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.singh\Documents\Learning\Data Science &amp; Analytics\Data Analytics\Excel\Coursera\RIce University\"/>
    </mc:Choice>
  </mc:AlternateContent>
  <xr:revisionPtr revIDLastSave="0" documentId="13_ncr:1_{EF2D2FB8-E747-4909-A8F2-50D451786595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tore-Sales-_Comma-delimi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2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3" i="1"/>
  <c r="M4" i="1"/>
  <c r="M2" i="1"/>
  <c r="Q8406" i="1"/>
  <c r="L8405" i="1"/>
  <c r="L8404" i="1"/>
  <c r="L8403" i="1"/>
  <c r="L8402" i="1"/>
  <c r="Q8405" i="1" s="1"/>
  <c r="L8407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2" i="1"/>
  <c r="N8403" i="1" l="1"/>
  <c r="N8404" i="1"/>
  <c r="N8405" i="1"/>
  <c r="N8402" i="1"/>
  <c r="Q8402" i="1"/>
  <c r="Q8403" i="1"/>
  <c r="Q8404" i="1"/>
</calcChain>
</file>

<file path=xl/sharedStrings.xml><?xml version="1.0" encoding="utf-8"?>
<sst xmlns="http://schemas.openxmlformats.org/spreadsheetml/2006/main" count="63830" uniqueCount="962">
  <si>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</si>
  <si>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</si>
  <si>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</si>
  <si>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</si>
  <si>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</si>
  <si>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</si>
  <si>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</si>
  <si>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</si>
  <si>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</si>
  <si>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</si>
  <si>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</si>
  <si>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</si>
  <si>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</si>
  <si>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</si>
  <si>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</si>
  <si>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</si>
  <si>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</si>
  <si>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</si>
  <si>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</si>
  <si>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</si>
  <si>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7/23/2010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</si>
  <si>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</si>
  <si>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</si>
  <si>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</si>
  <si>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</si>
  <si>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</si>
  <si>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</si>
  <si>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</si>
  <si>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7/25/2010</t>
  </si>
  <si>
    <t>12/15/2012</t>
  </si>
  <si>
    <t>Not Specified</t>
  </si>
  <si>
    <t>Corporate</t>
  </si>
  <si>
    <t>Office Supplies</t>
  </si>
  <si>
    <t>Pens &amp; Art Supplies</t>
  </si>
  <si>
    <t>Wrap Bag</t>
  </si>
  <si>
    <t>12/17/2012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</si>
  <si>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</si>
  <si>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</si>
  <si>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</si>
  <si>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</si>
  <si>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</si>
  <si>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</si>
  <si>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</si>
  <si>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</si>
  <si>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</si>
  <si>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</si>
  <si>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11/14/2011</t>
  </si>
  <si>
    <t>10/16/2010</t>
  </si>
  <si>
    <t>Yukon</t>
  </si>
  <si>
    <t>Binders and Binder Accessories</t>
  </si>
  <si>
    <t>10/20/2010</t>
  </si>
  <si>
    <t>8/20/2011</t>
  </si>
  <si>
    <t>Quebec</t>
  </si>
  <si>
    <t>Scissors, Rulers and Trimmers</t>
  </si>
  <si>
    <t>8/22/2011</t>
  </si>
  <si>
    <t>2/26/2009</t>
  </si>
  <si>
    <t>Alberta</t>
  </si>
  <si>
    <t>Copiers and Fax</t>
  </si>
  <si>
    <t>Large Box</t>
  </si>
  <si>
    <t>2/27/2009</t>
  </si>
  <si>
    <t>Saskachewan</t>
  </si>
  <si>
    <t>12/22/2010</t>
  </si>
  <si>
    <t>Prince Edward Island</t>
  </si>
  <si>
    <t>12/24/2010</t>
  </si>
  <si>
    <t>Manitoba</t>
  </si>
  <si>
    <t>8/23/2009</t>
  </si>
  <si>
    <t>Tables</t>
  </si>
  <si>
    <t>8/25/2009</t>
  </si>
  <si>
    <t>12/29/2010</t>
  </si>
  <si>
    <t>1/17/2011</t>
  </si>
  <si>
    <t>3/17/2011</t>
  </si>
  <si>
    <t>Nova Scotia</t>
  </si>
  <si>
    <t>3/19/2011</t>
  </si>
  <si>
    <t>New Brunswick</t>
  </si>
  <si>
    <t>Storage &amp; Organization</t>
  </si>
  <si>
    <t>8/13/2012</t>
  </si>
  <si>
    <t>Office Machines</t>
  </si>
  <si>
    <t>3/23/2009</t>
  </si>
  <si>
    <t>Envelopes</t>
  </si>
  <si>
    <t>3/25/2009</t>
  </si>
  <si>
    <t>3/22/2009</t>
  </si>
  <si>
    <t>Labels</t>
  </si>
  <si>
    <t>3/24/2009</t>
  </si>
  <si>
    <t>8/22/2009</t>
  </si>
  <si>
    <t>8/24/2009</t>
  </si>
  <si>
    <t>5/13/2012</t>
  </si>
  <si>
    <t>6/25/2011</t>
  </si>
  <si>
    <t>6/27/2011</t>
  </si>
  <si>
    <t>3/13/2012</t>
  </si>
  <si>
    <t>8/18/2009</t>
  </si>
  <si>
    <t>8/20/2009</t>
  </si>
  <si>
    <t>12/17/2010</t>
  </si>
  <si>
    <t>12/19/2010</t>
  </si>
  <si>
    <t>9/25/2009</t>
  </si>
  <si>
    <t>9/27/2009</t>
  </si>
  <si>
    <t>4/21/2010</t>
  </si>
  <si>
    <t>9/14/2011</t>
  </si>
  <si>
    <t>9/15/2011</t>
  </si>
  <si>
    <t>11/24/2010</t>
  </si>
  <si>
    <t>11/25/2010</t>
  </si>
  <si>
    <t>6/15/2009</t>
  </si>
  <si>
    <t>6/17/2009</t>
  </si>
  <si>
    <t>12/22/2009</t>
  </si>
  <si>
    <t>Jumbo Box</t>
  </si>
  <si>
    <t>12/23/2009</t>
  </si>
  <si>
    <t>6/22/2009</t>
  </si>
  <si>
    <t>6/24/2009</t>
  </si>
  <si>
    <t>7/28/2009</t>
  </si>
  <si>
    <t>7/29/2009</t>
  </si>
  <si>
    <t>10/13/2010</t>
  </si>
  <si>
    <t>Nunavut</t>
  </si>
  <si>
    <t>3/18/2011</t>
  </si>
  <si>
    <t>3/22/2011</t>
  </si>
  <si>
    <t>5/14/2009</t>
  </si>
  <si>
    <t>Rubber Bands</t>
  </si>
  <si>
    <t>12/24/2009</t>
  </si>
  <si>
    <t>6/14/2009</t>
  </si>
  <si>
    <t>6/16/2009</t>
  </si>
  <si>
    <t>8/14/2009</t>
  </si>
  <si>
    <t>8/16/2009</t>
  </si>
  <si>
    <t>9/17/2012</t>
  </si>
  <si>
    <t>4/15/2009</t>
  </si>
  <si>
    <t>4/18/2009</t>
  </si>
  <si>
    <t>2/27/2010</t>
  </si>
  <si>
    <t>10/20/2011</t>
  </si>
  <si>
    <t>5/23/2010</t>
  </si>
  <si>
    <t>5/25/2010</t>
  </si>
  <si>
    <t>5/27/2011</t>
  </si>
  <si>
    <t>5/29/2011</t>
  </si>
  <si>
    <t>4/25/2012</t>
  </si>
  <si>
    <t>4/26/2012</t>
  </si>
  <si>
    <t>8/27/2009</t>
  </si>
  <si>
    <t>11/13/2012</t>
  </si>
  <si>
    <t>10/23/2010</t>
  </si>
  <si>
    <t>10/25/2010</t>
  </si>
  <si>
    <t>3/25/2010</t>
  </si>
  <si>
    <t>3/27/2010</t>
  </si>
  <si>
    <t>6/24/2010</t>
  </si>
  <si>
    <t>6/25/2010</t>
  </si>
  <si>
    <t>3/15/2010</t>
  </si>
  <si>
    <t>4/15/2010</t>
  </si>
  <si>
    <t>4/18/2010</t>
  </si>
  <si>
    <t>8/23/2011</t>
  </si>
  <si>
    <t>3/30/2012</t>
  </si>
  <si>
    <t>3/24/2011</t>
  </si>
  <si>
    <t>3/25/2011</t>
  </si>
  <si>
    <t>1/16/2009</t>
  </si>
  <si>
    <t>1/17/2009</t>
  </si>
  <si>
    <t>2/18/2012</t>
  </si>
  <si>
    <t>3/14/2012</t>
  </si>
  <si>
    <t>3/18/2012</t>
  </si>
  <si>
    <t>9/29/2009</t>
  </si>
  <si>
    <t>12/31/2011</t>
  </si>
  <si>
    <t>1/19/2012</t>
  </si>
  <si>
    <t>1/21/2012</t>
  </si>
  <si>
    <t>4/20/2011</t>
  </si>
  <si>
    <t>4/21/2011</t>
  </si>
  <si>
    <t>10/30/2012</t>
  </si>
  <si>
    <t>9/30/2012</t>
  </si>
  <si>
    <t>4/19/2011</t>
  </si>
  <si>
    <t>11/20/2009</t>
  </si>
  <si>
    <t>11/21/2009</t>
  </si>
  <si>
    <t>7/15/2009</t>
  </si>
  <si>
    <t>7/17/2009</t>
  </si>
  <si>
    <t>2/14/2012</t>
  </si>
  <si>
    <t>Bookcases</t>
  </si>
  <si>
    <t>2/16/2012</t>
  </si>
  <si>
    <t>8/26/2010</t>
  </si>
  <si>
    <t>8/28/2010</t>
  </si>
  <si>
    <t>12/26/2010</t>
  </si>
  <si>
    <t>12/28/2010</t>
  </si>
  <si>
    <t>4/16/2011</t>
  </si>
  <si>
    <t>Appliances</t>
  </si>
  <si>
    <t>4/18/2011</t>
  </si>
  <si>
    <t>2/29/2012</t>
  </si>
  <si>
    <t>11/16/2009</t>
  </si>
  <si>
    <t>11/19/2009</t>
  </si>
  <si>
    <t>9/19/2010</t>
  </si>
  <si>
    <t>9/21/2010</t>
  </si>
  <si>
    <t>10/23/2009</t>
  </si>
  <si>
    <t>10/25/2009</t>
  </si>
  <si>
    <t>11/15/2012</t>
  </si>
  <si>
    <t>11/17/2012</t>
  </si>
  <si>
    <t>4/27/2009</t>
  </si>
  <si>
    <t>4/29/2009</t>
  </si>
  <si>
    <t>9/16/2009</t>
  </si>
  <si>
    <t>9/18/2009</t>
  </si>
  <si>
    <t>8/31/2011</t>
  </si>
  <si>
    <t>11/13/2011</t>
  </si>
  <si>
    <t>12/30/2011</t>
  </si>
  <si>
    <t>4/27/2012</t>
  </si>
  <si>
    <t>8/31/2010</t>
  </si>
  <si>
    <t>7/20/2011</t>
  </si>
  <si>
    <t>7/22/2011</t>
  </si>
  <si>
    <t>10/20/2009</t>
  </si>
  <si>
    <t>10/22/2009</t>
  </si>
  <si>
    <t>12/21/2012</t>
  </si>
  <si>
    <t>12/22/2012</t>
  </si>
  <si>
    <t>12/18/2011</t>
  </si>
  <si>
    <t>12/19/2011</t>
  </si>
  <si>
    <t>11/24/2012</t>
  </si>
  <si>
    <t>11/25/2012</t>
  </si>
  <si>
    <t>10/16/2011</t>
  </si>
  <si>
    <t>5/14/2011</t>
  </si>
  <si>
    <t>5/15/2011</t>
  </si>
  <si>
    <t>7/23/2011</t>
  </si>
  <si>
    <t>7/28/2011</t>
  </si>
  <si>
    <t>5/17/2012</t>
  </si>
  <si>
    <t>5/20/2012</t>
  </si>
  <si>
    <t>5/19/2012</t>
  </si>
  <si>
    <t>7/31/2009</t>
  </si>
  <si>
    <t>10/19/2009</t>
  </si>
  <si>
    <t>11/20/2010</t>
  </si>
  <si>
    <t>11/21/2010</t>
  </si>
  <si>
    <t>6/28/2009</t>
  </si>
  <si>
    <t>5/21/2009</t>
  </si>
  <si>
    <t>5/29/2010</t>
  </si>
  <si>
    <t>5/31/2010</t>
  </si>
  <si>
    <t>10/22/2012</t>
  </si>
  <si>
    <t>10/24/2012</t>
  </si>
  <si>
    <t>12/16/2011</t>
  </si>
  <si>
    <t>12/17/2011</t>
  </si>
  <si>
    <t>11/22/2009</t>
  </si>
  <si>
    <t>11/23/2009</t>
  </si>
  <si>
    <t>7/13/2009</t>
  </si>
  <si>
    <t>5/15/2012</t>
  </si>
  <si>
    <t>5/24/2012</t>
  </si>
  <si>
    <t>5/26/2012</t>
  </si>
  <si>
    <t>7/20/2010</t>
  </si>
  <si>
    <t>7/21/2010</t>
  </si>
  <si>
    <t>12/14/2009</t>
  </si>
  <si>
    <t>11/19/2011</t>
  </si>
  <si>
    <t>11/24/2011</t>
  </si>
  <si>
    <t>8/18/2012</t>
  </si>
  <si>
    <t>8/20/2012</t>
  </si>
  <si>
    <t>7/21/2012</t>
  </si>
  <si>
    <t>7/23/2012</t>
  </si>
  <si>
    <t>7/30/2009</t>
  </si>
  <si>
    <t>7/26/2012</t>
  </si>
  <si>
    <t>8/13/2010</t>
  </si>
  <si>
    <t>8/14/2010</t>
  </si>
  <si>
    <t>7/30/2012</t>
  </si>
  <si>
    <t>7/31/2012</t>
  </si>
  <si>
    <t>11/26/2010</t>
  </si>
  <si>
    <t>9/15/2009</t>
  </si>
  <si>
    <t>8/15/2009</t>
  </si>
  <si>
    <t>5/18/2009</t>
  </si>
  <si>
    <t>5/20/2011</t>
  </si>
  <si>
    <t>5/22/2011</t>
  </si>
  <si>
    <t>4/17/2009</t>
  </si>
  <si>
    <t>1/22/2009</t>
  </si>
  <si>
    <t>1/24/2009</t>
  </si>
  <si>
    <t>1/14/2009</t>
  </si>
  <si>
    <t>7/16/2012</t>
  </si>
  <si>
    <t>7/18/2012</t>
  </si>
  <si>
    <t>3/28/2010</t>
  </si>
  <si>
    <t>3/30/2010</t>
  </si>
  <si>
    <t>4/24/2012</t>
  </si>
  <si>
    <t>2/23/2012</t>
  </si>
  <si>
    <t>2/25/2012</t>
  </si>
  <si>
    <t>4/29/2010</t>
  </si>
  <si>
    <t>4/30/2010</t>
  </si>
  <si>
    <t>9/19/2009</t>
  </si>
  <si>
    <t>9/20/2009</t>
  </si>
  <si>
    <t>7/31/2011</t>
  </si>
  <si>
    <t>2/21/2009</t>
  </si>
  <si>
    <t>10/15/2012</t>
  </si>
  <si>
    <t>10/16/2012</t>
  </si>
  <si>
    <t>11/22/2011</t>
  </si>
  <si>
    <t>4/13/2012</t>
  </si>
  <si>
    <t>4/15/2012</t>
  </si>
  <si>
    <t>12/20/2012</t>
  </si>
  <si>
    <t>12/23/2012</t>
  </si>
  <si>
    <t>12/13/2010</t>
  </si>
  <si>
    <t>12/15/2010</t>
  </si>
  <si>
    <t>12/25/2011</t>
  </si>
  <si>
    <t>12/27/2011</t>
  </si>
  <si>
    <t>8/27/2010</t>
  </si>
  <si>
    <t>8/29/2010</t>
  </si>
  <si>
    <t>6/13/2012</t>
  </si>
  <si>
    <t>6/14/2012</t>
  </si>
  <si>
    <t>3/21/2011</t>
  </si>
  <si>
    <t>3/26/2011</t>
  </si>
  <si>
    <t>2/28/2010</t>
  </si>
  <si>
    <t>7/22/2010</t>
  </si>
  <si>
    <t>7/26/2009</t>
  </si>
  <si>
    <t>5/19/2011</t>
  </si>
  <si>
    <t>5/21/2011</t>
  </si>
  <si>
    <t>5/28/2011</t>
  </si>
  <si>
    <t>8/21/2011</t>
  </si>
  <si>
    <t>2/13/2012</t>
  </si>
  <si>
    <t>5/24/2011</t>
  </si>
  <si>
    <t>5/31/2011</t>
  </si>
  <si>
    <t>2/20/2009</t>
  </si>
  <si>
    <t>4/30/2012</t>
  </si>
  <si>
    <t>10/22/2011</t>
  </si>
  <si>
    <t>10/23/2011</t>
  </si>
  <si>
    <t>2/22/2010</t>
  </si>
  <si>
    <t>2/24/2010</t>
  </si>
  <si>
    <t>6/14/2011</t>
  </si>
  <si>
    <t>1/13/2012</t>
  </si>
  <si>
    <t>5/28/2012</t>
  </si>
  <si>
    <t>8/18/2011</t>
  </si>
  <si>
    <t>8/19/2011</t>
  </si>
  <si>
    <t>4/22/2010</t>
  </si>
  <si>
    <t>4/24/2010</t>
  </si>
  <si>
    <t>2/22/2009</t>
  </si>
  <si>
    <t>6/23/2012</t>
  </si>
  <si>
    <t>6/25/2012</t>
  </si>
  <si>
    <t>7/15/2011</t>
  </si>
  <si>
    <t>7/16/2011</t>
  </si>
  <si>
    <t>8/13/2011</t>
  </si>
  <si>
    <t>10/15/2010</t>
  </si>
  <si>
    <t>4/25/2011</t>
  </si>
  <si>
    <t>4/26/2011</t>
  </si>
  <si>
    <t>12/27/2012</t>
  </si>
  <si>
    <t>12/28/2012</t>
  </si>
  <si>
    <t>1/15/2009</t>
  </si>
  <si>
    <t>1/24/2012</t>
  </si>
  <si>
    <t>1/29/2012</t>
  </si>
  <si>
    <t>9/22/2012</t>
  </si>
  <si>
    <t>5/19/2010</t>
  </si>
  <si>
    <t>5/20/2010</t>
  </si>
  <si>
    <t>3/31/2012</t>
  </si>
  <si>
    <t>9/28/2010</t>
  </si>
  <si>
    <t>9/30/2010</t>
  </si>
  <si>
    <t>7/17/2011</t>
  </si>
  <si>
    <t>11/25/2009</t>
  </si>
  <si>
    <t>11/27/2009</t>
  </si>
  <si>
    <t>10/13/2012</t>
  </si>
  <si>
    <t>8/24/2010</t>
  </si>
  <si>
    <t>8/28/2012</t>
  </si>
  <si>
    <t>Newfoundland</t>
  </si>
  <si>
    <t>3/30/2009</t>
  </si>
  <si>
    <t>1/16/2011</t>
  </si>
  <si>
    <t>3/20/2012</t>
  </si>
  <si>
    <t>3/22/2012</t>
  </si>
  <si>
    <t>9/26/2009</t>
  </si>
  <si>
    <t>9/28/2009</t>
  </si>
  <si>
    <t>2/27/2012</t>
  </si>
  <si>
    <t>6/19/2010</t>
  </si>
  <si>
    <t>6/20/2010</t>
  </si>
  <si>
    <t>4/28/2011</t>
  </si>
  <si>
    <t>9/13/2009</t>
  </si>
  <si>
    <t>9/18/2012</t>
  </si>
  <si>
    <t>9/20/2012</t>
  </si>
  <si>
    <t>5/20/2009</t>
  </si>
  <si>
    <t>10/13/2009</t>
  </si>
  <si>
    <t>10/15/2009</t>
  </si>
  <si>
    <t>1/18/2009</t>
  </si>
  <si>
    <t>1/20/2009</t>
  </si>
  <si>
    <t>1/15/2011</t>
  </si>
  <si>
    <t>1/26/2009</t>
  </si>
  <si>
    <t>1/28/2009</t>
  </si>
  <si>
    <t>2/20/2010</t>
  </si>
  <si>
    <t>7/21/2009</t>
  </si>
  <si>
    <t>7/22/2009</t>
  </si>
  <si>
    <t>7/14/2011</t>
  </si>
  <si>
    <t>10/28/2012</t>
  </si>
  <si>
    <t>8/17/2012</t>
  </si>
  <si>
    <t>2/26/2011</t>
  </si>
  <si>
    <t>10/21/2009</t>
  </si>
  <si>
    <t>4/28/2009</t>
  </si>
  <si>
    <t>4/19/2012</t>
  </si>
  <si>
    <t>8/30/2010</t>
  </si>
  <si>
    <t>1/27/2012</t>
  </si>
  <si>
    <t>1/28/2012</t>
  </si>
  <si>
    <t>7/14/2009</t>
  </si>
  <si>
    <t>7/16/2009</t>
  </si>
  <si>
    <t>11/28/2009</t>
  </si>
  <si>
    <t>8/17/2011</t>
  </si>
  <si>
    <t>12/20/2011</t>
  </si>
  <si>
    <t>12/21/2011</t>
  </si>
  <si>
    <t>9/13/2010</t>
  </si>
  <si>
    <t>9/15/2010</t>
  </si>
  <si>
    <t>7/16/2010</t>
  </si>
  <si>
    <t>7/18/2010</t>
  </si>
  <si>
    <t>3/28/2012</t>
  </si>
  <si>
    <t>4/19/2009</t>
  </si>
  <si>
    <t>4/21/2009</t>
  </si>
  <si>
    <t>9/16/2012</t>
  </si>
  <si>
    <t>10/19/2011</t>
  </si>
  <si>
    <t>10/21/2011</t>
  </si>
  <si>
    <t>7/29/2012</t>
  </si>
  <si>
    <t>5/13/2009</t>
  </si>
  <si>
    <t>9/13/2011</t>
  </si>
  <si>
    <t>1/13/2011</t>
  </si>
  <si>
    <t>10/14/2012</t>
  </si>
  <si>
    <t>10/19/2012</t>
  </si>
  <si>
    <t>7/29/2011</t>
  </si>
  <si>
    <t>8/15/2010</t>
  </si>
  <si>
    <t>6/25/2009</t>
  </si>
  <si>
    <t>9/24/2012</t>
  </si>
  <si>
    <t>11/14/2010</t>
  </si>
  <si>
    <t>11/15/2010</t>
  </si>
  <si>
    <t>2/15/2009</t>
  </si>
  <si>
    <t>2/17/2009</t>
  </si>
  <si>
    <t>6/17/2012</t>
  </si>
  <si>
    <t>6/19/2012</t>
  </si>
  <si>
    <t>5/25/2012</t>
  </si>
  <si>
    <t>7/25/2011</t>
  </si>
  <si>
    <t>7/26/2011</t>
  </si>
  <si>
    <t>7/13/2011</t>
  </si>
  <si>
    <t>9/24/2011</t>
  </si>
  <si>
    <t>9/28/2011</t>
  </si>
  <si>
    <t>11/17/2009</t>
  </si>
  <si>
    <t>10/31/2009</t>
  </si>
  <si>
    <t>6/29/2011</t>
  </si>
  <si>
    <t>5/13/2010</t>
  </si>
  <si>
    <t>3/19/2009</t>
  </si>
  <si>
    <t>9/22/2010</t>
  </si>
  <si>
    <t>9/24/2010</t>
  </si>
  <si>
    <t>4/22/2011</t>
  </si>
  <si>
    <t>7/27/2011</t>
  </si>
  <si>
    <t>9/20/2010</t>
  </si>
  <si>
    <t>9/14/2012</t>
  </si>
  <si>
    <t>8/22/2012</t>
  </si>
  <si>
    <t>8/23/2012</t>
  </si>
  <si>
    <t>6/29/2009</t>
  </si>
  <si>
    <t>11/20/2012</t>
  </si>
  <si>
    <t>11/22/2012</t>
  </si>
  <si>
    <t>5/29/2012</t>
  </si>
  <si>
    <t>9/22/2009</t>
  </si>
  <si>
    <t>9/23/2009</t>
  </si>
  <si>
    <t>12/22/2011</t>
  </si>
  <si>
    <t>8/26/2009</t>
  </si>
  <si>
    <t>8/13/2009</t>
  </si>
  <si>
    <t>8/21/2012</t>
  </si>
  <si>
    <t>12/28/2009</t>
  </si>
  <si>
    <t>12/30/2009</t>
  </si>
  <si>
    <t>1/26/2012</t>
  </si>
  <si>
    <t>4/19/2010</t>
  </si>
  <si>
    <t>9/25/2010</t>
  </si>
  <si>
    <t>9/26/2010</t>
  </si>
  <si>
    <t>5/30/2010</t>
  </si>
  <si>
    <t>2/17/2010</t>
  </si>
  <si>
    <t>2/19/2010</t>
  </si>
  <si>
    <t>8/25/2011</t>
  </si>
  <si>
    <t>8/26/2011</t>
  </si>
  <si>
    <t>11/30/2009</t>
  </si>
  <si>
    <t>7/19/2010</t>
  </si>
  <si>
    <t>9/21/2012</t>
  </si>
  <si>
    <t>9/23/2012</t>
  </si>
  <si>
    <t>1/23/2012</t>
  </si>
  <si>
    <t>1/25/2012</t>
  </si>
  <si>
    <t>6/27/2012</t>
  </si>
  <si>
    <t>6/29/2012</t>
  </si>
  <si>
    <t>6/16/2011</t>
  </si>
  <si>
    <t>6/17/2011</t>
  </si>
  <si>
    <t>10/29/2009</t>
  </si>
  <si>
    <t>11/29/2009</t>
  </si>
  <si>
    <t>5/26/2009</t>
  </si>
  <si>
    <t>5/28/2009</t>
  </si>
  <si>
    <t>9/19/2011</t>
  </si>
  <si>
    <t>1/21/2009</t>
  </si>
  <si>
    <t>1/23/2009</t>
  </si>
  <si>
    <t>3/21/2012</t>
  </si>
  <si>
    <t>7/27/2009</t>
  </si>
  <si>
    <t>1/24/2011</t>
  </si>
  <si>
    <t>1/25/2011</t>
  </si>
  <si>
    <t>3/14/2011</t>
  </si>
  <si>
    <t>6/15/2012</t>
  </si>
  <si>
    <t>6/16/2012</t>
  </si>
  <si>
    <t>11/17/2010</t>
  </si>
  <si>
    <t>11/22/2010</t>
  </si>
  <si>
    <t>7/30/2010</t>
  </si>
  <si>
    <t>2/28/2011</t>
  </si>
  <si>
    <t>11/26/2012</t>
  </si>
  <si>
    <t>11/27/2012</t>
  </si>
  <si>
    <t>2/26/2012</t>
  </si>
  <si>
    <t>5/27/2012</t>
  </si>
  <si>
    <t>10/17/2010</t>
  </si>
  <si>
    <t>2/26/2010</t>
  </si>
  <si>
    <t>5/14/2010</t>
  </si>
  <si>
    <t>9/27/2012</t>
  </si>
  <si>
    <t>5/15/2010</t>
  </si>
  <si>
    <t>5/17/2010</t>
  </si>
  <si>
    <t>10/30/2010</t>
  </si>
  <si>
    <t>10/31/2010</t>
  </si>
  <si>
    <t>6/22/2011</t>
  </si>
  <si>
    <t>7/14/2012</t>
  </si>
  <si>
    <t>10/18/2011</t>
  </si>
  <si>
    <t>3/15/2011</t>
  </si>
  <si>
    <t>3/16/2011</t>
  </si>
  <si>
    <t>12/13/2012</t>
  </si>
  <si>
    <t>10/27/2009</t>
  </si>
  <si>
    <t>10/28/2009</t>
  </si>
  <si>
    <t>11/21/2011</t>
  </si>
  <si>
    <t>3/24/2012</t>
  </si>
  <si>
    <t>7/19/2012</t>
  </si>
  <si>
    <t>7/20/2012</t>
  </si>
  <si>
    <t>3/18/2010</t>
  </si>
  <si>
    <t>4/21/2012</t>
  </si>
  <si>
    <t>4/22/2012</t>
  </si>
  <si>
    <t>11/13/2010</t>
  </si>
  <si>
    <t>2/15/2011</t>
  </si>
  <si>
    <t>2/17/2011</t>
  </si>
  <si>
    <t>5/21/2010</t>
  </si>
  <si>
    <t>9/30/2009</t>
  </si>
  <si>
    <t>5/24/2009</t>
  </si>
  <si>
    <t>5/25/2009</t>
  </si>
  <si>
    <t>5/16/2010</t>
  </si>
  <si>
    <t>11/23/2011</t>
  </si>
  <si>
    <t>5/24/2010</t>
  </si>
  <si>
    <t>4/23/2010</t>
  </si>
  <si>
    <t>7/18/2011</t>
  </si>
  <si>
    <t>3/13/2011</t>
  </si>
  <si>
    <t>8/16/2010</t>
  </si>
  <si>
    <t>8/20/2010</t>
  </si>
  <si>
    <t>12/30/2010</t>
  </si>
  <si>
    <t>7/15/2010</t>
  </si>
  <si>
    <t>4/15/2011</t>
  </si>
  <si>
    <t>8/30/2012</t>
  </si>
  <si>
    <t>10/28/2010</t>
  </si>
  <si>
    <t>4/28/2010</t>
  </si>
  <si>
    <t>7/24/2010</t>
  </si>
  <si>
    <t>7/26/2010</t>
  </si>
  <si>
    <t>10/28/2011</t>
  </si>
  <si>
    <t>10/30/2011</t>
  </si>
  <si>
    <t>7/27/2010</t>
  </si>
  <si>
    <t>7/29/2010</t>
  </si>
  <si>
    <t>3/27/2009</t>
  </si>
  <si>
    <t>3/29/2009</t>
  </si>
  <si>
    <t>4/28/2012</t>
  </si>
  <si>
    <t>1/14/2012</t>
  </si>
  <si>
    <t>4/22/2009</t>
  </si>
  <si>
    <t>4/26/2009</t>
  </si>
  <si>
    <t>4/17/2011</t>
  </si>
  <si>
    <t>8/27/2012</t>
  </si>
  <si>
    <t>8/29/2012</t>
  </si>
  <si>
    <t>11/14/2009</t>
  </si>
  <si>
    <t>11/15/2009</t>
  </si>
  <si>
    <t>4/24/2011</t>
  </si>
  <si>
    <t>9/17/2011</t>
  </si>
  <si>
    <t>10/18/2012</t>
  </si>
  <si>
    <t>10/21/2012</t>
  </si>
  <si>
    <t>2/14/2011</t>
  </si>
  <si>
    <t>2/16/2011</t>
  </si>
  <si>
    <t>4/24/2009</t>
  </si>
  <si>
    <t>4/25/2009</t>
  </si>
  <si>
    <t>4/30/2011</t>
  </si>
  <si>
    <t>12/29/2009</t>
  </si>
  <si>
    <t>10/19/2010</t>
  </si>
  <si>
    <t>10/21/2010</t>
  </si>
  <si>
    <t>5/25/2011</t>
  </si>
  <si>
    <t>5/26/2011</t>
  </si>
  <si>
    <t>5/22/2010</t>
  </si>
  <si>
    <t>2/13/2011</t>
  </si>
  <si>
    <t>5/27/2009</t>
  </si>
  <si>
    <t>9/24/2009</t>
  </si>
  <si>
    <t>3/15/2012</t>
  </si>
  <si>
    <t>3/17/2012</t>
  </si>
  <si>
    <t>11/28/2012</t>
  </si>
  <si>
    <t>3/20/2009</t>
  </si>
  <si>
    <t>7/15/2012</t>
  </si>
  <si>
    <t>7/17/2012</t>
  </si>
  <si>
    <t>4/14/2011</t>
  </si>
  <si>
    <t>12/27/2010</t>
  </si>
  <si>
    <t>3/28/2011</t>
  </si>
  <si>
    <t>6/20/2012</t>
  </si>
  <si>
    <t>7/18/2009</t>
  </si>
  <si>
    <t>9/14/2009</t>
  </si>
  <si>
    <t>3/29/2010</t>
  </si>
  <si>
    <t>5/30/2012</t>
  </si>
  <si>
    <t>12/13/2009</t>
  </si>
  <si>
    <t>5/23/2012</t>
  </si>
  <si>
    <t>7/24/2012</t>
  </si>
  <si>
    <t>3/19/2010</t>
  </si>
  <si>
    <t>3/21/2010</t>
  </si>
  <si>
    <t>6/13/2010</t>
  </si>
  <si>
    <t>6/15/2010</t>
  </si>
  <si>
    <t>6/26/2009</t>
  </si>
  <si>
    <t>9/22/2011</t>
  </si>
  <si>
    <t>3/25/2012</t>
  </si>
  <si>
    <t>1/22/2011</t>
  </si>
  <si>
    <t>1/23/2011</t>
  </si>
  <si>
    <t>7/21/2011</t>
  </si>
  <si>
    <t>8/14/2012</t>
  </si>
  <si>
    <t>5/16/2009</t>
  </si>
  <si>
    <t>5/17/2009</t>
  </si>
  <si>
    <t>11/16/2011</t>
  </si>
  <si>
    <t>11/18/2011</t>
  </si>
  <si>
    <t>8/14/2011</t>
  </si>
  <si>
    <t>3/23/2011</t>
  </si>
  <si>
    <t>12/14/2010</t>
  </si>
  <si>
    <t>9/19/2012</t>
  </si>
  <si>
    <t>2/14/2010</t>
  </si>
  <si>
    <t>10/31/2011</t>
  </si>
  <si>
    <t>10/26/2010</t>
  </si>
  <si>
    <t>5/22/2009</t>
  </si>
  <si>
    <t>8/16/2011</t>
  </si>
  <si>
    <t>9/16/2011</t>
  </si>
  <si>
    <t>5/14/2012</t>
  </si>
  <si>
    <t>10/26/2011</t>
  </si>
  <si>
    <t>10/27/2011</t>
  </si>
  <si>
    <t>10/15/2011</t>
  </si>
  <si>
    <t>10/17/2011</t>
  </si>
  <si>
    <t>7/25/2012</t>
  </si>
  <si>
    <t>5/13/2011</t>
  </si>
  <si>
    <t>4/17/2010</t>
  </si>
  <si>
    <t>9/21/2009</t>
  </si>
  <si>
    <t>3/21/2009</t>
  </si>
  <si>
    <t>9/25/2012</t>
  </si>
  <si>
    <t>1/14/2011</t>
  </si>
  <si>
    <t>6/20/2009</t>
  </si>
  <si>
    <t>6/21/2009</t>
  </si>
  <si>
    <t>1/31/2010</t>
  </si>
  <si>
    <t>5/21/2012</t>
  </si>
  <si>
    <t>5/22/2012</t>
  </si>
  <si>
    <t>3/31/2009</t>
  </si>
  <si>
    <t>11/20/2011</t>
  </si>
  <si>
    <t>4/14/2012</t>
  </si>
  <si>
    <t>11/27/2010</t>
  </si>
  <si>
    <t>3/26/2012</t>
  </si>
  <si>
    <t>6/23/2011</t>
  </si>
  <si>
    <t>1/24/2010</t>
  </si>
  <si>
    <t>1/26/2010</t>
  </si>
  <si>
    <t>2/25/2010</t>
  </si>
  <si>
    <t>6/27/2009</t>
  </si>
  <si>
    <t>2/19/2012</t>
  </si>
  <si>
    <t>2/24/2012</t>
  </si>
  <si>
    <t>6/27/2010</t>
  </si>
  <si>
    <t>10/14/2011</t>
  </si>
  <si>
    <t>11/30/2012</t>
  </si>
  <si>
    <t>11/15/2011</t>
  </si>
  <si>
    <t>11/17/2011</t>
  </si>
  <si>
    <t>11/26/2009</t>
  </si>
  <si>
    <t>4/18/2012</t>
  </si>
  <si>
    <t>9/17/2009</t>
  </si>
  <si>
    <t>3/20/2010</t>
  </si>
  <si>
    <t>3/18/2009</t>
  </si>
  <si>
    <t>3/22/2010</t>
  </si>
  <si>
    <t>3/24/2010</t>
  </si>
  <si>
    <t>12/18/2009</t>
  </si>
  <si>
    <t>7/28/2012</t>
  </si>
  <si>
    <t>1/30/2010</t>
  </si>
  <si>
    <t>5/19/2009</t>
  </si>
  <si>
    <t>8/22/2010</t>
  </si>
  <si>
    <t>8/23/2010</t>
  </si>
  <si>
    <t>7/24/2011</t>
  </si>
  <si>
    <t>10/18/2010</t>
  </si>
  <si>
    <t>7/19/2009</t>
  </si>
  <si>
    <t>11/26/2011</t>
  </si>
  <si>
    <t>2/25/2011</t>
  </si>
  <si>
    <t>8/29/2009</t>
  </si>
  <si>
    <t>8/24/2012</t>
  </si>
  <si>
    <t>8/25/2012</t>
  </si>
  <si>
    <t>9/23/2011</t>
  </si>
  <si>
    <t>10/26/2009</t>
  </si>
  <si>
    <t>12/20/2009</t>
  </si>
  <si>
    <t>10/30/2009</t>
  </si>
  <si>
    <t>2/15/2012</t>
  </si>
  <si>
    <t>2/17/2012</t>
  </si>
  <si>
    <t>3/23/2012</t>
  </si>
  <si>
    <t>12/25/2009</t>
  </si>
  <si>
    <t>5/30/2009</t>
  </si>
  <si>
    <t>5/31/2009</t>
  </si>
  <si>
    <t>6/19/2011</t>
  </si>
  <si>
    <t>12/21/2009</t>
  </si>
  <si>
    <t>7/28/2010</t>
  </si>
  <si>
    <t>6/17/2010</t>
  </si>
  <si>
    <t>10/27/2012</t>
  </si>
  <si>
    <t>9/14/2010</t>
  </si>
  <si>
    <t>4/17/2012</t>
  </si>
  <si>
    <t>11/30/2010</t>
  </si>
  <si>
    <t>7/19/2011</t>
  </si>
  <si>
    <t>5/30/2011</t>
  </si>
  <si>
    <t>12/16/2010</t>
  </si>
  <si>
    <t>12/30/2012</t>
  </si>
  <si>
    <t>11/18/2010</t>
  </si>
  <si>
    <t>9/16/2010</t>
  </si>
  <si>
    <t>12/25/2012</t>
  </si>
  <si>
    <t>6/23/2009</t>
  </si>
  <si>
    <t>6/30/2009</t>
  </si>
  <si>
    <t>1/16/2012</t>
  </si>
  <si>
    <t>1/18/2012</t>
  </si>
  <si>
    <t>11/29/2010</t>
  </si>
  <si>
    <t>2/27/2011</t>
  </si>
  <si>
    <t>4/16/2009</t>
  </si>
  <si>
    <t>10/17/2012</t>
  </si>
  <si>
    <t>12/23/2011</t>
  </si>
  <si>
    <t>1/22/2010</t>
  </si>
  <si>
    <t>1/23/2010</t>
  </si>
  <si>
    <t>4/23/2009</t>
  </si>
  <si>
    <t>1/30/2012</t>
  </si>
  <si>
    <t>3/28/2009</t>
  </si>
  <si>
    <t>6/20/2011</t>
  </si>
  <si>
    <t>3/27/2011</t>
  </si>
  <si>
    <t>9/27/2010</t>
  </si>
  <si>
    <t>3/31/2010</t>
  </si>
  <si>
    <t>7/24/2009</t>
  </si>
  <si>
    <t>7/25/2009</t>
  </si>
  <si>
    <t>11/28/2011</t>
  </si>
  <si>
    <t>3/23/2010</t>
  </si>
  <si>
    <t>12/16/2012</t>
  </si>
  <si>
    <t>7/17/2010</t>
  </si>
  <si>
    <t>1/19/2009</t>
  </si>
  <si>
    <t>8/30/2011</t>
  </si>
  <si>
    <t>12/23/2010</t>
  </si>
  <si>
    <t>11/13/2009</t>
  </si>
  <si>
    <t>8/31/2009</t>
  </si>
  <si>
    <t>8/17/2010</t>
  </si>
  <si>
    <t>12/15/2011</t>
  </si>
  <si>
    <t>11/23/2010</t>
  </si>
  <si>
    <t>12/26/2009</t>
  </si>
  <si>
    <t>6/29/2010</t>
  </si>
  <si>
    <t>6/30/2010</t>
  </si>
  <si>
    <t>4/20/2009</t>
  </si>
  <si>
    <t>1/27/2011</t>
  </si>
  <si>
    <t>1/29/2011</t>
  </si>
  <si>
    <t>12/14/2011</t>
  </si>
  <si>
    <t>12/27/2009</t>
  </si>
  <si>
    <t>9/17/2010</t>
  </si>
  <si>
    <t>10/24/2009</t>
  </si>
  <si>
    <t>4/13/2011</t>
  </si>
  <si>
    <t>6/14/2010</t>
  </si>
  <si>
    <t>2/23/2009</t>
  </si>
  <si>
    <t>6/21/2010</t>
  </si>
  <si>
    <t>8/19/2012</t>
  </si>
  <si>
    <t>1/19/2011</t>
  </si>
  <si>
    <t>8/25/2010</t>
  </si>
  <si>
    <t>2/21/2012</t>
  </si>
  <si>
    <t>8/21/2009</t>
  </si>
  <si>
    <t>1/29/2009</t>
  </si>
  <si>
    <t>12/18/2012</t>
  </si>
  <si>
    <t>8/27/2011</t>
  </si>
  <si>
    <t>10/22/2010</t>
  </si>
  <si>
    <t>10/13/2011</t>
  </si>
  <si>
    <t>9/29/2010</t>
  </si>
  <si>
    <t>4/16/2010</t>
  </si>
  <si>
    <t>4/20/2010</t>
  </si>
  <si>
    <t>9/21/2011</t>
  </si>
  <si>
    <t>10/20/2012</t>
  </si>
  <si>
    <t>6/30/2011</t>
  </si>
  <si>
    <t>1/16/2010</t>
  </si>
  <si>
    <t>1/17/2010</t>
  </si>
  <si>
    <t>6/13/2009</t>
  </si>
  <si>
    <t>10/14/2010</t>
  </si>
  <si>
    <t>1/31/2011</t>
  </si>
  <si>
    <t>6/28/2010</t>
  </si>
  <si>
    <t>9/30/2011</t>
  </si>
  <si>
    <t>6/19/2009</t>
  </si>
  <si>
    <t>10/27/2010</t>
  </si>
  <si>
    <t>2/22/2011</t>
  </si>
  <si>
    <t>5/31/2012</t>
  </si>
  <si>
    <t>1/14/2010</t>
  </si>
  <si>
    <t>1/15/2010</t>
  </si>
  <si>
    <t>1/13/2010</t>
  </si>
  <si>
    <t>3/31/2011</t>
  </si>
  <si>
    <t>1/20/2010</t>
  </si>
  <si>
    <t>1/27/2010</t>
  </si>
  <si>
    <t>5/18/2012</t>
  </si>
  <si>
    <t>7/23/2009</t>
  </si>
  <si>
    <t>11/29/2012</t>
  </si>
  <si>
    <t>1/28/2011</t>
  </si>
  <si>
    <t>10/25/2011</t>
  </si>
  <si>
    <t>10/26/2012</t>
  </si>
  <si>
    <t>8/28/2009</t>
  </si>
  <si>
    <t>8/30/2009</t>
  </si>
  <si>
    <t>10/24/2010</t>
  </si>
  <si>
    <t>4/29/2012</t>
  </si>
  <si>
    <t>4/16/2012</t>
  </si>
  <si>
    <t>3/13/2009</t>
  </si>
  <si>
    <t>3/26/2009</t>
  </si>
  <si>
    <t>6/22/2010</t>
  </si>
  <si>
    <t>6/26/2010</t>
  </si>
  <si>
    <t>12/15/2009</t>
  </si>
  <si>
    <t>5/17/2011</t>
  </si>
  <si>
    <t>4/13/2009</t>
  </si>
  <si>
    <t>9/26/2011</t>
  </si>
  <si>
    <t>9/27/2011</t>
  </si>
  <si>
    <t>5/15/2009</t>
  </si>
  <si>
    <t>5/23/2011</t>
  </si>
  <si>
    <t>3/29/2011</t>
  </si>
  <si>
    <t>10/29/2012</t>
  </si>
  <si>
    <t>10/31/2012</t>
  </si>
  <si>
    <t>12/31/2010</t>
  </si>
  <si>
    <t>10/25/2012</t>
  </si>
  <si>
    <t>2/20/2011</t>
  </si>
  <si>
    <t>2/21/2011</t>
  </si>
  <si>
    <t>5/27/2010</t>
  </si>
  <si>
    <t>5/28/2010</t>
  </si>
  <si>
    <t>9/18/2010</t>
  </si>
  <si>
    <t>2/15/2010</t>
  </si>
  <si>
    <t>2/23/2010</t>
  </si>
  <si>
    <t>2/19/2011</t>
  </si>
  <si>
    <t>3/16/2009</t>
  </si>
  <si>
    <t>1/18/2010</t>
  </si>
  <si>
    <t>6/28/2011</t>
  </si>
  <si>
    <t>6/15/2011</t>
  </si>
  <si>
    <t>7/22/2012</t>
  </si>
  <si>
    <t>7/20/2009</t>
  </si>
  <si>
    <t>6/23/2010</t>
  </si>
  <si>
    <t>8/19/2009</t>
  </si>
  <si>
    <t>2/21/2010</t>
  </si>
  <si>
    <t>8/18/2010</t>
  </si>
  <si>
    <t>10/18/2009</t>
  </si>
  <si>
    <t>2/16/2010</t>
  </si>
  <si>
    <t>4/14/2009</t>
  </si>
  <si>
    <t>9/25/2011</t>
  </si>
  <si>
    <t>2/14/2009</t>
  </si>
  <si>
    <t>8/19/2010</t>
  </si>
  <si>
    <t>12/24/2012</t>
  </si>
  <si>
    <t>1/26/2011</t>
  </si>
  <si>
    <t>8/28/2011</t>
  </si>
  <si>
    <t>3/14/2010</t>
  </si>
  <si>
    <t>3/16/2010</t>
  </si>
  <si>
    <t>12/26/2011</t>
  </si>
  <si>
    <t>10/29/2011</t>
  </si>
  <si>
    <t>1/19/2010</t>
  </si>
  <si>
    <t>12/24/2011</t>
  </si>
  <si>
    <t>6/21/2012</t>
  </si>
  <si>
    <t>6/28/2012</t>
  </si>
  <si>
    <t>8/15/2012</t>
  </si>
  <si>
    <t>12/25/2010</t>
  </si>
  <si>
    <t>3/29/2012</t>
  </si>
  <si>
    <t>3/20/2011</t>
  </si>
  <si>
    <t>12/19/2009</t>
  </si>
  <si>
    <t>12/16/2009</t>
  </si>
  <si>
    <t>9/23/2010</t>
  </si>
  <si>
    <t>6/18/2012</t>
  </si>
  <si>
    <t>1/31/2009</t>
  </si>
  <si>
    <t>9/13/2012</t>
  </si>
  <si>
    <t>10/23/2012</t>
  </si>
  <si>
    <t>4/14/2010</t>
  </si>
  <si>
    <t>1/29/2010</t>
  </si>
  <si>
    <t>11/30/2011</t>
  </si>
  <si>
    <t>11/18/2009</t>
  </si>
  <si>
    <t>11/27/2011</t>
  </si>
  <si>
    <t>2/19/2009</t>
  </si>
  <si>
    <t>5/26/2010</t>
  </si>
  <si>
    <t>5/23/2009</t>
  </si>
  <si>
    <t>6/18/2011</t>
  </si>
  <si>
    <t>4/27/2011</t>
  </si>
  <si>
    <t>2/25/2009</t>
  </si>
  <si>
    <t>11/19/2010</t>
  </si>
  <si>
    <t>3/15/2009</t>
  </si>
  <si>
    <t>3/17/2009</t>
  </si>
  <si>
    <t>1/28/2010</t>
  </si>
  <si>
    <t>3/26/2010</t>
  </si>
  <si>
    <t>8/15/2011</t>
  </si>
  <si>
    <t>6/16/2010</t>
  </si>
  <si>
    <t>11/28/2010</t>
  </si>
  <si>
    <t>11/23/2012</t>
  </si>
  <si>
    <t>2/18/2010</t>
  </si>
  <si>
    <t>1/13/2009</t>
  </si>
  <si>
    <t>1/25/2010</t>
  </si>
  <si>
    <t>6/18/2009</t>
  </si>
  <si>
    <t>1/20/2011</t>
  </si>
  <si>
    <t>3/17/2010</t>
  </si>
  <si>
    <t>1/18/2011</t>
  </si>
  <si>
    <t>6/22/2012</t>
  </si>
  <si>
    <t>2/20/2012</t>
  </si>
  <si>
    <t>3/19/2012</t>
  </si>
  <si>
    <t>11/14/2012</t>
  </si>
  <si>
    <t>6/30/2012</t>
  </si>
  <si>
    <t>7/31/2010</t>
  </si>
  <si>
    <t>1/15/2012</t>
  </si>
  <si>
    <t>1/20/2012</t>
  </si>
  <si>
    <t>2/16/2009</t>
  </si>
  <si>
    <t>2/18/2009</t>
  </si>
  <si>
    <t>1/25/2009</t>
  </si>
  <si>
    <t>2/24/2009</t>
  </si>
  <si>
    <t>9/29/2012</t>
  </si>
  <si>
    <t>12/21/2010</t>
  </si>
  <si>
    <t>4/20/2012</t>
  </si>
  <si>
    <t>5/18/2011</t>
  </si>
  <si>
    <t>12/26/2012</t>
  </si>
  <si>
    <t>9/15/2012</t>
  </si>
  <si>
    <t>8/31/2012</t>
  </si>
  <si>
    <t>8/21/2010</t>
  </si>
  <si>
    <t>6/21/2011</t>
  </si>
  <si>
    <t>11/24/2009</t>
  </si>
  <si>
    <t>2/23/2011</t>
  </si>
  <si>
    <t>8/24/2011</t>
  </si>
  <si>
    <t>1/27/2009</t>
  </si>
  <si>
    <t>6/18/2010</t>
  </si>
  <si>
    <t>2/28/2009</t>
  </si>
  <si>
    <t>9/29/2011</t>
  </si>
  <si>
    <t>4/27/2010</t>
  </si>
  <si>
    <t>1/30/2009</t>
  </si>
  <si>
    <t>3/27/2012</t>
  </si>
  <si>
    <t>12/20/2010</t>
  </si>
  <si>
    <t>8/17/2009</t>
  </si>
  <si>
    <t>2/13/2010</t>
  </si>
  <si>
    <t>2/24/2011</t>
  </si>
  <si>
    <t>5/16/2011</t>
  </si>
  <si>
    <t>3/16/2012</t>
  </si>
  <si>
    <t>3/13/2010</t>
  </si>
  <si>
    <t>1/31/2012</t>
  </si>
  <si>
    <t>11/25/2011</t>
  </si>
  <si>
    <t>6/24/2011</t>
  </si>
  <si>
    <t>10/24/2011</t>
  </si>
  <si>
    <t>9/20/2011</t>
  </si>
  <si>
    <t>8/26/2012</t>
  </si>
  <si>
    <t>3/14/2009</t>
  </si>
  <si>
    <t>4/30/2009</t>
  </si>
  <si>
    <t>1/21/2011</t>
  </si>
  <si>
    <t>4/13/2010</t>
  </si>
  <si>
    <t>10/17/2009</t>
  </si>
  <si>
    <t>6/13/2011</t>
  </si>
  <si>
    <t>2/18/2011</t>
  </si>
  <si>
    <t>1/22/2012</t>
  </si>
  <si>
    <t>9/28/2012</t>
  </si>
  <si>
    <t>12/19/2012</t>
  </si>
  <si>
    <t>4/25/2010</t>
  </si>
  <si>
    <t>4/26/2010</t>
  </si>
  <si>
    <t>12/17/2009</t>
  </si>
  <si>
    <t>7/30/2011</t>
  </si>
  <si>
    <t>12/14/2012</t>
  </si>
  <si>
    <t>11/19/2012</t>
  </si>
  <si>
    <t>11/21/2012</t>
  </si>
  <si>
    <t>1/30/2011</t>
  </si>
  <si>
    <t>12/28/2011</t>
  </si>
  <si>
    <t>2/22/2012</t>
  </si>
  <si>
    <t>7/13/2012</t>
  </si>
  <si>
    <t>1/21/2010</t>
  </si>
  <si>
    <t>11/29/2011</t>
  </si>
  <si>
    <t>11/18/2012</t>
  </si>
  <si>
    <t>11/16/2012</t>
  </si>
  <si>
    <t>2/13/2009</t>
  </si>
  <si>
    <t>8/16/2012</t>
  </si>
  <si>
    <t>12/13/2011</t>
  </si>
  <si>
    <t>12/18/2010</t>
  </si>
  <si>
    <t>6/26/2012</t>
  </si>
  <si>
    <t>5/18/2010</t>
  </si>
  <si>
    <t>8/29/2011</t>
  </si>
  <si>
    <t>9/26/2012</t>
  </si>
  <si>
    <t>6/26/2011</t>
  </si>
  <si>
    <t>1/17/2012</t>
  </si>
  <si>
    <t>7/27/2012</t>
  </si>
  <si>
    <t>4/23/2011</t>
  </si>
  <si>
    <t>10/16/2009</t>
  </si>
  <si>
    <t>5/16/2012</t>
  </si>
  <si>
    <t>12/29/2012</t>
  </si>
  <si>
    <t>5/29/2009</t>
  </si>
  <si>
    <t>6/24/2012</t>
  </si>
  <si>
    <t>10/29/2010</t>
  </si>
  <si>
    <t>7/13/2010</t>
  </si>
  <si>
    <t>10/14/2009</t>
  </si>
  <si>
    <t>3/30/2011</t>
  </si>
  <si>
    <t>12/31/2009</t>
  </si>
  <si>
    <t>Unit Price</t>
  </si>
  <si>
    <t>Total Cost</t>
  </si>
  <si>
    <t>Serial Number</t>
  </si>
  <si>
    <t>Total Sales</t>
  </si>
  <si>
    <t>Sales - Home Office</t>
  </si>
  <si>
    <t>Sales - Small Business</t>
  </si>
  <si>
    <t>Sales - Corporate</t>
  </si>
  <si>
    <t>Sales - Consumer</t>
  </si>
  <si>
    <t>MIN</t>
  </si>
  <si>
    <t>MAX</t>
  </si>
  <si>
    <t>COUNT</t>
  </si>
  <si>
    <t>COUNTIF</t>
  </si>
  <si>
    <t>POWER</t>
  </si>
  <si>
    <t>Priority Star Rating</t>
  </si>
  <si>
    <t>Sales (&gt;$1000)</t>
  </si>
  <si>
    <t>H-Lookup</t>
  </si>
  <si>
    <t>*</t>
  </si>
  <si>
    <t>**</t>
  </si>
  <si>
    <t>***</t>
  </si>
  <si>
    <t>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</si>
</sst>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1009]#,##0.00"/>
    <numFmt numFmtId="165" formatCode="#,##0.00_ ;\-#,##0.00\ "/>
    <numFmt numFmtId="166" formatCode="#,##0_ ;\-#,##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07"/>
  <sheetViews>
    <sheetView tabSelected="1" zoomScale="144" zoomScaleNormal="144" workbookViewId="0">
      <pane ySplit="1" topLeftCell="A2" activePane="bottomLeft" state="frozen"/>
      <selection pane="bottomLeft" activeCell="E13" sqref="E13"/>
    </sheetView>
  </sheetViews>
  <sheetFormatPr defaultRowHeight="14.4" x14ac:dyDescent="0.55000000000000004"/>
  <cols>
    <col min="1" max="1" width="11.89453125" bestFit="1" customWidth="1"/>
    <col min="2" max="2" width="7.41796875" bestFit="1" customWidth="1"/>
    <col min="3" max="3" width="9.83984375" bestFit="1" customWidth="1"/>
    <col min="4" max="4" width="11.5234375" bestFit="1" customWidth="1"/>
    <col min="5" max="5" width="15.47265625" style="5" bestFit="1" customWidth="1"/>
    <col min="6" max="10" width="15.47265625" style="5" customWidth="1"/>
    <col min="11" max="11" width="12.578125" bestFit="1" customWidth="1"/>
    <col min="12" max="12" width="14.62890625" style="6" bestFit="1" customWidth="1"/>
    <col min="13" max="13" width="14.62890625" style="7" customWidth="1"/>
    <col min="14" max="14" width="10.15625" style="2" bestFit="1" customWidth="1"/>
    <col min="15" max="15" width="11.89453125" bestFit="1" customWidth="1"/>
    <col min="16" max="16" width="11.20703125" bestFit="1" customWidth="1"/>
    <col min="17" max="17" width="12.1015625" bestFit="1" customWidth="1"/>
    <col min="18" max="18" width="17.68359375" bestFit="1" customWidth="1"/>
    <col min="19" max="19" width="15.734375" bestFit="1" customWidth="1"/>
    <col min="20" max="20" width="14.47265625" bestFit="1" customWidth="1"/>
    <col min="21" max="21" width="26.26171875" customWidth="1"/>
    <col min="22" max="22" width="15.1015625" customWidth="1"/>
    <col min="23" max="23" width="10.15625" bestFit="1" customWidth="1"/>
  </cols>
  <sheetData>
    <row r="1" spans="1:23" x14ac:dyDescent="0.55000000000000004">
      <c r="A1" t="s">
        <v>944</v>
      </c>
      <c r="B1" t="s">
        <v>0</v>
      </c>
      <c r="C1" t="s">
        <v>1</v>
      </c>
      <c r="D1" t="s">
        <v>2</v>
      </c>
      <c r="E1" s="5" t="s">
        <v>955</v>
      </c>
      <c r="K1" t="s">
        <v>3</v>
      </c>
      <c r="L1" s="6" t="s">
        <v>4</v>
      </c>
      <c r="M1" s="7" t="s">
        <v>956</v>
      </c>
      <c r="N1" s="2" t="s">
        <v>942</v>
      </c>
      <c r="O1" t="s">
        <v>5</v>
      </c>
      <c r="P1" t="s">
        <v>6</v>
      </c>
      <c r="Q1" t="s">
        <v>943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</row>
    <row r="2" spans="1:23" ht="14.7" thickBot="1" x14ac:dyDescent="0.6">
      <c r="A2">
        <v>1</v>
      </c>
      <c r="B2">
        <v>13729</v>
      </c>
      <c r="C2" s="1">
        <v>39814</v>
      </c>
      <c r="D2" t="s">
        <v>30</v>
      </c>
      <c r="E2" s="5" t="str">
        <f>HLOOKUP(D2,$F$4:$J$5,2,FALSE)</f>
        <v>*</v>
      </c>
      <c r="K2">
        <v>9</v>
      </c>
      <c r="L2" s="6">
        <v>872.48</v>
      </c>
      <c r="M2" s="7">
        <f>IF(L2&gt;1000,1,0)</f>
        <v>0</v>
      </c>
      <c r="N2" s="2">
        <f>L2/K2</f>
        <v>96.942222222222227</v>
      </c>
      <c r="O2" t="s">
        <v>14</v>
      </c>
      <c r="P2">
        <v>35</v>
      </c>
      <c r="Q2" s="2">
        <f>P2+L2</f>
        <v>907.48</v>
      </c>
      <c r="R2" t="s">
        <v>52</v>
      </c>
      <c r="S2" t="s">
        <v>41</v>
      </c>
      <c r="T2" t="s">
        <v>32</v>
      </c>
      <c r="U2" t="s">
        <v>74</v>
      </c>
      <c r="V2" t="s">
        <v>58</v>
      </c>
      <c r="W2" s="1">
        <v>39873</v>
      </c>
    </row>
    <row r="3" spans="1:23" ht="14.7" thickBot="1" x14ac:dyDescent="0.6">
      <c r="A3">
        <f>A2+1</f>
        <v>2</v>
      </c>
      <c r="B3">
        <v>28774</v>
      </c>
      <c r="C3" s="1">
        <v>39814</v>
      </c>
      <c r="D3" t="s">
        <v>21</v>
      </c>
      <c r="E3" s="5" t="str">
        <f t="shared" ref="E3:E66" si="0">HLOOKUP(D3,$F$4:$J$5,2,FALSE)</f>
        <v>***</v>
      </c>
      <c r="F3" s="10" t="s">
        <v>957</v>
      </c>
      <c r="K3">
        <v>32</v>
      </c>
      <c r="L3" s="6">
        <v>180.36</v>
      </c>
      <c r="M3" s="7">
        <f t="shared" ref="M3:M66" si="1">IF(L3&gt;1000,1,0)</f>
        <v>0</v>
      </c>
      <c r="N3" s="2">
        <f t="shared" ref="N3:N66" si="2">L3/K3</f>
        <v>5.6362500000000004</v>
      </c>
      <c r="O3" t="s">
        <v>22</v>
      </c>
      <c r="P3">
        <v>4.6900000000000004</v>
      </c>
      <c r="Q3" s="2">
        <f t="shared" ref="Q3:Q66" si="3">P3+L3</f>
        <v>185.05</v>
      </c>
      <c r="R3" t="s">
        <v>23</v>
      </c>
      <c r="S3" t="s">
        <v>24</v>
      </c>
      <c r="T3" t="s">
        <v>32</v>
      </c>
      <c r="U3" t="s">
        <v>74</v>
      </c>
      <c r="V3" t="s">
        <v>19</v>
      </c>
      <c r="W3" s="1">
        <v>39845</v>
      </c>
    </row>
    <row r="4" spans="1:23" x14ac:dyDescent="0.55000000000000004">
      <c r="A4">
        <f t="shared" ref="A4:A67" si="4">A3+1</f>
        <v>3</v>
      </c>
      <c r="B4">
        <v>37537</v>
      </c>
      <c r="C4" s="1">
        <v>39815</v>
      </c>
      <c r="D4" t="s">
        <v>13</v>
      </c>
      <c r="E4" s="5" t="str">
        <f t="shared" si="0"/>
        <v>*</v>
      </c>
      <c r="F4" s="9" t="s">
        <v>13</v>
      </c>
      <c r="G4" s="8" t="s">
        <v>40</v>
      </c>
      <c r="H4" s="8" t="s">
        <v>21</v>
      </c>
      <c r="I4" s="8" t="s">
        <v>36</v>
      </c>
      <c r="J4" s="8" t="s">
        <v>30</v>
      </c>
      <c r="K4">
        <v>32</v>
      </c>
      <c r="L4" s="6">
        <v>4902.38</v>
      </c>
      <c r="M4" s="7">
        <f t="shared" si="1"/>
        <v>1</v>
      </c>
      <c r="N4" s="2">
        <f t="shared" si="2"/>
        <v>153.199375</v>
      </c>
      <c r="O4" t="s">
        <v>22</v>
      </c>
      <c r="P4">
        <v>7.07</v>
      </c>
      <c r="Q4" s="2">
        <f t="shared" si="3"/>
        <v>4909.45</v>
      </c>
      <c r="R4" t="s">
        <v>15</v>
      </c>
      <c r="S4" t="s">
        <v>31</v>
      </c>
      <c r="T4" t="s">
        <v>32</v>
      </c>
      <c r="U4" t="s">
        <v>74</v>
      </c>
      <c r="V4" t="s">
        <v>19</v>
      </c>
      <c r="W4" s="1">
        <v>40057</v>
      </c>
    </row>
    <row r="5" spans="1:23" x14ac:dyDescent="0.55000000000000004">
      <c r="A5">
        <f t="shared" si="4"/>
        <v>4</v>
      </c>
      <c r="B5">
        <v>37537</v>
      </c>
      <c r="C5" s="1">
        <v>39815</v>
      </c>
      <c r="D5" t="s">
        <v>13</v>
      </c>
      <c r="E5" s="5" t="str">
        <f t="shared" si="0"/>
        <v>*</v>
      </c>
      <c r="F5" s="8" t="s">
        <v>958</v>
      </c>
      <c r="G5" s="8" t="s">
        <v>959</v>
      </c>
      <c r="H5" s="8" t="s">
        <v>960</v>
      </c>
      <c r="I5" s="8" t="s">
        <v>961</v>
      </c>
      <c r="J5" s="8" t="s">
        <v>958</v>
      </c>
      <c r="K5">
        <v>43</v>
      </c>
      <c r="L5" s="6">
        <v>4083.19</v>
      </c>
      <c r="M5" s="7">
        <f t="shared" si="1"/>
        <v>1</v>
      </c>
      <c r="N5" s="2">
        <f t="shared" si="2"/>
        <v>94.957906976744184</v>
      </c>
      <c r="O5" t="s">
        <v>37</v>
      </c>
      <c r="P5">
        <v>45</v>
      </c>
      <c r="Q5" s="2">
        <f t="shared" si="3"/>
        <v>4128.1900000000005</v>
      </c>
      <c r="R5" t="s">
        <v>15</v>
      </c>
      <c r="S5" t="s">
        <v>31</v>
      </c>
      <c r="T5" t="s">
        <v>17</v>
      </c>
      <c r="U5" t="s">
        <v>38</v>
      </c>
      <c r="V5" t="s">
        <v>39</v>
      </c>
      <c r="W5" s="1">
        <v>39904</v>
      </c>
    </row>
    <row r="6" spans="1:23" x14ac:dyDescent="0.55000000000000004">
      <c r="A6">
        <f t="shared" si="4"/>
        <v>5</v>
      </c>
      <c r="B6">
        <v>37537</v>
      </c>
      <c r="C6" s="1">
        <v>39815</v>
      </c>
      <c r="D6" t="s">
        <v>13</v>
      </c>
      <c r="E6" s="5" t="str">
        <f t="shared" si="0"/>
        <v>*</v>
      </c>
      <c r="K6">
        <v>4</v>
      </c>
      <c r="L6" s="6">
        <v>1239.06</v>
      </c>
      <c r="M6" s="7">
        <f t="shared" si="1"/>
        <v>1</v>
      </c>
      <c r="N6" s="2">
        <f t="shared" si="2"/>
        <v>309.76499999999999</v>
      </c>
      <c r="O6" t="s">
        <v>37</v>
      </c>
      <c r="P6">
        <v>48.8</v>
      </c>
      <c r="Q6" s="2">
        <f t="shared" si="3"/>
        <v>1287.8599999999999</v>
      </c>
      <c r="R6" t="s">
        <v>15</v>
      </c>
      <c r="S6" t="s">
        <v>31</v>
      </c>
      <c r="T6" t="s">
        <v>17</v>
      </c>
      <c r="U6" t="s">
        <v>38</v>
      </c>
      <c r="V6" t="s">
        <v>39</v>
      </c>
      <c r="W6" s="1">
        <v>39845</v>
      </c>
    </row>
    <row r="7" spans="1:23" x14ac:dyDescent="0.55000000000000004">
      <c r="A7">
        <f t="shared" si="4"/>
        <v>6</v>
      </c>
      <c r="B7">
        <v>44069</v>
      </c>
      <c r="C7" s="1">
        <v>39815</v>
      </c>
      <c r="D7" t="s">
        <v>36</v>
      </c>
      <c r="E7" s="5" t="str">
        <f t="shared" si="0"/>
        <v>****</v>
      </c>
      <c r="K7">
        <v>43</v>
      </c>
      <c r="L7" s="6">
        <v>614.79999999999995</v>
      </c>
      <c r="M7" s="7">
        <f t="shared" si="1"/>
        <v>0</v>
      </c>
      <c r="N7" s="2">
        <f t="shared" si="2"/>
        <v>14.29767441860465</v>
      </c>
      <c r="O7" t="s">
        <v>22</v>
      </c>
      <c r="P7">
        <v>1.97</v>
      </c>
      <c r="Q7" s="2">
        <f t="shared" si="3"/>
        <v>616.77</v>
      </c>
      <c r="R7" t="s">
        <v>15</v>
      </c>
      <c r="S7" t="s">
        <v>16</v>
      </c>
      <c r="T7" t="s">
        <v>32</v>
      </c>
      <c r="U7" t="s">
        <v>44</v>
      </c>
      <c r="V7" t="s">
        <v>34</v>
      </c>
      <c r="W7" s="1">
        <v>39845</v>
      </c>
    </row>
    <row r="8" spans="1:23" x14ac:dyDescent="0.55000000000000004">
      <c r="A8">
        <f t="shared" si="4"/>
        <v>7</v>
      </c>
      <c r="B8">
        <v>44069</v>
      </c>
      <c r="C8" s="1">
        <v>39815</v>
      </c>
      <c r="D8" t="s">
        <v>36</v>
      </c>
      <c r="E8" s="5" t="str">
        <f t="shared" si="0"/>
        <v>****</v>
      </c>
      <c r="K8">
        <v>16</v>
      </c>
      <c r="L8" s="6">
        <v>137.63</v>
      </c>
      <c r="M8" s="7">
        <f t="shared" si="1"/>
        <v>0</v>
      </c>
      <c r="N8" s="2">
        <f t="shared" si="2"/>
        <v>8.6018749999999997</v>
      </c>
      <c r="O8" t="s">
        <v>14</v>
      </c>
      <c r="P8">
        <v>2.15</v>
      </c>
      <c r="Q8" s="2">
        <f t="shared" si="3"/>
        <v>139.78</v>
      </c>
      <c r="R8" t="s">
        <v>15</v>
      </c>
      <c r="S8" t="s">
        <v>16</v>
      </c>
      <c r="T8" t="s">
        <v>32</v>
      </c>
      <c r="U8" t="s">
        <v>44</v>
      </c>
      <c r="V8" t="s">
        <v>34</v>
      </c>
      <c r="W8" s="1">
        <v>39904</v>
      </c>
    </row>
    <row r="9" spans="1:23" x14ac:dyDescent="0.55000000000000004">
      <c r="A9">
        <f t="shared" si="4"/>
        <v>8</v>
      </c>
      <c r="B9">
        <v>9285</v>
      </c>
      <c r="C9" s="1">
        <v>39815</v>
      </c>
      <c r="D9" t="s">
        <v>36</v>
      </c>
      <c r="E9" s="5" t="str">
        <f t="shared" si="0"/>
        <v>****</v>
      </c>
      <c r="K9">
        <v>3</v>
      </c>
      <c r="L9" s="6">
        <v>124.81</v>
      </c>
      <c r="M9" s="7">
        <f t="shared" si="1"/>
        <v>0</v>
      </c>
      <c r="N9" s="2">
        <f t="shared" si="2"/>
        <v>41.603333333333332</v>
      </c>
      <c r="O9" t="s">
        <v>22</v>
      </c>
      <c r="P9">
        <v>2.99</v>
      </c>
      <c r="Q9" s="2">
        <f t="shared" si="3"/>
        <v>127.8</v>
      </c>
      <c r="R9" t="s">
        <v>71</v>
      </c>
      <c r="S9" t="s">
        <v>16</v>
      </c>
      <c r="T9" t="s">
        <v>32</v>
      </c>
      <c r="U9" t="s">
        <v>49</v>
      </c>
      <c r="V9" t="s">
        <v>19</v>
      </c>
      <c r="W9" s="1">
        <v>39904</v>
      </c>
    </row>
    <row r="10" spans="1:23" x14ac:dyDescent="0.55000000000000004">
      <c r="A10">
        <f t="shared" si="4"/>
        <v>9</v>
      </c>
      <c r="B10">
        <v>9637</v>
      </c>
      <c r="C10" s="1">
        <v>39816</v>
      </c>
      <c r="D10" t="s">
        <v>13</v>
      </c>
      <c r="E10" s="5" t="str">
        <f t="shared" si="0"/>
        <v>*</v>
      </c>
      <c r="K10">
        <v>49</v>
      </c>
      <c r="L10" s="6">
        <v>28359.4</v>
      </c>
      <c r="M10" s="7">
        <f t="shared" si="1"/>
        <v>1</v>
      </c>
      <c r="N10" s="2">
        <f t="shared" si="2"/>
        <v>578.76326530612243</v>
      </c>
      <c r="O10" t="s">
        <v>22</v>
      </c>
      <c r="P10">
        <v>24.49</v>
      </c>
      <c r="Q10" s="2">
        <f t="shared" si="3"/>
        <v>28383.890000000003</v>
      </c>
      <c r="R10" t="s">
        <v>60</v>
      </c>
      <c r="S10" t="s">
        <v>31</v>
      </c>
      <c r="T10" t="s">
        <v>25</v>
      </c>
      <c r="U10" t="s">
        <v>76</v>
      </c>
      <c r="V10" t="s">
        <v>58</v>
      </c>
      <c r="W10" s="1">
        <v>40087</v>
      </c>
    </row>
    <row r="11" spans="1:23" x14ac:dyDescent="0.55000000000000004">
      <c r="A11">
        <f t="shared" si="4"/>
        <v>10</v>
      </c>
      <c r="B11">
        <v>11972</v>
      </c>
      <c r="C11" s="1">
        <v>39816</v>
      </c>
      <c r="D11" t="s">
        <v>30</v>
      </c>
      <c r="E11" s="5" t="str">
        <f t="shared" si="0"/>
        <v>*</v>
      </c>
      <c r="K11">
        <v>4</v>
      </c>
      <c r="L11" s="6">
        <v>896.49</v>
      </c>
      <c r="M11" s="7">
        <f t="shared" si="1"/>
        <v>0</v>
      </c>
      <c r="N11" s="2">
        <f t="shared" si="2"/>
        <v>224.1225</v>
      </c>
      <c r="O11" t="s">
        <v>37</v>
      </c>
      <c r="P11">
        <v>14.7</v>
      </c>
      <c r="Q11" s="2">
        <f t="shared" si="3"/>
        <v>911.19</v>
      </c>
      <c r="R11" t="s">
        <v>56</v>
      </c>
      <c r="S11" t="s">
        <v>31</v>
      </c>
      <c r="T11" t="s">
        <v>25</v>
      </c>
      <c r="U11" t="s">
        <v>76</v>
      </c>
      <c r="V11" t="s">
        <v>39</v>
      </c>
      <c r="W11" s="1">
        <v>39934</v>
      </c>
    </row>
    <row r="12" spans="1:23" x14ac:dyDescent="0.55000000000000004">
      <c r="A12">
        <f t="shared" si="4"/>
        <v>11</v>
      </c>
      <c r="B12">
        <v>30016</v>
      </c>
      <c r="C12" s="1">
        <v>39816</v>
      </c>
      <c r="D12" t="s">
        <v>36</v>
      </c>
      <c r="E12" s="5" t="str">
        <f t="shared" si="0"/>
        <v>****</v>
      </c>
      <c r="K12">
        <v>8</v>
      </c>
      <c r="L12" s="6">
        <v>754.65549999999996</v>
      </c>
      <c r="M12" s="7">
        <f t="shared" si="1"/>
        <v>0</v>
      </c>
      <c r="N12" s="2">
        <f t="shared" si="2"/>
        <v>94.331937499999995</v>
      </c>
      <c r="O12" t="s">
        <v>22</v>
      </c>
      <c r="P12">
        <v>2.5</v>
      </c>
      <c r="Q12" s="2">
        <f t="shared" si="3"/>
        <v>757.15549999999996</v>
      </c>
      <c r="R12" t="s">
        <v>23</v>
      </c>
      <c r="S12" t="s">
        <v>31</v>
      </c>
      <c r="T12" t="s">
        <v>25</v>
      </c>
      <c r="U12" t="s">
        <v>26</v>
      </c>
      <c r="V12" t="s">
        <v>19</v>
      </c>
      <c r="W12" s="1">
        <v>39965</v>
      </c>
    </row>
    <row r="13" spans="1:23" x14ac:dyDescent="0.55000000000000004">
      <c r="A13">
        <f t="shared" si="4"/>
        <v>12</v>
      </c>
      <c r="B13">
        <v>40354</v>
      </c>
      <c r="C13" s="1">
        <v>39816</v>
      </c>
      <c r="D13" t="s">
        <v>21</v>
      </c>
      <c r="E13" s="5" t="str">
        <f t="shared" si="0"/>
        <v>***</v>
      </c>
      <c r="K13">
        <v>4</v>
      </c>
      <c r="L13" s="6">
        <v>698</v>
      </c>
      <c r="M13" s="7">
        <f t="shared" si="1"/>
        <v>0</v>
      </c>
      <c r="N13" s="2">
        <f t="shared" si="2"/>
        <v>174.5</v>
      </c>
      <c r="O13" t="s">
        <v>37</v>
      </c>
      <c r="P13">
        <v>52.2</v>
      </c>
      <c r="Q13" s="2">
        <f t="shared" si="3"/>
        <v>750.2</v>
      </c>
      <c r="R13" t="s">
        <v>73</v>
      </c>
      <c r="S13" t="s">
        <v>41</v>
      </c>
      <c r="T13" t="s">
        <v>17</v>
      </c>
      <c r="U13" t="s">
        <v>66</v>
      </c>
      <c r="V13" t="s">
        <v>103</v>
      </c>
      <c r="W13" s="1">
        <v>39904</v>
      </c>
    </row>
    <row r="14" spans="1:23" x14ac:dyDescent="0.55000000000000004">
      <c r="A14">
        <f t="shared" si="4"/>
        <v>13</v>
      </c>
      <c r="B14">
        <v>9637</v>
      </c>
      <c r="C14" s="1">
        <v>39816</v>
      </c>
      <c r="D14" t="s">
        <v>13</v>
      </c>
      <c r="E14" s="5" t="str">
        <f t="shared" si="0"/>
        <v>*</v>
      </c>
      <c r="K14">
        <v>12</v>
      </c>
      <c r="L14" s="6">
        <v>522.49</v>
      </c>
      <c r="M14" s="7">
        <f t="shared" si="1"/>
        <v>0</v>
      </c>
      <c r="N14" s="2">
        <f t="shared" si="2"/>
        <v>43.540833333333332</v>
      </c>
      <c r="O14" t="s">
        <v>22</v>
      </c>
      <c r="P14">
        <v>16.71</v>
      </c>
      <c r="Q14" s="2">
        <f t="shared" si="3"/>
        <v>539.20000000000005</v>
      </c>
      <c r="R14" t="s">
        <v>60</v>
      </c>
      <c r="S14" t="s">
        <v>31</v>
      </c>
      <c r="T14" t="s">
        <v>25</v>
      </c>
      <c r="U14" t="s">
        <v>42</v>
      </c>
      <c r="V14" t="s">
        <v>19</v>
      </c>
      <c r="W14" s="1">
        <v>39934</v>
      </c>
    </row>
    <row r="15" spans="1:23" x14ac:dyDescent="0.55000000000000004">
      <c r="A15">
        <f t="shared" si="4"/>
        <v>14</v>
      </c>
      <c r="B15">
        <v>9762</v>
      </c>
      <c r="C15" s="1">
        <v>39816</v>
      </c>
      <c r="D15" t="s">
        <v>21</v>
      </c>
      <c r="E15" s="5" t="str">
        <f t="shared" si="0"/>
        <v>***</v>
      </c>
      <c r="K15">
        <v>12</v>
      </c>
      <c r="L15" s="6">
        <v>262.76</v>
      </c>
      <c r="M15" s="7">
        <f t="shared" si="1"/>
        <v>0</v>
      </c>
      <c r="N15" s="2">
        <f t="shared" si="2"/>
        <v>21.896666666666665</v>
      </c>
      <c r="O15" t="s">
        <v>22</v>
      </c>
      <c r="P15">
        <v>21.2</v>
      </c>
      <c r="Q15" s="2">
        <f t="shared" si="3"/>
        <v>283.95999999999998</v>
      </c>
      <c r="R15" t="s">
        <v>56</v>
      </c>
      <c r="S15" t="s">
        <v>41</v>
      </c>
      <c r="T15" t="s">
        <v>17</v>
      </c>
      <c r="U15" t="s">
        <v>18</v>
      </c>
      <c r="V15" t="s">
        <v>27</v>
      </c>
      <c r="W15" s="1">
        <v>39904</v>
      </c>
    </row>
    <row r="16" spans="1:23" x14ac:dyDescent="0.55000000000000004">
      <c r="A16">
        <f t="shared" si="4"/>
        <v>15</v>
      </c>
      <c r="B16">
        <v>40354</v>
      </c>
      <c r="C16" s="1">
        <v>39816</v>
      </c>
      <c r="D16" t="s">
        <v>21</v>
      </c>
      <c r="E16" s="5" t="str">
        <f t="shared" si="0"/>
        <v>***</v>
      </c>
      <c r="K16">
        <v>29</v>
      </c>
      <c r="L16" s="6">
        <v>172.51</v>
      </c>
      <c r="M16" s="7">
        <f t="shared" si="1"/>
        <v>0</v>
      </c>
      <c r="N16" s="2">
        <f t="shared" si="2"/>
        <v>5.9486206896551721</v>
      </c>
      <c r="O16" t="s">
        <v>22</v>
      </c>
      <c r="P16">
        <v>2.99</v>
      </c>
      <c r="Q16" s="2">
        <f t="shared" si="3"/>
        <v>175.5</v>
      </c>
      <c r="R16" t="s">
        <v>73</v>
      </c>
      <c r="S16" t="s">
        <v>41</v>
      </c>
      <c r="T16" t="s">
        <v>32</v>
      </c>
      <c r="U16" t="s">
        <v>49</v>
      </c>
      <c r="V16" t="s">
        <v>19</v>
      </c>
      <c r="W16" s="1">
        <v>39904</v>
      </c>
    </row>
    <row r="17" spans="1:23" x14ac:dyDescent="0.55000000000000004">
      <c r="A17">
        <f t="shared" si="4"/>
        <v>16</v>
      </c>
      <c r="B17">
        <v>9637</v>
      </c>
      <c r="C17" s="1">
        <v>39816</v>
      </c>
      <c r="D17" t="s">
        <v>13</v>
      </c>
      <c r="E17" s="5" t="str">
        <f t="shared" si="0"/>
        <v>*</v>
      </c>
      <c r="K17">
        <v>12</v>
      </c>
      <c r="L17" s="6">
        <v>123.76</v>
      </c>
      <c r="M17" s="7">
        <f t="shared" si="1"/>
        <v>0</v>
      </c>
      <c r="N17" s="2">
        <f t="shared" si="2"/>
        <v>10.313333333333334</v>
      </c>
      <c r="O17" t="s">
        <v>22</v>
      </c>
      <c r="P17">
        <v>2.27</v>
      </c>
      <c r="Q17" s="2">
        <f t="shared" si="3"/>
        <v>126.03</v>
      </c>
      <c r="R17" t="s">
        <v>60</v>
      </c>
      <c r="S17" t="s">
        <v>31</v>
      </c>
      <c r="T17" t="s">
        <v>32</v>
      </c>
      <c r="U17" t="s">
        <v>44</v>
      </c>
      <c r="V17" t="s">
        <v>34</v>
      </c>
      <c r="W17" s="1">
        <v>39995</v>
      </c>
    </row>
    <row r="18" spans="1:23" x14ac:dyDescent="0.55000000000000004">
      <c r="A18">
        <f t="shared" si="4"/>
        <v>17</v>
      </c>
      <c r="B18">
        <v>7909</v>
      </c>
      <c r="C18" s="1">
        <v>39816</v>
      </c>
      <c r="D18" t="s">
        <v>21</v>
      </c>
      <c r="E18" s="5" t="str">
        <f t="shared" si="0"/>
        <v>***</v>
      </c>
      <c r="K18">
        <v>29</v>
      </c>
      <c r="L18" s="6">
        <v>122.23</v>
      </c>
      <c r="M18" s="7">
        <f t="shared" si="1"/>
        <v>0</v>
      </c>
      <c r="N18" s="2">
        <f t="shared" si="2"/>
        <v>4.2148275862068969</v>
      </c>
      <c r="O18" t="s">
        <v>22</v>
      </c>
      <c r="P18">
        <v>1.2</v>
      </c>
      <c r="Q18" s="2">
        <f t="shared" si="3"/>
        <v>123.43</v>
      </c>
      <c r="R18" t="s">
        <v>56</v>
      </c>
      <c r="S18" t="s">
        <v>41</v>
      </c>
      <c r="T18" t="s">
        <v>32</v>
      </c>
      <c r="U18" t="s">
        <v>33</v>
      </c>
      <c r="V18" t="s">
        <v>34</v>
      </c>
      <c r="W18" s="1">
        <v>39904</v>
      </c>
    </row>
    <row r="19" spans="1:23" x14ac:dyDescent="0.55000000000000004">
      <c r="A19">
        <f t="shared" si="4"/>
        <v>18</v>
      </c>
      <c r="B19">
        <v>30016</v>
      </c>
      <c r="C19" s="1">
        <v>39816</v>
      </c>
      <c r="D19" t="s">
        <v>36</v>
      </c>
      <c r="E19" s="5" t="str">
        <f t="shared" si="0"/>
        <v>****</v>
      </c>
      <c r="K19">
        <v>15</v>
      </c>
      <c r="L19" s="6">
        <v>85.56</v>
      </c>
      <c r="M19" s="7">
        <f t="shared" si="1"/>
        <v>0</v>
      </c>
      <c r="N19" s="2">
        <f t="shared" si="2"/>
        <v>5.7039999999999997</v>
      </c>
      <c r="O19" t="s">
        <v>22</v>
      </c>
      <c r="P19">
        <v>5.66</v>
      </c>
      <c r="Q19" s="2">
        <f t="shared" si="3"/>
        <v>91.22</v>
      </c>
      <c r="R19" t="s">
        <v>23</v>
      </c>
      <c r="S19" t="s">
        <v>31</v>
      </c>
      <c r="T19" t="s">
        <v>32</v>
      </c>
      <c r="U19" t="s">
        <v>44</v>
      </c>
      <c r="V19" t="s">
        <v>19</v>
      </c>
      <c r="W19" s="1">
        <v>39934</v>
      </c>
    </row>
    <row r="20" spans="1:23" x14ac:dyDescent="0.55000000000000004">
      <c r="A20">
        <f t="shared" si="4"/>
        <v>19</v>
      </c>
      <c r="B20">
        <v>49730</v>
      </c>
      <c r="C20" s="1">
        <v>39817</v>
      </c>
      <c r="D20" t="s">
        <v>21</v>
      </c>
      <c r="E20" s="5" t="str">
        <f t="shared" si="0"/>
        <v>***</v>
      </c>
      <c r="K20">
        <v>3</v>
      </c>
      <c r="L20" s="6">
        <v>1039.56</v>
      </c>
      <c r="M20" s="7">
        <f t="shared" si="1"/>
        <v>1</v>
      </c>
      <c r="N20" s="2">
        <f t="shared" si="2"/>
        <v>346.52</v>
      </c>
      <c r="O20" t="s">
        <v>37</v>
      </c>
      <c r="P20">
        <v>30</v>
      </c>
      <c r="Q20" s="2">
        <f t="shared" si="3"/>
        <v>1069.56</v>
      </c>
      <c r="R20" t="s">
        <v>23</v>
      </c>
      <c r="S20" t="s">
        <v>41</v>
      </c>
      <c r="T20" t="s">
        <v>17</v>
      </c>
      <c r="U20" t="s">
        <v>38</v>
      </c>
      <c r="V20" t="s">
        <v>39</v>
      </c>
      <c r="W20" s="1">
        <v>39934</v>
      </c>
    </row>
    <row r="21" spans="1:23" x14ac:dyDescent="0.55000000000000004">
      <c r="A21">
        <f t="shared" si="4"/>
        <v>20</v>
      </c>
      <c r="B21">
        <v>8710</v>
      </c>
      <c r="C21" s="1">
        <v>39817</v>
      </c>
      <c r="D21" t="s">
        <v>36</v>
      </c>
      <c r="E21" s="5" t="str">
        <f t="shared" si="0"/>
        <v>****</v>
      </c>
      <c r="K21">
        <v>42</v>
      </c>
      <c r="L21" s="6">
        <v>151.35</v>
      </c>
      <c r="M21" s="7">
        <f t="shared" si="1"/>
        <v>0</v>
      </c>
      <c r="N21" s="2">
        <f t="shared" si="2"/>
        <v>3.6035714285714286</v>
      </c>
      <c r="O21" t="s">
        <v>14</v>
      </c>
      <c r="P21">
        <v>1.93</v>
      </c>
      <c r="Q21" s="2">
        <f t="shared" si="3"/>
        <v>153.28</v>
      </c>
      <c r="R21" t="s">
        <v>23</v>
      </c>
      <c r="S21" t="s">
        <v>31</v>
      </c>
      <c r="T21" t="s">
        <v>32</v>
      </c>
      <c r="U21" t="s">
        <v>44</v>
      </c>
      <c r="V21" t="s">
        <v>34</v>
      </c>
      <c r="W21" s="1">
        <v>39965</v>
      </c>
    </row>
    <row r="22" spans="1:23" x14ac:dyDescent="0.55000000000000004">
      <c r="A22">
        <f t="shared" si="4"/>
        <v>21</v>
      </c>
      <c r="B22">
        <v>8710</v>
      </c>
      <c r="C22" s="1">
        <v>39817</v>
      </c>
      <c r="D22" t="s">
        <v>36</v>
      </c>
      <c r="E22" s="5" t="str">
        <f t="shared" si="0"/>
        <v>****</v>
      </c>
      <c r="K22">
        <v>17</v>
      </c>
      <c r="L22" s="6">
        <v>63.34</v>
      </c>
      <c r="M22" s="7">
        <f t="shared" si="1"/>
        <v>0</v>
      </c>
      <c r="N22" s="2">
        <f t="shared" si="2"/>
        <v>3.7258823529411766</v>
      </c>
      <c r="O22" t="s">
        <v>22</v>
      </c>
      <c r="P22">
        <v>6.27</v>
      </c>
      <c r="Q22" s="2">
        <f t="shared" si="3"/>
        <v>69.61</v>
      </c>
      <c r="R22" t="s">
        <v>23</v>
      </c>
      <c r="S22" t="s">
        <v>31</v>
      </c>
      <c r="T22" t="s">
        <v>32</v>
      </c>
      <c r="U22" t="s">
        <v>49</v>
      </c>
      <c r="V22" t="s">
        <v>19</v>
      </c>
      <c r="W22" s="1">
        <v>39934</v>
      </c>
    </row>
    <row r="23" spans="1:23" x14ac:dyDescent="0.55000000000000004">
      <c r="A23">
        <f t="shared" si="4"/>
        <v>22</v>
      </c>
      <c r="B23">
        <v>57253</v>
      </c>
      <c r="C23" s="1">
        <v>39818</v>
      </c>
      <c r="D23" t="s">
        <v>36</v>
      </c>
      <c r="E23" s="5" t="str">
        <f t="shared" si="0"/>
        <v>****</v>
      </c>
      <c r="K23">
        <v>48</v>
      </c>
      <c r="L23" s="6">
        <v>12635.75</v>
      </c>
      <c r="M23" s="7">
        <f t="shared" si="1"/>
        <v>1</v>
      </c>
      <c r="N23" s="2">
        <f t="shared" si="2"/>
        <v>263.24479166666669</v>
      </c>
      <c r="O23" t="s">
        <v>22</v>
      </c>
      <c r="P23">
        <v>35</v>
      </c>
      <c r="Q23" s="2">
        <f t="shared" si="3"/>
        <v>12670.75</v>
      </c>
      <c r="R23" t="s">
        <v>23</v>
      </c>
      <c r="S23" t="s">
        <v>16</v>
      </c>
      <c r="T23" t="s">
        <v>17</v>
      </c>
      <c r="U23" t="s">
        <v>18</v>
      </c>
      <c r="V23" t="s">
        <v>58</v>
      </c>
      <c r="W23" s="1">
        <v>39934</v>
      </c>
    </row>
    <row r="24" spans="1:23" x14ac:dyDescent="0.55000000000000004">
      <c r="A24">
        <f t="shared" si="4"/>
        <v>23</v>
      </c>
      <c r="B24">
        <v>28451</v>
      </c>
      <c r="C24" s="1">
        <v>39818</v>
      </c>
      <c r="D24" t="s">
        <v>36</v>
      </c>
      <c r="E24" s="5" t="str">
        <f t="shared" si="0"/>
        <v>****</v>
      </c>
      <c r="K24">
        <v>41</v>
      </c>
      <c r="L24" s="6">
        <v>8958.4599999999991</v>
      </c>
      <c r="M24" s="7">
        <f t="shared" si="1"/>
        <v>1</v>
      </c>
      <c r="N24" s="2">
        <f t="shared" si="2"/>
        <v>218.49902439024387</v>
      </c>
      <c r="O24" t="s">
        <v>22</v>
      </c>
      <c r="P24">
        <v>21.21</v>
      </c>
      <c r="Q24" s="2">
        <f t="shared" si="3"/>
        <v>8979.6699999999983</v>
      </c>
      <c r="R24" t="s">
        <v>23</v>
      </c>
      <c r="S24" t="s">
        <v>24</v>
      </c>
      <c r="T24" t="s">
        <v>17</v>
      </c>
      <c r="U24" t="s">
        <v>18</v>
      </c>
      <c r="V24" t="s">
        <v>58</v>
      </c>
      <c r="W24" s="1">
        <v>39965</v>
      </c>
    </row>
    <row r="25" spans="1:23" x14ac:dyDescent="0.55000000000000004">
      <c r="A25">
        <f t="shared" si="4"/>
        <v>24</v>
      </c>
      <c r="B25">
        <v>28451</v>
      </c>
      <c r="C25" s="1">
        <v>39818</v>
      </c>
      <c r="D25" t="s">
        <v>36</v>
      </c>
      <c r="E25" s="5" t="str">
        <f t="shared" si="0"/>
        <v>****</v>
      </c>
      <c r="K25">
        <v>33</v>
      </c>
      <c r="L25" s="6">
        <v>4913.7</v>
      </c>
      <c r="M25" s="7">
        <f t="shared" si="1"/>
        <v>1</v>
      </c>
      <c r="N25" s="2">
        <f t="shared" si="2"/>
        <v>148.9</v>
      </c>
      <c r="O25" t="s">
        <v>37</v>
      </c>
      <c r="P25">
        <v>17.850000000000001</v>
      </c>
      <c r="Q25" s="2">
        <f t="shared" si="3"/>
        <v>4931.55</v>
      </c>
      <c r="R25" t="s">
        <v>23</v>
      </c>
      <c r="S25" t="s">
        <v>24</v>
      </c>
      <c r="T25" t="s">
        <v>25</v>
      </c>
      <c r="U25" t="s">
        <v>76</v>
      </c>
      <c r="V25" t="s">
        <v>39</v>
      </c>
      <c r="W25" s="1">
        <v>39995</v>
      </c>
    </row>
    <row r="26" spans="1:23" x14ac:dyDescent="0.55000000000000004">
      <c r="A26">
        <f t="shared" si="4"/>
        <v>25</v>
      </c>
      <c r="B26">
        <v>28451</v>
      </c>
      <c r="C26" s="1">
        <v>39818</v>
      </c>
      <c r="D26" t="s">
        <v>36</v>
      </c>
      <c r="E26" s="5" t="str">
        <f t="shared" si="0"/>
        <v>****</v>
      </c>
      <c r="K26">
        <v>21</v>
      </c>
      <c r="L26" s="6">
        <v>4201.08</v>
      </c>
      <c r="M26" s="7">
        <f t="shared" si="1"/>
        <v>1</v>
      </c>
      <c r="N26" s="2">
        <f t="shared" si="2"/>
        <v>200.05142857142857</v>
      </c>
      <c r="O26" t="s">
        <v>22</v>
      </c>
      <c r="P26">
        <v>11.54</v>
      </c>
      <c r="Q26" s="2">
        <f t="shared" si="3"/>
        <v>4212.62</v>
      </c>
      <c r="R26" t="s">
        <v>23</v>
      </c>
      <c r="S26" t="s">
        <v>24</v>
      </c>
      <c r="T26" t="s">
        <v>17</v>
      </c>
      <c r="U26" t="s">
        <v>18</v>
      </c>
      <c r="V26" t="s">
        <v>58</v>
      </c>
      <c r="W26" s="1">
        <v>39995</v>
      </c>
    </row>
    <row r="27" spans="1:23" x14ac:dyDescent="0.55000000000000004">
      <c r="A27">
        <f t="shared" si="4"/>
        <v>26</v>
      </c>
      <c r="B27">
        <v>57253</v>
      </c>
      <c r="C27" s="1">
        <v>39818</v>
      </c>
      <c r="D27" t="s">
        <v>36</v>
      </c>
      <c r="E27" s="5" t="str">
        <f t="shared" si="0"/>
        <v>****</v>
      </c>
      <c r="K27">
        <v>25</v>
      </c>
      <c r="L27" s="6">
        <v>2750.107</v>
      </c>
      <c r="M27" s="7">
        <f t="shared" si="1"/>
        <v>1</v>
      </c>
      <c r="N27" s="2">
        <f t="shared" si="2"/>
        <v>110.00427999999999</v>
      </c>
      <c r="O27" t="s">
        <v>22</v>
      </c>
      <c r="P27">
        <v>5.26</v>
      </c>
      <c r="Q27" s="2">
        <f t="shared" si="3"/>
        <v>2755.3670000000002</v>
      </c>
      <c r="R27" t="s">
        <v>23</v>
      </c>
      <c r="S27" t="s">
        <v>16</v>
      </c>
      <c r="T27" t="s">
        <v>25</v>
      </c>
      <c r="U27" t="s">
        <v>26</v>
      </c>
      <c r="V27" t="s">
        <v>19</v>
      </c>
      <c r="W27" s="1">
        <v>39934</v>
      </c>
    </row>
    <row r="28" spans="1:23" x14ac:dyDescent="0.55000000000000004">
      <c r="A28">
        <f t="shared" si="4"/>
        <v>27</v>
      </c>
      <c r="B28">
        <v>1028</v>
      </c>
      <c r="C28" s="1">
        <v>39818</v>
      </c>
      <c r="D28" t="s">
        <v>21</v>
      </c>
      <c r="E28" s="5" t="str">
        <f t="shared" si="0"/>
        <v>***</v>
      </c>
      <c r="K28">
        <v>11</v>
      </c>
      <c r="L28" s="6">
        <v>2021.1469999999999</v>
      </c>
      <c r="M28" s="7">
        <f t="shared" si="1"/>
        <v>1</v>
      </c>
      <c r="N28" s="2">
        <f t="shared" si="2"/>
        <v>183.74063636363636</v>
      </c>
      <c r="O28" t="s">
        <v>22</v>
      </c>
      <c r="P28">
        <v>5.99</v>
      </c>
      <c r="Q28" s="2">
        <f t="shared" si="3"/>
        <v>2027.1369999999999</v>
      </c>
      <c r="R28" t="s">
        <v>15</v>
      </c>
      <c r="S28" t="s">
        <v>16</v>
      </c>
      <c r="T28" t="s">
        <v>25</v>
      </c>
      <c r="U28" t="s">
        <v>26</v>
      </c>
      <c r="V28" t="s">
        <v>19</v>
      </c>
      <c r="W28" s="1">
        <v>39995</v>
      </c>
    </row>
    <row r="29" spans="1:23" x14ac:dyDescent="0.55000000000000004">
      <c r="A29">
        <f t="shared" si="4"/>
        <v>28</v>
      </c>
      <c r="B29">
        <v>32418</v>
      </c>
      <c r="C29" s="1">
        <v>39818</v>
      </c>
      <c r="D29" t="s">
        <v>30</v>
      </c>
      <c r="E29" s="5" t="str">
        <f t="shared" si="0"/>
        <v>*</v>
      </c>
      <c r="K29">
        <v>5</v>
      </c>
      <c r="L29" s="6">
        <v>1244.19</v>
      </c>
      <c r="M29" s="7">
        <f t="shared" si="1"/>
        <v>1</v>
      </c>
      <c r="N29" s="2">
        <f t="shared" si="2"/>
        <v>248.83800000000002</v>
      </c>
      <c r="O29" t="s">
        <v>37</v>
      </c>
      <c r="P29">
        <v>43.32</v>
      </c>
      <c r="Q29" s="2">
        <f t="shared" si="3"/>
        <v>1287.51</v>
      </c>
      <c r="R29" t="s">
        <v>15</v>
      </c>
      <c r="S29" t="s">
        <v>31</v>
      </c>
      <c r="T29" t="s">
        <v>17</v>
      </c>
      <c r="U29" t="s">
        <v>38</v>
      </c>
      <c r="V29" t="s">
        <v>39</v>
      </c>
      <c r="W29" s="1">
        <v>39965</v>
      </c>
    </row>
    <row r="30" spans="1:23" x14ac:dyDescent="0.55000000000000004">
      <c r="A30">
        <f t="shared" si="4"/>
        <v>29</v>
      </c>
      <c r="B30">
        <v>59232</v>
      </c>
      <c r="C30" s="1">
        <v>39818</v>
      </c>
      <c r="D30" t="s">
        <v>21</v>
      </c>
      <c r="E30" s="5" t="str">
        <f t="shared" si="0"/>
        <v>***</v>
      </c>
      <c r="K30">
        <v>23</v>
      </c>
      <c r="L30" s="6">
        <v>725.43</v>
      </c>
      <c r="M30" s="7">
        <f t="shared" si="1"/>
        <v>0</v>
      </c>
      <c r="N30" s="2">
        <f t="shared" si="2"/>
        <v>31.540434782608692</v>
      </c>
      <c r="O30" t="s">
        <v>22</v>
      </c>
      <c r="P30">
        <v>5.76</v>
      </c>
      <c r="Q30" s="2">
        <f t="shared" si="3"/>
        <v>731.18999999999994</v>
      </c>
      <c r="R30" t="s">
        <v>60</v>
      </c>
      <c r="S30" t="s">
        <v>41</v>
      </c>
      <c r="T30" t="s">
        <v>32</v>
      </c>
      <c r="U30" t="s">
        <v>44</v>
      </c>
      <c r="V30" t="s">
        <v>19</v>
      </c>
      <c r="W30" s="1">
        <v>39995</v>
      </c>
    </row>
    <row r="31" spans="1:23" x14ac:dyDescent="0.55000000000000004">
      <c r="A31">
        <f t="shared" si="4"/>
        <v>30</v>
      </c>
      <c r="B31">
        <v>52386</v>
      </c>
      <c r="C31" s="1">
        <v>39818</v>
      </c>
      <c r="D31" t="s">
        <v>21</v>
      </c>
      <c r="E31" s="5" t="str">
        <f t="shared" si="0"/>
        <v>***</v>
      </c>
      <c r="K31">
        <v>6</v>
      </c>
      <c r="L31" s="6">
        <v>700.73</v>
      </c>
      <c r="M31" s="7">
        <f t="shared" si="1"/>
        <v>0</v>
      </c>
      <c r="N31" s="2">
        <f t="shared" si="2"/>
        <v>116.78833333333334</v>
      </c>
      <c r="O31" t="s">
        <v>37</v>
      </c>
      <c r="P31">
        <v>26.3</v>
      </c>
      <c r="Q31" s="2">
        <f t="shared" si="3"/>
        <v>727.03</v>
      </c>
      <c r="R31" t="s">
        <v>43</v>
      </c>
      <c r="S31" t="s">
        <v>41</v>
      </c>
      <c r="T31" t="s">
        <v>25</v>
      </c>
      <c r="U31" t="s">
        <v>76</v>
      </c>
      <c r="V31" t="s">
        <v>39</v>
      </c>
      <c r="W31" s="1">
        <v>39995</v>
      </c>
    </row>
    <row r="32" spans="1:23" x14ac:dyDescent="0.55000000000000004">
      <c r="A32">
        <f t="shared" si="4"/>
        <v>31</v>
      </c>
      <c r="B32">
        <v>57253</v>
      </c>
      <c r="C32" s="1">
        <v>39818</v>
      </c>
      <c r="D32" t="s">
        <v>36</v>
      </c>
      <c r="E32" s="5" t="str">
        <f t="shared" si="0"/>
        <v>****</v>
      </c>
      <c r="K32">
        <v>29</v>
      </c>
      <c r="L32" s="6">
        <v>653.54</v>
      </c>
      <c r="M32" s="7">
        <f t="shared" si="1"/>
        <v>0</v>
      </c>
      <c r="N32" s="2">
        <f t="shared" si="2"/>
        <v>22.535862068965518</v>
      </c>
      <c r="O32" t="s">
        <v>37</v>
      </c>
      <c r="P32">
        <v>53.03</v>
      </c>
      <c r="Q32" s="2">
        <f t="shared" si="3"/>
        <v>706.56999999999994</v>
      </c>
      <c r="R32" t="s">
        <v>23</v>
      </c>
      <c r="S32" t="s">
        <v>16</v>
      </c>
      <c r="T32" t="s">
        <v>17</v>
      </c>
      <c r="U32" t="s">
        <v>38</v>
      </c>
      <c r="V32" t="s">
        <v>39</v>
      </c>
      <c r="W32" s="1">
        <v>39995</v>
      </c>
    </row>
    <row r="33" spans="1:23" x14ac:dyDescent="0.55000000000000004">
      <c r="A33">
        <f t="shared" si="4"/>
        <v>32</v>
      </c>
      <c r="B33">
        <v>25601</v>
      </c>
      <c r="C33" s="1">
        <v>39818</v>
      </c>
      <c r="D33" t="s">
        <v>40</v>
      </c>
      <c r="E33" s="5" t="str">
        <f t="shared" si="0"/>
        <v>**</v>
      </c>
      <c r="K33">
        <v>43</v>
      </c>
      <c r="L33" s="6">
        <v>257.41000000000003</v>
      </c>
      <c r="M33" s="7">
        <f t="shared" si="1"/>
        <v>0</v>
      </c>
      <c r="N33" s="2">
        <f t="shared" si="2"/>
        <v>5.9862790697674422</v>
      </c>
      <c r="O33" t="s">
        <v>22</v>
      </c>
      <c r="P33">
        <v>4.6900000000000004</v>
      </c>
      <c r="Q33" s="2">
        <f t="shared" si="3"/>
        <v>262.10000000000002</v>
      </c>
      <c r="R33" t="s">
        <v>64</v>
      </c>
      <c r="S33" t="s">
        <v>31</v>
      </c>
      <c r="T33" t="s">
        <v>32</v>
      </c>
      <c r="U33" t="s">
        <v>74</v>
      </c>
      <c r="V33" t="s">
        <v>19</v>
      </c>
      <c r="W33" s="1">
        <v>39965</v>
      </c>
    </row>
    <row r="34" spans="1:23" x14ac:dyDescent="0.55000000000000004">
      <c r="A34">
        <f t="shared" si="4"/>
        <v>33</v>
      </c>
      <c r="B34">
        <v>57253</v>
      </c>
      <c r="C34" s="1">
        <v>39818</v>
      </c>
      <c r="D34" t="s">
        <v>36</v>
      </c>
      <c r="E34" s="5" t="str">
        <f t="shared" si="0"/>
        <v>****</v>
      </c>
      <c r="K34">
        <v>49</v>
      </c>
      <c r="L34" s="6">
        <v>240.3</v>
      </c>
      <c r="M34" s="7">
        <f t="shared" si="1"/>
        <v>0</v>
      </c>
      <c r="N34" s="2">
        <f t="shared" si="2"/>
        <v>4.9040816326530612</v>
      </c>
      <c r="O34" t="s">
        <v>22</v>
      </c>
      <c r="P34">
        <v>5.68</v>
      </c>
      <c r="Q34" s="2">
        <f t="shared" si="3"/>
        <v>245.98000000000002</v>
      </c>
      <c r="R34" t="s">
        <v>23</v>
      </c>
      <c r="S34" t="s">
        <v>16</v>
      </c>
      <c r="T34" t="s">
        <v>17</v>
      </c>
      <c r="U34" t="s">
        <v>66</v>
      </c>
      <c r="V34" t="s">
        <v>103</v>
      </c>
      <c r="W34" s="1">
        <v>39965</v>
      </c>
    </row>
    <row r="35" spans="1:23" x14ac:dyDescent="0.55000000000000004">
      <c r="A35">
        <f t="shared" si="4"/>
        <v>34</v>
      </c>
      <c r="B35">
        <v>290</v>
      </c>
      <c r="C35" s="1">
        <v>39818</v>
      </c>
      <c r="D35" t="s">
        <v>30</v>
      </c>
      <c r="E35" s="5" t="str">
        <f t="shared" si="0"/>
        <v>*</v>
      </c>
      <c r="K35">
        <v>24</v>
      </c>
      <c r="L35" s="6">
        <v>188.73</v>
      </c>
      <c r="M35" s="7">
        <f t="shared" si="1"/>
        <v>0</v>
      </c>
      <c r="N35" s="2">
        <f t="shared" si="2"/>
        <v>7.8637499999999996</v>
      </c>
      <c r="O35" t="s">
        <v>22</v>
      </c>
      <c r="P35">
        <v>5.83</v>
      </c>
      <c r="Q35" s="2">
        <f t="shared" si="3"/>
        <v>194.56</v>
      </c>
      <c r="R35" t="s">
        <v>52</v>
      </c>
      <c r="S35" t="s">
        <v>41</v>
      </c>
      <c r="T35" t="s">
        <v>32</v>
      </c>
      <c r="U35" t="s">
        <v>44</v>
      </c>
      <c r="V35" t="s">
        <v>34</v>
      </c>
      <c r="W35" s="1">
        <v>39965</v>
      </c>
    </row>
    <row r="36" spans="1:23" x14ac:dyDescent="0.55000000000000004">
      <c r="A36">
        <f t="shared" si="4"/>
        <v>35</v>
      </c>
      <c r="B36">
        <v>1028</v>
      </c>
      <c r="C36" s="1">
        <v>39818</v>
      </c>
      <c r="D36" t="s">
        <v>21</v>
      </c>
      <c r="E36" s="5" t="str">
        <f t="shared" si="0"/>
        <v>***</v>
      </c>
      <c r="K36">
        <v>6</v>
      </c>
      <c r="L36" s="6">
        <v>165.75</v>
      </c>
      <c r="M36" s="7">
        <f t="shared" si="1"/>
        <v>0</v>
      </c>
      <c r="N36" s="2">
        <f t="shared" si="2"/>
        <v>27.625</v>
      </c>
      <c r="O36" t="s">
        <v>22</v>
      </c>
      <c r="P36">
        <v>1.99</v>
      </c>
      <c r="Q36" s="2">
        <f t="shared" si="3"/>
        <v>167.74</v>
      </c>
      <c r="R36" t="s">
        <v>15</v>
      </c>
      <c r="S36" t="s">
        <v>16</v>
      </c>
      <c r="T36" t="s">
        <v>25</v>
      </c>
      <c r="U36" t="s">
        <v>42</v>
      </c>
      <c r="V36" t="s">
        <v>45</v>
      </c>
      <c r="W36" s="1">
        <v>39965</v>
      </c>
    </row>
    <row r="37" spans="1:23" x14ac:dyDescent="0.55000000000000004">
      <c r="A37">
        <f t="shared" si="4"/>
        <v>36</v>
      </c>
      <c r="B37">
        <v>57253</v>
      </c>
      <c r="C37" s="1">
        <v>39818</v>
      </c>
      <c r="D37" t="s">
        <v>36</v>
      </c>
      <c r="E37" s="5" t="str">
        <f t="shared" si="0"/>
        <v>****</v>
      </c>
      <c r="K37">
        <v>43</v>
      </c>
      <c r="L37" s="6">
        <v>78.08</v>
      </c>
      <c r="M37" s="7">
        <f t="shared" si="1"/>
        <v>0</v>
      </c>
      <c r="N37" s="2">
        <f t="shared" si="2"/>
        <v>1.8158139534883722</v>
      </c>
      <c r="O37" t="s">
        <v>22</v>
      </c>
      <c r="P37">
        <v>0.75</v>
      </c>
      <c r="Q37" s="2">
        <f t="shared" si="3"/>
        <v>78.83</v>
      </c>
      <c r="R37" t="s">
        <v>23</v>
      </c>
      <c r="S37" t="s">
        <v>16</v>
      </c>
      <c r="T37" t="s">
        <v>17</v>
      </c>
      <c r="U37" t="s">
        <v>38</v>
      </c>
      <c r="V37" t="s">
        <v>39</v>
      </c>
      <c r="W37" s="1">
        <v>39965</v>
      </c>
    </row>
    <row r="38" spans="1:23" x14ac:dyDescent="0.55000000000000004">
      <c r="A38">
        <f t="shared" si="4"/>
        <v>37</v>
      </c>
      <c r="B38">
        <v>23488</v>
      </c>
      <c r="C38" s="1">
        <v>39819</v>
      </c>
      <c r="D38" t="s">
        <v>36</v>
      </c>
      <c r="E38" s="5" t="str">
        <f t="shared" si="0"/>
        <v>****</v>
      </c>
      <c r="K38">
        <v>30</v>
      </c>
      <c r="L38" s="6">
        <v>26133.39</v>
      </c>
      <c r="M38" s="7">
        <f t="shared" si="1"/>
        <v>1</v>
      </c>
      <c r="N38" s="2">
        <f t="shared" si="2"/>
        <v>871.11299999999994</v>
      </c>
      <c r="O38" t="s">
        <v>37</v>
      </c>
      <c r="P38">
        <v>44.55</v>
      </c>
      <c r="Q38" s="2">
        <f t="shared" si="3"/>
        <v>26177.94</v>
      </c>
      <c r="R38" t="s">
        <v>43</v>
      </c>
      <c r="S38" t="s">
        <v>41</v>
      </c>
      <c r="T38" t="s">
        <v>17</v>
      </c>
      <c r="U38" t="s">
        <v>165</v>
      </c>
      <c r="V38" t="s">
        <v>103</v>
      </c>
      <c r="W38" s="1">
        <v>39995</v>
      </c>
    </row>
    <row r="39" spans="1:23" x14ac:dyDescent="0.55000000000000004">
      <c r="A39">
        <f t="shared" si="4"/>
        <v>38</v>
      </c>
      <c r="B39">
        <v>14274</v>
      </c>
      <c r="C39" s="1">
        <v>39819</v>
      </c>
      <c r="D39" t="s">
        <v>30</v>
      </c>
      <c r="E39" s="5" t="str">
        <f t="shared" si="0"/>
        <v>*</v>
      </c>
      <c r="K39">
        <v>23</v>
      </c>
      <c r="L39" s="6">
        <v>3674.08</v>
      </c>
      <c r="M39" s="7">
        <f t="shared" si="1"/>
        <v>1</v>
      </c>
      <c r="N39" s="2">
        <f t="shared" si="2"/>
        <v>159.74260869565217</v>
      </c>
      <c r="O39" t="s">
        <v>37</v>
      </c>
      <c r="P39">
        <v>30</v>
      </c>
      <c r="Q39" s="2">
        <f t="shared" si="3"/>
        <v>3704.08</v>
      </c>
      <c r="R39" t="s">
        <v>60</v>
      </c>
      <c r="S39" t="s">
        <v>16</v>
      </c>
      <c r="T39" t="s">
        <v>17</v>
      </c>
      <c r="U39" t="s">
        <v>38</v>
      </c>
      <c r="V39" t="s">
        <v>39</v>
      </c>
      <c r="W39" s="1">
        <v>40026</v>
      </c>
    </row>
    <row r="40" spans="1:23" x14ac:dyDescent="0.55000000000000004">
      <c r="A40">
        <f t="shared" si="4"/>
        <v>39</v>
      </c>
      <c r="B40">
        <v>48226</v>
      </c>
      <c r="C40" s="1">
        <v>39819</v>
      </c>
      <c r="D40" t="s">
        <v>13</v>
      </c>
      <c r="E40" s="5" t="str">
        <f t="shared" si="0"/>
        <v>*</v>
      </c>
      <c r="K40">
        <v>23</v>
      </c>
      <c r="L40" s="6">
        <v>2357.4499999999998</v>
      </c>
      <c r="M40" s="7">
        <f t="shared" si="1"/>
        <v>1</v>
      </c>
      <c r="N40" s="2">
        <f t="shared" si="2"/>
        <v>102.49782608695651</v>
      </c>
      <c r="O40" t="s">
        <v>37</v>
      </c>
      <c r="P40">
        <v>35.840000000000003</v>
      </c>
      <c r="Q40" s="2">
        <f t="shared" si="3"/>
        <v>2393.29</v>
      </c>
      <c r="R40" t="s">
        <v>332</v>
      </c>
      <c r="S40" t="s">
        <v>24</v>
      </c>
      <c r="T40" t="s">
        <v>17</v>
      </c>
      <c r="U40" t="s">
        <v>165</v>
      </c>
      <c r="V40" t="s">
        <v>103</v>
      </c>
      <c r="W40" s="1">
        <v>39965</v>
      </c>
    </row>
    <row r="41" spans="1:23" x14ac:dyDescent="0.55000000000000004">
      <c r="A41">
        <f t="shared" si="4"/>
        <v>40</v>
      </c>
      <c r="B41">
        <v>14274</v>
      </c>
      <c r="C41" s="1">
        <v>39819</v>
      </c>
      <c r="D41" t="s">
        <v>30</v>
      </c>
      <c r="E41" s="5" t="str">
        <f t="shared" si="0"/>
        <v>*</v>
      </c>
      <c r="K41">
        <v>46</v>
      </c>
      <c r="L41" s="6">
        <v>1413.89</v>
      </c>
      <c r="M41" s="7">
        <f t="shared" si="1"/>
        <v>1</v>
      </c>
      <c r="N41" s="2">
        <f t="shared" si="2"/>
        <v>30.736739130434785</v>
      </c>
      <c r="O41" t="s">
        <v>14</v>
      </c>
      <c r="P41">
        <v>13.99</v>
      </c>
      <c r="Q41" s="2">
        <f t="shared" si="3"/>
        <v>1427.88</v>
      </c>
      <c r="R41" t="s">
        <v>60</v>
      </c>
      <c r="S41" t="s">
        <v>16</v>
      </c>
      <c r="T41" t="s">
        <v>32</v>
      </c>
      <c r="U41" t="s">
        <v>74</v>
      </c>
      <c r="V41" t="s">
        <v>27</v>
      </c>
      <c r="W41" s="1">
        <v>40026</v>
      </c>
    </row>
    <row r="42" spans="1:23" x14ac:dyDescent="0.55000000000000004">
      <c r="A42">
        <f t="shared" si="4"/>
        <v>41</v>
      </c>
      <c r="B42">
        <v>16961</v>
      </c>
      <c r="C42" s="1">
        <v>39819</v>
      </c>
      <c r="D42" t="s">
        <v>30</v>
      </c>
      <c r="E42" s="5" t="str">
        <f t="shared" si="0"/>
        <v>*</v>
      </c>
      <c r="K42">
        <v>34</v>
      </c>
      <c r="L42" s="6">
        <v>1089.5899999999999</v>
      </c>
      <c r="M42" s="7">
        <f t="shared" si="1"/>
        <v>1</v>
      </c>
      <c r="N42" s="2">
        <f t="shared" si="2"/>
        <v>32.046764705882353</v>
      </c>
      <c r="O42" t="s">
        <v>22</v>
      </c>
      <c r="P42">
        <v>5.09</v>
      </c>
      <c r="Q42" s="2">
        <f t="shared" si="3"/>
        <v>1094.6799999999998</v>
      </c>
      <c r="R42" t="s">
        <v>73</v>
      </c>
      <c r="S42" t="s">
        <v>16</v>
      </c>
      <c r="T42" t="s">
        <v>32</v>
      </c>
      <c r="U42" t="s">
        <v>44</v>
      </c>
      <c r="V42" t="s">
        <v>19</v>
      </c>
      <c r="W42" s="1">
        <v>40026</v>
      </c>
    </row>
    <row r="43" spans="1:23" x14ac:dyDescent="0.55000000000000004">
      <c r="A43">
        <f t="shared" si="4"/>
        <v>42</v>
      </c>
      <c r="B43">
        <v>41094</v>
      </c>
      <c r="C43" s="1">
        <v>39819</v>
      </c>
      <c r="D43" t="s">
        <v>13</v>
      </c>
      <c r="E43" s="5" t="str">
        <f t="shared" si="0"/>
        <v>*</v>
      </c>
      <c r="K43">
        <v>46</v>
      </c>
      <c r="L43" s="6">
        <v>298.97000000000003</v>
      </c>
      <c r="M43" s="7">
        <f t="shared" si="1"/>
        <v>0</v>
      </c>
      <c r="N43" s="2">
        <f t="shared" si="2"/>
        <v>6.4993478260869573</v>
      </c>
      <c r="O43" t="s">
        <v>22</v>
      </c>
      <c r="P43">
        <v>8.73</v>
      </c>
      <c r="Q43" s="2">
        <f t="shared" si="3"/>
        <v>307.70000000000005</v>
      </c>
      <c r="R43" t="s">
        <v>73</v>
      </c>
      <c r="S43" t="s">
        <v>31</v>
      </c>
      <c r="T43" t="s">
        <v>32</v>
      </c>
      <c r="U43" t="s">
        <v>44</v>
      </c>
      <c r="V43" t="s">
        <v>19</v>
      </c>
      <c r="W43" s="1">
        <v>40026</v>
      </c>
    </row>
    <row r="44" spans="1:23" x14ac:dyDescent="0.55000000000000004">
      <c r="A44">
        <f t="shared" si="4"/>
        <v>43</v>
      </c>
      <c r="B44">
        <v>41094</v>
      </c>
      <c r="C44" s="1">
        <v>39819</v>
      </c>
      <c r="D44" t="s">
        <v>13</v>
      </c>
      <c r="E44" s="5" t="str">
        <f t="shared" si="0"/>
        <v>*</v>
      </c>
      <c r="K44">
        <v>6</v>
      </c>
      <c r="L44" s="6">
        <v>159.05000000000001</v>
      </c>
      <c r="M44" s="7">
        <f t="shared" si="1"/>
        <v>0</v>
      </c>
      <c r="N44" s="2">
        <f t="shared" si="2"/>
        <v>26.508333333333336</v>
      </c>
      <c r="O44" t="s">
        <v>22</v>
      </c>
      <c r="P44">
        <v>35</v>
      </c>
      <c r="Q44" s="2">
        <f t="shared" si="3"/>
        <v>194.05</v>
      </c>
      <c r="R44" t="s">
        <v>73</v>
      </c>
      <c r="S44" t="s">
        <v>31</v>
      </c>
      <c r="T44" t="s">
        <v>32</v>
      </c>
      <c r="U44" t="s">
        <v>74</v>
      </c>
      <c r="V44" t="s">
        <v>58</v>
      </c>
      <c r="W44" s="1">
        <v>40087</v>
      </c>
    </row>
    <row r="45" spans="1:23" x14ac:dyDescent="0.55000000000000004">
      <c r="A45">
        <f t="shared" si="4"/>
        <v>44</v>
      </c>
      <c r="B45">
        <v>6854</v>
      </c>
      <c r="C45" s="1">
        <v>39819</v>
      </c>
      <c r="D45" t="s">
        <v>40</v>
      </c>
      <c r="E45" s="5" t="str">
        <f t="shared" si="0"/>
        <v>**</v>
      </c>
      <c r="K45">
        <v>19</v>
      </c>
      <c r="L45" s="6">
        <v>129.84</v>
      </c>
      <c r="M45" s="7">
        <f t="shared" si="1"/>
        <v>0</v>
      </c>
      <c r="N45" s="2">
        <f t="shared" si="2"/>
        <v>6.8336842105263162</v>
      </c>
      <c r="O45" t="s">
        <v>14</v>
      </c>
      <c r="P45">
        <v>4.95</v>
      </c>
      <c r="Q45" s="2">
        <f t="shared" si="3"/>
        <v>134.79</v>
      </c>
      <c r="R45" t="s">
        <v>64</v>
      </c>
      <c r="S45" t="s">
        <v>16</v>
      </c>
      <c r="T45" t="s">
        <v>17</v>
      </c>
      <c r="U45" t="s">
        <v>18</v>
      </c>
      <c r="V45" t="s">
        <v>45</v>
      </c>
      <c r="W45" s="1">
        <v>40026</v>
      </c>
    </row>
    <row r="46" spans="1:23" x14ac:dyDescent="0.55000000000000004">
      <c r="A46">
        <f t="shared" si="4"/>
        <v>45</v>
      </c>
      <c r="B46">
        <v>23488</v>
      </c>
      <c r="C46" s="1">
        <v>39819</v>
      </c>
      <c r="D46" t="s">
        <v>21</v>
      </c>
      <c r="E46" s="5" t="str">
        <f t="shared" si="0"/>
        <v>***</v>
      </c>
      <c r="K46">
        <v>29</v>
      </c>
      <c r="L46" s="6">
        <v>101.77</v>
      </c>
      <c r="M46" s="7">
        <f t="shared" si="1"/>
        <v>0</v>
      </c>
      <c r="N46" s="2">
        <f t="shared" si="2"/>
        <v>3.5093103448275862</v>
      </c>
      <c r="O46" t="s">
        <v>22</v>
      </c>
      <c r="P46">
        <v>3.97</v>
      </c>
      <c r="Q46" s="2">
        <f t="shared" si="3"/>
        <v>105.74</v>
      </c>
      <c r="R46" t="s">
        <v>48</v>
      </c>
      <c r="S46" t="s">
        <v>41</v>
      </c>
      <c r="T46" t="s">
        <v>32</v>
      </c>
      <c r="U46" t="s">
        <v>33</v>
      </c>
      <c r="V46" t="s">
        <v>34</v>
      </c>
      <c r="W46" s="1">
        <v>40026</v>
      </c>
    </row>
    <row r="47" spans="1:23" x14ac:dyDescent="0.55000000000000004">
      <c r="A47">
        <f t="shared" si="4"/>
        <v>46</v>
      </c>
      <c r="B47">
        <v>14274</v>
      </c>
      <c r="C47" s="1">
        <v>39819</v>
      </c>
      <c r="D47" t="s">
        <v>30</v>
      </c>
      <c r="E47" s="5" t="str">
        <f t="shared" si="0"/>
        <v>*</v>
      </c>
      <c r="K47">
        <v>2</v>
      </c>
      <c r="L47" s="6">
        <v>61.718499999999999</v>
      </c>
      <c r="M47" s="7">
        <f t="shared" si="1"/>
        <v>0</v>
      </c>
      <c r="N47" s="2">
        <f t="shared" si="2"/>
        <v>30.859249999999999</v>
      </c>
      <c r="O47" t="s">
        <v>22</v>
      </c>
      <c r="P47">
        <v>1.1000000000000001</v>
      </c>
      <c r="Q47" s="2">
        <f t="shared" si="3"/>
        <v>62.8185</v>
      </c>
      <c r="R47" t="s">
        <v>60</v>
      </c>
      <c r="S47" t="s">
        <v>16</v>
      </c>
      <c r="T47" t="s">
        <v>25</v>
      </c>
      <c r="U47" t="s">
        <v>26</v>
      </c>
      <c r="V47" t="s">
        <v>19</v>
      </c>
      <c r="W47" s="1">
        <v>39995</v>
      </c>
    </row>
    <row r="48" spans="1:23" x14ac:dyDescent="0.55000000000000004">
      <c r="A48">
        <f t="shared" si="4"/>
        <v>47</v>
      </c>
      <c r="B48">
        <v>16961</v>
      </c>
      <c r="C48" s="1">
        <v>39819</v>
      </c>
      <c r="D48" t="s">
        <v>30</v>
      </c>
      <c r="E48" s="5" t="str">
        <f t="shared" si="0"/>
        <v>*</v>
      </c>
      <c r="K48">
        <v>27</v>
      </c>
      <c r="L48" s="6">
        <v>46.86</v>
      </c>
      <c r="M48" s="7">
        <f t="shared" si="1"/>
        <v>0</v>
      </c>
      <c r="N48" s="2">
        <f t="shared" si="2"/>
        <v>1.7355555555555555</v>
      </c>
      <c r="O48" t="s">
        <v>22</v>
      </c>
      <c r="P48">
        <v>1.99</v>
      </c>
      <c r="Q48" s="2">
        <f t="shared" si="3"/>
        <v>48.85</v>
      </c>
      <c r="R48" t="s">
        <v>73</v>
      </c>
      <c r="S48" t="s">
        <v>16</v>
      </c>
      <c r="T48" t="s">
        <v>25</v>
      </c>
      <c r="U48" t="s">
        <v>42</v>
      </c>
      <c r="V48" t="s">
        <v>45</v>
      </c>
      <c r="W48" s="1">
        <v>39995</v>
      </c>
    </row>
    <row r="49" spans="1:23" x14ac:dyDescent="0.55000000000000004">
      <c r="A49">
        <f t="shared" si="4"/>
        <v>48</v>
      </c>
      <c r="B49">
        <v>16770</v>
      </c>
      <c r="C49" s="1">
        <v>39819</v>
      </c>
      <c r="D49" t="s">
        <v>36</v>
      </c>
      <c r="E49" s="5" t="str">
        <f t="shared" si="0"/>
        <v>****</v>
      </c>
      <c r="K49">
        <v>17</v>
      </c>
      <c r="L49" s="6">
        <v>37.06</v>
      </c>
      <c r="M49" s="7">
        <f t="shared" si="1"/>
        <v>0</v>
      </c>
      <c r="N49" s="2">
        <f t="shared" si="2"/>
        <v>2.1800000000000002</v>
      </c>
      <c r="O49" t="s">
        <v>22</v>
      </c>
      <c r="P49">
        <v>0.7</v>
      </c>
      <c r="Q49" s="2">
        <f t="shared" si="3"/>
        <v>37.760000000000005</v>
      </c>
      <c r="R49" t="s">
        <v>73</v>
      </c>
      <c r="S49" t="s">
        <v>16</v>
      </c>
      <c r="T49" t="s">
        <v>32</v>
      </c>
      <c r="U49" t="s">
        <v>33</v>
      </c>
      <c r="V49" t="s">
        <v>34</v>
      </c>
      <c r="W49" s="1">
        <v>39995</v>
      </c>
    </row>
    <row r="50" spans="1:23" x14ac:dyDescent="0.55000000000000004">
      <c r="A50">
        <f t="shared" si="4"/>
        <v>49</v>
      </c>
      <c r="B50">
        <v>6854</v>
      </c>
      <c r="C50" s="1">
        <v>39819</v>
      </c>
      <c r="D50" t="s">
        <v>40</v>
      </c>
      <c r="E50" s="5" t="str">
        <f t="shared" si="0"/>
        <v>**</v>
      </c>
      <c r="K50">
        <v>1</v>
      </c>
      <c r="L50" s="6">
        <v>22.13</v>
      </c>
      <c r="M50" s="7">
        <f t="shared" si="1"/>
        <v>0</v>
      </c>
      <c r="N50" s="2">
        <f t="shared" si="2"/>
        <v>22.13</v>
      </c>
      <c r="O50" t="s">
        <v>14</v>
      </c>
      <c r="P50">
        <v>6.16</v>
      </c>
      <c r="Q50" s="2">
        <f t="shared" si="3"/>
        <v>28.29</v>
      </c>
      <c r="R50" t="s">
        <v>64</v>
      </c>
      <c r="S50" t="s">
        <v>16</v>
      </c>
      <c r="T50" t="s">
        <v>32</v>
      </c>
      <c r="U50" t="s">
        <v>49</v>
      </c>
      <c r="V50" t="s">
        <v>19</v>
      </c>
      <c r="W50" s="1">
        <v>40026</v>
      </c>
    </row>
    <row r="51" spans="1:23" x14ac:dyDescent="0.55000000000000004">
      <c r="A51">
        <f t="shared" si="4"/>
        <v>50</v>
      </c>
      <c r="B51">
        <v>3073</v>
      </c>
      <c r="C51" s="1">
        <v>39820</v>
      </c>
      <c r="D51" t="s">
        <v>40</v>
      </c>
      <c r="E51" s="5" t="str">
        <f t="shared" si="0"/>
        <v>**</v>
      </c>
      <c r="K51">
        <v>7</v>
      </c>
      <c r="L51" s="6">
        <v>45923.76</v>
      </c>
      <c r="M51" s="7">
        <f t="shared" si="1"/>
        <v>1</v>
      </c>
      <c r="N51" s="2">
        <f t="shared" si="2"/>
        <v>6560.5371428571434</v>
      </c>
      <c r="O51" t="s">
        <v>22</v>
      </c>
      <c r="P51">
        <v>24.49</v>
      </c>
      <c r="Q51" s="2">
        <f t="shared" si="3"/>
        <v>45948.25</v>
      </c>
      <c r="R51" t="s">
        <v>52</v>
      </c>
      <c r="S51" t="s">
        <v>41</v>
      </c>
      <c r="T51" t="s">
        <v>25</v>
      </c>
      <c r="U51" t="s">
        <v>76</v>
      </c>
      <c r="V51" t="s">
        <v>58</v>
      </c>
      <c r="W51" s="1">
        <v>40026</v>
      </c>
    </row>
    <row r="52" spans="1:23" x14ac:dyDescent="0.55000000000000004">
      <c r="A52">
        <f t="shared" si="4"/>
        <v>51</v>
      </c>
      <c r="B52">
        <v>3073</v>
      </c>
      <c r="C52" s="1">
        <v>39820</v>
      </c>
      <c r="D52" t="s">
        <v>40</v>
      </c>
      <c r="E52" s="5" t="str">
        <f t="shared" si="0"/>
        <v>**</v>
      </c>
      <c r="K52">
        <v>3</v>
      </c>
      <c r="L52" s="6">
        <v>2119.67</v>
      </c>
      <c r="M52" s="7">
        <f t="shared" si="1"/>
        <v>1</v>
      </c>
      <c r="N52" s="2">
        <f t="shared" si="2"/>
        <v>706.55666666666673</v>
      </c>
      <c r="O52" t="s">
        <v>14</v>
      </c>
      <c r="P52">
        <v>24.49</v>
      </c>
      <c r="Q52" s="2">
        <f t="shared" si="3"/>
        <v>2144.16</v>
      </c>
      <c r="R52" t="s">
        <v>52</v>
      </c>
      <c r="S52" t="s">
        <v>41</v>
      </c>
      <c r="T52" t="s">
        <v>25</v>
      </c>
      <c r="U52" t="s">
        <v>57</v>
      </c>
      <c r="V52" t="s">
        <v>58</v>
      </c>
      <c r="W52" s="1">
        <v>40026</v>
      </c>
    </row>
    <row r="53" spans="1:23" x14ac:dyDescent="0.55000000000000004">
      <c r="A53">
        <f t="shared" si="4"/>
        <v>52</v>
      </c>
      <c r="B53">
        <v>33923</v>
      </c>
      <c r="C53" s="1">
        <v>39820</v>
      </c>
      <c r="D53" t="s">
        <v>13</v>
      </c>
      <c r="E53" s="5" t="str">
        <f t="shared" si="0"/>
        <v>*</v>
      </c>
      <c r="K53">
        <v>34</v>
      </c>
      <c r="L53" s="6">
        <v>1961.7915</v>
      </c>
      <c r="M53" s="7">
        <f t="shared" si="1"/>
        <v>1</v>
      </c>
      <c r="N53" s="2">
        <f t="shared" si="2"/>
        <v>57.699750000000002</v>
      </c>
      <c r="O53" t="s">
        <v>22</v>
      </c>
      <c r="P53">
        <v>5.99</v>
      </c>
      <c r="Q53" s="2">
        <f t="shared" si="3"/>
        <v>1967.7815000000001</v>
      </c>
      <c r="R53" t="s">
        <v>15</v>
      </c>
      <c r="S53" t="s">
        <v>24</v>
      </c>
      <c r="T53" t="s">
        <v>25</v>
      </c>
      <c r="U53" t="s">
        <v>26</v>
      </c>
      <c r="V53" t="s">
        <v>19</v>
      </c>
      <c r="W53" s="1">
        <v>40118</v>
      </c>
    </row>
    <row r="54" spans="1:23" x14ac:dyDescent="0.55000000000000004">
      <c r="A54">
        <f t="shared" si="4"/>
        <v>53</v>
      </c>
      <c r="B54">
        <v>43909</v>
      </c>
      <c r="C54" s="1">
        <v>39820</v>
      </c>
      <c r="D54" t="s">
        <v>21</v>
      </c>
      <c r="E54" s="5" t="str">
        <f t="shared" si="0"/>
        <v>***</v>
      </c>
      <c r="K54">
        <v>46</v>
      </c>
      <c r="L54" s="6">
        <v>737.25</v>
      </c>
      <c r="M54" s="7">
        <f t="shared" si="1"/>
        <v>0</v>
      </c>
      <c r="N54" s="2">
        <f t="shared" si="2"/>
        <v>16.027173913043477</v>
      </c>
      <c r="O54" t="s">
        <v>22</v>
      </c>
      <c r="P54">
        <v>13.18</v>
      </c>
      <c r="Q54" s="2">
        <f t="shared" si="3"/>
        <v>750.43</v>
      </c>
      <c r="R54" t="s">
        <v>56</v>
      </c>
      <c r="S54" t="s">
        <v>16</v>
      </c>
      <c r="T54" t="s">
        <v>32</v>
      </c>
      <c r="U54" t="s">
        <v>49</v>
      </c>
      <c r="V54" t="s">
        <v>19</v>
      </c>
      <c r="W54" s="1">
        <v>40026</v>
      </c>
    </row>
    <row r="55" spans="1:23" x14ac:dyDescent="0.55000000000000004">
      <c r="A55">
        <f t="shared" si="4"/>
        <v>54</v>
      </c>
      <c r="B55">
        <v>18405</v>
      </c>
      <c r="C55" s="1">
        <v>39820</v>
      </c>
      <c r="D55" t="s">
        <v>40</v>
      </c>
      <c r="E55" s="5" t="str">
        <f t="shared" si="0"/>
        <v>**</v>
      </c>
      <c r="K55">
        <v>30</v>
      </c>
      <c r="L55" s="6">
        <v>610.65</v>
      </c>
      <c r="M55" s="7">
        <f t="shared" si="1"/>
        <v>0</v>
      </c>
      <c r="N55" s="2">
        <f t="shared" si="2"/>
        <v>20.355</v>
      </c>
      <c r="O55" t="s">
        <v>14</v>
      </c>
      <c r="P55">
        <v>8.83</v>
      </c>
      <c r="Q55" s="2">
        <f t="shared" si="3"/>
        <v>619.48</v>
      </c>
      <c r="R55" t="s">
        <v>23</v>
      </c>
      <c r="S55" t="s">
        <v>16</v>
      </c>
      <c r="T55" t="s">
        <v>32</v>
      </c>
      <c r="U55" t="s">
        <v>49</v>
      </c>
      <c r="V55" t="s">
        <v>19</v>
      </c>
      <c r="W55" s="1">
        <v>40057</v>
      </c>
    </row>
    <row r="56" spans="1:23" x14ac:dyDescent="0.55000000000000004">
      <c r="A56">
        <f t="shared" si="4"/>
        <v>55</v>
      </c>
      <c r="B56">
        <v>32295</v>
      </c>
      <c r="C56" s="1">
        <v>39820</v>
      </c>
      <c r="D56" t="s">
        <v>21</v>
      </c>
      <c r="E56" s="5" t="str">
        <f t="shared" si="0"/>
        <v>***</v>
      </c>
      <c r="K56">
        <v>11</v>
      </c>
      <c r="L56" s="6">
        <v>607.59699999999998</v>
      </c>
      <c r="M56" s="7">
        <f t="shared" si="1"/>
        <v>0</v>
      </c>
      <c r="N56" s="2">
        <f t="shared" si="2"/>
        <v>55.236090909090905</v>
      </c>
      <c r="O56" t="s">
        <v>22</v>
      </c>
      <c r="P56">
        <v>5.99</v>
      </c>
      <c r="Q56" s="2">
        <f t="shared" si="3"/>
        <v>613.58699999999999</v>
      </c>
      <c r="R56" t="s">
        <v>23</v>
      </c>
      <c r="S56" t="s">
        <v>24</v>
      </c>
      <c r="T56" t="s">
        <v>25</v>
      </c>
      <c r="U56" t="s">
        <v>26</v>
      </c>
      <c r="V56" t="s">
        <v>19</v>
      </c>
      <c r="W56" s="1">
        <v>40026</v>
      </c>
    </row>
    <row r="57" spans="1:23" x14ac:dyDescent="0.55000000000000004">
      <c r="A57">
        <f t="shared" si="4"/>
        <v>56</v>
      </c>
      <c r="B57">
        <v>18405</v>
      </c>
      <c r="C57" s="1">
        <v>39820</v>
      </c>
      <c r="D57" t="s">
        <v>40</v>
      </c>
      <c r="E57" s="5" t="str">
        <f t="shared" si="0"/>
        <v>**</v>
      </c>
      <c r="K57">
        <v>2</v>
      </c>
      <c r="L57" s="6">
        <v>158.04</v>
      </c>
      <c r="M57" s="7">
        <f t="shared" si="1"/>
        <v>0</v>
      </c>
      <c r="N57" s="2">
        <f t="shared" si="2"/>
        <v>79.02</v>
      </c>
      <c r="O57" t="s">
        <v>22</v>
      </c>
      <c r="P57">
        <v>14.52</v>
      </c>
      <c r="Q57" s="2">
        <f t="shared" si="3"/>
        <v>172.56</v>
      </c>
      <c r="R57" t="s">
        <v>23</v>
      </c>
      <c r="S57" t="s">
        <v>16</v>
      </c>
      <c r="T57" t="s">
        <v>25</v>
      </c>
      <c r="U57" t="s">
        <v>42</v>
      </c>
      <c r="V57" t="s">
        <v>19</v>
      </c>
      <c r="W57" s="1">
        <v>40087</v>
      </c>
    </row>
    <row r="58" spans="1:23" x14ac:dyDescent="0.55000000000000004">
      <c r="A58">
        <f t="shared" si="4"/>
        <v>57</v>
      </c>
      <c r="B58">
        <v>40704</v>
      </c>
      <c r="C58" s="1">
        <v>39820</v>
      </c>
      <c r="D58" t="s">
        <v>13</v>
      </c>
      <c r="E58" s="5" t="str">
        <f t="shared" si="0"/>
        <v>*</v>
      </c>
      <c r="K58">
        <v>6</v>
      </c>
      <c r="L58" s="6">
        <v>11.57</v>
      </c>
      <c r="M58" s="7">
        <f t="shared" si="1"/>
        <v>0</v>
      </c>
      <c r="N58" s="2">
        <f t="shared" si="2"/>
        <v>1.9283333333333335</v>
      </c>
      <c r="O58" t="s">
        <v>22</v>
      </c>
      <c r="P58">
        <v>0.7</v>
      </c>
      <c r="Q58" s="2">
        <f t="shared" si="3"/>
        <v>12.27</v>
      </c>
      <c r="R58" t="s">
        <v>71</v>
      </c>
      <c r="S58" t="s">
        <v>31</v>
      </c>
      <c r="T58" t="s">
        <v>32</v>
      </c>
      <c r="U58" t="s">
        <v>33</v>
      </c>
      <c r="V58" t="s">
        <v>34</v>
      </c>
      <c r="W58" s="1">
        <v>40148</v>
      </c>
    </row>
    <row r="59" spans="1:23" x14ac:dyDescent="0.55000000000000004">
      <c r="A59">
        <f t="shared" si="4"/>
        <v>58</v>
      </c>
      <c r="B59">
        <v>3073</v>
      </c>
      <c r="C59" s="1">
        <v>39820</v>
      </c>
      <c r="D59" t="s">
        <v>40</v>
      </c>
      <c r="E59" s="5" t="str">
        <f t="shared" si="0"/>
        <v>**</v>
      </c>
      <c r="K59">
        <v>3</v>
      </c>
      <c r="L59" s="6">
        <v>10.58</v>
      </c>
      <c r="M59" s="7">
        <f t="shared" si="1"/>
        <v>0</v>
      </c>
      <c r="N59" s="2">
        <f t="shared" si="2"/>
        <v>3.5266666666666668</v>
      </c>
      <c r="O59" t="s">
        <v>22</v>
      </c>
      <c r="P59">
        <v>4.7699999999999996</v>
      </c>
      <c r="Q59" s="2">
        <f t="shared" si="3"/>
        <v>15.35</v>
      </c>
      <c r="R59" t="s">
        <v>52</v>
      </c>
      <c r="S59" t="s">
        <v>41</v>
      </c>
      <c r="T59" t="s">
        <v>32</v>
      </c>
      <c r="U59" t="s">
        <v>49</v>
      </c>
      <c r="V59" t="s">
        <v>19</v>
      </c>
      <c r="W59" s="1">
        <v>40026</v>
      </c>
    </row>
    <row r="60" spans="1:23" x14ac:dyDescent="0.55000000000000004">
      <c r="A60">
        <f t="shared" si="4"/>
        <v>59</v>
      </c>
      <c r="B60">
        <v>7203</v>
      </c>
      <c r="C60" s="1">
        <v>39821</v>
      </c>
      <c r="D60" t="s">
        <v>21</v>
      </c>
      <c r="E60" s="5" t="str">
        <f t="shared" si="0"/>
        <v>***</v>
      </c>
      <c r="K60">
        <v>25</v>
      </c>
      <c r="L60" s="6">
        <v>21752.01</v>
      </c>
      <c r="M60" s="7">
        <f t="shared" si="1"/>
        <v>1</v>
      </c>
      <c r="N60" s="2">
        <f t="shared" si="2"/>
        <v>870.08039999999994</v>
      </c>
      <c r="O60" t="s">
        <v>22</v>
      </c>
      <c r="P60">
        <v>19.989999999999998</v>
      </c>
      <c r="Q60" s="2">
        <f t="shared" si="3"/>
        <v>21772</v>
      </c>
      <c r="R60" t="s">
        <v>56</v>
      </c>
      <c r="S60" t="s">
        <v>31</v>
      </c>
      <c r="T60" t="s">
        <v>32</v>
      </c>
      <c r="U60" t="s">
        <v>49</v>
      </c>
      <c r="V60" t="s">
        <v>19</v>
      </c>
      <c r="W60" s="1">
        <v>40087</v>
      </c>
    </row>
    <row r="61" spans="1:23" x14ac:dyDescent="0.55000000000000004">
      <c r="A61">
        <f t="shared" si="4"/>
        <v>60</v>
      </c>
      <c r="B61">
        <v>30083</v>
      </c>
      <c r="C61" s="1">
        <v>39821</v>
      </c>
      <c r="D61" t="s">
        <v>30</v>
      </c>
      <c r="E61" s="5" t="str">
        <f t="shared" si="0"/>
        <v>*</v>
      </c>
      <c r="K61">
        <v>23</v>
      </c>
      <c r="L61" s="6">
        <v>324.27999999999997</v>
      </c>
      <c r="M61" s="7">
        <f t="shared" si="1"/>
        <v>0</v>
      </c>
      <c r="N61" s="2">
        <f t="shared" si="2"/>
        <v>14.099130434782607</v>
      </c>
      <c r="O61" t="s">
        <v>22</v>
      </c>
      <c r="P61">
        <v>3.5</v>
      </c>
      <c r="Q61" s="2">
        <f t="shared" si="3"/>
        <v>327.78</v>
      </c>
      <c r="R61" t="s">
        <v>60</v>
      </c>
      <c r="S61" t="s">
        <v>41</v>
      </c>
      <c r="T61" t="s">
        <v>32</v>
      </c>
      <c r="U61" t="s">
        <v>172</v>
      </c>
      <c r="V61" t="s">
        <v>19</v>
      </c>
      <c r="W61" s="1">
        <v>40057</v>
      </c>
    </row>
    <row r="62" spans="1:23" x14ac:dyDescent="0.55000000000000004">
      <c r="A62">
        <f t="shared" si="4"/>
        <v>61</v>
      </c>
      <c r="B62">
        <v>4193</v>
      </c>
      <c r="C62" s="1">
        <v>39821</v>
      </c>
      <c r="D62" t="s">
        <v>21</v>
      </c>
      <c r="E62" s="5" t="str">
        <f t="shared" si="0"/>
        <v>***</v>
      </c>
      <c r="K62">
        <v>3</v>
      </c>
      <c r="L62" s="6">
        <v>75.77</v>
      </c>
      <c r="M62" s="7">
        <f t="shared" si="1"/>
        <v>0</v>
      </c>
      <c r="N62" s="2">
        <f t="shared" si="2"/>
        <v>25.256666666666664</v>
      </c>
      <c r="O62" t="s">
        <v>22</v>
      </c>
      <c r="P62">
        <v>8.99</v>
      </c>
      <c r="Q62" s="2">
        <f t="shared" si="3"/>
        <v>84.759999999999991</v>
      </c>
      <c r="R62" t="s">
        <v>23</v>
      </c>
      <c r="S62" t="s">
        <v>41</v>
      </c>
      <c r="T62" t="s">
        <v>17</v>
      </c>
      <c r="U62" t="s">
        <v>18</v>
      </c>
      <c r="V62" t="s">
        <v>45</v>
      </c>
      <c r="W62" s="1">
        <v>40026</v>
      </c>
    </row>
    <row r="63" spans="1:23" x14ac:dyDescent="0.55000000000000004">
      <c r="A63">
        <f t="shared" si="4"/>
        <v>62</v>
      </c>
      <c r="B63">
        <v>4193</v>
      </c>
      <c r="C63" s="1">
        <v>39821</v>
      </c>
      <c r="D63" t="s">
        <v>21</v>
      </c>
      <c r="E63" s="5" t="str">
        <f t="shared" si="0"/>
        <v>***</v>
      </c>
      <c r="K63">
        <v>16</v>
      </c>
      <c r="L63" s="6">
        <v>64.290000000000006</v>
      </c>
      <c r="M63" s="7">
        <f t="shared" si="1"/>
        <v>0</v>
      </c>
      <c r="N63" s="2">
        <f t="shared" si="2"/>
        <v>4.0181250000000004</v>
      </c>
      <c r="O63" t="s">
        <v>22</v>
      </c>
      <c r="P63">
        <v>0.99</v>
      </c>
      <c r="Q63" s="2">
        <f t="shared" si="3"/>
        <v>65.28</v>
      </c>
      <c r="R63" t="s">
        <v>23</v>
      </c>
      <c r="S63" t="s">
        <v>41</v>
      </c>
      <c r="T63" t="s">
        <v>32</v>
      </c>
      <c r="U63" t="s">
        <v>81</v>
      </c>
      <c r="V63" t="s">
        <v>19</v>
      </c>
      <c r="W63" s="1">
        <v>40026</v>
      </c>
    </row>
    <row r="64" spans="1:23" x14ac:dyDescent="0.55000000000000004">
      <c r="A64">
        <f t="shared" si="4"/>
        <v>63</v>
      </c>
      <c r="B64">
        <v>8576</v>
      </c>
      <c r="C64" s="1">
        <v>39822</v>
      </c>
      <c r="D64" t="s">
        <v>21</v>
      </c>
      <c r="E64" s="5" t="str">
        <f t="shared" si="0"/>
        <v>***</v>
      </c>
      <c r="K64">
        <v>43</v>
      </c>
      <c r="L64" s="6">
        <v>541.45000000000005</v>
      </c>
      <c r="M64" s="7">
        <f t="shared" si="1"/>
        <v>0</v>
      </c>
      <c r="N64" s="2">
        <f t="shared" si="2"/>
        <v>12.59186046511628</v>
      </c>
      <c r="O64" t="s">
        <v>14</v>
      </c>
      <c r="P64">
        <v>8.99</v>
      </c>
      <c r="Q64" s="2">
        <f t="shared" si="3"/>
        <v>550.44000000000005</v>
      </c>
      <c r="R64" t="s">
        <v>48</v>
      </c>
      <c r="S64" t="s">
        <v>31</v>
      </c>
      <c r="T64" t="s">
        <v>32</v>
      </c>
      <c r="U64" t="s">
        <v>33</v>
      </c>
      <c r="V64" t="s">
        <v>45</v>
      </c>
      <c r="W64" s="1">
        <v>40118</v>
      </c>
    </row>
    <row r="65" spans="1:23" x14ac:dyDescent="0.55000000000000004">
      <c r="A65">
        <f t="shared" si="4"/>
        <v>64</v>
      </c>
      <c r="B65">
        <v>31715</v>
      </c>
      <c r="C65" s="1">
        <v>39822</v>
      </c>
      <c r="D65" t="s">
        <v>30</v>
      </c>
      <c r="E65" s="5" t="str">
        <f t="shared" si="0"/>
        <v>*</v>
      </c>
      <c r="K65">
        <v>44</v>
      </c>
      <c r="L65" s="6">
        <v>145.19</v>
      </c>
      <c r="M65" s="7">
        <f t="shared" si="1"/>
        <v>0</v>
      </c>
      <c r="N65" s="2">
        <f t="shared" si="2"/>
        <v>3.2997727272727273</v>
      </c>
      <c r="O65" t="s">
        <v>22</v>
      </c>
      <c r="P65">
        <v>3.97</v>
      </c>
      <c r="Q65" s="2">
        <f t="shared" si="3"/>
        <v>149.16</v>
      </c>
      <c r="R65" t="s">
        <v>15</v>
      </c>
      <c r="S65" t="s">
        <v>24</v>
      </c>
      <c r="T65" t="s">
        <v>32</v>
      </c>
      <c r="U65" t="s">
        <v>33</v>
      </c>
      <c r="V65" t="s">
        <v>34</v>
      </c>
      <c r="W65" s="1">
        <v>40057</v>
      </c>
    </row>
    <row r="66" spans="1:23" x14ac:dyDescent="0.55000000000000004">
      <c r="A66">
        <f t="shared" si="4"/>
        <v>65</v>
      </c>
      <c r="B66">
        <v>58343</v>
      </c>
      <c r="C66" s="1">
        <v>39822</v>
      </c>
      <c r="D66" t="s">
        <v>30</v>
      </c>
      <c r="E66" s="5" t="str">
        <f t="shared" si="0"/>
        <v>*</v>
      </c>
      <c r="K66">
        <v>39</v>
      </c>
      <c r="L66" s="6">
        <v>121.87</v>
      </c>
      <c r="M66" s="7">
        <f t="shared" si="1"/>
        <v>0</v>
      </c>
      <c r="N66" s="2">
        <f t="shared" si="2"/>
        <v>3.1248717948717948</v>
      </c>
      <c r="O66" t="s">
        <v>22</v>
      </c>
      <c r="P66">
        <v>1.35</v>
      </c>
      <c r="Q66" s="2">
        <f t="shared" si="3"/>
        <v>123.22</v>
      </c>
      <c r="R66" t="s">
        <v>52</v>
      </c>
      <c r="S66" t="s">
        <v>31</v>
      </c>
      <c r="T66" t="s">
        <v>32</v>
      </c>
      <c r="U66" t="s">
        <v>114</v>
      </c>
      <c r="V66" t="s">
        <v>34</v>
      </c>
      <c r="W66" s="1">
        <v>40118</v>
      </c>
    </row>
    <row r="67" spans="1:23" x14ac:dyDescent="0.55000000000000004">
      <c r="A67">
        <f t="shared" si="4"/>
        <v>66</v>
      </c>
      <c r="B67">
        <v>40097</v>
      </c>
      <c r="C67" s="1">
        <v>39822</v>
      </c>
      <c r="D67" t="s">
        <v>13</v>
      </c>
      <c r="E67" s="5" t="str">
        <f t="shared" ref="E67:E130" si="5">HLOOKUP(D67,$F$4:$J$5,2,FALSE)</f>
        <v>*</v>
      </c>
      <c r="K67">
        <v>47</v>
      </c>
      <c r="L67" s="6">
        <v>117.88</v>
      </c>
      <c r="M67" s="7">
        <f t="shared" ref="M67:M130" si="6">IF(L67&gt;1000,1,0)</f>
        <v>0</v>
      </c>
      <c r="N67" s="2">
        <f t="shared" ref="N67:N130" si="7">L67/K67</f>
        <v>2.5080851063829788</v>
      </c>
      <c r="O67" t="s">
        <v>22</v>
      </c>
      <c r="P67">
        <v>2.4</v>
      </c>
      <c r="Q67" s="2">
        <f t="shared" ref="Q67:Q130" si="8">P67+L67</f>
        <v>120.28</v>
      </c>
      <c r="R67" t="s">
        <v>23</v>
      </c>
      <c r="S67" t="s">
        <v>41</v>
      </c>
      <c r="T67" t="s">
        <v>32</v>
      </c>
      <c r="U67" t="s">
        <v>33</v>
      </c>
      <c r="V67" t="s">
        <v>34</v>
      </c>
      <c r="W67" t="s">
        <v>252</v>
      </c>
    </row>
    <row r="68" spans="1:23" x14ac:dyDescent="0.55000000000000004">
      <c r="A68">
        <f t="shared" ref="A68:A131" si="9">A67+1</f>
        <v>67</v>
      </c>
      <c r="B68">
        <v>47138</v>
      </c>
      <c r="C68" s="1">
        <v>39822</v>
      </c>
      <c r="D68" t="s">
        <v>13</v>
      </c>
      <c r="E68" s="5" t="str">
        <f t="shared" si="5"/>
        <v>*</v>
      </c>
      <c r="K68">
        <v>1</v>
      </c>
      <c r="L68" s="6">
        <v>107.95</v>
      </c>
      <c r="M68" s="7">
        <f t="shared" si="6"/>
        <v>0</v>
      </c>
      <c r="N68" s="2">
        <f t="shared" si="7"/>
        <v>107.95</v>
      </c>
      <c r="O68" t="s">
        <v>22</v>
      </c>
      <c r="P68">
        <v>8.99</v>
      </c>
      <c r="Q68" s="2">
        <f t="shared" si="8"/>
        <v>116.94</v>
      </c>
      <c r="R68" t="s">
        <v>23</v>
      </c>
      <c r="S68" t="s">
        <v>31</v>
      </c>
      <c r="T68" t="s">
        <v>25</v>
      </c>
      <c r="U68" t="s">
        <v>26</v>
      </c>
      <c r="V68" t="s">
        <v>19</v>
      </c>
      <c r="W68" t="s">
        <v>146</v>
      </c>
    </row>
    <row r="69" spans="1:23" x14ac:dyDescent="0.55000000000000004">
      <c r="A69">
        <f t="shared" si="9"/>
        <v>68</v>
      </c>
      <c r="B69">
        <v>31715</v>
      </c>
      <c r="C69" s="1">
        <v>39822</v>
      </c>
      <c r="D69" t="s">
        <v>30</v>
      </c>
      <c r="E69" s="5" t="str">
        <f t="shared" si="5"/>
        <v>*</v>
      </c>
      <c r="K69">
        <v>11</v>
      </c>
      <c r="L69" s="6">
        <v>68.5</v>
      </c>
      <c r="M69" s="7">
        <f t="shared" si="6"/>
        <v>0</v>
      </c>
      <c r="N69" s="2">
        <f t="shared" si="7"/>
        <v>6.2272727272727275</v>
      </c>
      <c r="O69" t="s">
        <v>22</v>
      </c>
      <c r="P69">
        <v>7.57</v>
      </c>
      <c r="Q69" s="2">
        <f t="shared" si="8"/>
        <v>76.069999999999993</v>
      </c>
      <c r="R69" t="s">
        <v>15</v>
      </c>
      <c r="S69" t="s">
        <v>24</v>
      </c>
      <c r="T69" t="s">
        <v>32</v>
      </c>
      <c r="U69" t="s">
        <v>49</v>
      </c>
      <c r="V69" t="s">
        <v>19</v>
      </c>
      <c r="W69" s="1">
        <v>40087</v>
      </c>
    </row>
    <row r="70" spans="1:23" x14ac:dyDescent="0.55000000000000004">
      <c r="A70">
        <f t="shared" si="9"/>
        <v>69</v>
      </c>
      <c r="B70">
        <v>31715</v>
      </c>
      <c r="C70" s="1">
        <v>39822</v>
      </c>
      <c r="D70" t="s">
        <v>30</v>
      </c>
      <c r="E70" s="5" t="str">
        <f t="shared" si="5"/>
        <v>*</v>
      </c>
      <c r="K70">
        <v>24</v>
      </c>
      <c r="L70" s="6">
        <v>64.11</v>
      </c>
      <c r="M70" s="7">
        <f t="shared" si="6"/>
        <v>0</v>
      </c>
      <c r="N70" s="2">
        <f t="shared" si="7"/>
        <v>2.6712500000000001</v>
      </c>
      <c r="O70" t="s">
        <v>22</v>
      </c>
      <c r="P70">
        <v>0.97</v>
      </c>
      <c r="Q70" s="2">
        <f t="shared" si="8"/>
        <v>65.08</v>
      </c>
      <c r="R70" t="s">
        <v>71</v>
      </c>
      <c r="S70" t="s">
        <v>24</v>
      </c>
      <c r="T70" t="s">
        <v>32</v>
      </c>
      <c r="U70" t="s">
        <v>33</v>
      </c>
      <c r="V70" t="s">
        <v>34</v>
      </c>
      <c r="W70" s="1">
        <v>40118</v>
      </c>
    </row>
    <row r="71" spans="1:23" x14ac:dyDescent="0.55000000000000004">
      <c r="A71">
        <f t="shared" si="9"/>
        <v>70</v>
      </c>
      <c r="B71">
        <v>18561</v>
      </c>
      <c r="C71" s="1">
        <v>39822</v>
      </c>
      <c r="D71" t="s">
        <v>30</v>
      </c>
      <c r="E71" s="5" t="str">
        <f t="shared" si="5"/>
        <v>*</v>
      </c>
      <c r="K71">
        <v>9</v>
      </c>
      <c r="L71" s="6">
        <v>45.87</v>
      </c>
      <c r="M71" s="7">
        <f t="shared" si="6"/>
        <v>0</v>
      </c>
      <c r="N71" s="2">
        <f t="shared" si="7"/>
        <v>5.0966666666666667</v>
      </c>
      <c r="O71" t="s">
        <v>22</v>
      </c>
      <c r="P71">
        <v>6.89</v>
      </c>
      <c r="Q71" s="2">
        <f t="shared" si="8"/>
        <v>52.76</v>
      </c>
      <c r="R71" t="s">
        <v>23</v>
      </c>
      <c r="S71" t="s">
        <v>41</v>
      </c>
      <c r="T71" t="s">
        <v>32</v>
      </c>
      <c r="U71" t="s">
        <v>81</v>
      </c>
      <c r="V71" t="s">
        <v>19</v>
      </c>
      <c r="W71" s="1">
        <v>40087</v>
      </c>
    </row>
    <row r="72" spans="1:23" x14ac:dyDescent="0.55000000000000004">
      <c r="A72">
        <f t="shared" si="9"/>
        <v>71</v>
      </c>
      <c r="B72">
        <v>20037</v>
      </c>
      <c r="C72" s="1">
        <v>39823</v>
      </c>
      <c r="D72" t="s">
        <v>13</v>
      </c>
      <c r="E72" s="5" t="str">
        <f t="shared" si="5"/>
        <v>*</v>
      </c>
      <c r="K72">
        <v>49</v>
      </c>
      <c r="L72" s="6">
        <v>15137.11</v>
      </c>
      <c r="M72" s="7">
        <f t="shared" si="6"/>
        <v>1</v>
      </c>
      <c r="N72" s="2">
        <f t="shared" si="7"/>
        <v>308.920612244898</v>
      </c>
      <c r="O72" t="s">
        <v>37</v>
      </c>
      <c r="P72">
        <v>14.7</v>
      </c>
      <c r="Q72" s="2">
        <f t="shared" si="8"/>
        <v>15151.810000000001</v>
      </c>
      <c r="R72" t="s">
        <v>60</v>
      </c>
      <c r="S72" t="s">
        <v>31</v>
      </c>
      <c r="T72" t="s">
        <v>25</v>
      </c>
      <c r="U72" t="s">
        <v>76</v>
      </c>
      <c r="V72" t="s">
        <v>39</v>
      </c>
      <c r="W72" t="s">
        <v>317</v>
      </c>
    </row>
    <row r="73" spans="1:23" x14ac:dyDescent="0.55000000000000004">
      <c r="A73">
        <f t="shared" si="9"/>
        <v>72</v>
      </c>
      <c r="B73">
        <v>31553</v>
      </c>
      <c r="C73" s="1">
        <v>39823</v>
      </c>
      <c r="D73" t="s">
        <v>36</v>
      </c>
      <c r="E73" s="5" t="str">
        <f t="shared" si="5"/>
        <v>****</v>
      </c>
      <c r="K73">
        <v>32</v>
      </c>
      <c r="L73" s="6">
        <v>4906.8500000000004</v>
      </c>
      <c r="M73" s="7">
        <f t="shared" si="6"/>
        <v>1</v>
      </c>
      <c r="N73" s="2">
        <f t="shared" si="7"/>
        <v>153.33906250000001</v>
      </c>
      <c r="O73" t="s">
        <v>22</v>
      </c>
      <c r="P73">
        <v>19.989999999999998</v>
      </c>
      <c r="Q73" s="2">
        <f t="shared" si="8"/>
        <v>4926.84</v>
      </c>
      <c r="R73" t="s">
        <v>15</v>
      </c>
      <c r="S73" t="s">
        <v>31</v>
      </c>
      <c r="T73" t="s">
        <v>32</v>
      </c>
      <c r="U73" t="s">
        <v>78</v>
      </c>
      <c r="V73" t="s">
        <v>19</v>
      </c>
      <c r="W73" s="1">
        <v>40148</v>
      </c>
    </row>
    <row r="74" spans="1:23" x14ac:dyDescent="0.55000000000000004">
      <c r="A74">
        <f t="shared" si="9"/>
        <v>73</v>
      </c>
      <c r="B74">
        <v>55367</v>
      </c>
      <c r="C74" s="1">
        <v>39823</v>
      </c>
      <c r="D74" t="s">
        <v>36</v>
      </c>
      <c r="E74" s="5" t="str">
        <f t="shared" si="5"/>
        <v>****</v>
      </c>
      <c r="K74">
        <v>31</v>
      </c>
      <c r="L74" s="6">
        <v>2137.1</v>
      </c>
      <c r="M74" s="7">
        <f t="shared" si="6"/>
        <v>1</v>
      </c>
      <c r="N74" s="2">
        <f t="shared" si="7"/>
        <v>68.938709677419354</v>
      </c>
      <c r="O74" t="s">
        <v>37</v>
      </c>
      <c r="P74">
        <v>46.74</v>
      </c>
      <c r="Q74" s="2">
        <f t="shared" si="8"/>
        <v>2183.8399999999997</v>
      </c>
      <c r="R74" t="s">
        <v>71</v>
      </c>
      <c r="S74" t="s">
        <v>16</v>
      </c>
      <c r="T74" t="s">
        <v>17</v>
      </c>
      <c r="U74" t="s">
        <v>165</v>
      </c>
      <c r="V74" t="s">
        <v>103</v>
      </c>
      <c r="W74" s="1">
        <v>40118</v>
      </c>
    </row>
    <row r="75" spans="1:23" x14ac:dyDescent="0.55000000000000004">
      <c r="A75">
        <f t="shared" si="9"/>
        <v>74</v>
      </c>
      <c r="B75">
        <v>28290</v>
      </c>
      <c r="C75" s="1">
        <v>39823</v>
      </c>
      <c r="D75" t="s">
        <v>13</v>
      </c>
      <c r="E75" s="5" t="str">
        <f t="shared" si="5"/>
        <v>*</v>
      </c>
      <c r="K75">
        <v>43</v>
      </c>
      <c r="L75" s="6">
        <v>1307.3499999999999</v>
      </c>
      <c r="M75" s="7">
        <f t="shared" si="6"/>
        <v>1</v>
      </c>
      <c r="N75" s="2">
        <f t="shared" si="7"/>
        <v>30.403488372093022</v>
      </c>
      <c r="O75" t="s">
        <v>14</v>
      </c>
      <c r="P75">
        <v>8.65</v>
      </c>
      <c r="Q75" s="2">
        <f t="shared" si="8"/>
        <v>1316</v>
      </c>
      <c r="R75" t="s">
        <v>23</v>
      </c>
      <c r="S75" t="s">
        <v>41</v>
      </c>
      <c r="T75" t="s">
        <v>25</v>
      </c>
      <c r="U75" t="s">
        <v>42</v>
      </c>
      <c r="V75" t="s">
        <v>19</v>
      </c>
      <c r="W75" t="s">
        <v>252</v>
      </c>
    </row>
    <row r="76" spans="1:23" x14ac:dyDescent="0.55000000000000004">
      <c r="A76">
        <f t="shared" si="9"/>
        <v>75</v>
      </c>
      <c r="B76">
        <v>28999</v>
      </c>
      <c r="C76" s="1">
        <v>39823</v>
      </c>
      <c r="D76" t="s">
        <v>21</v>
      </c>
      <c r="E76" s="5" t="str">
        <f t="shared" si="5"/>
        <v>***</v>
      </c>
      <c r="K76">
        <v>34</v>
      </c>
      <c r="L76" s="6">
        <v>1177.5</v>
      </c>
      <c r="M76" s="7">
        <f t="shared" si="6"/>
        <v>1</v>
      </c>
      <c r="N76" s="2">
        <f t="shared" si="7"/>
        <v>34.632352941176471</v>
      </c>
      <c r="O76" t="s">
        <v>22</v>
      </c>
      <c r="P76">
        <v>1.99</v>
      </c>
      <c r="Q76" s="2">
        <f t="shared" si="8"/>
        <v>1179.49</v>
      </c>
      <c r="R76" t="s">
        <v>23</v>
      </c>
      <c r="S76" t="s">
        <v>31</v>
      </c>
      <c r="T76" t="s">
        <v>25</v>
      </c>
      <c r="U76" t="s">
        <v>42</v>
      </c>
      <c r="V76" t="s">
        <v>45</v>
      </c>
      <c r="W76" s="1">
        <v>40118</v>
      </c>
    </row>
    <row r="77" spans="1:23" x14ac:dyDescent="0.55000000000000004">
      <c r="A77">
        <f t="shared" si="9"/>
        <v>76</v>
      </c>
      <c r="B77">
        <v>20037</v>
      </c>
      <c r="C77" s="1">
        <v>39823</v>
      </c>
      <c r="D77" t="s">
        <v>13</v>
      </c>
      <c r="E77" s="5" t="str">
        <f t="shared" si="5"/>
        <v>*</v>
      </c>
      <c r="K77">
        <v>35</v>
      </c>
      <c r="L77" s="6">
        <v>1009.42</v>
      </c>
      <c r="M77" s="7">
        <f t="shared" si="6"/>
        <v>1</v>
      </c>
      <c r="N77" s="2">
        <f t="shared" si="7"/>
        <v>28.840571428571426</v>
      </c>
      <c r="O77" t="s">
        <v>22</v>
      </c>
      <c r="P77">
        <v>8.5500000000000007</v>
      </c>
      <c r="Q77" s="2">
        <f t="shared" si="8"/>
        <v>1017.9699999999999</v>
      </c>
      <c r="R77" t="s">
        <v>60</v>
      </c>
      <c r="S77" t="s">
        <v>31</v>
      </c>
      <c r="T77" t="s">
        <v>17</v>
      </c>
      <c r="U77" t="s">
        <v>18</v>
      </c>
      <c r="V77" t="s">
        <v>19</v>
      </c>
      <c r="W77" t="s">
        <v>317</v>
      </c>
    </row>
    <row r="78" spans="1:23" x14ac:dyDescent="0.55000000000000004">
      <c r="A78">
        <f t="shared" si="9"/>
        <v>77</v>
      </c>
      <c r="B78">
        <v>55367</v>
      </c>
      <c r="C78" s="1">
        <v>39823</v>
      </c>
      <c r="D78" t="s">
        <v>36</v>
      </c>
      <c r="E78" s="5" t="str">
        <f t="shared" si="5"/>
        <v>****</v>
      </c>
      <c r="K78">
        <v>48</v>
      </c>
      <c r="L78" s="6">
        <v>571.16999999999996</v>
      </c>
      <c r="M78" s="7">
        <f t="shared" si="6"/>
        <v>0</v>
      </c>
      <c r="N78" s="2">
        <f t="shared" si="7"/>
        <v>11.899374999999999</v>
      </c>
      <c r="O78" t="s">
        <v>22</v>
      </c>
      <c r="P78">
        <v>2.36</v>
      </c>
      <c r="Q78" s="2">
        <f t="shared" si="8"/>
        <v>573.53</v>
      </c>
      <c r="R78" t="s">
        <v>71</v>
      </c>
      <c r="S78" t="s">
        <v>16</v>
      </c>
      <c r="T78" t="s">
        <v>32</v>
      </c>
      <c r="U78" t="s">
        <v>33</v>
      </c>
      <c r="V78" t="s">
        <v>34</v>
      </c>
      <c r="W78" s="1">
        <v>40148</v>
      </c>
    </row>
    <row r="79" spans="1:23" x14ac:dyDescent="0.55000000000000004">
      <c r="A79">
        <f t="shared" si="9"/>
        <v>78</v>
      </c>
      <c r="B79">
        <v>28290</v>
      </c>
      <c r="C79" s="1">
        <v>39823</v>
      </c>
      <c r="D79" t="s">
        <v>13</v>
      </c>
      <c r="E79" s="5" t="str">
        <f t="shared" si="5"/>
        <v>*</v>
      </c>
      <c r="K79">
        <v>3</v>
      </c>
      <c r="L79" s="6">
        <v>523.58000000000004</v>
      </c>
      <c r="M79" s="7">
        <f t="shared" si="6"/>
        <v>0</v>
      </c>
      <c r="N79" s="2">
        <f t="shared" si="7"/>
        <v>174.52666666666667</v>
      </c>
      <c r="O79" t="s">
        <v>14</v>
      </c>
      <c r="P79">
        <v>19.989999999999998</v>
      </c>
      <c r="Q79" s="2">
        <f t="shared" si="8"/>
        <v>543.57000000000005</v>
      </c>
      <c r="R79" t="s">
        <v>23</v>
      </c>
      <c r="S79" t="s">
        <v>41</v>
      </c>
      <c r="T79" t="s">
        <v>32</v>
      </c>
      <c r="U79" t="s">
        <v>74</v>
      </c>
      <c r="V79" t="s">
        <v>19</v>
      </c>
      <c r="W79" s="1">
        <v>40148</v>
      </c>
    </row>
    <row r="80" spans="1:23" x14ac:dyDescent="0.55000000000000004">
      <c r="A80">
        <f t="shared" si="9"/>
        <v>79</v>
      </c>
      <c r="B80">
        <v>14596</v>
      </c>
      <c r="C80" s="1">
        <v>39823</v>
      </c>
      <c r="D80" t="s">
        <v>36</v>
      </c>
      <c r="E80" s="5" t="str">
        <f t="shared" si="5"/>
        <v>****</v>
      </c>
      <c r="K80">
        <v>24</v>
      </c>
      <c r="L80" s="6">
        <v>199.12</v>
      </c>
      <c r="M80" s="7">
        <f t="shared" si="6"/>
        <v>0</v>
      </c>
      <c r="N80" s="2">
        <f t="shared" si="7"/>
        <v>8.2966666666666669</v>
      </c>
      <c r="O80" t="s">
        <v>22</v>
      </c>
      <c r="P80">
        <v>0.96</v>
      </c>
      <c r="Q80" s="2">
        <f t="shared" si="8"/>
        <v>200.08</v>
      </c>
      <c r="R80" t="s">
        <v>23</v>
      </c>
      <c r="S80" t="s">
        <v>31</v>
      </c>
      <c r="T80" t="s">
        <v>17</v>
      </c>
      <c r="U80" t="s">
        <v>18</v>
      </c>
      <c r="V80" t="s">
        <v>34</v>
      </c>
      <c r="W80" s="1">
        <v>40148</v>
      </c>
    </row>
    <row r="81" spans="1:23" x14ac:dyDescent="0.55000000000000004">
      <c r="A81">
        <f t="shared" si="9"/>
        <v>80</v>
      </c>
      <c r="B81">
        <v>33988</v>
      </c>
      <c r="C81" s="1">
        <v>39823</v>
      </c>
      <c r="D81" t="s">
        <v>40</v>
      </c>
      <c r="E81" s="5" t="str">
        <f t="shared" si="5"/>
        <v>**</v>
      </c>
      <c r="K81">
        <v>30</v>
      </c>
      <c r="L81" s="6">
        <v>164.78</v>
      </c>
      <c r="M81" s="7">
        <f t="shared" si="6"/>
        <v>0</v>
      </c>
      <c r="N81" s="2">
        <f t="shared" si="7"/>
        <v>5.4926666666666666</v>
      </c>
      <c r="O81" t="s">
        <v>22</v>
      </c>
      <c r="P81">
        <v>5.14</v>
      </c>
      <c r="Q81" s="2">
        <f t="shared" si="8"/>
        <v>169.92</v>
      </c>
      <c r="R81" t="s">
        <v>23</v>
      </c>
      <c r="S81" t="s">
        <v>16</v>
      </c>
      <c r="T81" t="s">
        <v>25</v>
      </c>
      <c r="U81" t="s">
        <v>42</v>
      </c>
      <c r="V81" t="s">
        <v>45</v>
      </c>
      <c r="W81" s="1">
        <v>40118</v>
      </c>
    </row>
    <row r="82" spans="1:23" x14ac:dyDescent="0.55000000000000004">
      <c r="A82">
        <f t="shared" si="9"/>
        <v>81</v>
      </c>
      <c r="B82">
        <v>44391</v>
      </c>
      <c r="C82" s="1">
        <v>39823</v>
      </c>
      <c r="D82" t="s">
        <v>30</v>
      </c>
      <c r="E82" s="5" t="str">
        <f t="shared" si="5"/>
        <v>*</v>
      </c>
      <c r="K82">
        <v>16</v>
      </c>
      <c r="L82" s="6">
        <v>112.81</v>
      </c>
      <c r="M82" s="7">
        <f t="shared" si="6"/>
        <v>0</v>
      </c>
      <c r="N82" s="2">
        <f t="shared" si="7"/>
        <v>7.0506250000000001</v>
      </c>
      <c r="O82" t="s">
        <v>22</v>
      </c>
      <c r="P82">
        <v>9.17</v>
      </c>
      <c r="Q82" s="2">
        <f t="shared" si="8"/>
        <v>121.98</v>
      </c>
      <c r="R82" t="s">
        <v>56</v>
      </c>
      <c r="S82" t="s">
        <v>31</v>
      </c>
      <c r="T82" t="s">
        <v>32</v>
      </c>
      <c r="U82" t="s">
        <v>44</v>
      </c>
      <c r="V82" t="s">
        <v>19</v>
      </c>
      <c r="W82" s="1">
        <v>40118</v>
      </c>
    </row>
    <row r="83" spans="1:23" x14ac:dyDescent="0.55000000000000004">
      <c r="A83">
        <f t="shared" si="9"/>
        <v>82</v>
      </c>
      <c r="B83">
        <v>14596</v>
      </c>
      <c r="C83" s="1">
        <v>39823</v>
      </c>
      <c r="D83" t="s">
        <v>36</v>
      </c>
      <c r="E83" s="5" t="str">
        <f t="shared" si="5"/>
        <v>****</v>
      </c>
      <c r="K83">
        <v>19</v>
      </c>
      <c r="L83" s="6">
        <v>63.14</v>
      </c>
      <c r="M83" s="7">
        <f t="shared" si="6"/>
        <v>0</v>
      </c>
      <c r="N83" s="2">
        <f t="shared" si="7"/>
        <v>3.3231578947368421</v>
      </c>
      <c r="O83" t="s">
        <v>22</v>
      </c>
      <c r="P83">
        <v>3.97</v>
      </c>
      <c r="Q83" s="2">
        <f t="shared" si="8"/>
        <v>67.11</v>
      </c>
      <c r="R83" t="s">
        <v>23</v>
      </c>
      <c r="S83" t="s">
        <v>31</v>
      </c>
      <c r="T83" t="s">
        <v>32</v>
      </c>
      <c r="U83" t="s">
        <v>33</v>
      </c>
      <c r="V83" t="s">
        <v>34</v>
      </c>
      <c r="W83" s="1">
        <v>40118</v>
      </c>
    </row>
    <row r="84" spans="1:23" x14ac:dyDescent="0.55000000000000004">
      <c r="A84">
        <f t="shared" si="9"/>
        <v>83</v>
      </c>
      <c r="B84">
        <v>21830</v>
      </c>
      <c r="C84" s="1">
        <v>39824</v>
      </c>
      <c r="D84" t="s">
        <v>13</v>
      </c>
      <c r="E84" s="5" t="str">
        <f t="shared" si="5"/>
        <v>*</v>
      </c>
      <c r="K84">
        <v>19</v>
      </c>
      <c r="L84" s="6">
        <v>6991.65</v>
      </c>
      <c r="M84" s="7">
        <f t="shared" si="6"/>
        <v>1</v>
      </c>
      <c r="N84" s="2">
        <f t="shared" si="7"/>
        <v>367.9815789473684</v>
      </c>
      <c r="O84" t="s">
        <v>37</v>
      </c>
      <c r="P84">
        <v>12.06</v>
      </c>
      <c r="Q84" s="2">
        <f t="shared" si="8"/>
        <v>7003.71</v>
      </c>
      <c r="R84" t="s">
        <v>60</v>
      </c>
      <c r="S84" t="s">
        <v>16</v>
      </c>
      <c r="T84" t="s">
        <v>25</v>
      </c>
      <c r="U84" t="s">
        <v>76</v>
      </c>
      <c r="V84" t="s">
        <v>103</v>
      </c>
      <c r="W84" t="s">
        <v>349</v>
      </c>
    </row>
    <row r="85" spans="1:23" x14ac:dyDescent="0.55000000000000004">
      <c r="A85">
        <f t="shared" si="9"/>
        <v>84</v>
      </c>
      <c r="B85">
        <v>33797</v>
      </c>
      <c r="C85" s="1">
        <v>39824</v>
      </c>
      <c r="D85" t="s">
        <v>30</v>
      </c>
      <c r="E85" s="5" t="str">
        <f t="shared" si="5"/>
        <v>*</v>
      </c>
      <c r="K85">
        <v>20</v>
      </c>
      <c r="L85" s="6">
        <v>4531.34</v>
      </c>
      <c r="M85" s="7">
        <f t="shared" si="6"/>
        <v>1</v>
      </c>
      <c r="N85" s="2">
        <f t="shared" si="7"/>
        <v>226.56700000000001</v>
      </c>
      <c r="O85" t="s">
        <v>37</v>
      </c>
      <c r="P85">
        <v>14.7</v>
      </c>
      <c r="Q85" s="2">
        <f t="shared" si="8"/>
        <v>4546.04</v>
      </c>
      <c r="R85" t="s">
        <v>71</v>
      </c>
      <c r="S85" t="s">
        <v>24</v>
      </c>
      <c r="T85" t="s">
        <v>25</v>
      </c>
      <c r="U85" t="s">
        <v>76</v>
      </c>
      <c r="V85" t="s">
        <v>39</v>
      </c>
      <c r="W85" s="1">
        <v>40118</v>
      </c>
    </row>
    <row r="86" spans="1:23" x14ac:dyDescent="0.55000000000000004">
      <c r="A86">
        <f t="shared" si="9"/>
        <v>85</v>
      </c>
      <c r="B86">
        <v>19655</v>
      </c>
      <c r="C86" s="1">
        <v>39824</v>
      </c>
      <c r="D86" t="s">
        <v>21</v>
      </c>
      <c r="E86" s="5" t="str">
        <f t="shared" si="5"/>
        <v>***</v>
      </c>
      <c r="K86">
        <v>31</v>
      </c>
      <c r="L86" s="6">
        <v>1143.45</v>
      </c>
      <c r="M86" s="7">
        <f t="shared" si="6"/>
        <v>1</v>
      </c>
      <c r="N86" s="2">
        <f t="shared" si="7"/>
        <v>36.885483870967747</v>
      </c>
      <c r="O86" t="s">
        <v>22</v>
      </c>
      <c r="P86">
        <v>1.99</v>
      </c>
      <c r="Q86" s="2">
        <f t="shared" si="8"/>
        <v>1145.44</v>
      </c>
      <c r="R86" t="s">
        <v>43</v>
      </c>
      <c r="S86" t="s">
        <v>31</v>
      </c>
      <c r="T86" t="s">
        <v>25</v>
      </c>
      <c r="U86" t="s">
        <v>42</v>
      </c>
      <c r="V86" t="s">
        <v>45</v>
      </c>
      <c r="W86" s="1">
        <v>40148</v>
      </c>
    </row>
    <row r="87" spans="1:23" x14ac:dyDescent="0.55000000000000004">
      <c r="A87">
        <f t="shared" si="9"/>
        <v>86</v>
      </c>
      <c r="B87">
        <v>33797</v>
      </c>
      <c r="C87" s="1">
        <v>39824</v>
      </c>
      <c r="D87" t="s">
        <v>30</v>
      </c>
      <c r="E87" s="5" t="str">
        <f t="shared" si="5"/>
        <v>*</v>
      </c>
      <c r="K87">
        <v>44</v>
      </c>
      <c r="L87" s="6">
        <v>574.5</v>
      </c>
      <c r="M87" s="7">
        <f t="shared" si="6"/>
        <v>0</v>
      </c>
      <c r="N87" s="2">
        <f t="shared" si="7"/>
        <v>13.056818181818182</v>
      </c>
      <c r="O87" t="s">
        <v>22</v>
      </c>
      <c r="P87">
        <v>14.37</v>
      </c>
      <c r="Q87" s="2">
        <f t="shared" si="8"/>
        <v>588.87</v>
      </c>
      <c r="R87" t="s">
        <v>71</v>
      </c>
      <c r="S87" t="s">
        <v>24</v>
      </c>
      <c r="T87" t="s">
        <v>17</v>
      </c>
      <c r="U87" t="s">
        <v>18</v>
      </c>
      <c r="V87" t="s">
        <v>58</v>
      </c>
      <c r="W87" s="1">
        <v>40148</v>
      </c>
    </row>
    <row r="88" spans="1:23" x14ac:dyDescent="0.55000000000000004">
      <c r="A88">
        <f t="shared" si="9"/>
        <v>87</v>
      </c>
      <c r="B88">
        <v>33797</v>
      </c>
      <c r="C88" s="1">
        <v>39824</v>
      </c>
      <c r="D88" t="s">
        <v>30</v>
      </c>
      <c r="E88" s="5" t="str">
        <f t="shared" si="5"/>
        <v>*</v>
      </c>
      <c r="K88">
        <v>18</v>
      </c>
      <c r="L88" s="6">
        <v>262.94</v>
      </c>
      <c r="M88" s="7">
        <f t="shared" si="6"/>
        <v>0</v>
      </c>
      <c r="N88" s="2">
        <f t="shared" si="7"/>
        <v>14.607777777777777</v>
      </c>
      <c r="O88" t="s">
        <v>22</v>
      </c>
      <c r="P88">
        <v>6.75</v>
      </c>
      <c r="Q88" s="2">
        <f t="shared" si="8"/>
        <v>269.69</v>
      </c>
      <c r="R88" t="s">
        <v>71</v>
      </c>
      <c r="S88" t="s">
        <v>24</v>
      </c>
      <c r="T88" t="s">
        <v>32</v>
      </c>
      <c r="U88" t="s">
        <v>172</v>
      </c>
      <c r="V88" t="s">
        <v>27</v>
      </c>
      <c r="W88" s="1">
        <v>40148</v>
      </c>
    </row>
    <row r="89" spans="1:23" x14ac:dyDescent="0.55000000000000004">
      <c r="A89">
        <f t="shared" si="9"/>
        <v>88</v>
      </c>
      <c r="B89">
        <v>33797</v>
      </c>
      <c r="C89" s="1">
        <v>39824</v>
      </c>
      <c r="D89" t="s">
        <v>30</v>
      </c>
      <c r="E89" s="5" t="str">
        <f t="shared" si="5"/>
        <v>*</v>
      </c>
      <c r="K89">
        <v>18</v>
      </c>
      <c r="L89" s="6">
        <v>216.87</v>
      </c>
      <c r="M89" s="7">
        <f t="shared" si="6"/>
        <v>0</v>
      </c>
      <c r="N89" s="2">
        <f t="shared" si="7"/>
        <v>12.048333333333334</v>
      </c>
      <c r="O89" t="s">
        <v>22</v>
      </c>
      <c r="P89">
        <v>5.01</v>
      </c>
      <c r="Q89" s="2">
        <f t="shared" si="8"/>
        <v>221.88</v>
      </c>
      <c r="R89" t="s">
        <v>52</v>
      </c>
      <c r="S89" t="s">
        <v>24</v>
      </c>
      <c r="T89" t="s">
        <v>32</v>
      </c>
      <c r="U89" t="s">
        <v>44</v>
      </c>
      <c r="V89" t="s">
        <v>19</v>
      </c>
      <c r="W89" s="1">
        <v>40118</v>
      </c>
    </row>
    <row r="90" spans="1:23" x14ac:dyDescent="0.55000000000000004">
      <c r="A90">
        <f t="shared" si="9"/>
        <v>89</v>
      </c>
      <c r="B90">
        <v>33797</v>
      </c>
      <c r="C90" s="1">
        <v>39824</v>
      </c>
      <c r="D90" t="s">
        <v>30</v>
      </c>
      <c r="E90" s="5" t="str">
        <f t="shared" si="5"/>
        <v>*</v>
      </c>
      <c r="K90">
        <v>29</v>
      </c>
      <c r="L90" s="6">
        <v>138.16999999999999</v>
      </c>
      <c r="M90" s="7">
        <f t="shared" si="6"/>
        <v>0</v>
      </c>
      <c r="N90" s="2">
        <f t="shared" si="7"/>
        <v>4.764482758620689</v>
      </c>
      <c r="O90" t="s">
        <v>14</v>
      </c>
      <c r="P90">
        <v>6.6</v>
      </c>
      <c r="Q90" s="2">
        <f t="shared" si="8"/>
        <v>144.76999999999998</v>
      </c>
      <c r="R90" t="s">
        <v>52</v>
      </c>
      <c r="S90" t="s">
        <v>24</v>
      </c>
      <c r="T90" t="s">
        <v>17</v>
      </c>
      <c r="U90" t="s">
        <v>18</v>
      </c>
      <c r="V90" t="s">
        <v>19</v>
      </c>
      <c r="W90" t="s">
        <v>845</v>
      </c>
    </row>
    <row r="91" spans="1:23" x14ac:dyDescent="0.55000000000000004">
      <c r="A91">
        <f t="shared" si="9"/>
        <v>90</v>
      </c>
      <c r="B91">
        <v>43362</v>
      </c>
      <c r="C91" s="1">
        <v>39825</v>
      </c>
      <c r="D91" t="s">
        <v>36</v>
      </c>
      <c r="E91" s="5" t="str">
        <f t="shared" si="5"/>
        <v>****</v>
      </c>
      <c r="K91">
        <v>45</v>
      </c>
      <c r="L91" s="6">
        <v>15963.09</v>
      </c>
      <c r="M91" s="7">
        <f t="shared" si="6"/>
        <v>1</v>
      </c>
      <c r="N91" s="2">
        <f t="shared" si="7"/>
        <v>354.73533333333336</v>
      </c>
      <c r="O91" t="s">
        <v>37</v>
      </c>
      <c r="P91">
        <v>30</v>
      </c>
      <c r="Q91" s="2">
        <f t="shared" si="8"/>
        <v>15993.09</v>
      </c>
      <c r="R91" t="s">
        <v>52</v>
      </c>
      <c r="S91" t="s">
        <v>16</v>
      </c>
      <c r="T91" t="s">
        <v>17</v>
      </c>
      <c r="U91" t="s">
        <v>38</v>
      </c>
      <c r="V91" t="s">
        <v>39</v>
      </c>
      <c r="W91" t="s">
        <v>317</v>
      </c>
    </row>
    <row r="92" spans="1:23" x14ac:dyDescent="0.55000000000000004">
      <c r="A92">
        <f t="shared" si="9"/>
        <v>91</v>
      </c>
      <c r="B92">
        <v>7461</v>
      </c>
      <c r="C92" s="1">
        <v>39825</v>
      </c>
      <c r="D92" t="s">
        <v>13</v>
      </c>
      <c r="E92" s="5" t="str">
        <f t="shared" si="5"/>
        <v>*</v>
      </c>
      <c r="K92">
        <v>12</v>
      </c>
      <c r="L92" s="6">
        <v>4080.3</v>
      </c>
      <c r="M92" s="7">
        <f t="shared" si="6"/>
        <v>1</v>
      </c>
      <c r="N92" s="2">
        <f t="shared" si="7"/>
        <v>340.02500000000003</v>
      </c>
      <c r="O92" t="s">
        <v>37</v>
      </c>
      <c r="P92">
        <v>39</v>
      </c>
      <c r="Q92" s="2">
        <f t="shared" si="8"/>
        <v>4119.3</v>
      </c>
      <c r="R92" t="s">
        <v>15</v>
      </c>
      <c r="S92" t="s">
        <v>41</v>
      </c>
      <c r="T92" t="s">
        <v>17</v>
      </c>
      <c r="U92" t="s">
        <v>38</v>
      </c>
      <c r="V92" t="s">
        <v>39</v>
      </c>
      <c r="W92" t="s">
        <v>252</v>
      </c>
    </row>
    <row r="93" spans="1:23" x14ac:dyDescent="0.55000000000000004">
      <c r="A93">
        <f t="shared" si="9"/>
        <v>92</v>
      </c>
      <c r="B93">
        <v>37862</v>
      </c>
      <c r="C93" s="1">
        <v>39825</v>
      </c>
      <c r="D93" t="s">
        <v>30</v>
      </c>
      <c r="E93" s="5" t="str">
        <f t="shared" si="5"/>
        <v>*</v>
      </c>
      <c r="K93">
        <v>27</v>
      </c>
      <c r="L93" s="6">
        <v>1603.27</v>
      </c>
      <c r="M93" s="7">
        <f t="shared" si="6"/>
        <v>1</v>
      </c>
      <c r="N93" s="2">
        <f t="shared" si="7"/>
        <v>59.380370370370372</v>
      </c>
      <c r="O93" t="s">
        <v>22</v>
      </c>
      <c r="P93">
        <v>3.99</v>
      </c>
      <c r="Q93" s="2">
        <f t="shared" si="8"/>
        <v>1607.26</v>
      </c>
      <c r="R93" t="s">
        <v>23</v>
      </c>
      <c r="S93" t="s">
        <v>31</v>
      </c>
      <c r="T93" t="s">
        <v>32</v>
      </c>
      <c r="U93" t="s">
        <v>172</v>
      </c>
      <c r="V93" t="s">
        <v>19</v>
      </c>
      <c r="W93" t="s">
        <v>317</v>
      </c>
    </row>
    <row r="94" spans="1:23" x14ac:dyDescent="0.55000000000000004">
      <c r="A94">
        <f t="shared" si="9"/>
        <v>93</v>
      </c>
      <c r="B94">
        <v>20549</v>
      </c>
      <c r="C94" s="1">
        <v>39825</v>
      </c>
      <c r="D94" t="s">
        <v>30</v>
      </c>
      <c r="E94" s="5" t="str">
        <f t="shared" si="5"/>
        <v>*</v>
      </c>
      <c r="K94">
        <v>40</v>
      </c>
      <c r="L94" s="6">
        <v>1030.0899999999999</v>
      </c>
      <c r="M94" s="7">
        <f t="shared" si="6"/>
        <v>1</v>
      </c>
      <c r="N94" s="2">
        <f t="shared" si="7"/>
        <v>25.752249999999997</v>
      </c>
      <c r="O94" t="s">
        <v>22</v>
      </c>
      <c r="P94">
        <v>19.989999999999998</v>
      </c>
      <c r="Q94" s="2">
        <f t="shared" si="8"/>
        <v>1050.08</v>
      </c>
      <c r="R94" t="s">
        <v>60</v>
      </c>
      <c r="S94" t="s">
        <v>31</v>
      </c>
      <c r="T94" t="s">
        <v>32</v>
      </c>
      <c r="U94" t="s">
        <v>74</v>
      </c>
      <c r="V94" t="s">
        <v>19</v>
      </c>
      <c r="W94" t="s">
        <v>845</v>
      </c>
    </row>
    <row r="95" spans="1:23" x14ac:dyDescent="0.55000000000000004">
      <c r="A95">
        <f t="shared" si="9"/>
        <v>94</v>
      </c>
      <c r="B95">
        <v>27813</v>
      </c>
      <c r="C95" s="1">
        <v>39825</v>
      </c>
      <c r="D95" t="s">
        <v>40</v>
      </c>
      <c r="E95" s="5" t="str">
        <f t="shared" si="5"/>
        <v>**</v>
      </c>
      <c r="K95">
        <v>10</v>
      </c>
      <c r="L95" s="6">
        <v>401.14</v>
      </c>
      <c r="M95" s="7">
        <f t="shared" si="6"/>
        <v>0</v>
      </c>
      <c r="N95" s="2">
        <f t="shared" si="7"/>
        <v>40.113999999999997</v>
      </c>
      <c r="O95" t="s">
        <v>22</v>
      </c>
      <c r="P95">
        <v>6.5</v>
      </c>
      <c r="Q95" s="2">
        <f t="shared" si="8"/>
        <v>407.64</v>
      </c>
      <c r="R95" t="s">
        <v>60</v>
      </c>
      <c r="S95" t="s">
        <v>16</v>
      </c>
      <c r="T95" t="s">
        <v>25</v>
      </c>
      <c r="U95" t="s">
        <v>42</v>
      </c>
      <c r="V95" t="s">
        <v>19</v>
      </c>
      <c r="W95" t="s">
        <v>252</v>
      </c>
    </row>
    <row r="96" spans="1:23" x14ac:dyDescent="0.55000000000000004">
      <c r="A96">
        <f t="shared" si="9"/>
        <v>95</v>
      </c>
      <c r="B96">
        <v>7461</v>
      </c>
      <c r="C96" s="1">
        <v>39825</v>
      </c>
      <c r="D96" t="s">
        <v>13</v>
      </c>
      <c r="E96" s="5" t="str">
        <f t="shared" si="5"/>
        <v>*</v>
      </c>
      <c r="K96">
        <v>28</v>
      </c>
      <c r="L96" s="6">
        <v>260.79000000000002</v>
      </c>
      <c r="M96" s="7">
        <f t="shared" si="6"/>
        <v>0</v>
      </c>
      <c r="N96" s="2">
        <f t="shared" si="7"/>
        <v>9.3139285714285727</v>
      </c>
      <c r="O96" t="s">
        <v>22</v>
      </c>
      <c r="P96">
        <v>1.39</v>
      </c>
      <c r="Q96" s="2">
        <f t="shared" si="8"/>
        <v>262.18</v>
      </c>
      <c r="R96" t="s">
        <v>15</v>
      </c>
      <c r="S96" t="s">
        <v>41</v>
      </c>
      <c r="T96" t="s">
        <v>32</v>
      </c>
      <c r="U96" t="s">
        <v>78</v>
      </c>
      <c r="V96" t="s">
        <v>19</v>
      </c>
      <c r="W96" t="s">
        <v>146</v>
      </c>
    </row>
    <row r="97" spans="1:23" x14ac:dyDescent="0.55000000000000004">
      <c r="A97">
        <f t="shared" si="9"/>
        <v>96</v>
      </c>
      <c r="B97">
        <v>7461</v>
      </c>
      <c r="C97" s="1">
        <v>39825</v>
      </c>
      <c r="D97" t="s">
        <v>13</v>
      </c>
      <c r="E97" s="5" t="str">
        <f t="shared" si="5"/>
        <v>*</v>
      </c>
      <c r="K97">
        <v>44</v>
      </c>
      <c r="L97" s="6">
        <v>90.35</v>
      </c>
      <c r="M97" s="7">
        <f t="shared" si="6"/>
        <v>0</v>
      </c>
      <c r="N97" s="2">
        <f t="shared" si="7"/>
        <v>2.0534090909090907</v>
      </c>
      <c r="O97" t="s">
        <v>22</v>
      </c>
      <c r="P97">
        <v>0.7</v>
      </c>
      <c r="Q97" s="2">
        <f t="shared" si="8"/>
        <v>91.05</v>
      </c>
      <c r="R97" t="s">
        <v>15</v>
      </c>
      <c r="S97" t="s">
        <v>41</v>
      </c>
      <c r="T97" t="s">
        <v>32</v>
      </c>
      <c r="U97" t="s">
        <v>114</v>
      </c>
      <c r="V97" t="s">
        <v>34</v>
      </c>
      <c r="W97" t="s">
        <v>146</v>
      </c>
    </row>
    <row r="98" spans="1:23" x14ac:dyDescent="0.55000000000000004">
      <c r="A98">
        <f t="shared" si="9"/>
        <v>97</v>
      </c>
      <c r="B98">
        <v>43362</v>
      </c>
      <c r="C98" s="1">
        <v>39825</v>
      </c>
      <c r="D98" t="s">
        <v>36</v>
      </c>
      <c r="E98" s="5" t="str">
        <f t="shared" si="5"/>
        <v>****</v>
      </c>
      <c r="K98">
        <v>33</v>
      </c>
      <c r="L98" s="6">
        <v>58.48</v>
      </c>
      <c r="M98" s="7">
        <f t="shared" si="6"/>
        <v>0</v>
      </c>
      <c r="N98" s="2">
        <f t="shared" si="7"/>
        <v>1.772121212121212</v>
      </c>
      <c r="O98" t="s">
        <v>22</v>
      </c>
      <c r="P98">
        <v>1</v>
      </c>
      <c r="Q98" s="2">
        <f t="shared" si="8"/>
        <v>59.48</v>
      </c>
      <c r="R98" t="s">
        <v>52</v>
      </c>
      <c r="S98" t="s">
        <v>16</v>
      </c>
      <c r="T98" t="s">
        <v>32</v>
      </c>
      <c r="U98" t="s">
        <v>33</v>
      </c>
      <c r="V98" t="s">
        <v>34</v>
      </c>
      <c r="W98" t="s">
        <v>252</v>
      </c>
    </row>
    <row r="99" spans="1:23" x14ac:dyDescent="0.55000000000000004">
      <c r="A99">
        <f t="shared" si="9"/>
        <v>98</v>
      </c>
      <c r="B99">
        <v>13602</v>
      </c>
      <c r="C99" s="1">
        <v>39826</v>
      </c>
      <c r="D99" t="s">
        <v>13</v>
      </c>
      <c r="E99" s="5" t="str">
        <f t="shared" si="5"/>
        <v>*</v>
      </c>
      <c r="K99">
        <v>13</v>
      </c>
      <c r="L99" s="6">
        <v>660.99</v>
      </c>
      <c r="M99" s="7">
        <f t="shared" si="6"/>
        <v>0</v>
      </c>
      <c r="N99" s="2">
        <f t="shared" si="7"/>
        <v>50.845384615384617</v>
      </c>
      <c r="O99" t="s">
        <v>22</v>
      </c>
      <c r="P99">
        <v>5.09</v>
      </c>
      <c r="Q99" s="2">
        <f t="shared" si="8"/>
        <v>666.08</v>
      </c>
      <c r="R99" t="s">
        <v>48</v>
      </c>
      <c r="S99" t="s">
        <v>31</v>
      </c>
      <c r="T99" t="s">
        <v>32</v>
      </c>
      <c r="U99" t="s">
        <v>44</v>
      </c>
      <c r="V99" t="s">
        <v>19</v>
      </c>
      <c r="W99" t="s">
        <v>845</v>
      </c>
    </row>
    <row r="100" spans="1:23" x14ac:dyDescent="0.55000000000000004">
      <c r="A100">
        <f t="shared" si="9"/>
        <v>99</v>
      </c>
      <c r="B100">
        <v>13602</v>
      </c>
      <c r="C100" s="1">
        <v>39826</v>
      </c>
      <c r="D100" t="s">
        <v>13</v>
      </c>
      <c r="E100" s="5" t="str">
        <f t="shared" si="5"/>
        <v>*</v>
      </c>
      <c r="K100">
        <v>3</v>
      </c>
      <c r="L100" s="6">
        <v>445.34</v>
      </c>
      <c r="M100" s="7">
        <f t="shared" si="6"/>
        <v>0</v>
      </c>
      <c r="N100" s="2">
        <f t="shared" si="7"/>
        <v>148.44666666666666</v>
      </c>
      <c r="O100" t="s">
        <v>37</v>
      </c>
      <c r="P100">
        <v>17.850000000000001</v>
      </c>
      <c r="Q100" s="2">
        <f t="shared" si="8"/>
        <v>463.19</v>
      </c>
      <c r="R100" t="s">
        <v>48</v>
      </c>
      <c r="S100" t="s">
        <v>31</v>
      </c>
      <c r="T100" t="s">
        <v>25</v>
      </c>
      <c r="U100" t="s">
        <v>76</v>
      </c>
      <c r="V100" t="s">
        <v>39</v>
      </c>
      <c r="W100" t="s">
        <v>349</v>
      </c>
    </row>
    <row r="101" spans="1:23" x14ac:dyDescent="0.55000000000000004">
      <c r="A101">
        <f t="shared" si="9"/>
        <v>100</v>
      </c>
      <c r="B101">
        <v>25541</v>
      </c>
      <c r="C101" s="1">
        <v>39826</v>
      </c>
      <c r="D101" t="s">
        <v>13</v>
      </c>
      <c r="E101" s="5" t="str">
        <f t="shared" si="5"/>
        <v>*</v>
      </c>
      <c r="K101">
        <v>50</v>
      </c>
      <c r="L101" s="6">
        <v>297.76</v>
      </c>
      <c r="M101" s="7">
        <f t="shared" si="6"/>
        <v>0</v>
      </c>
      <c r="N101" s="2">
        <f t="shared" si="7"/>
        <v>5.9551999999999996</v>
      </c>
      <c r="O101" t="s">
        <v>22</v>
      </c>
      <c r="P101">
        <v>5.79</v>
      </c>
      <c r="Q101" s="2">
        <f t="shared" si="8"/>
        <v>303.55</v>
      </c>
      <c r="R101" t="s">
        <v>64</v>
      </c>
      <c r="S101" t="s">
        <v>16</v>
      </c>
      <c r="T101" t="s">
        <v>32</v>
      </c>
      <c r="U101" t="s">
        <v>44</v>
      </c>
      <c r="V101" t="s">
        <v>19</v>
      </c>
      <c r="W101" t="s">
        <v>317</v>
      </c>
    </row>
    <row r="102" spans="1:23" x14ac:dyDescent="0.55000000000000004">
      <c r="A102">
        <f t="shared" si="9"/>
        <v>101</v>
      </c>
      <c r="B102">
        <v>51623</v>
      </c>
      <c r="C102" s="1">
        <v>39826</v>
      </c>
      <c r="D102" t="s">
        <v>36</v>
      </c>
      <c r="E102" s="5" t="str">
        <f t="shared" si="5"/>
        <v>****</v>
      </c>
      <c r="K102">
        <v>17</v>
      </c>
      <c r="L102" s="6">
        <v>39.229999999999997</v>
      </c>
      <c r="M102" s="7">
        <f t="shared" si="6"/>
        <v>0</v>
      </c>
      <c r="N102" s="2">
        <f t="shared" si="7"/>
        <v>2.3076470588235294</v>
      </c>
      <c r="O102" t="s">
        <v>22</v>
      </c>
      <c r="P102">
        <v>5.33</v>
      </c>
      <c r="Q102" s="2">
        <f t="shared" si="8"/>
        <v>44.559999999999995</v>
      </c>
      <c r="R102" t="s">
        <v>52</v>
      </c>
      <c r="S102" t="s">
        <v>41</v>
      </c>
      <c r="T102" t="s">
        <v>17</v>
      </c>
      <c r="U102" t="s">
        <v>18</v>
      </c>
      <c r="V102" t="s">
        <v>19</v>
      </c>
      <c r="W102" t="s">
        <v>845</v>
      </c>
    </row>
    <row r="103" spans="1:23" x14ac:dyDescent="0.55000000000000004">
      <c r="A103">
        <f t="shared" si="9"/>
        <v>102</v>
      </c>
      <c r="B103">
        <v>43911</v>
      </c>
      <c r="C103" s="1">
        <v>39827</v>
      </c>
      <c r="D103" t="s">
        <v>40</v>
      </c>
      <c r="E103" s="5" t="str">
        <f t="shared" si="5"/>
        <v>**</v>
      </c>
      <c r="K103">
        <v>36</v>
      </c>
      <c r="L103" s="6">
        <v>9920.85</v>
      </c>
      <c r="M103" s="7">
        <f t="shared" si="6"/>
        <v>1</v>
      </c>
      <c r="N103" s="2">
        <f t="shared" si="7"/>
        <v>275.57916666666665</v>
      </c>
      <c r="O103" t="s">
        <v>37</v>
      </c>
      <c r="P103">
        <v>17.86</v>
      </c>
      <c r="Q103" s="2">
        <f t="shared" si="8"/>
        <v>9938.7100000000009</v>
      </c>
      <c r="R103" t="s">
        <v>56</v>
      </c>
      <c r="S103" t="s">
        <v>31</v>
      </c>
      <c r="T103" t="s">
        <v>25</v>
      </c>
      <c r="U103" t="s">
        <v>76</v>
      </c>
      <c r="V103" t="s">
        <v>39</v>
      </c>
      <c r="W103" t="s">
        <v>317</v>
      </c>
    </row>
    <row r="104" spans="1:23" x14ac:dyDescent="0.55000000000000004">
      <c r="A104">
        <f t="shared" si="9"/>
        <v>103</v>
      </c>
      <c r="B104">
        <v>43911</v>
      </c>
      <c r="C104" s="1">
        <v>39827</v>
      </c>
      <c r="D104" t="s">
        <v>40</v>
      </c>
      <c r="E104" s="5" t="str">
        <f t="shared" si="5"/>
        <v>**</v>
      </c>
      <c r="K104">
        <v>23</v>
      </c>
      <c r="L104" s="6">
        <v>7484.31</v>
      </c>
      <c r="M104" s="7">
        <f t="shared" si="6"/>
        <v>1</v>
      </c>
      <c r="N104" s="2">
        <f t="shared" si="7"/>
        <v>325.40478260869565</v>
      </c>
      <c r="O104" t="s">
        <v>37</v>
      </c>
      <c r="P104">
        <v>58.95</v>
      </c>
      <c r="Q104" s="2">
        <f t="shared" si="8"/>
        <v>7543.26</v>
      </c>
      <c r="R104" t="s">
        <v>56</v>
      </c>
      <c r="S104" t="s">
        <v>31</v>
      </c>
      <c r="T104" t="s">
        <v>17</v>
      </c>
      <c r="U104" t="s">
        <v>38</v>
      </c>
      <c r="V104" t="s">
        <v>39</v>
      </c>
      <c r="W104" t="s">
        <v>146</v>
      </c>
    </row>
    <row r="105" spans="1:23" x14ac:dyDescent="0.55000000000000004">
      <c r="A105">
        <f t="shared" si="9"/>
        <v>104</v>
      </c>
      <c r="B105">
        <v>34691</v>
      </c>
      <c r="C105" s="1">
        <v>39827</v>
      </c>
      <c r="D105" t="s">
        <v>36</v>
      </c>
      <c r="E105" s="5" t="str">
        <f t="shared" si="5"/>
        <v>****</v>
      </c>
      <c r="K105">
        <v>23</v>
      </c>
      <c r="L105" s="6">
        <v>7202.94</v>
      </c>
      <c r="M105" s="7">
        <f t="shared" si="6"/>
        <v>1</v>
      </c>
      <c r="N105" s="2">
        <f t="shared" si="7"/>
        <v>313.17130434782609</v>
      </c>
      <c r="O105" t="s">
        <v>37</v>
      </c>
      <c r="P105">
        <v>26.53</v>
      </c>
      <c r="Q105" s="2">
        <f t="shared" si="8"/>
        <v>7229.4699999999993</v>
      </c>
      <c r="R105" t="s">
        <v>23</v>
      </c>
      <c r="S105" t="s">
        <v>24</v>
      </c>
      <c r="T105" t="s">
        <v>25</v>
      </c>
      <c r="U105" t="s">
        <v>76</v>
      </c>
      <c r="V105" t="s">
        <v>39</v>
      </c>
      <c r="W105" t="s">
        <v>252</v>
      </c>
    </row>
    <row r="106" spans="1:23" x14ac:dyDescent="0.55000000000000004">
      <c r="A106">
        <f t="shared" si="9"/>
        <v>105</v>
      </c>
      <c r="B106">
        <v>30567</v>
      </c>
      <c r="C106" s="1">
        <v>39827</v>
      </c>
      <c r="D106" t="s">
        <v>30</v>
      </c>
      <c r="E106" s="5" t="str">
        <f t="shared" si="5"/>
        <v>*</v>
      </c>
      <c r="K106">
        <v>14</v>
      </c>
      <c r="L106" s="6">
        <v>2690.84</v>
      </c>
      <c r="M106" s="7">
        <f t="shared" si="6"/>
        <v>1</v>
      </c>
      <c r="N106" s="2">
        <f t="shared" si="7"/>
        <v>192.20285714285714</v>
      </c>
      <c r="O106" t="s">
        <v>37</v>
      </c>
      <c r="P106">
        <v>68.02</v>
      </c>
      <c r="Q106" s="2">
        <f t="shared" si="8"/>
        <v>2758.86</v>
      </c>
      <c r="R106" t="s">
        <v>60</v>
      </c>
      <c r="S106" t="s">
        <v>24</v>
      </c>
      <c r="T106" t="s">
        <v>32</v>
      </c>
      <c r="U106" t="s">
        <v>172</v>
      </c>
      <c r="V106" t="s">
        <v>39</v>
      </c>
      <c r="W106" t="s">
        <v>252</v>
      </c>
    </row>
    <row r="107" spans="1:23" x14ac:dyDescent="0.55000000000000004">
      <c r="A107">
        <f t="shared" si="9"/>
        <v>106</v>
      </c>
      <c r="B107">
        <v>8325</v>
      </c>
      <c r="C107" s="1">
        <v>39827</v>
      </c>
      <c r="D107" t="s">
        <v>36</v>
      </c>
      <c r="E107" s="5" t="str">
        <f t="shared" si="5"/>
        <v>****</v>
      </c>
      <c r="K107">
        <v>21</v>
      </c>
      <c r="L107" s="6">
        <v>2364.29</v>
      </c>
      <c r="M107" s="7">
        <f t="shared" si="6"/>
        <v>1</v>
      </c>
      <c r="N107" s="2">
        <f t="shared" si="7"/>
        <v>112.5852380952381</v>
      </c>
      <c r="O107" t="s">
        <v>37</v>
      </c>
      <c r="P107">
        <v>56.14</v>
      </c>
      <c r="Q107" s="2">
        <f t="shared" si="8"/>
        <v>2420.4299999999998</v>
      </c>
      <c r="R107" t="s">
        <v>48</v>
      </c>
      <c r="S107" t="s">
        <v>41</v>
      </c>
      <c r="T107" t="s">
        <v>25</v>
      </c>
      <c r="U107" t="s">
        <v>76</v>
      </c>
      <c r="V107" t="s">
        <v>39</v>
      </c>
      <c r="W107" t="s">
        <v>146</v>
      </c>
    </row>
    <row r="108" spans="1:23" x14ac:dyDescent="0.55000000000000004">
      <c r="A108">
        <f t="shared" si="9"/>
        <v>107</v>
      </c>
      <c r="B108">
        <v>30567</v>
      </c>
      <c r="C108" s="1">
        <v>39827</v>
      </c>
      <c r="D108" t="s">
        <v>30</v>
      </c>
      <c r="E108" s="5" t="str">
        <f t="shared" si="5"/>
        <v>*</v>
      </c>
      <c r="K108">
        <v>8</v>
      </c>
      <c r="L108" s="6">
        <v>733.55</v>
      </c>
      <c r="M108" s="7">
        <f t="shared" si="6"/>
        <v>0</v>
      </c>
      <c r="N108" s="2">
        <f t="shared" si="7"/>
        <v>91.693749999999994</v>
      </c>
      <c r="O108" t="s">
        <v>22</v>
      </c>
      <c r="P108">
        <v>19.989999999999998</v>
      </c>
      <c r="Q108" s="2">
        <f t="shared" si="8"/>
        <v>753.54</v>
      </c>
      <c r="R108" t="s">
        <v>60</v>
      </c>
      <c r="S108" t="s">
        <v>24</v>
      </c>
      <c r="T108" t="s">
        <v>32</v>
      </c>
      <c r="U108" t="s">
        <v>78</v>
      </c>
      <c r="V108" t="s">
        <v>19</v>
      </c>
      <c r="W108" t="s">
        <v>317</v>
      </c>
    </row>
    <row r="109" spans="1:23" x14ac:dyDescent="0.55000000000000004">
      <c r="A109">
        <f t="shared" si="9"/>
        <v>108</v>
      </c>
      <c r="B109">
        <v>43911</v>
      </c>
      <c r="C109" s="1">
        <v>39827</v>
      </c>
      <c r="D109" t="s">
        <v>40</v>
      </c>
      <c r="E109" s="5" t="str">
        <f t="shared" si="5"/>
        <v>**</v>
      </c>
      <c r="K109">
        <v>29</v>
      </c>
      <c r="L109" s="6">
        <v>577.89</v>
      </c>
      <c r="M109" s="7">
        <f t="shared" si="6"/>
        <v>0</v>
      </c>
      <c r="N109" s="2">
        <f t="shared" si="7"/>
        <v>19.927241379310345</v>
      </c>
      <c r="O109" t="s">
        <v>22</v>
      </c>
      <c r="P109">
        <v>11.17</v>
      </c>
      <c r="Q109" s="2">
        <f t="shared" si="8"/>
        <v>589.05999999999995</v>
      </c>
      <c r="R109" t="s">
        <v>56</v>
      </c>
      <c r="S109" t="s">
        <v>31</v>
      </c>
      <c r="T109" t="s">
        <v>17</v>
      </c>
      <c r="U109" t="s">
        <v>18</v>
      </c>
      <c r="V109" t="s">
        <v>58</v>
      </c>
      <c r="W109" t="s">
        <v>252</v>
      </c>
    </row>
    <row r="110" spans="1:23" x14ac:dyDescent="0.55000000000000004">
      <c r="A110">
        <f t="shared" si="9"/>
        <v>109</v>
      </c>
      <c r="B110">
        <v>34691</v>
      </c>
      <c r="C110" s="1">
        <v>39827</v>
      </c>
      <c r="D110" t="s">
        <v>36</v>
      </c>
      <c r="E110" s="5" t="str">
        <f t="shared" si="5"/>
        <v>****</v>
      </c>
      <c r="K110">
        <v>13</v>
      </c>
      <c r="L110" s="6">
        <v>245.82</v>
      </c>
      <c r="M110" s="7">
        <f t="shared" si="6"/>
        <v>0</v>
      </c>
      <c r="N110" s="2">
        <f t="shared" si="7"/>
        <v>18.909230769230767</v>
      </c>
      <c r="O110" t="s">
        <v>14</v>
      </c>
      <c r="P110">
        <v>9.5399999999999991</v>
      </c>
      <c r="Q110" s="2">
        <f t="shared" si="8"/>
        <v>255.35999999999999</v>
      </c>
      <c r="R110" t="s">
        <v>23</v>
      </c>
      <c r="S110" t="s">
        <v>24</v>
      </c>
      <c r="T110" t="s">
        <v>32</v>
      </c>
      <c r="U110" t="s">
        <v>44</v>
      </c>
      <c r="V110" t="s">
        <v>19</v>
      </c>
      <c r="W110" t="s">
        <v>146</v>
      </c>
    </row>
    <row r="111" spans="1:23" x14ac:dyDescent="0.55000000000000004">
      <c r="A111">
        <f t="shared" si="9"/>
        <v>110</v>
      </c>
      <c r="B111">
        <v>34691</v>
      </c>
      <c r="C111" s="1">
        <v>39827</v>
      </c>
      <c r="D111" t="s">
        <v>36</v>
      </c>
      <c r="E111" s="5" t="str">
        <f t="shared" si="5"/>
        <v>****</v>
      </c>
      <c r="K111">
        <v>27</v>
      </c>
      <c r="L111" s="6">
        <v>217.68</v>
      </c>
      <c r="M111" s="7">
        <f t="shared" si="6"/>
        <v>0</v>
      </c>
      <c r="N111" s="2">
        <f t="shared" si="7"/>
        <v>8.0622222222222231</v>
      </c>
      <c r="O111" t="s">
        <v>22</v>
      </c>
      <c r="P111">
        <v>9.23</v>
      </c>
      <c r="Q111" s="2">
        <f t="shared" si="8"/>
        <v>226.91</v>
      </c>
      <c r="R111" t="s">
        <v>23</v>
      </c>
      <c r="S111" t="s">
        <v>24</v>
      </c>
      <c r="T111" t="s">
        <v>32</v>
      </c>
      <c r="U111" t="s">
        <v>172</v>
      </c>
      <c r="V111" t="s">
        <v>19</v>
      </c>
      <c r="W111" t="s">
        <v>146</v>
      </c>
    </row>
    <row r="112" spans="1:23" x14ac:dyDescent="0.55000000000000004">
      <c r="A112">
        <f t="shared" si="9"/>
        <v>111</v>
      </c>
      <c r="B112">
        <v>8325</v>
      </c>
      <c r="C112" s="1">
        <v>39827</v>
      </c>
      <c r="D112" t="s">
        <v>36</v>
      </c>
      <c r="E112" s="5" t="str">
        <f t="shared" si="5"/>
        <v>****</v>
      </c>
      <c r="K112">
        <v>27</v>
      </c>
      <c r="L112" s="6">
        <v>112.57</v>
      </c>
      <c r="M112" s="7">
        <f t="shared" si="6"/>
        <v>0</v>
      </c>
      <c r="N112" s="2">
        <f t="shared" si="7"/>
        <v>4.1692592592592588</v>
      </c>
      <c r="O112" t="s">
        <v>22</v>
      </c>
      <c r="P112">
        <v>0.94</v>
      </c>
      <c r="Q112" s="2">
        <f t="shared" si="8"/>
        <v>113.50999999999999</v>
      </c>
      <c r="R112" t="s">
        <v>48</v>
      </c>
      <c r="S112" t="s">
        <v>41</v>
      </c>
      <c r="T112" t="s">
        <v>32</v>
      </c>
      <c r="U112" t="s">
        <v>33</v>
      </c>
      <c r="V112" t="s">
        <v>34</v>
      </c>
      <c r="W112" t="s">
        <v>147</v>
      </c>
    </row>
    <row r="113" spans="1:23" x14ac:dyDescent="0.55000000000000004">
      <c r="A113">
        <f t="shared" si="9"/>
        <v>112</v>
      </c>
      <c r="B113">
        <v>30567</v>
      </c>
      <c r="C113" s="1">
        <v>39827</v>
      </c>
      <c r="D113" t="s">
        <v>30</v>
      </c>
      <c r="E113" s="5" t="str">
        <f t="shared" si="5"/>
        <v>*</v>
      </c>
      <c r="K113">
        <v>14</v>
      </c>
      <c r="L113" s="6">
        <v>62.6</v>
      </c>
      <c r="M113" s="7">
        <f t="shared" si="6"/>
        <v>0</v>
      </c>
      <c r="N113" s="2">
        <f t="shared" si="7"/>
        <v>4.4714285714285715</v>
      </c>
      <c r="O113" t="s">
        <v>22</v>
      </c>
      <c r="P113">
        <v>0.94</v>
      </c>
      <c r="Q113" s="2">
        <f t="shared" si="8"/>
        <v>63.54</v>
      </c>
      <c r="R113" t="s">
        <v>60</v>
      </c>
      <c r="S113" t="s">
        <v>24</v>
      </c>
      <c r="T113" t="s">
        <v>32</v>
      </c>
      <c r="U113" t="s">
        <v>33</v>
      </c>
      <c r="V113" t="s">
        <v>34</v>
      </c>
      <c r="W113" t="s">
        <v>317</v>
      </c>
    </row>
    <row r="114" spans="1:23" x14ac:dyDescent="0.55000000000000004">
      <c r="A114">
        <f t="shared" si="9"/>
        <v>113</v>
      </c>
      <c r="B114">
        <v>30567</v>
      </c>
      <c r="C114" s="1">
        <v>39827</v>
      </c>
      <c r="D114" t="s">
        <v>30</v>
      </c>
      <c r="E114" s="5" t="str">
        <f t="shared" si="5"/>
        <v>*</v>
      </c>
      <c r="K114">
        <v>3</v>
      </c>
      <c r="L114" s="6">
        <v>38.71</v>
      </c>
      <c r="M114" s="7">
        <f t="shared" si="6"/>
        <v>0</v>
      </c>
      <c r="N114" s="2">
        <f t="shared" si="7"/>
        <v>12.903333333333334</v>
      </c>
      <c r="O114" t="s">
        <v>14</v>
      </c>
      <c r="P114">
        <v>7.29</v>
      </c>
      <c r="Q114" s="2">
        <f t="shared" si="8"/>
        <v>46</v>
      </c>
      <c r="R114" t="s">
        <v>60</v>
      </c>
      <c r="S114" t="s">
        <v>24</v>
      </c>
      <c r="T114" t="s">
        <v>17</v>
      </c>
      <c r="U114" t="s">
        <v>18</v>
      </c>
      <c r="V114" t="s">
        <v>45</v>
      </c>
      <c r="W114" t="s">
        <v>146</v>
      </c>
    </row>
    <row r="115" spans="1:23" x14ac:dyDescent="0.55000000000000004">
      <c r="A115">
        <f t="shared" si="9"/>
        <v>114</v>
      </c>
      <c r="B115">
        <v>37729</v>
      </c>
      <c r="C115" s="1">
        <v>39828</v>
      </c>
      <c r="D115" t="s">
        <v>30</v>
      </c>
      <c r="E115" s="5" t="str">
        <f t="shared" si="5"/>
        <v>*</v>
      </c>
      <c r="K115">
        <v>48</v>
      </c>
      <c r="L115" s="6">
        <v>447.89</v>
      </c>
      <c r="M115" s="7">
        <f t="shared" si="6"/>
        <v>0</v>
      </c>
      <c r="N115" s="2">
        <f t="shared" si="7"/>
        <v>9.3310416666666658</v>
      </c>
      <c r="O115" t="s">
        <v>22</v>
      </c>
      <c r="P115">
        <v>6.19</v>
      </c>
      <c r="Q115" s="2">
        <f t="shared" si="8"/>
        <v>454.08</v>
      </c>
      <c r="R115" t="s">
        <v>15</v>
      </c>
      <c r="S115" t="s">
        <v>31</v>
      </c>
      <c r="T115" t="s">
        <v>32</v>
      </c>
      <c r="U115" t="s">
        <v>49</v>
      </c>
      <c r="V115" t="s">
        <v>19</v>
      </c>
      <c r="W115" t="s">
        <v>317</v>
      </c>
    </row>
    <row r="116" spans="1:23" x14ac:dyDescent="0.55000000000000004">
      <c r="A116">
        <f t="shared" si="9"/>
        <v>115</v>
      </c>
      <c r="B116">
        <v>6884</v>
      </c>
      <c r="C116" s="1">
        <v>39828</v>
      </c>
      <c r="D116" t="s">
        <v>13</v>
      </c>
      <c r="E116" s="5" t="str">
        <f t="shared" si="5"/>
        <v>*</v>
      </c>
      <c r="K116">
        <v>47</v>
      </c>
      <c r="L116" s="6">
        <v>296.13</v>
      </c>
      <c r="M116" s="7">
        <f t="shared" si="6"/>
        <v>0</v>
      </c>
      <c r="N116" s="2">
        <f t="shared" si="7"/>
        <v>6.3006382978723403</v>
      </c>
      <c r="O116" t="s">
        <v>22</v>
      </c>
      <c r="P116">
        <v>1.02</v>
      </c>
      <c r="Q116" s="2">
        <f t="shared" si="8"/>
        <v>297.14999999999998</v>
      </c>
      <c r="R116" t="s">
        <v>110</v>
      </c>
      <c r="S116" t="s">
        <v>41</v>
      </c>
      <c r="T116" t="s">
        <v>32</v>
      </c>
      <c r="U116" t="s">
        <v>44</v>
      </c>
      <c r="V116" t="s">
        <v>34</v>
      </c>
      <c r="W116" t="s">
        <v>350</v>
      </c>
    </row>
    <row r="117" spans="1:23" x14ac:dyDescent="0.55000000000000004">
      <c r="A117">
        <f t="shared" si="9"/>
        <v>116</v>
      </c>
      <c r="B117">
        <v>6884</v>
      </c>
      <c r="C117" s="1">
        <v>39828</v>
      </c>
      <c r="D117" t="s">
        <v>13</v>
      </c>
      <c r="E117" s="5" t="str">
        <f t="shared" si="5"/>
        <v>*</v>
      </c>
      <c r="K117">
        <v>41</v>
      </c>
      <c r="L117" s="6">
        <v>217</v>
      </c>
      <c r="M117" s="7">
        <f t="shared" si="6"/>
        <v>0</v>
      </c>
      <c r="N117" s="2">
        <f t="shared" si="7"/>
        <v>5.2926829268292686</v>
      </c>
      <c r="O117" t="s">
        <v>22</v>
      </c>
      <c r="P117">
        <v>4.75</v>
      </c>
      <c r="Q117" s="2">
        <f t="shared" si="8"/>
        <v>221.75</v>
      </c>
      <c r="R117" t="s">
        <v>110</v>
      </c>
      <c r="S117" t="s">
        <v>41</v>
      </c>
      <c r="T117" t="s">
        <v>32</v>
      </c>
      <c r="U117" t="s">
        <v>44</v>
      </c>
      <c r="V117" t="s">
        <v>19</v>
      </c>
      <c r="W117" t="s">
        <v>350</v>
      </c>
    </row>
    <row r="118" spans="1:23" x14ac:dyDescent="0.55000000000000004">
      <c r="A118">
        <f t="shared" si="9"/>
        <v>117</v>
      </c>
      <c r="B118">
        <v>12676</v>
      </c>
      <c r="C118" s="1">
        <v>39828</v>
      </c>
      <c r="D118" t="s">
        <v>21</v>
      </c>
      <c r="E118" s="5" t="str">
        <f t="shared" si="5"/>
        <v>***</v>
      </c>
      <c r="K118">
        <v>25</v>
      </c>
      <c r="L118" s="6">
        <v>201.06</v>
      </c>
      <c r="M118" s="7">
        <f t="shared" si="6"/>
        <v>0</v>
      </c>
      <c r="N118" s="2">
        <f t="shared" si="7"/>
        <v>8.0424000000000007</v>
      </c>
      <c r="O118" t="s">
        <v>14</v>
      </c>
      <c r="P118">
        <v>7.96</v>
      </c>
      <c r="Q118" s="2">
        <f t="shared" si="8"/>
        <v>209.02</v>
      </c>
      <c r="R118" t="s">
        <v>60</v>
      </c>
      <c r="S118" t="s">
        <v>41</v>
      </c>
      <c r="T118" t="s">
        <v>17</v>
      </c>
      <c r="U118" t="s">
        <v>18</v>
      </c>
      <c r="V118" t="s">
        <v>19</v>
      </c>
      <c r="W118" t="s">
        <v>146</v>
      </c>
    </row>
    <row r="119" spans="1:23" x14ac:dyDescent="0.55000000000000004">
      <c r="A119">
        <f t="shared" si="9"/>
        <v>118</v>
      </c>
      <c r="B119">
        <v>48773</v>
      </c>
      <c r="C119" s="1">
        <v>39828</v>
      </c>
      <c r="D119" t="s">
        <v>40</v>
      </c>
      <c r="E119" s="5" t="str">
        <f t="shared" si="5"/>
        <v>**</v>
      </c>
      <c r="K119">
        <v>7</v>
      </c>
      <c r="L119" s="6">
        <v>51.27</v>
      </c>
      <c r="M119" s="7">
        <f t="shared" si="6"/>
        <v>0</v>
      </c>
      <c r="N119" s="2">
        <f t="shared" si="7"/>
        <v>7.3242857142857147</v>
      </c>
      <c r="O119" t="s">
        <v>22</v>
      </c>
      <c r="P119">
        <v>2.17</v>
      </c>
      <c r="Q119" s="2">
        <f t="shared" si="8"/>
        <v>53.440000000000005</v>
      </c>
      <c r="R119" t="s">
        <v>23</v>
      </c>
      <c r="S119" t="s">
        <v>24</v>
      </c>
      <c r="T119" t="s">
        <v>32</v>
      </c>
      <c r="U119" t="s">
        <v>44</v>
      </c>
      <c r="V119" t="s">
        <v>34</v>
      </c>
      <c r="W119" t="s">
        <v>147</v>
      </c>
    </row>
    <row r="120" spans="1:23" x14ac:dyDescent="0.55000000000000004">
      <c r="A120">
        <f t="shared" si="9"/>
        <v>119</v>
      </c>
      <c r="B120">
        <v>22243</v>
      </c>
      <c r="C120" s="1">
        <v>39828</v>
      </c>
      <c r="D120" t="s">
        <v>36</v>
      </c>
      <c r="E120" s="5" t="str">
        <f t="shared" si="5"/>
        <v>****</v>
      </c>
      <c r="K120">
        <v>9</v>
      </c>
      <c r="L120" s="6">
        <v>24.76</v>
      </c>
      <c r="M120" s="7">
        <f t="shared" si="6"/>
        <v>0</v>
      </c>
      <c r="N120" s="2">
        <f t="shared" si="7"/>
        <v>2.7511111111111113</v>
      </c>
      <c r="O120" t="s">
        <v>22</v>
      </c>
      <c r="P120">
        <v>0.7</v>
      </c>
      <c r="Q120" s="2">
        <f t="shared" si="8"/>
        <v>25.46</v>
      </c>
      <c r="R120" t="s">
        <v>60</v>
      </c>
      <c r="S120" t="s">
        <v>16</v>
      </c>
      <c r="T120" t="s">
        <v>32</v>
      </c>
      <c r="U120" t="s">
        <v>33</v>
      </c>
      <c r="V120" t="s">
        <v>34</v>
      </c>
      <c r="W120" t="s">
        <v>146</v>
      </c>
    </row>
    <row r="121" spans="1:23" x14ac:dyDescent="0.55000000000000004">
      <c r="A121">
        <f t="shared" si="9"/>
        <v>120</v>
      </c>
      <c r="B121">
        <v>30915</v>
      </c>
      <c r="C121" s="1">
        <v>39829</v>
      </c>
      <c r="D121" t="s">
        <v>13</v>
      </c>
      <c r="E121" s="5" t="str">
        <f t="shared" si="5"/>
        <v>*</v>
      </c>
      <c r="K121">
        <v>25</v>
      </c>
      <c r="L121" s="6">
        <v>2836.0504999999998</v>
      </c>
      <c r="M121" s="7">
        <f t="shared" si="6"/>
        <v>1</v>
      </c>
      <c r="N121" s="2">
        <f t="shared" si="7"/>
        <v>113.44202</v>
      </c>
      <c r="O121" t="s">
        <v>22</v>
      </c>
      <c r="P121">
        <v>8.99</v>
      </c>
      <c r="Q121" s="2">
        <f t="shared" si="8"/>
        <v>2845.0404999999996</v>
      </c>
      <c r="R121" t="s">
        <v>23</v>
      </c>
      <c r="S121" t="s">
        <v>31</v>
      </c>
      <c r="T121" t="s">
        <v>25</v>
      </c>
      <c r="U121" t="s">
        <v>26</v>
      </c>
      <c r="V121" t="s">
        <v>19</v>
      </c>
      <c r="W121" t="s">
        <v>454</v>
      </c>
    </row>
    <row r="122" spans="1:23" x14ac:dyDescent="0.55000000000000004">
      <c r="A122">
        <f t="shared" si="9"/>
        <v>121</v>
      </c>
      <c r="B122">
        <v>22147</v>
      </c>
      <c r="C122" s="1">
        <v>39829</v>
      </c>
      <c r="D122" t="s">
        <v>13</v>
      </c>
      <c r="E122" s="5" t="str">
        <f t="shared" si="5"/>
        <v>*</v>
      </c>
      <c r="K122">
        <v>37</v>
      </c>
      <c r="L122" s="6">
        <v>832.14</v>
      </c>
      <c r="M122" s="7">
        <f t="shared" si="6"/>
        <v>0</v>
      </c>
      <c r="N122" s="2">
        <f t="shared" si="7"/>
        <v>22.490270270270269</v>
      </c>
      <c r="O122" t="s">
        <v>22</v>
      </c>
      <c r="P122">
        <v>8.99</v>
      </c>
      <c r="Q122" s="2">
        <f t="shared" si="8"/>
        <v>841.13</v>
      </c>
      <c r="R122" t="s">
        <v>60</v>
      </c>
      <c r="S122" t="s">
        <v>31</v>
      </c>
      <c r="T122" t="s">
        <v>17</v>
      </c>
      <c r="U122" t="s">
        <v>18</v>
      </c>
      <c r="V122" t="s">
        <v>45</v>
      </c>
      <c r="W122" t="s">
        <v>350</v>
      </c>
    </row>
    <row r="123" spans="1:23" x14ac:dyDescent="0.55000000000000004">
      <c r="A123">
        <f t="shared" si="9"/>
        <v>122</v>
      </c>
      <c r="B123">
        <v>2370</v>
      </c>
      <c r="C123" s="1">
        <v>39829</v>
      </c>
      <c r="D123" t="s">
        <v>36</v>
      </c>
      <c r="E123" s="5" t="str">
        <f t="shared" si="5"/>
        <v>****</v>
      </c>
      <c r="K123">
        <v>6</v>
      </c>
      <c r="L123" s="6">
        <v>679.6</v>
      </c>
      <c r="M123" s="7">
        <f t="shared" si="6"/>
        <v>0</v>
      </c>
      <c r="N123" s="2">
        <f t="shared" si="7"/>
        <v>113.26666666666667</v>
      </c>
      <c r="O123" t="s">
        <v>22</v>
      </c>
      <c r="P123">
        <v>13.99</v>
      </c>
      <c r="Q123" s="2">
        <f t="shared" si="8"/>
        <v>693.59</v>
      </c>
      <c r="R123" t="s">
        <v>52</v>
      </c>
      <c r="S123" t="s">
        <v>16</v>
      </c>
      <c r="T123" t="s">
        <v>17</v>
      </c>
      <c r="U123" t="s">
        <v>18</v>
      </c>
      <c r="V123" t="s">
        <v>27</v>
      </c>
      <c r="W123" t="s">
        <v>349</v>
      </c>
    </row>
    <row r="124" spans="1:23" x14ac:dyDescent="0.55000000000000004">
      <c r="A124">
        <f t="shared" si="9"/>
        <v>123</v>
      </c>
      <c r="B124">
        <v>49541</v>
      </c>
      <c r="C124" s="1">
        <v>39829</v>
      </c>
      <c r="D124" t="s">
        <v>40</v>
      </c>
      <c r="E124" s="5" t="str">
        <f t="shared" si="5"/>
        <v>**</v>
      </c>
      <c r="K124">
        <v>35</v>
      </c>
      <c r="L124" s="6">
        <v>503.75</v>
      </c>
      <c r="M124" s="7">
        <f t="shared" si="6"/>
        <v>0</v>
      </c>
      <c r="N124" s="2">
        <f t="shared" si="7"/>
        <v>14.392857142857142</v>
      </c>
      <c r="O124" t="s">
        <v>22</v>
      </c>
      <c r="P124">
        <v>5.5</v>
      </c>
      <c r="Q124" s="2">
        <f t="shared" si="8"/>
        <v>509.25</v>
      </c>
      <c r="R124" t="s">
        <v>64</v>
      </c>
      <c r="S124" t="s">
        <v>41</v>
      </c>
      <c r="T124" t="s">
        <v>32</v>
      </c>
      <c r="U124" t="s">
        <v>74</v>
      </c>
      <c r="V124" t="s">
        <v>19</v>
      </c>
      <c r="W124" t="s">
        <v>147</v>
      </c>
    </row>
    <row r="125" spans="1:23" x14ac:dyDescent="0.55000000000000004">
      <c r="A125">
        <f t="shared" si="9"/>
        <v>124</v>
      </c>
      <c r="B125">
        <v>39173</v>
      </c>
      <c r="C125" s="1">
        <v>39829</v>
      </c>
      <c r="D125" t="s">
        <v>36</v>
      </c>
      <c r="E125" s="5" t="str">
        <f t="shared" si="5"/>
        <v>****</v>
      </c>
      <c r="K125">
        <v>2</v>
      </c>
      <c r="L125" s="6">
        <v>373.27</v>
      </c>
      <c r="M125" s="7">
        <f t="shared" si="6"/>
        <v>0</v>
      </c>
      <c r="N125" s="2">
        <f t="shared" si="7"/>
        <v>186.63499999999999</v>
      </c>
      <c r="O125" t="s">
        <v>37</v>
      </c>
      <c r="P125">
        <v>29.21</v>
      </c>
      <c r="Q125" s="2">
        <f t="shared" si="8"/>
        <v>402.47999999999996</v>
      </c>
      <c r="R125" t="s">
        <v>52</v>
      </c>
      <c r="S125" t="s">
        <v>24</v>
      </c>
      <c r="T125" t="s">
        <v>17</v>
      </c>
      <c r="U125" t="s">
        <v>66</v>
      </c>
      <c r="V125" t="s">
        <v>103</v>
      </c>
      <c r="W125" t="s">
        <v>349</v>
      </c>
    </row>
    <row r="126" spans="1:23" x14ac:dyDescent="0.55000000000000004">
      <c r="A126">
        <f t="shared" si="9"/>
        <v>125</v>
      </c>
      <c r="B126">
        <v>2370</v>
      </c>
      <c r="C126" s="1">
        <v>39829</v>
      </c>
      <c r="D126" t="s">
        <v>36</v>
      </c>
      <c r="E126" s="5" t="str">
        <f t="shared" si="5"/>
        <v>****</v>
      </c>
      <c r="K126">
        <v>30</v>
      </c>
      <c r="L126" s="6">
        <v>257.42</v>
      </c>
      <c r="M126" s="7">
        <f t="shared" si="6"/>
        <v>0</v>
      </c>
      <c r="N126" s="2">
        <f t="shared" si="7"/>
        <v>8.5806666666666676</v>
      </c>
      <c r="O126" t="s">
        <v>22</v>
      </c>
      <c r="P126">
        <v>2.87</v>
      </c>
      <c r="Q126" s="2">
        <f t="shared" si="8"/>
        <v>260.29000000000002</v>
      </c>
      <c r="R126" t="s">
        <v>52</v>
      </c>
      <c r="S126" t="s">
        <v>16</v>
      </c>
      <c r="T126" t="s">
        <v>32</v>
      </c>
      <c r="U126" t="s">
        <v>44</v>
      </c>
      <c r="V126" t="s">
        <v>34</v>
      </c>
      <c r="W126" t="s">
        <v>349</v>
      </c>
    </row>
    <row r="127" spans="1:23" x14ac:dyDescent="0.55000000000000004">
      <c r="A127">
        <f t="shared" si="9"/>
        <v>126</v>
      </c>
      <c r="B127">
        <v>31781</v>
      </c>
      <c r="C127" s="1">
        <v>39829</v>
      </c>
      <c r="D127" t="s">
        <v>40</v>
      </c>
      <c r="E127" s="5" t="str">
        <f t="shared" si="5"/>
        <v>**</v>
      </c>
      <c r="K127">
        <v>46</v>
      </c>
      <c r="L127" s="6">
        <v>249.02</v>
      </c>
      <c r="M127" s="7">
        <f t="shared" si="6"/>
        <v>0</v>
      </c>
      <c r="N127" s="2">
        <f t="shared" si="7"/>
        <v>5.4134782608695655</v>
      </c>
      <c r="O127" t="s">
        <v>22</v>
      </c>
      <c r="P127">
        <v>8.49</v>
      </c>
      <c r="Q127" s="2">
        <f t="shared" si="8"/>
        <v>257.51</v>
      </c>
      <c r="R127" t="s">
        <v>43</v>
      </c>
      <c r="S127" t="s">
        <v>31</v>
      </c>
      <c r="T127" t="s">
        <v>32</v>
      </c>
      <c r="U127" t="s">
        <v>49</v>
      </c>
      <c r="V127" t="s">
        <v>19</v>
      </c>
      <c r="W127" t="s">
        <v>147</v>
      </c>
    </row>
    <row r="128" spans="1:23" x14ac:dyDescent="0.55000000000000004">
      <c r="A128">
        <f t="shared" si="9"/>
        <v>127</v>
      </c>
      <c r="B128">
        <v>31781</v>
      </c>
      <c r="C128" s="1">
        <v>39829</v>
      </c>
      <c r="D128" t="s">
        <v>40</v>
      </c>
      <c r="E128" s="5" t="str">
        <f t="shared" si="5"/>
        <v>**</v>
      </c>
      <c r="K128">
        <v>41</v>
      </c>
      <c r="L128" s="6">
        <v>78.489999999999995</v>
      </c>
      <c r="M128" s="7">
        <f t="shared" si="6"/>
        <v>0</v>
      </c>
      <c r="N128" s="2">
        <f t="shared" si="7"/>
        <v>1.9143902439024389</v>
      </c>
      <c r="O128" t="s">
        <v>22</v>
      </c>
      <c r="P128">
        <v>0.75</v>
      </c>
      <c r="Q128" s="2">
        <f t="shared" si="8"/>
        <v>79.239999999999995</v>
      </c>
      <c r="R128" t="s">
        <v>43</v>
      </c>
      <c r="S128" t="s">
        <v>31</v>
      </c>
      <c r="T128" t="s">
        <v>32</v>
      </c>
      <c r="U128" t="s">
        <v>114</v>
      </c>
      <c r="V128" t="s">
        <v>34</v>
      </c>
      <c r="W128" t="s">
        <v>147</v>
      </c>
    </row>
    <row r="129" spans="1:23" x14ac:dyDescent="0.55000000000000004">
      <c r="A129">
        <f t="shared" si="9"/>
        <v>128</v>
      </c>
      <c r="B129">
        <v>39173</v>
      </c>
      <c r="C129" s="1">
        <v>39829</v>
      </c>
      <c r="D129" t="s">
        <v>36</v>
      </c>
      <c r="E129" s="5" t="str">
        <f t="shared" si="5"/>
        <v>****</v>
      </c>
      <c r="K129">
        <v>36</v>
      </c>
      <c r="L129" s="6">
        <v>76.48</v>
      </c>
      <c r="M129" s="7">
        <f t="shared" si="6"/>
        <v>0</v>
      </c>
      <c r="N129" s="2">
        <f t="shared" si="7"/>
        <v>2.1244444444444444</v>
      </c>
      <c r="O129" t="s">
        <v>22</v>
      </c>
      <c r="P129">
        <v>0.78</v>
      </c>
      <c r="Q129" s="2">
        <f t="shared" si="8"/>
        <v>77.260000000000005</v>
      </c>
      <c r="R129" t="s">
        <v>52</v>
      </c>
      <c r="S129" t="s">
        <v>24</v>
      </c>
      <c r="T129" t="s">
        <v>32</v>
      </c>
      <c r="U129" t="s">
        <v>114</v>
      </c>
      <c r="V129" t="s">
        <v>34</v>
      </c>
      <c r="W129" t="s">
        <v>349</v>
      </c>
    </row>
    <row r="130" spans="1:23" x14ac:dyDescent="0.55000000000000004">
      <c r="A130">
        <f t="shared" si="9"/>
        <v>129</v>
      </c>
      <c r="B130">
        <v>30915</v>
      </c>
      <c r="C130" s="1">
        <v>39829</v>
      </c>
      <c r="D130" t="s">
        <v>13</v>
      </c>
      <c r="E130" s="5" t="str">
        <f t="shared" si="5"/>
        <v>*</v>
      </c>
      <c r="K130">
        <v>20</v>
      </c>
      <c r="L130" s="6">
        <v>62.78</v>
      </c>
      <c r="M130" s="7">
        <f t="shared" si="6"/>
        <v>0</v>
      </c>
      <c r="N130" s="2">
        <f t="shared" si="7"/>
        <v>3.1390000000000002</v>
      </c>
      <c r="O130" t="s">
        <v>14</v>
      </c>
      <c r="P130">
        <v>2.0299999999999998</v>
      </c>
      <c r="Q130" s="2">
        <f t="shared" si="8"/>
        <v>64.81</v>
      </c>
      <c r="R130" t="s">
        <v>23</v>
      </c>
      <c r="S130" t="s">
        <v>31</v>
      </c>
      <c r="T130" t="s">
        <v>32</v>
      </c>
      <c r="U130" t="s">
        <v>33</v>
      </c>
      <c r="V130" t="s">
        <v>34</v>
      </c>
      <c r="W130" t="s">
        <v>146</v>
      </c>
    </row>
    <row r="131" spans="1:23" x14ac:dyDescent="0.55000000000000004">
      <c r="A131">
        <f t="shared" si="9"/>
        <v>130</v>
      </c>
      <c r="B131">
        <v>1921</v>
      </c>
      <c r="C131" s="1">
        <v>39830</v>
      </c>
      <c r="D131" t="s">
        <v>40</v>
      </c>
      <c r="E131" s="5" t="str">
        <f t="shared" ref="E131:E194" si="10">HLOOKUP(D131,$F$4:$J$5,2,FALSE)</f>
        <v>**</v>
      </c>
      <c r="K131">
        <v>24</v>
      </c>
      <c r="L131" s="6">
        <v>7871.91</v>
      </c>
      <c r="M131" s="7">
        <f t="shared" ref="M131:M194" si="11">IF(L131&gt;1000,1,0)</f>
        <v>1</v>
      </c>
      <c r="N131" s="2">
        <f t="shared" ref="N131:N194" si="12">L131/K131</f>
        <v>327.99624999999997</v>
      </c>
      <c r="O131" t="s">
        <v>37</v>
      </c>
      <c r="P131">
        <v>91.05</v>
      </c>
      <c r="Q131" s="2">
        <f t="shared" ref="Q131:Q194" si="13">P131+L131</f>
        <v>7962.96</v>
      </c>
      <c r="R131" t="s">
        <v>23</v>
      </c>
      <c r="S131" t="s">
        <v>24</v>
      </c>
      <c r="T131" t="s">
        <v>32</v>
      </c>
      <c r="U131" t="s">
        <v>172</v>
      </c>
      <c r="V131" t="s">
        <v>39</v>
      </c>
      <c r="W131" t="s">
        <v>696</v>
      </c>
    </row>
    <row r="132" spans="1:23" x14ac:dyDescent="0.55000000000000004">
      <c r="A132">
        <f t="shared" ref="A132:A195" si="14">A131+1</f>
        <v>131</v>
      </c>
      <c r="B132">
        <v>12771</v>
      </c>
      <c r="C132" s="1">
        <v>39830</v>
      </c>
      <c r="D132" t="s">
        <v>36</v>
      </c>
      <c r="E132" s="5" t="str">
        <f t="shared" si="10"/>
        <v>****</v>
      </c>
      <c r="K132">
        <v>40</v>
      </c>
      <c r="L132" s="6">
        <v>1143.49</v>
      </c>
      <c r="M132" s="7">
        <f t="shared" si="11"/>
        <v>1</v>
      </c>
      <c r="N132" s="2">
        <f t="shared" si="12"/>
        <v>28.587250000000001</v>
      </c>
      <c r="O132" t="s">
        <v>22</v>
      </c>
      <c r="P132">
        <v>19.989999999999998</v>
      </c>
      <c r="Q132" s="2">
        <f t="shared" si="13"/>
        <v>1163.48</v>
      </c>
      <c r="R132" t="s">
        <v>43</v>
      </c>
      <c r="S132" t="s">
        <v>24</v>
      </c>
      <c r="T132" t="s">
        <v>32</v>
      </c>
      <c r="U132" t="s">
        <v>81</v>
      </c>
      <c r="V132" t="s">
        <v>19</v>
      </c>
      <c r="W132" t="s">
        <v>147</v>
      </c>
    </row>
    <row r="133" spans="1:23" x14ac:dyDescent="0.55000000000000004">
      <c r="A133">
        <f t="shared" si="14"/>
        <v>132</v>
      </c>
      <c r="B133">
        <v>32868</v>
      </c>
      <c r="C133" s="1">
        <v>39830</v>
      </c>
      <c r="D133" t="s">
        <v>30</v>
      </c>
      <c r="E133" s="5" t="str">
        <f t="shared" si="10"/>
        <v>*</v>
      </c>
      <c r="K133">
        <v>39</v>
      </c>
      <c r="L133" s="6">
        <v>1101.28</v>
      </c>
      <c r="M133" s="7">
        <f t="shared" si="11"/>
        <v>1</v>
      </c>
      <c r="N133" s="2">
        <f t="shared" si="12"/>
        <v>28.237948717948719</v>
      </c>
      <c r="O133" t="s">
        <v>22</v>
      </c>
      <c r="P133">
        <v>6.17</v>
      </c>
      <c r="Q133" s="2">
        <f t="shared" si="13"/>
        <v>1107.45</v>
      </c>
      <c r="R133" t="s">
        <v>60</v>
      </c>
      <c r="S133" t="s">
        <v>41</v>
      </c>
      <c r="T133" t="s">
        <v>32</v>
      </c>
      <c r="U133" t="s">
        <v>33</v>
      </c>
      <c r="V133" t="s">
        <v>45</v>
      </c>
      <c r="W133" t="s">
        <v>349</v>
      </c>
    </row>
    <row r="134" spans="1:23" x14ac:dyDescent="0.55000000000000004">
      <c r="A134">
        <f t="shared" si="14"/>
        <v>133</v>
      </c>
      <c r="B134">
        <v>10272</v>
      </c>
      <c r="C134" s="1">
        <v>39830</v>
      </c>
      <c r="D134" t="s">
        <v>40</v>
      </c>
      <c r="E134" s="5" t="str">
        <f t="shared" si="10"/>
        <v>**</v>
      </c>
      <c r="K134">
        <v>26</v>
      </c>
      <c r="L134" s="6">
        <v>566.39</v>
      </c>
      <c r="M134" s="7">
        <f t="shared" si="11"/>
        <v>0</v>
      </c>
      <c r="N134" s="2">
        <f t="shared" si="12"/>
        <v>21.784230769230767</v>
      </c>
      <c r="O134" t="s">
        <v>22</v>
      </c>
      <c r="P134">
        <v>8.18</v>
      </c>
      <c r="Q134" s="2">
        <f t="shared" si="13"/>
        <v>574.56999999999994</v>
      </c>
      <c r="R134" t="s">
        <v>64</v>
      </c>
      <c r="S134" t="s">
        <v>31</v>
      </c>
      <c r="T134" t="s">
        <v>32</v>
      </c>
      <c r="U134" t="s">
        <v>44</v>
      </c>
      <c r="V134" t="s">
        <v>19</v>
      </c>
      <c r="W134" t="s">
        <v>147</v>
      </c>
    </row>
    <row r="135" spans="1:23" x14ac:dyDescent="0.55000000000000004">
      <c r="A135">
        <f t="shared" si="14"/>
        <v>134</v>
      </c>
      <c r="B135">
        <v>18945</v>
      </c>
      <c r="C135" s="1">
        <v>39830</v>
      </c>
      <c r="D135" t="s">
        <v>40</v>
      </c>
      <c r="E135" s="5" t="str">
        <f t="shared" si="10"/>
        <v>**</v>
      </c>
      <c r="K135">
        <v>33</v>
      </c>
      <c r="L135" s="6">
        <v>528.54</v>
      </c>
      <c r="M135" s="7">
        <f t="shared" si="11"/>
        <v>0</v>
      </c>
      <c r="N135" s="2">
        <f t="shared" si="12"/>
        <v>16.016363636363636</v>
      </c>
      <c r="O135" t="s">
        <v>22</v>
      </c>
      <c r="P135">
        <v>1.99</v>
      </c>
      <c r="Q135" s="2">
        <f t="shared" si="13"/>
        <v>530.53</v>
      </c>
      <c r="R135" t="s">
        <v>73</v>
      </c>
      <c r="S135" t="s">
        <v>31</v>
      </c>
      <c r="T135" t="s">
        <v>25</v>
      </c>
      <c r="U135" t="s">
        <v>42</v>
      </c>
      <c r="V135" t="s">
        <v>45</v>
      </c>
      <c r="W135" t="s">
        <v>696</v>
      </c>
    </row>
    <row r="136" spans="1:23" x14ac:dyDescent="0.55000000000000004">
      <c r="A136">
        <f t="shared" si="14"/>
        <v>135</v>
      </c>
      <c r="B136">
        <v>46884</v>
      </c>
      <c r="C136" s="1">
        <v>39830</v>
      </c>
      <c r="D136" t="s">
        <v>40</v>
      </c>
      <c r="E136" s="5" t="str">
        <f t="shared" si="10"/>
        <v>**</v>
      </c>
      <c r="K136">
        <v>3</v>
      </c>
      <c r="L136" s="6">
        <v>337.33949999999999</v>
      </c>
      <c r="M136" s="7">
        <f t="shared" si="11"/>
        <v>0</v>
      </c>
      <c r="N136" s="2">
        <f t="shared" si="12"/>
        <v>112.4465</v>
      </c>
      <c r="O136" t="s">
        <v>22</v>
      </c>
      <c r="P136">
        <v>2.5</v>
      </c>
      <c r="Q136" s="2">
        <f t="shared" si="13"/>
        <v>339.83949999999999</v>
      </c>
      <c r="R136" t="s">
        <v>60</v>
      </c>
      <c r="S136" t="s">
        <v>31</v>
      </c>
      <c r="T136" t="s">
        <v>25</v>
      </c>
      <c r="U136" t="s">
        <v>26</v>
      </c>
      <c r="V136" t="s">
        <v>19</v>
      </c>
      <c r="W136" t="s">
        <v>696</v>
      </c>
    </row>
    <row r="137" spans="1:23" x14ac:dyDescent="0.55000000000000004">
      <c r="A137">
        <f t="shared" si="14"/>
        <v>136</v>
      </c>
      <c r="B137">
        <v>10272</v>
      </c>
      <c r="C137" s="1">
        <v>39830</v>
      </c>
      <c r="D137" t="s">
        <v>40</v>
      </c>
      <c r="E137" s="5" t="str">
        <f t="shared" si="10"/>
        <v>**</v>
      </c>
      <c r="K137">
        <v>3</v>
      </c>
      <c r="L137" s="6">
        <v>299.08</v>
      </c>
      <c r="M137" s="7">
        <f t="shared" si="11"/>
        <v>0</v>
      </c>
      <c r="N137" s="2">
        <f t="shared" si="12"/>
        <v>99.693333333333328</v>
      </c>
      <c r="O137" t="s">
        <v>22</v>
      </c>
      <c r="P137">
        <v>19.989999999999998</v>
      </c>
      <c r="Q137" s="2">
        <f t="shared" si="13"/>
        <v>319.07</v>
      </c>
      <c r="R137" t="s">
        <v>64</v>
      </c>
      <c r="S137" t="s">
        <v>31</v>
      </c>
      <c r="T137" t="s">
        <v>32</v>
      </c>
      <c r="U137" t="s">
        <v>78</v>
      </c>
      <c r="V137" t="s">
        <v>19</v>
      </c>
      <c r="W137" t="s">
        <v>696</v>
      </c>
    </row>
    <row r="138" spans="1:23" x14ac:dyDescent="0.55000000000000004">
      <c r="A138">
        <f t="shared" si="14"/>
        <v>137</v>
      </c>
      <c r="B138">
        <v>46884</v>
      </c>
      <c r="C138" s="1">
        <v>39830</v>
      </c>
      <c r="D138" t="s">
        <v>40</v>
      </c>
      <c r="E138" s="5" t="str">
        <f t="shared" si="10"/>
        <v>**</v>
      </c>
      <c r="K138">
        <v>25</v>
      </c>
      <c r="L138" s="6">
        <v>280.43</v>
      </c>
      <c r="M138" s="7">
        <f t="shared" si="11"/>
        <v>0</v>
      </c>
      <c r="N138" s="2">
        <f t="shared" si="12"/>
        <v>11.2172</v>
      </c>
      <c r="O138" t="s">
        <v>22</v>
      </c>
      <c r="P138">
        <v>2.36</v>
      </c>
      <c r="Q138" s="2">
        <f t="shared" si="13"/>
        <v>282.79000000000002</v>
      </c>
      <c r="R138" t="s">
        <v>23</v>
      </c>
      <c r="S138" t="s">
        <v>31</v>
      </c>
      <c r="T138" t="s">
        <v>32</v>
      </c>
      <c r="U138" t="s">
        <v>33</v>
      </c>
      <c r="V138" t="s">
        <v>34</v>
      </c>
      <c r="W138" t="s">
        <v>349</v>
      </c>
    </row>
    <row r="139" spans="1:23" x14ac:dyDescent="0.55000000000000004">
      <c r="A139">
        <f t="shared" si="14"/>
        <v>138</v>
      </c>
      <c r="B139">
        <v>43620</v>
      </c>
      <c r="C139" s="1">
        <v>39830</v>
      </c>
      <c r="D139" t="s">
        <v>40</v>
      </c>
      <c r="E139" s="5" t="str">
        <f t="shared" si="10"/>
        <v>**</v>
      </c>
      <c r="K139">
        <v>13</v>
      </c>
      <c r="L139" s="6">
        <v>196.22</v>
      </c>
      <c r="M139" s="7">
        <f t="shared" si="11"/>
        <v>0</v>
      </c>
      <c r="N139" s="2">
        <f t="shared" si="12"/>
        <v>15.093846153846155</v>
      </c>
      <c r="O139" t="s">
        <v>22</v>
      </c>
      <c r="P139">
        <v>13.32</v>
      </c>
      <c r="Q139" s="2">
        <f t="shared" si="13"/>
        <v>209.54</v>
      </c>
      <c r="R139" t="s">
        <v>60</v>
      </c>
      <c r="S139" t="s">
        <v>41</v>
      </c>
      <c r="T139" t="s">
        <v>32</v>
      </c>
      <c r="U139" t="s">
        <v>172</v>
      </c>
      <c r="V139" t="s">
        <v>19</v>
      </c>
      <c r="W139" t="s">
        <v>350</v>
      </c>
    </row>
    <row r="140" spans="1:23" x14ac:dyDescent="0.55000000000000004">
      <c r="A140">
        <f t="shared" si="14"/>
        <v>139</v>
      </c>
      <c r="B140">
        <v>46884</v>
      </c>
      <c r="C140" s="1">
        <v>39830</v>
      </c>
      <c r="D140" t="s">
        <v>40</v>
      </c>
      <c r="E140" s="5" t="str">
        <f t="shared" si="10"/>
        <v>**</v>
      </c>
      <c r="K140">
        <v>18</v>
      </c>
      <c r="L140" s="6">
        <v>130.11000000000001</v>
      </c>
      <c r="M140" s="7">
        <f t="shared" si="11"/>
        <v>0</v>
      </c>
      <c r="N140" s="2">
        <f t="shared" si="12"/>
        <v>7.2283333333333344</v>
      </c>
      <c r="O140" t="s">
        <v>22</v>
      </c>
      <c r="P140">
        <v>1.39</v>
      </c>
      <c r="Q140" s="2">
        <f t="shared" si="13"/>
        <v>131.5</v>
      </c>
      <c r="R140" t="s">
        <v>60</v>
      </c>
      <c r="S140" t="s">
        <v>31</v>
      </c>
      <c r="T140" t="s">
        <v>32</v>
      </c>
      <c r="U140" t="s">
        <v>78</v>
      </c>
      <c r="V140" t="s">
        <v>19</v>
      </c>
      <c r="W140" t="s">
        <v>696</v>
      </c>
    </row>
    <row r="141" spans="1:23" x14ac:dyDescent="0.55000000000000004">
      <c r="A141">
        <f t="shared" si="14"/>
        <v>140</v>
      </c>
      <c r="B141">
        <v>12771</v>
      </c>
      <c r="C141" s="1">
        <v>39830</v>
      </c>
      <c r="D141" t="s">
        <v>36</v>
      </c>
      <c r="E141" s="5" t="str">
        <f t="shared" si="10"/>
        <v>****</v>
      </c>
      <c r="K141">
        <v>46</v>
      </c>
      <c r="L141" s="6">
        <v>78.08</v>
      </c>
      <c r="M141" s="7">
        <f t="shared" si="11"/>
        <v>0</v>
      </c>
      <c r="N141" s="2">
        <f t="shared" si="12"/>
        <v>1.6973913043478261</v>
      </c>
      <c r="O141" t="s">
        <v>22</v>
      </c>
      <c r="P141">
        <v>1.57</v>
      </c>
      <c r="Q141" s="2">
        <f t="shared" si="13"/>
        <v>79.649999999999991</v>
      </c>
      <c r="R141" t="s">
        <v>43</v>
      </c>
      <c r="S141" t="s">
        <v>24</v>
      </c>
      <c r="T141" t="s">
        <v>32</v>
      </c>
      <c r="U141" t="s">
        <v>33</v>
      </c>
      <c r="V141" t="s">
        <v>34</v>
      </c>
      <c r="W141" t="s">
        <v>696</v>
      </c>
    </row>
    <row r="142" spans="1:23" x14ac:dyDescent="0.55000000000000004">
      <c r="A142">
        <f t="shared" si="14"/>
        <v>141</v>
      </c>
      <c r="B142">
        <v>43620</v>
      </c>
      <c r="C142" s="1">
        <v>39830</v>
      </c>
      <c r="D142" t="s">
        <v>40</v>
      </c>
      <c r="E142" s="5" t="str">
        <f t="shared" si="10"/>
        <v>**</v>
      </c>
      <c r="K142">
        <v>11</v>
      </c>
      <c r="L142" s="6">
        <v>49.76</v>
      </c>
      <c r="M142" s="7">
        <f t="shared" si="11"/>
        <v>0</v>
      </c>
      <c r="N142" s="2">
        <f t="shared" si="12"/>
        <v>4.5236363636363635</v>
      </c>
      <c r="O142" t="s">
        <v>14</v>
      </c>
      <c r="P142">
        <v>2.2599999999999998</v>
      </c>
      <c r="Q142" s="2">
        <f t="shared" si="13"/>
        <v>52.019999999999996</v>
      </c>
      <c r="R142" t="s">
        <v>60</v>
      </c>
      <c r="S142" t="s">
        <v>41</v>
      </c>
      <c r="T142" t="s">
        <v>32</v>
      </c>
      <c r="U142" t="s">
        <v>44</v>
      </c>
      <c r="V142" t="s">
        <v>34</v>
      </c>
      <c r="W142" t="s">
        <v>696</v>
      </c>
    </row>
    <row r="143" spans="1:23" x14ac:dyDescent="0.55000000000000004">
      <c r="A143">
        <f t="shared" si="14"/>
        <v>142</v>
      </c>
      <c r="B143">
        <v>58784</v>
      </c>
      <c r="C143" s="1">
        <v>39831</v>
      </c>
      <c r="D143" t="s">
        <v>40</v>
      </c>
      <c r="E143" s="5" t="str">
        <f t="shared" si="10"/>
        <v>**</v>
      </c>
      <c r="K143">
        <v>25</v>
      </c>
      <c r="L143" s="6">
        <v>8875.17</v>
      </c>
      <c r="M143" s="7">
        <f t="shared" si="11"/>
        <v>1</v>
      </c>
      <c r="N143" s="2">
        <f t="shared" si="12"/>
        <v>355.0068</v>
      </c>
      <c r="O143" t="s">
        <v>37</v>
      </c>
      <c r="P143">
        <v>39</v>
      </c>
      <c r="Q143" s="2">
        <f t="shared" si="13"/>
        <v>8914.17</v>
      </c>
      <c r="R143" t="s">
        <v>23</v>
      </c>
      <c r="S143" t="s">
        <v>31</v>
      </c>
      <c r="T143" t="s">
        <v>17</v>
      </c>
      <c r="U143" t="s">
        <v>38</v>
      </c>
      <c r="V143" t="s">
        <v>39</v>
      </c>
      <c r="W143" t="s">
        <v>350</v>
      </c>
    </row>
    <row r="144" spans="1:23" x14ac:dyDescent="0.55000000000000004">
      <c r="A144">
        <f t="shared" si="14"/>
        <v>143</v>
      </c>
      <c r="B144">
        <v>22118</v>
      </c>
      <c r="C144" s="1">
        <v>39831</v>
      </c>
      <c r="D144" t="s">
        <v>21</v>
      </c>
      <c r="E144" s="5" t="str">
        <f t="shared" si="10"/>
        <v>***</v>
      </c>
      <c r="K144">
        <v>50</v>
      </c>
      <c r="L144" s="6">
        <v>2842.54</v>
      </c>
      <c r="M144" s="7">
        <f t="shared" si="11"/>
        <v>1</v>
      </c>
      <c r="N144" s="2">
        <f t="shared" si="12"/>
        <v>56.8508</v>
      </c>
      <c r="O144" t="s">
        <v>22</v>
      </c>
      <c r="P144">
        <v>1.49</v>
      </c>
      <c r="Q144" s="2">
        <f t="shared" si="13"/>
        <v>2844.0299999999997</v>
      </c>
      <c r="R144" t="s">
        <v>64</v>
      </c>
      <c r="S144" t="s">
        <v>31</v>
      </c>
      <c r="T144" t="s">
        <v>32</v>
      </c>
      <c r="U144" t="s">
        <v>49</v>
      </c>
      <c r="V144" t="s">
        <v>19</v>
      </c>
      <c r="W144" t="s">
        <v>349</v>
      </c>
    </row>
    <row r="145" spans="1:23" x14ac:dyDescent="0.55000000000000004">
      <c r="A145">
        <f t="shared" si="14"/>
        <v>144</v>
      </c>
      <c r="B145">
        <v>58784</v>
      </c>
      <c r="C145" s="1">
        <v>39831</v>
      </c>
      <c r="D145" t="s">
        <v>40</v>
      </c>
      <c r="E145" s="5" t="str">
        <f t="shared" si="10"/>
        <v>**</v>
      </c>
      <c r="K145">
        <v>29</v>
      </c>
      <c r="L145" s="6">
        <v>1379.1</v>
      </c>
      <c r="M145" s="7">
        <f t="shared" si="11"/>
        <v>1</v>
      </c>
      <c r="N145" s="2">
        <f t="shared" si="12"/>
        <v>47.555172413793102</v>
      </c>
      <c r="O145" t="s">
        <v>22</v>
      </c>
      <c r="P145">
        <v>5.81</v>
      </c>
      <c r="Q145" s="2">
        <f t="shared" si="13"/>
        <v>1384.9099999999999</v>
      </c>
      <c r="R145" t="s">
        <v>60</v>
      </c>
      <c r="S145" t="s">
        <v>31</v>
      </c>
      <c r="T145" t="s">
        <v>32</v>
      </c>
      <c r="U145" t="s">
        <v>44</v>
      </c>
      <c r="V145" t="s">
        <v>19</v>
      </c>
      <c r="W145" t="s">
        <v>349</v>
      </c>
    </row>
    <row r="146" spans="1:23" x14ac:dyDescent="0.55000000000000004">
      <c r="A146">
        <f t="shared" si="14"/>
        <v>145</v>
      </c>
      <c r="B146">
        <v>48199</v>
      </c>
      <c r="C146" s="1">
        <v>39831</v>
      </c>
      <c r="D146" t="s">
        <v>30</v>
      </c>
      <c r="E146" s="5" t="str">
        <f t="shared" si="10"/>
        <v>*</v>
      </c>
      <c r="K146">
        <v>47</v>
      </c>
      <c r="L146" s="6">
        <v>672.46</v>
      </c>
      <c r="M146" s="7">
        <f t="shared" si="11"/>
        <v>0</v>
      </c>
      <c r="N146" s="2">
        <f t="shared" si="12"/>
        <v>14.307659574468087</v>
      </c>
      <c r="O146" t="s">
        <v>22</v>
      </c>
      <c r="P146">
        <v>1.39</v>
      </c>
      <c r="Q146" s="2">
        <f t="shared" si="13"/>
        <v>673.85</v>
      </c>
      <c r="R146" t="s">
        <v>62</v>
      </c>
      <c r="S146" t="s">
        <v>31</v>
      </c>
      <c r="T146" t="s">
        <v>32</v>
      </c>
      <c r="U146" t="s">
        <v>78</v>
      </c>
      <c r="V146" t="s">
        <v>19</v>
      </c>
      <c r="W146" t="s">
        <v>454</v>
      </c>
    </row>
    <row r="147" spans="1:23" x14ac:dyDescent="0.55000000000000004">
      <c r="A147">
        <f t="shared" si="14"/>
        <v>146</v>
      </c>
      <c r="B147">
        <v>58784</v>
      </c>
      <c r="C147" s="1">
        <v>39831</v>
      </c>
      <c r="D147" t="s">
        <v>40</v>
      </c>
      <c r="E147" s="5" t="str">
        <f t="shared" si="10"/>
        <v>**</v>
      </c>
      <c r="K147">
        <v>20</v>
      </c>
      <c r="L147" s="6">
        <v>331.21</v>
      </c>
      <c r="M147" s="7">
        <f t="shared" si="11"/>
        <v>0</v>
      </c>
      <c r="N147" s="2">
        <f t="shared" si="12"/>
        <v>16.560499999999998</v>
      </c>
      <c r="O147" t="s">
        <v>14</v>
      </c>
      <c r="P147">
        <v>9.4</v>
      </c>
      <c r="Q147" s="2">
        <f t="shared" si="13"/>
        <v>340.60999999999996</v>
      </c>
      <c r="R147" t="s">
        <v>23</v>
      </c>
      <c r="S147" t="s">
        <v>31</v>
      </c>
      <c r="T147" t="s">
        <v>25</v>
      </c>
      <c r="U147" t="s">
        <v>76</v>
      </c>
      <c r="V147" t="s">
        <v>19</v>
      </c>
      <c r="W147" t="s">
        <v>350</v>
      </c>
    </row>
    <row r="148" spans="1:23" x14ac:dyDescent="0.55000000000000004">
      <c r="A148">
        <f t="shared" si="14"/>
        <v>147</v>
      </c>
      <c r="B148">
        <v>58784</v>
      </c>
      <c r="C148" s="1">
        <v>39831</v>
      </c>
      <c r="D148" t="s">
        <v>40</v>
      </c>
      <c r="E148" s="5" t="str">
        <f t="shared" si="10"/>
        <v>**</v>
      </c>
      <c r="K148">
        <v>17</v>
      </c>
      <c r="L148" s="6">
        <v>278.76</v>
      </c>
      <c r="M148" s="7">
        <f t="shared" si="11"/>
        <v>0</v>
      </c>
      <c r="N148" s="2">
        <f t="shared" si="12"/>
        <v>16.39764705882353</v>
      </c>
      <c r="O148" t="s">
        <v>22</v>
      </c>
      <c r="P148">
        <v>17.78</v>
      </c>
      <c r="Q148" s="2">
        <f t="shared" si="13"/>
        <v>296.53999999999996</v>
      </c>
      <c r="R148" t="s">
        <v>60</v>
      </c>
      <c r="S148" t="s">
        <v>31</v>
      </c>
      <c r="T148" t="s">
        <v>32</v>
      </c>
      <c r="U148" t="s">
        <v>74</v>
      </c>
      <c r="V148" t="s">
        <v>19</v>
      </c>
      <c r="W148" t="s">
        <v>696</v>
      </c>
    </row>
    <row r="149" spans="1:23" x14ac:dyDescent="0.55000000000000004">
      <c r="A149">
        <f t="shared" si="14"/>
        <v>148</v>
      </c>
      <c r="B149">
        <v>58784</v>
      </c>
      <c r="C149" s="1">
        <v>39831</v>
      </c>
      <c r="D149" t="s">
        <v>40</v>
      </c>
      <c r="E149" s="5" t="str">
        <f t="shared" si="10"/>
        <v>**</v>
      </c>
      <c r="K149">
        <v>12</v>
      </c>
      <c r="L149" s="6">
        <v>141.9</v>
      </c>
      <c r="M149" s="7">
        <f t="shared" si="11"/>
        <v>0</v>
      </c>
      <c r="N149" s="2">
        <f t="shared" si="12"/>
        <v>11.825000000000001</v>
      </c>
      <c r="O149" t="s">
        <v>22</v>
      </c>
      <c r="P149">
        <v>5.72</v>
      </c>
      <c r="Q149" s="2">
        <f t="shared" si="13"/>
        <v>147.62</v>
      </c>
      <c r="R149" t="s">
        <v>60</v>
      </c>
      <c r="S149" t="s">
        <v>31</v>
      </c>
      <c r="T149" t="s">
        <v>32</v>
      </c>
      <c r="U149" t="s">
        <v>78</v>
      </c>
      <c r="V149" t="s">
        <v>19</v>
      </c>
      <c r="W149" t="s">
        <v>696</v>
      </c>
    </row>
    <row r="150" spans="1:23" x14ac:dyDescent="0.55000000000000004">
      <c r="A150">
        <f t="shared" si="14"/>
        <v>149</v>
      </c>
      <c r="B150">
        <v>16999</v>
      </c>
      <c r="C150" s="1">
        <v>39832</v>
      </c>
      <c r="D150" t="s">
        <v>36</v>
      </c>
      <c r="E150" s="5" t="str">
        <f t="shared" si="10"/>
        <v>****</v>
      </c>
      <c r="K150">
        <v>18</v>
      </c>
      <c r="L150" s="6">
        <v>3568.45</v>
      </c>
      <c r="M150" s="7">
        <f t="shared" si="11"/>
        <v>1</v>
      </c>
      <c r="N150" s="2">
        <f t="shared" si="12"/>
        <v>198.24722222222221</v>
      </c>
      <c r="O150" t="s">
        <v>22</v>
      </c>
      <c r="P150">
        <v>0.99</v>
      </c>
      <c r="Q150" s="2">
        <f t="shared" si="13"/>
        <v>3569.4399999999996</v>
      </c>
      <c r="R150" t="s">
        <v>23</v>
      </c>
      <c r="S150" t="s">
        <v>16</v>
      </c>
      <c r="T150" t="s">
        <v>32</v>
      </c>
      <c r="U150" t="s">
        <v>172</v>
      </c>
      <c r="V150" t="s">
        <v>19</v>
      </c>
      <c r="W150" t="s">
        <v>454</v>
      </c>
    </row>
    <row r="151" spans="1:23" x14ac:dyDescent="0.55000000000000004">
      <c r="A151">
        <f t="shared" si="14"/>
        <v>150</v>
      </c>
      <c r="B151">
        <v>20711</v>
      </c>
      <c r="C151" s="1">
        <v>39832</v>
      </c>
      <c r="D151" t="s">
        <v>36</v>
      </c>
      <c r="E151" s="5" t="str">
        <f t="shared" si="10"/>
        <v>****</v>
      </c>
      <c r="K151">
        <v>18</v>
      </c>
      <c r="L151" s="6">
        <v>2215.96</v>
      </c>
      <c r="M151" s="7">
        <f t="shared" si="11"/>
        <v>1</v>
      </c>
      <c r="N151" s="2">
        <f t="shared" si="12"/>
        <v>123.10888888888888</v>
      </c>
      <c r="O151" t="s">
        <v>37</v>
      </c>
      <c r="P151">
        <v>56.14</v>
      </c>
      <c r="Q151" s="2">
        <f t="shared" si="13"/>
        <v>2272.1</v>
      </c>
      <c r="R151" t="s">
        <v>23</v>
      </c>
      <c r="S151" t="s">
        <v>16</v>
      </c>
      <c r="T151" t="s">
        <v>25</v>
      </c>
      <c r="U151" t="s">
        <v>76</v>
      </c>
      <c r="V151" t="s">
        <v>103</v>
      </c>
      <c r="W151" t="s">
        <v>350</v>
      </c>
    </row>
    <row r="152" spans="1:23" x14ac:dyDescent="0.55000000000000004">
      <c r="A152">
        <f t="shared" si="14"/>
        <v>151</v>
      </c>
      <c r="B152">
        <v>66</v>
      </c>
      <c r="C152" s="1">
        <v>39832</v>
      </c>
      <c r="D152" t="s">
        <v>13</v>
      </c>
      <c r="E152" s="5" t="str">
        <f t="shared" si="10"/>
        <v>*</v>
      </c>
      <c r="K152">
        <v>41</v>
      </c>
      <c r="L152" s="6">
        <v>108.15</v>
      </c>
      <c r="M152" s="7">
        <f t="shared" si="11"/>
        <v>0</v>
      </c>
      <c r="N152" s="2">
        <f t="shared" si="12"/>
        <v>2.6378048780487808</v>
      </c>
      <c r="O152" t="s">
        <v>22</v>
      </c>
      <c r="P152">
        <v>0.7</v>
      </c>
      <c r="Q152" s="2">
        <f t="shared" si="13"/>
        <v>108.85000000000001</v>
      </c>
      <c r="R152" t="s">
        <v>56</v>
      </c>
      <c r="S152" t="s">
        <v>16</v>
      </c>
      <c r="T152" t="s">
        <v>32</v>
      </c>
      <c r="U152" t="s">
        <v>33</v>
      </c>
      <c r="V152" t="s">
        <v>34</v>
      </c>
      <c r="W152" t="s">
        <v>696</v>
      </c>
    </row>
    <row r="153" spans="1:23" x14ac:dyDescent="0.55000000000000004">
      <c r="A153">
        <f t="shared" si="14"/>
        <v>152</v>
      </c>
      <c r="B153">
        <v>20711</v>
      </c>
      <c r="C153" s="1">
        <v>39832</v>
      </c>
      <c r="D153" t="s">
        <v>36</v>
      </c>
      <c r="E153" s="5" t="str">
        <f t="shared" si="10"/>
        <v>****</v>
      </c>
      <c r="K153">
        <v>5</v>
      </c>
      <c r="L153" s="6">
        <v>98.66</v>
      </c>
      <c r="M153" s="7">
        <f t="shared" si="11"/>
        <v>0</v>
      </c>
      <c r="N153" s="2">
        <f t="shared" si="12"/>
        <v>19.731999999999999</v>
      </c>
      <c r="O153" t="s">
        <v>22</v>
      </c>
      <c r="P153">
        <v>9.0299999999999994</v>
      </c>
      <c r="Q153" s="2">
        <f t="shared" si="13"/>
        <v>107.69</v>
      </c>
      <c r="R153" t="s">
        <v>71</v>
      </c>
      <c r="S153" t="s">
        <v>16</v>
      </c>
      <c r="T153" t="s">
        <v>32</v>
      </c>
      <c r="U153" t="s">
        <v>44</v>
      </c>
      <c r="V153" t="s">
        <v>19</v>
      </c>
      <c r="W153" t="s">
        <v>454</v>
      </c>
    </row>
    <row r="154" spans="1:23" x14ac:dyDescent="0.55000000000000004">
      <c r="A154">
        <f t="shared" si="14"/>
        <v>153</v>
      </c>
      <c r="B154">
        <v>44197</v>
      </c>
      <c r="C154" s="1">
        <v>39833</v>
      </c>
      <c r="D154" t="s">
        <v>21</v>
      </c>
      <c r="E154" s="5" t="str">
        <f t="shared" si="10"/>
        <v>***</v>
      </c>
      <c r="K154">
        <v>27</v>
      </c>
      <c r="L154" s="6">
        <v>3970.33</v>
      </c>
      <c r="M154" s="7">
        <f t="shared" si="11"/>
        <v>1</v>
      </c>
      <c r="N154" s="2">
        <f t="shared" si="12"/>
        <v>147.04925925925926</v>
      </c>
      <c r="O154" t="s">
        <v>37</v>
      </c>
      <c r="P154">
        <v>53.48</v>
      </c>
      <c r="Q154" s="2">
        <f t="shared" si="13"/>
        <v>4023.81</v>
      </c>
      <c r="R154" t="s">
        <v>23</v>
      </c>
      <c r="S154" t="s">
        <v>24</v>
      </c>
      <c r="T154" t="s">
        <v>17</v>
      </c>
      <c r="U154" t="s">
        <v>165</v>
      </c>
      <c r="V154" t="s">
        <v>103</v>
      </c>
      <c r="W154" t="s">
        <v>455</v>
      </c>
    </row>
    <row r="155" spans="1:23" x14ac:dyDescent="0.55000000000000004">
      <c r="A155">
        <f t="shared" si="14"/>
        <v>154</v>
      </c>
      <c r="B155">
        <v>38340</v>
      </c>
      <c r="C155" s="1">
        <v>39833</v>
      </c>
      <c r="D155" t="s">
        <v>36</v>
      </c>
      <c r="E155" s="5" t="str">
        <f t="shared" si="10"/>
        <v>****</v>
      </c>
      <c r="K155">
        <v>36</v>
      </c>
      <c r="L155" s="6">
        <v>2167.0500000000002</v>
      </c>
      <c r="M155" s="7">
        <f t="shared" si="11"/>
        <v>1</v>
      </c>
      <c r="N155" s="2">
        <f t="shared" si="12"/>
        <v>60.19583333333334</v>
      </c>
      <c r="O155" t="s">
        <v>22</v>
      </c>
      <c r="P155">
        <v>3.5</v>
      </c>
      <c r="Q155" s="2">
        <f t="shared" si="13"/>
        <v>2170.5500000000002</v>
      </c>
      <c r="R155" t="s">
        <v>64</v>
      </c>
      <c r="S155" t="s">
        <v>31</v>
      </c>
      <c r="T155" t="s">
        <v>32</v>
      </c>
      <c r="U155" t="s">
        <v>172</v>
      </c>
      <c r="V155" t="s">
        <v>19</v>
      </c>
      <c r="W155" t="s">
        <v>454</v>
      </c>
    </row>
    <row r="156" spans="1:23" x14ac:dyDescent="0.55000000000000004">
      <c r="A156">
        <f t="shared" si="14"/>
        <v>155</v>
      </c>
      <c r="B156">
        <v>32800</v>
      </c>
      <c r="C156" s="1">
        <v>39834</v>
      </c>
      <c r="D156" t="s">
        <v>30</v>
      </c>
      <c r="E156" s="5" t="str">
        <f t="shared" si="10"/>
        <v>*</v>
      </c>
      <c r="K156">
        <v>33</v>
      </c>
      <c r="L156" s="6">
        <v>11336.37</v>
      </c>
      <c r="M156" s="7">
        <f t="shared" si="11"/>
        <v>1</v>
      </c>
      <c r="N156" s="2">
        <f t="shared" si="12"/>
        <v>343.52636363636367</v>
      </c>
      <c r="O156" t="s">
        <v>37</v>
      </c>
      <c r="P156">
        <v>58.92</v>
      </c>
      <c r="Q156" s="2">
        <f t="shared" si="13"/>
        <v>11395.29</v>
      </c>
      <c r="R156" t="s">
        <v>56</v>
      </c>
      <c r="S156" t="s">
        <v>41</v>
      </c>
      <c r="T156" t="s">
        <v>17</v>
      </c>
      <c r="U156" t="s">
        <v>38</v>
      </c>
      <c r="V156" t="s">
        <v>39</v>
      </c>
      <c r="W156" t="s">
        <v>250</v>
      </c>
    </row>
    <row r="157" spans="1:23" x14ac:dyDescent="0.55000000000000004">
      <c r="A157">
        <f t="shared" si="14"/>
        <v>156</v>
      </c>
      <c r="B157">
        <v>38021</v>
      </c>
      <c r="C157" s="1">
        <v>39834</v>
      </c>
      <c r="D157" t="s">
        <v>40</v>
      </c>
      <c r="E157" s="5" t="str">
        <f t="shared" si="10"/>
        <v>**</v>
      </c>
      <c r="K157">
        <v>16</v>
      </c>
      <c r="L157" s="6">
        <v>4407.03</v>
      </c>
      <c r="M157" s="7">
        <f t="shared" si="11"/>
        <v>1</v>
      </c>
      <c r="N157" s="2">
        <f t="shared" si="12"/>
        <v>275.43937499999998</v>
      </c>
      <c r="O157" t="s">
        <v>37</v>
      </c>
      <c r="P157">
        <v>23.19</v>
      </c>
      <c r="Q157" s="2">
        <f t="shared" si="13"/>
        <v>4430.2199999999993</v>
      </c>
      <c r="R157" t="s">
        <v>23</v>
      </c>
      <c r="S157" t="s">
        <v>31</v>
      </c>
      <c r="T157" t="s">
        <v>32</v>
      </c>
      <c r="U157" t="s">
        <v>172</v>
      </c>
      <c r="V157" t="s">
        <v>39</v>
      </c>
      <c r="W157" t="s">
        <v>250</v>
      </c>
    </row>
    <row r="158" spans="1:23" x14ac:dyDescent="0.55000000000000004">
      <c r="A158">
        <f t="shared" si="14"/>
        <v>157</v>
      </c>
      <c r="B158">
        <v>35936</v>
      </c>
      <c r="C158" s="1">
        <v>39834</v>
      </c>
      <c r="D158" t="s">
        <v>40</v>
      </c>
      <c r="E158" s="5" t="str">
        <f t="shared" si="10"/>
        <v>**</v>
      </c>
      <c r="K158">
        <v>40</v>
      </c>
      <c r="L158" s="6">
        <v>4152.55</v>
      </c>
      <c r="M158" s="7">
        <f t="shared" si="11"/>
        <v>1</v>
      </c>
      <c r="N158" s="2">
        <f t="shared" si="12"/>
        <v>103.81375</v>
      </c>
      <c r="O158" t="s">
        <v>22</v>
      </c>
      <c r="P158">
        <v>24.49</v>
      </c>
      <c r="Q158" s="2">
        <f t="shared" si="13"/>
        <v>4177.04</v>
      </c>
      <c r="R158" t="s">
        <v>56</v>
      </c>
      <c r="S158" t="s">
        <v>31</v>
      </c>
      <c r="T158" t="s">
        <v>17</v>
      </c>
      <c r="U158" t="s">
        <v>18</v>
      </c>
      <c r="V158" t="s">
        <v>58</v>
      </c>
      <c r="W158" t="s">
        <v>250</v>
      </c>
    </row>
    <row r="159" spans="1:23" x14ac:dyDescent="0.55000000000000004">
      <c r="A159">
        <f t="shared" si="14"/>
        <v>158</v>
      </c>
      <c r="B159">
        <v>38021</v>
      </c>
      <c r="C159" s="1">
        <v>39834</v>
      </c>
      <c r="D159" t="s">
        <v>40</v>
      </c>
      <c r="E159" s="5" t="str">
        <f t="shared" si="10"/>
        <v>**</v>
      </c>
      <c r="K159">
        <v>46</v>
      </c>
      <c r="L159" s="6">
        <v>1482.01</v>
      </c>
      <c r="M159" s="7">
        <f t="shared" si="11"/>
        <v>1</v>
      </c>
      <c r="N159" s="2">
        <f t="shared" si="12"/>
        <v>32.217608695652174</v>
      </c>
      <c r="O159" t="s">
        <v>22</v>
      </c>
      <c r="P159">
        <v>1.49</v>
      </c>
      <c r="Q159" s="2">
        <f t="shared" si="13"/>
        <v>1483.5</v>
      </c>
      <c r="R159" t="s">
        <v>15</v>
      </c>
      <c r="S159" t="s">
        <v>31</v>
      </c>
      <c r="T159" t="s">
        <v>32</v>
      </c>
      <c r="U159" t="s">
        <v>49</v>
      </c>
      <c r="V159" t="s">
        <v>19</v>
      </c>
      <c r="W159" t="s">
        <v>455</v>
      </c>
    </row>
    <row r="160" spans="1:23" x14ac:dyDescent="0.55000000000000004">
      <c r="A160">
        <f t="shared" si="14"/>
        <v>159</v>
      </c>
      <c r="B160">
        <v>31138</v>
      </c>
      <c r="C160" s="1">
        <v>39834</v>
      </c>
      <c r="D160" t="s">
        <v>21</v>
      </c>
      <c r="E160" s="5" t="str">
        <f t="shared" si="10"/>
        <v>***</v>
      </c>
      <c r="K160">
        <v>37</v>
      </c>
      <c r="L160" s="6">
        <v>1251.18</v>
      </c>
      <c r="M160" s="7">
        <f t="shared" si="11"/>
        <v>1</v>
      </c>
      <c r="N160" s="2">
        <f t="shared" si="12"/>
        <v>33.815675675675678</v>
      </c>
      <c r="O160" t="s">
        <v>37</v>
      </c>
      <c r="P160">
        <v>45.51</v>
      </c>
      <c r="Q160" s="2">
        <f t="shared" si="13"/>
        <v>1296.69</v>
      </c>
      <c r="R160" t="s">
        <v>23</v>
      </c>
      <c r="S160" t="s">
        <v>24</v>
      </c>
      <c r="T160" t="s">
        <v>17</v>
      </c>
      <c r="U160" t="s">
        <v>66</v>
      </c>
      <c r="V160" t="s">
        <v>103</v>
      </c>
      <c r="W160" t="s">
        <v>455</v>
      </c>
    </row>
    <row r="161" spans="1:23" x14ac:dyDescent="0.55000000000000004">
      <c r="A161">
        <f t="shared" si="14"/>
        <v>160</v>
      </c>
      <c r="B161">
        <v>32800</v>
      </c>
      <c r="C161" s="1">
        <v>39834</v>
      </c>
      <c r="D161" t="s">
        <v>30</v>
      </c>
      <c r="E161" s="5" t="str">
        <f t="shared" si="10"/>
        <v>*</v>
      </c>
      <c r="K161">
        <v>40</v>
      </c>
      <c r="L161" s="6">
        <v>751.94</v>
      </c>
      <c r="M161" s="7">
        <f t="shared" si="11"/>
        <v>0</v>
      </c>
      <c r="N161" s="2">
        <f t="shared" si="12"/>
        <v>18.798500000000001</v>
      </c>
      <c r="O161" t="s">
        <v>22</v>
      </c>
      <c r="P161">
        <v>8.68</v>
      </c>
      <c r="Q161" s="2">
        <f t="shared" si="13"/>
        <v>760.62</v>
      </c>
      <c r="R161" t="s">
        <v>56</v>
      </c>
      <c r="S161" t="s">
        <v>41</v>
      </c>
      <c r="T161" t="s">
        <v>32</v>
      </c>
      <c r="U161" t="s">
        <v>44</v>
      </c>
      <c r="V161" t="s">
        <v>19</v>
      </c>
      <c r="W161" t="s">
        <v>455</v>
      </c>
    </row>
    <row r="162" spans="1:23" x14ac:dyDescent="0.55000000000000004">
      <c r="A162">
        <f t="shared" si="14"/>
        <v>161</v>
      </c>
      <c r="B162">
        <v>32800</v>
      </c>
      <c r="C162" s="1">
        <v>39834</v>
      </c>
      <c r="D162" t="s">
        <v>30</v>
      </c>
      <c r="E162" s="5" t="str">
        <f t="shared" si="10"/>
        <v>*</v>
      </c>
      <c r="K162">
        <v>19</v>
      </c>
      <c r="L162" s="6">
        <v>354.13</v>
      </c>
      <c r="M162" s="7">
        <f t="shared" si="11"/>
        <v>0</v>
      </c>
      <c r="N162" s="2">
        <f t="shared" si="12"/>
        <v>18.638421052631578</v>
      </c>
      <c r="O162" t="s">
        <v>22</v>
      </c>
      <c r="P162">
        <v>8.68</v>
      </c>
      <c r="Q162" s="2">
        <f t="shared" si="13"/>
        <v>362.81</v>
      </c>
      <c r="R162" t="s">
        <v>56</v>
      </c>
      <c r="S162" t="s">
        <v>41</v>
      </c>
      <c r="T162" t="s">
        <v>32</v>
      </c>
      <c r="U162" t="s">
        <v>44</v>
      </c>
      <c r="V162" t="s">
        <v>19</v>
      </c>
      <c r="W162" t="s">
        <v>250</v>
      </c>
    </row>
    <row r="163" spans="1:23" x14ac:dyDescent="0.55000000000000004">
      <c r="A163">
        <f t="shared" si="14"/>
        <v>162</v>
      </c>
      <c r="B163">
        <v>49505</v>
      </c>
      <c r="C163" s="1">
        <v>39834</v>
      </c>
      <c r="D163" t="s">
        <v>36</v>
      </c>
      <c r="E163" s="5" t="str">
        <f t="shared" si="10"/>
        <v>****</v>
      </c>
      <c r="K163">
        <v>34</v>
      </c>
      <c r="L163" s="6">
        <v>335.59</v>
      </c>
      <c r="M163" s="7">
        <f t="shared" si="11"/>
        <v>0</v>
      </c>
      <c r="N163" s="2">
        <f t="shared" si="12"/>
        <v>9.8702941176470578</v>
      </c>
      <c r="O163" t="s">
        <v>14</v>
      </c>
      <c r="P163">
        <v>1.99</v>
      </c>
      <c r="Q163" s="2">
        <f t="shared" si="13"/>
        <v>337.58</v>
      </c>
      <c r="R163" t="s">
        <v>23</v>
      </c>
      <c r="S163" t="s">
        <v>41</v>
      </c>
      <c r="T163" t="s">
        <v>25</v>
      </c>
      <c r="U163" t="s">
        <v>42</v>
      </c>
      <c r="V163" t="s">
        <v>45</v>
      </c>
      <c r="W163" t="s">
        <v>250</v>
      </c>
    </row>
    <row r="164" spans="1:23" x14ac:dyDescent="0.55000000000000004">
      <c r="A164">
        <f t="shared" si="14"/>
        <v>163</v>
      </c>
      <c r="B164">
        <v>35936</v>
      </c>
      <c r="C164" s="1">
        <v>39834</v>
      </c>
      <c r="D164" t="s">
        <v>40</v>
      </c>
      <c r="E164" s="5" t="str">
        <f t="shared" si="10"/>
        <v>**</v>
      </c>
      <c r="K164">
        <v>41</v>
      </c>
      <c r="L164" s="6">
        <v>312.26</v>
      </c>
      <c r="M164" s="7">
        <f t="shared" si="11"/>
        <v>0</v>
      </c>
      <c r="N164" s="2">
        <f t="shared" si="12"/>
        <v>7.6160975609756099</v>
      </c>
      <c r="O164" t="s">
        <v>22</v>
      </c>
      <c r="P164">
        <v>4.71</v>
      </c>
      <c r="Q164" s="2">
        <f t="shared" si="13"/>
        <v>316.96999999999997</v>
      </c>
      <c r="R164" t="s">
        <v>56</v>
      </c>
      <c r="S164" t="s">
        <v>31</v>
      </c>
      <c r="T164" t="s">
        <v>32</v>
      </c>
      <c r="U164" t="s">
        <v>49</v>
      </c>
      <c r="V164" t="s">
        <v>19</v>
      </c>
      <c r="W164" t="s">
        <v>250</v>
      </c>
    </row>
    <row r="165" spans="1:23" x14ac:dyDescent="0.55000000000000004">
      <c r="A165">
        <f t="shared" si="14"/>
        <v>164</v>
      </c>
      <c r="B165">
        <v>38021</v>
      </c>
      <c r="C165" s="1">
        <v>39834</v>
      </c>
      <c r="D165" t="s">
        <v>40</v>
      </c>
      <c r="E165" s="5" t="str">
        <f t="shared" si="10"/>
        <v>**</v>
      </c>
      <c r="K165">
        <v>36</v>
      </c>
      <c r="L165" s="6">
        <v>173.22</v>
      </c>
      <c r="M165" s="7">
        <f t="shared" si="11"/>
        <v>0</v>
      </c>
      <c r="N165" s="2">
        <f t="shared" si="12"/>
        <v>4.8116666666666665</v>
      </c>
      <c r="O165" t="s">
        <v>22</v>
      </c>
      <c r="P165">
        <v>0.5</v>
      </c>
      <c r="Q165" s="2">
        <f t="shared" si="13"/>
        <v>173.72</v>
      </c>
      <c r="R165" t="s">
        <v>23</v>
      </c>
      <c r="S165" t="s">
        <v>31</v>
      </c>
      <c r="T165" t="s">
        <v>32</v>
      </c>
      <c r="U165" t="s">
        <v>81</v>
      </c>
      <c r="V165" t="s">
        <v>19</v>
      </c>
      <c r="W165" t="s">
        <v>250</v>
      </c>
    </row>
    <row r="166" spans="1:23" x14ac:dyDescent="0.55000000000000004">
      <c r="A166">
        <f t="shared" si="14"/>
        <v>165</v>
      </c>
      <c r="B166">
        <v>52608</v>
      </c>
      <c r="C166" s="1">
        <v>39834</v>
      </c>
      <c r="D166" t="s">
        <v>13</v>
      </c>
      <c r="E166" s="5" t="str">
        <f t="shared" si="10"/>
        <v>*</v>
      </c>
      <c r="K166">
        <v>36</v>
      </c>
      <c r="L166" s="6">
        <v>147.71</v>
      </c>
      <c r="M166" s="7">
        <f t="shared" si="11"/>
        <v>0</v>
      </c>
      <c r="N166" s="2">
        <f t="shared" si="12"/>
        <v>4.1030555555555557</v>
      </c>
      <c r="O166" t="s">
        <v>22</v>
      </c>
      <c r="P166">
        <v>0.7</v>
      </c>
      <c r="Q166" s="2">
        <f t="shared" si="13"/>
        <v>148.41</v>
      </c>
      <c r="R166" t="s">
        <v>64</v>
      </c>
      <c r="S166" t="s">
        <v>16</v>
      </c>
      <c r="T166" t="s">
        <v>32</v>
      </c>
      <c r="U166" t="s">
        <v>33</v>
      </c>
      <c r="V166" t="s">
        <v>34</v>
      </c>
      <c r="W166" t="s">
        <v>861</v>
      </c>
    </row>
    <row r="167" spans="1:23" x14ac:dyDescent="0.55000000000000004">
      <c r="A167">
        <f t="shared" si="14"/>
        <v>166</v>
      </c>
      <c r="B167">
        <v>37638</v>
      </c>
      <c r="C167" s="1">
        <v>39834</v>
      </c>
      <c r="D167" t="s">
        <v>13</v>
      </c>
      <c r="E167" s="5" t="str">
        <f t="shared" si="10"/>
        <v>*</v>
      </c>
      <c r="K167">
        <v>33</v>
      </c>
      <c r="L167" s="6">
        <v>139.97999999999999</v>
      </c>
      <c r="M167" s="7">
        <f t="shared" si="11"/>
        <v>0</v>
      </c>
      <c r="N167" s="2">
        <f t="shared" si="12"/>
        <v>4.2418181818181813</v>
      </c>
      <c r="O167" t="s">
        <v>22</v>
      </c>
      <c r="P167">
        <v>6.89</v>
      </c>
      <c r="Q167" s="2">
        <f t="shared" si="13"/>
        <v>146.86999999999998</v>
      </c>
      <c r="R167" t="s">
        <v>52</v>
      </c>
      <c r="S167" t="s">
        <v>24</v>
      </c>
      <c r="T167" t="s">
        <v>32</v>
      </c>
      <c r="U167" t="s">
        <v>81</v>
      </c>
      <c r="V167" t="s">
        <v>19</v>
      </c>
      <c r="W167" t="s">
        <v>455</v>
      </c>
    </row>
    <row r="168" spans="1:23" x14ac:dyDescent="0.55000000000000004">
      <c r="A168">
        <f t="shared" si="14"/>
        <v>167</v>
      </c>
      <c r="B168">
        <v>49505</v>
      </c>
      <c r="C168" s="1">
        <v>39834</v>
      </c>
      <c r="D168" t="s">
        <v>36</v>
      </c>
      <c r="E168" s="5" t="str">
        <f t="shared" si="10"/>
        <v>****</v>
      </c>
      <c r="K168">
        <v>12</v>
      </c>
      <c r="L168" s="6">
        <v>97.74</v>
      </c>
      <c r="M168" s="7">
        <f t="shared" si="11"/>
        <v>0</v>
      </c>
      <c r="N168" s="2">
        <f t="shared" si="12"/>
        <v>8.1449999999999996</v>
      </c>
      <c r="O168" t="s">
        <v>22</v>
      </c>
      <c r="P168">
        <v>4.71</v>
      </c>
      <c r="Q168" s="2">
        <f t="shared" si="13"/>
        <v>102.44999999999999</v>
      </c>
      <c r="R168" t="s">
        <v>23</v>
      </c>
      <c r="S168" t="s">
        <v>41</v>
      </c>
      <c r="T168" t="s">
        <v>32</v>
      </c>
      <c r="U168" t="s">
        <v>49</v>
      </c>
      <c r="V168" t="s">
        <v>19</v>
      </c>
      <c r="W168" t="s">
        <v>455</v>
      </c>
    </row>
    <row r="169" spans="1:23" x14ac:dyDescent="0.55000000000000004">
      <c r="A169">
        <f t="shared" si="14"/>
        <v>168</v>
      </c>
      <c r="B169">
        <v>58759</v>
      </c>
      <c r="C169" s="1">
        <v>39834</v>
      </c>
      <c r="D169" t="s">
        <v>13</v>
      </c>
      <c r="E169" s="5" t="str">
        <f t="shared" si="10"/>
        <v>*</v>
      </c>
      <c r="K169">
        <v>4</v>
      </c>
      <c r="L169" s="6">
        <v>33.44</v>
      </c>
      <c r="M169" s="7">
        <f t="shared" si="11"/>
        <v>0</v>
      </c>
      <c r="N169" s="2">
        <f t="shared" si="12"/>
        <v>8.36</v>
      </c>
      <c r="O169" t="s">
        <v>22</v>
      </c>
      <c r="P169">
        <v>2.87</v>
      </c>
      <c r="Q169" s="2">
        <f t="shared" si="13"/>
        <v>36.309999999999995</v>
      </c>
      <c r="R169" t="s">
        <v>15</v>
      </c>
      <c r="S169" t="s">
        <v>31</v>
      </c>
      <c r="T169" t="s">
        <v>32</v>
      </c>
      <c r="U169" t="s">
        <v>44</v>
      </c>
      <c r="V169" t="s">
        <v>34</v>
      </c>
      <c r="W169" t="s">
        <v>353</v>
      </c>
    </row>
    <row r="170" spans="1:23" x14ac:dyDescent="0.55000000000000004">
      <c r="A170">
        <f t="shared" si="14"/>
        <v>169</v>
      </c>
      <c r="B170">
        <v>13636</v>
      </c>
      <c r="C170" s="1">
        <v>39835</v>
      </c>
      <c r="D170" t="s">
        <v>13</v>
      </c>
      <c r="E170" s="5" t="str">
        <f t="shared" si="10"/>
        <v>*</v>
      </c>
      <c r="K170">
        <v>32</v>
      </c>
      <c r="L170" s="6">
        <v>28180.080000000002</v>
      </c>
      <c r="M170" s="7">
        <f t="shared" si="11"/>
        <v>1</v>
      </c>
      <c r="N170" s="2">
        <f t="shared" si="12"/>
        <v>880.62750000000005</v>
      </c>
      <c r="O170" t="s">
        <v>37</v>
      </c>
      <c r="P170">
        <v>44.55</v>
      </c>
      <c r="Q170" s="2">
        <f t="shared" si="13"/>
        <v>28224.63</v>
      </c>
      <c r="R170" t="s">
        <v>71</v>
      </c>
      <c r="S170" t="s">
        <v>41</v>
      </c>
      <c r="T170" t="s">
        <v>17</v>
      </c>
      <c r="U170" t="s">
        <v>165</v>
      </c>
      <c r="V170" t="s">
        <v>103</v>
      </c>
      <c r="W170" t="s">
        <v>352</v>
      </c>
    </row>
    <row r="171" spans="1:23" x14ac:dyDescent="0.55000000000000004">
      <c r="A171">
        <f t="shared" si="14"/>
        <v>170</v>
      </c>
      <c r="B171">
        <v>55360</v>
      </c>
      <c r="C171" s="1">
        <v>39835</v>
      </c>
      <c r="D171" t="s">
        <v>40</v>
      </c>
      <c r="E171" s="5" t="str">
        <f t="shared" si="10"/>
        <v>**</v>
      </c>
      <c r="K171">
        <v>39</v>
      </c>
      <c r="L171" s="6">
        <v>8865.1</v>
      </c>
      <c r="M171" s="7">
        <f t="shared" si="11"/>
        <v>1</v>
      </c>
      <c r="N171" s="2">
        <f t="shared" si="12"/>
        <v>227.31025641025641</v>
      </c>
      <c r="O171" t="s">
        <v>37</v>
      </c>
      <c r="P171">
        <v>29.1</v>
      </c>
      <c r="Q171" s="2">
        <f t="shared" si="13"/>
        <v>8894.2000000000007</v>
      </c>
      <c r="R171" t="s">
        <v>64</v>
      </c>
      <c r="S171" t="s">
        <v>24</v>
      </c>
      <c r="T171" t="s">
        <v>17</v>
      </c>
      <c r="U171" t="s">
        <v>66</v>
      </c>
      <c r="V171" t="s">
        <v>103</v>
      </c>
      <c r="W171" t="s">
        <v>455</v>
      </c>
    </row>
    <row r="172" spans="1:23" x14ac:dyDescent="0.55000000000000004">
      <c r="A172">
        <f t="shared" si="14"/>
        <v>171</v>
      </c>
      <c r="B172">
        <v>53891</v>
      </c>
      <c r="C172" s="1">
        <v>39835</v>
      </c>
      <c r="D172" t="s">
        <v>21</v>
      </c>
      <c r="E172" s="5" t="str">
        <f t="shared" si="10"/>
        <v>***</v>
      </c>
      <c r="K172">
        <v>27</v>
      </c>
      <c r="L172" s="6">
        <v>4584.7299999999996</v>
      </c>
      <c r="M172" s="7">
        <f t="shared" si="11"/>
        <v>1</v>
      </c>
      <c r="N172" s="2">
        <f t="shared" si="12"/>
        <v>169.80481481481479</v>
      </c>
      <c r="O172" t="s">
        <v>22</v>
      </c>
      <c r="P172">
        <v>19.989999999999998</v>
      </c>
      <c r="Q172" s="2">
        <f t="shared" si="13"/>
        <v>4604.7199999999993</v>
      </c>
      <c r="R172" t="s">
        <v>73</v>
      </c>
      <c r="S172" t="s">
        <v>41</v>
      </c>
      <c r="T172" t="s">
        <v>25</v>
      </c>
      <c r="U172" t="s">
        <v>42</v>
      </c>
      <c r="V172" t="s">
        <v>19</v>
      </c>
      <c r="W172" t="s">
        <v>455</v>
      </c>
    </row>
    <row r="173" spans="1:23" x14ac:dyDescent="0.55000000000000004">
      <c r="A173">
        <f t="shared" si="14"/>
        <v>172</v>
      </c>
      <c r="B173">
        <v>53891</v>
      </c>
      <c r="C173" s="1">
        <v>39835</v>
      </c>
      <c r="D173" t="s">
        <v>21</v>
      </c>
      <c r="E173" s="5" t="str">
        <f t="shared" si="10"/>
        <v>***</v>
      </c>
      <c r="K173">
        <v>44</v>
      </c>
      <c r="L173" s="6">
        <v>4039.72</v>
      </c>
      <c r="M173" s="7">
        <f t="shared" si="11"/>
        <v>1</v>
      </c>
      <c r="N173" s="2">
        <f t="shared" si="12"/>
        <v>91.811818181818182</v>
      </c>
      <c r="O173" t="s">
        <v>14</v>
      </c>
      <c r="P173">
        <v>39.61</v>
      </c>
      <c r="Q173" s="2">
        <f t="shared" si="13"/>
        <v>4079.33</v>
      </c>
      <c r="R173" t="s">
        <v>73</v>
      </c>
      <c r="S173" t="s">
        <v>41</v>
      </c>
      <c r="T173" t="s">
        <v>17</v>
      </c>
      <c r="U173" t="s">
        <v>18</v>
      </c>
      <c r="V173" t="s">
        <v>27</v>
      </c>
      <c r="W173" t="s">
        <v>455</v>
      </c>
    </row>
    <row r="174" spans="1:23" x14ac:dyDescent="0.55000000000000004">
      <c r="A174">
        <f t="shared" si="14"/>
        <v>173</v>
      </c>
      <c r="B174">
        <v>53891</v>
      </c>
      <c r="C174" s="1">
        <v>39835</v>
      </c>
      <c r="D174" t="s">
        <v>21</v>
      </c>
      <c r="E174" s="5" t="str">
        <f t="shared" si="10"/>
        <v>***</v>
      </c>
      <c r="K174">
        <v>25</v>
      </c>
      <c r="L174" s="6">
        <v>2570.944</v>
      </c>
      <c r="M174" s="7">
        <f t="shared" si="11"/>
        <v>1</v>
      </c>
      <c r="N174" s="2">
        <f t="shared" si="12"/>
        <v>102.83776</v>
      </c>
      <c r="O174" t="s">
        <v>14</v>
      </c>
      <c r="P174">
        <v>5.92</v>
      </c>
      <c r="Q174" s="2">
        <f t="shared" si="13"/>
        <v>2576.864</v>
      </c>
      <c r="R174" t="s">
        <v>73</v>
      </c>
      <c r="S174" t="s">
        <v>41</v>
      </c>
      <c r="T174" t="s">
        <v>25</v>
      </c>
      <c r="U174" t="s">
        <v>26</v>
      </c>
      <c r="V174" t="s">
        <v>19</v>
      </c>
      <c r="W174" t="s">
        <v>455</v>
      </c>
    </row>
    <row r="175" spans="1:23" x14ac:dyDescent="0.55000000000000004">
      <c r="A175">
        <f t="shared" si="14"/>
        <v>174</v>
      </c>
      <c r="B175">
        <v>28225</v>
      </c>
      <c r="C175" s="1">
        <v>39835</v>
      </c>
      <c r="D175" t="s">
        <v>36</v>
      </c>
      <c r="E175" s="5" t="str">
        <f t="shared" si="10"/>
        <v>****</v>
      </c>
      <c r="K175">
        <v>13</v>
      </c>
      <c r="L175" s="6">
        <v>1160.5899999999999</v>
      </c>
      <c r="M175" s="7">
        <f t="shared" si="11"/>
        <v>1</v>
      </c>
      <c r="N175" s="2">
        <f t="shared" si="12"/>
        <v>89.276153846153846</v>
      </c>
      <c r="O175" t="s">
        <v>22</v>
      </c>
      <c r="P175">
        <v>35</v>
      </c>
      <c r="Q175" s="2">
        <f t="shared" si="13"/>
        <v>1195.5899999999999</v>
      </c>
      <c r="R175" t="s">
        <v>23</v>
      </c>
      <c r="S175" t="s">
        <v>31</v>
      </c>
      <c r="T175" t="s">
        <v>32</v>
      </c>
      <c r="U175" t="s">
        <v>74</v>
      </c>
      <c r="V175" t="s">
        <v>58</v>
      </c>
      <c r="W175" t="s">
        <v>251</v>
      </c>
    </row>
    <row r="176" spans="1:23" x14ac:dyDescent="0.55000000000000004">
      <c r="A176">
        <f t="shared" si="14"/>
        <v>175</v>
      </c>
      <c r="B176">
        <v>53891</v>
      </c>
      <c r="C176" s="1">
        <v>39835</v>
      </c>
      <c r="D176" t="s">
        <v>21</v>
      </c>
      <c r="E176" s="5" t="str">
        <f t="shared" si="10"/>
        <v>***</v>
      </c>
      <c r="K176">
        <v>36</v>
      </c>
      <c r="L176" s="6">
        <v>562.79999999999995</v>
      </c>
      <c r="M176" s="7">
        <f t="shared" si="11"/>
        <v>0</v>
      </c>
      <c r="N176" s="2">
        <f t="shared" si="12"/>
        <v>15.633333333333333</v>
      </c>
      <c r="O176" t="s">
        <v>22</v>
      </c>
      <c r="P176">
        <v>9.73</v>
      </c>
      <c r="Q176" s="2">
        <f t="shared" si="13"/>
        <v>572.53</v>
      </c>
      <c r="R176" t="s">
        <v>64</v>
      </c>
      <c r="S176" t="s">
        <v>41</v>
      </c>
      <c r="T176" t="s">
        <v>32</v>
      </c>
      <c r="U176" t="s">
        <v>49</v>
      </c>
      <c r="V176" t="s">
        <v>19</v>
      </c>
      <c r="W176" t="s">
        <v>250</v>
      </c>
    </row>
    <row r="177" spans="1:23" x14ac:dyDescent="0.55000000000000004">
      <c r="A177">
        <f t="shared" si="14"/>
        <v>176</v>
      </c>
      <c r="B177">
        <v>28225</v>
      </c>
      <c r="C177" s="1">
        <v>39835</v>
      </c>
      <c r="D177" t="s">
        <v>36</v>
      </c>
      <c r="E177" s="5" t="str">
        <f t="shared" si="10"/>
        <v>****</v>
      </c>
      <c r="K177">
        <v>9</v>
      </c>
      <c r="L177" s="6">
        <v>206.04</v>
      </c>
      <c r="M177" s="7">
        <f t="shared" si="11"/>
        <v>0</v>
      </c>
      <c r="N177" s="2">
        <f t="shared" si="12"/>
        <v>22.893333333333331</v>
      </c>
      <c r="O177" t="s">
        <v>22</v>
      </c>
      <c r="P177">
        <v>14.39</v>
      </c>
      <c r="Q177" s="2">
        <f t="shared" si="13"/>
        <v>220.43</v>
      </c>
      <c r="R177" t="s">
        <v>15</v>
      </c>
      <c r="S177" t="s">
        <v>31</v>
      </c>
      <c r="T177" t="s">
        <v>17</v>
      </c>
      <c r="U177" t="s">
        <v>18</v>
      </c>
      <c r="V177" t="s">
        <v>19</v>
      </c>
      <c r="W177" t="s">
        <v>250</v>
      </c>
    </row>
    <row r="178" spans="1:23" x14ac:dyDescent="0.55000000000000004">
      <c r="A178">
        <f t="shared" si="14"/>
        <v>177</v>
      </c>
      <c r="B178">
        <v>7815</v>
      </c>
      <c r="C178" s="1">
        <v>39835</v>
      </c>
      <c r="D178" t="s">
        <v>36</v>
      </c>
      <c r="E178" s="5" t="str">
        <f t="shared" si="10"/>
        <v>****</v>
      </c>
      <c r="K178">
        <v>6</v>
      </c>
      <c r="L178" s="6">
        <v>187.37</v>
      </c>
      <c r="M178" s="7">
        <f t="shared" si="11"/>
        <v>0</v>
      </c>
      <c r="N178" s="2">
        <f t="shared" si="12"/>
        <v>31.228333333333335</v>
      </c>
      <c r="O178" t="s">
        <v>22</v>
      </c>
      <c r="P178">
        <v>5.5</v>
      </c>
      <c r="Q178" s="2">
        <f t="shared" si="13"/>
        <v>192.87</v>
      </c>
      <c r="R178" t="s">
        <v>60</v>
      </c>
      <c r="S178" t="s">
        <v>41</v>
      </c>
      <c r="T178" t="s">
        <v>25</v>
      </c>
      <c r="U178" t="s">
        <v>42</v>
      </c>
      <c r="V178" t="s">
        <v>19</v>
      </c>
      <c r="W178" t="s">
        <v>455</v>
      </c>
    </row>
    <row r="179" spans="1:23" x14ac:dyDescent="0.55000000000000004">
      <c r="A179">
        <f t="shared" si="14"/>
        <v>178</v>
      </c>
      <c r="B179">
        <v>55360</v>
      </c>
      <c r="C179" s="1">
        <v>39835</v>
      </c>
      <c r="D179" t="s">
        <v>40</v>
      </c>
      <c r="E179" s="5" t="str">
        <f t="shared" si="10"/>
        <v>**</v>
      </c>
      <c r="K179">
        <v>49</v>
      </c>
      <c r="L179" s="6">
        <v>134.83000000000001</v>
      </c>
      <c r="M179" s="7">
        <f t="shared" si="11"/>
        <v>0</v>
      </c>
      <c r="N179" s="2">
        <f t="shared" si="12"/>
        <v>2.751632653061225</v>
      </c>
      <c r="O179" t="s">
        <v>22</v>
      </c>
      <c r="P179">
        <v>0.5</v>
      </c>
      <c r="Q179" s="2">
        <f t="shared" si="13"/>
        <v>135.33000000000001</v>
      </c>
      <c r="R179" t="s">
        <v>64</v>
      </c>
      <c r="S179" t="s">
        <v>24</v>
      </c>
      <c r="T179" t="s">
        <v>32</v>
      </c>
      <c r="U179" t="s">
        <v>81</v>
      </c>
      <c r="V179" t="s">
        <v>19</v>
      </c>
      <c r="W179" t="s">
        <v>251</v>
      </c>
    </row>
    <row r="180" spans="1:23" x14ac:dyDescent="0.55000000000000004">
      <c r="A180">
        <f t="shared" si="14"/>
        <v>179</v>
      </c>
      <c r="B180">
        <v>24802</v>
      </c>
      <c r="C180" s="1">
        <v>39836</v>
      </c>
      <c r="D180" t="s">
        <v>40</v>
      </c>
      <c r="E180" s="5" t="str">
        <f t="shared" si="10"/>
        <v>**</v>
      </c>
      <c r="K180">
        <v>18</v>
      </c>
      <c r="L180" s="6">
        <v>1383.2</v>
      </c>
      <c r="M180" s="7">
        <f t="shared" si="11"/>
        <v>1</v>
      </c>
      <c r="N180" s="2">
        <f t="shared" si="12"/>
        <v>76.844444444444449</v>
      </c>
      <c r="O180" t="s">
        <v>22</v>
      </c>
      <c r="P180">
        <v>12.14</v>
      </c>
      <c r="Q180" s="2">
        <f t="shared" si="13"/>
        <v>1395.3400000000001</v>
      </c>
      <c r="R180" t="s">
        <v>56</v>
      </c>
      <c r="S180" t="s">
        <v>24</v>
      </c>
      <c r="T180" t="s">
        <v>25</v>
      </c>
      <c r="U180" t="s">
        <v>42</v>
      </c>
      <c r="V180" t="s">
        <v>19</v>
      </c>
      <c r="W180" t="s">
        <v>861</v>
      </c>
    </row>
    <row r="181" spans="1:23" x14ac:dyDescent="0.55000000000000004">
      <c r="A181">
        <f t="shared" si="14"/>
        <v>180</v>
      </c>
      <c r="B181">
        <v>10661</v>
      </c>
      <c r="C181" s="1">
        <v>39836</v>
      </c>
      <c r="D181" t="s">
        <v>30</v>
      </c>
      <c r="E181" s="5" t="str">
        <f t="shared" si="10"/>
        <v>*</v>
      </c>
      <c r="K181">
        <v>42</v>
      </c>
      <c r="L181" s="6">
        <v>1312.65</v>
      </c>
      <c r="M181" s="7">
        <f t="shared" si="11"/>
        <v>1</v>
      </c>
      <c r="N181" s="2">
        <f t="shared" si="12"/>
        <v>31.25357142857143</v>
      </c>
      <c r="O181" t="s">
        <v>22</v>
      </c>
      <c r="P181">
        <v>5.76</v>
      </c>
      <c r="Q181" s="2">
        <f t="shared" si="13"/>
        <v>1318.41</v>
      </c>
      <c r="R181" t="s">
        <v>73</v>
      </c>
      <c r="S181" t="s">
        <v>16</v>
      </c>
      <c r="T181" t="s">
        <v>32</v>
      </c>
      <c r="U181" t="s">
        <v>44</v>
      </c>
      <c r="V181" t="s">
        <v>19</v>
      </c>
      <c r="W181" t="s">
        <v>861</v>
      </c>
    </row>
    <row r="182" spans="1:23" x14ac:dyDescent="0.55000000000000004">
      <c r="A182">
        <f t="shared" si="14"/>
        <v>181</v>
      </c>
      <c r="B182">
        <v>10661</v>
      </c>
      <c r="C182" s="1">
        <v>39836</v>
      </c>
      <c r="D182" t="s">
        <v>30</v>
      </c>
      <c r="E182" s="5" t="str">
        <f t="shared" si="10"/>
        <v>*</v>
      </c>
      <c r="K182">
        <v>18</v>
      </c>
      <c r="L182" s="6">
        <v>136.41</v>
      </c>
      <c r="M182" s="7">
        <f t="shared" si="11"/>
        <v>0</v>
      </c>
      <c r="N182" s="2">
        <f t="shared" si="12"/>
        <v>7.5783333333333331</v>
      </c>
      <c r="O182" t="s">
        <v>22</v>
      </c>
      <c r="P182">
        <v>8.3699999999999992</v>
      </c>
      <c r="Q182" s="2">
        <f t="shared" si="13"/>
        <v>144.78</v>
      </c>
      <c r="R182" t="s">
        <v>15</v>
      </c>
      <c r="S182" t="s">
        <v>16</v>
      </c>
      <c r="T182" t="s">
        <v>32</v>
      </c>
      <c r="U182" t="s">
        <v>53</v>
      </c>
      <c r="V182" t="s">
        <v>45</v>
      </c>
      <c r="W182" t="s">
        <v>251</v>
      </c>
    </row>
    <row r="183" spans="1:23" x14ac:dyDescent="0.55000000000000004">
      <c r="A183">
        <f t="shared" si="14"/>
        <v>182</v>
      </c>
      <c r="B183">
        <v>29319</v>
      </c>
      <c r="C183" s="1">
        <v>39837</v>
      </c>
      <c r="D183" t="s">
        <v>13</v>
      </c>
      <c r="E183" s="5" t="str">
        <f t="shared" si="10"/>
        <v>*</v>
      </c>
      <c r="K183">
        <v>30</v>
      </c>
      <c r="L183" s="6">
        <v>6654.39</v>
      </c>
      <c r="M183" s="7">
        <f t="shared" si="11"/>
        <v>1</v>
      </c>
      <c r="N183" s="2">
        <f t="shared" si="12"/>
        <v>221.81300000000002</v>
      </c>
      <c r="O183" t="s">
        <v>22</v>
      </c>
      <c r="P183">
        <v>24.49</v>
      </c>
      <c r="Q183" s="2">
        <f t="shared" si="13"/>
        <v>6678.88</v>
      </c>
      <c r="R183" t="s">
        <v>62</v>
      </c>
      <c r="S183" t="s">
        <v>24</v>
      </c>
      <c r="T183" t="s">
        <v>17</v>
      </c>
      <c r="U183" t="s">
        <v>38</v>
      </c>
      <c r="V183" t="s">
        <v>58</v>
      </c>
      <c r="W183" t="s">
        <v>352</v>
      </c>
    </row>
    <row r="184" spans="1:23" x14ac:dyDescent="0.55000000000000004">
      <c r="A184">
        <f t="shared" si="14"/>
        <v>183</v>
      </c>
      <c r="B184">
        <v>29319</v>
      </c>
      <c r="C184" s="1">
        <v>39837</v>
      </c>
      <c r="D184" t="s">
        <v>13</v>
      </c>
      <c r="E184" s="5" t="str">
        <f t="shared" si="10"/>
        <v>*</v>
      </c>
      <c r="K184">
        <v>21</v>
      </c>
      <c r="L184" s="6">
        <v>4429.6899999999996</v>
      </c>
      <c r="M184" s="7">
        <f t="shared" si="11"/>
        <v>1</v>
      </c>
      <c r="N184" s="2">
        <f t="shared" si="12"/>
        <v>210.93761904761902</v>
      </c>
      <c r="O184" t="s">
        <v>14</v>
      </c>
      <c r="P184">
        <v>24.49</v>
      </c>
      <c r="Q184" s="2">
        <f t="shared" si="13"/>
        <v>4454.1799999999994</v>
      </c>
      <c r="R184" t="s">
        <v>62</v>
      </c>
      <c r="S184" t="s">
        <v>24</v>
      </c>
      <c r="T184" t="s">
        <v>25</v>
      </c>
      <c r="U184" t="s">
        <v>57</v>
      </c>
      <c r="V184" t="s">
        <v>58</v>
      </c>
      <c r="W184" t="s">
        <v>352</v>
      </c>
    </row>
    <row r="185" spans="1:23" x14ac:dyDescent="0.55000000000000004">
      <c r="A185">
        <f t="shared" si="14"/>
        <v>184</v>
      </c>
      <c r="B185">
        <v>19234</v>
      </c>
      <c r="C185" s="1">
        <v>39837</v>
      </c>
      <c r="D185" t="s">
        <v>21</v>
      </c>
      <c r="E185" s="5" t="str">
        <f t="shared" si="10"/>
        <v>***</v>
      </c>
      <c r="K185">
        <v>24</v>
      </c>
      <c r="L185" s="6">
        <v>359.65</v>
      </c>
      <c r="M185" s="7">
        <f t="shared" si="11"/>
        <v>0</v>
      </c>
      <c r="N185" s="2">
        <f t="shared" si="12"/>
        <v>14.985416666666666</v>
      </c>
      <c r="O185" t="s">
        <v>22</v>
      </c>
      <c r="P185">
        <v>6.75</v>
      </c>
      <c r="Q185" s="2">
        <f t="shared" si="13"/>
        <v>366.4</v>
      </c>
      <c r="R185" t="s">
        <v>15</v>
      </c>
      <c r="S185" t="s">
        <v>31</v>
      </c>
      <c r="T185" t="s">
        <v>32</v>
      </c>
      <c r="U185" t="s">
        <v>172</v>
      </c>
      <c r="V185" t="s">
        <v>27</v>
      </c>
      <c r="W185" t="s">
        <v>251</v>
      </c>
    </row>
    <row r="186" spans="1:23" x14ac:dyDescent="0.55000000000000004">
      <c r="A186">
        <f t="shared" si="14"/>
        <v>185</v>
      </c>
      <c r="B186">
        <v>33025</v>
      </c>
      <c r="C186" s="1">
        <v>39837</v>
      </c>
      <c r="D186" t="s">
        <v>13</v>
      </c>
      <c r="E186" s="5" t="str">
        <f t="shared" si="10"/>
        <v>*</v>
      </c>
      <c r="K186">
        <v>5</v>
      </c>
      <c r="L186" s="6">
        <v>318.31</v>
      </c>
      <c r="M186" s="7">
        <f t="shared" si="11"/>
        <v>0</v>
      </c>
      <c r="N186" s="2">
        <f t="shared" si="12"/>
        <v>63.661999999999999</v>
      </c>
      <c r="O186" t="s">
        <v>22</v>
      </c>
      <c r="P186">
        <v>0.99</v>
      </c>
      <c r="Q186" s="2">
        <f t="shared" si="13"/>
        <v>319.3</v>
      </c>
      <c r="R186" t="s">
        <v>52</v>
      </c>
      <c r="S186" t="s">
        <v>24</v>
      </c>
      <c r="T186" t="s">
        <v>32</v>
      </c>
      <c r="U186" t="s">
        <v>172</v>
      </c>
      <c r="V186" t="s">
        <v>19</v>
      </c>
      <c r="W186" t="s">
        <v>723</v>
      </c>
    </row>
    <row r="187" spans="1:23" x14ac:dyDescent="0.55000000000000004">
      <c r="A187">
        <f t="shared" si="14"/>
        <v>186</v>
      </c>
      <c r="B187">
        <v>58277</v>
      </c>
      <c r="C187" s="1">
        <v>39837</v>
      </c>
      <c r="D187" t="s">
        <v>40</v>
      </c>
      <c r="E187" s="5" t="str">
        <f t="shared" si="10"/>
        <v>**</v>
      </c>
      <c r="K187">
        <v>23</v>
      </c>
      <c r="L187" s="6">
        <v>294.68</v>
      </c>
      <c r="M187" s="7">
        <f t="shared" si="11"/>
        <v>0</v>
      </c>
      <c r="N187" s="2">
        <f t="shared" si="12"/>
        <v>12.812173913043479</v>
      </c>
      <c r="O187" t="s">
        <v>22</v>
      </c>
      <c r="P187">
        <v>6.96</v>
      </c>
      <c r="Q187" s="2">
        <f t="shared" si="13"/>
        <v>301.64</v>
      </c>
      <c r="R187" t="s">
        <v>23</v>
      </c>
      <c r="S187" t="s">
        <v>41</v>
      </c>
      <c r="T187" t="s">
        <v>32</v>
      </c>
      <c r="U187" t="s">
        <v>172</v>
      </c>
      <c r="V187" t="s">
        <v>27</v>
      </c>
      <c r="W187" t="s">
        <v>352</v>
      </c>
    </row>
    <row r="188" spans="1:23" x14ac:dyDescent="0.55000000000000004">
      <c r="A188">
        <f t="shared" si="14"/>
        <v>187</v>
      </c>
      <c r="B188">
        <v>12869</v>
      </c>
      <c r="C188" s="1">
        <v>39838</v>
      </c>
      <c r="D188" t="s">
        <v>30</v>
      </c>
      <c r="E188" s="5" t="str">
        <f t="shared" si="10"/>
        <v>*</v>
      </c>
      <c r="K188">
        <v>15</v>
      </c>
      <c r="L188" s="6">
        <v>1532.482</v>
      </c>
      <c r="M188" s="7">
        <f t="shared" si="11"/>
        <v>1</v>
      </c>
      <c r="N188" s="2">
        <f t="shared" si="12"/>
        <v>102.16546666666666</v>
      </c>
      <c r="O188" t="s">
        <v>22</v>
      </c>
      <c r="P188">
        <v>8.99</v>
      </c>
      <c r="Q188" s="2">
        <f t="shared" si="13"/>
        <v>1541.472</v>
      </c>
      <c r="R188" t="s">
        <v>60</v>
      </c>
      <c r="S188" t="s">
        <v>16</v>
      </c>
      <c r="T188" t="s">
        <v>25</v>
      </c>
      <c r="U188" t="s">
        <v>26</v>
      </c>
      <c r="V188" t="s">
        <v>19</v>
      </c>
      <c r="W188" t="s">
        <v>353</v>
      </c>
    </row>
    <row r="189" spans="1:23" x14ac:dyDescent="0.55000000000000004">
      <c r="A189">
        <f t="shared" si="14"/>
        <v>188</v>
      </c>
      <c r="B189">
        <v>7043</v>
      </c>
      <c r="C189" s="1">
        <v>39838</v>
      </c>
      <c r="D189" t="s">
        <v>36</v>
      </c>
      <c r="E189" s="5" t="str">
        <f t="shared" si="10"/>
        <v>****</v>
      </c>
      <c r="K189">
        <v>4</v>
      </c>
      <c r="L189" s="6">
        <v>11.08</v>
      </c>
      <c r="M189" s="7">
        <f t="shared" si="11"/>
        <v>0</v>
      </c>
      <c r="N189" s="2">
        <f t="shared" si="12"/>
        <v>2.77</v>
      </c>
      <c r="O189" t="s">
        <v>22</v>
      </c>
      <c r="P189">
        <v>4.08</v>
      </c>
      <c r="Q189" s="2">
        <f t="shared" si="13"/>
        <v>15.16</v>
      </c>
      <c r="R189" t="s">
        <v>48</v>
      </c>
      <c r="S189" t="s">
        <v>31</v>
      </c>
      <c r="T189" t="s">
        <v>17</v>
      </c>
      <c r="U189" t="s">
        <v>18</v>
      </c>
      <c r="V189" t="s">
        <v>45</v>
      </c>
      <c r="W189" t="s">
        <v>352</v>
      </c>
    </row>
    <row r="190" spans="1:23" x14ac:dyDescent="0.55000000000000004">
      <c r="A190">
        <f t="shared" si="14"/>
        <v>189</v>
      </c>
      <c r="B190">
        <v>55937</v>
      </c>
      <c r="C190" s="1">
        <v>39839</v>
      </c>
      <c r="D190" t="s">
        <v>40</v>
      </c>
      <c r="E190" s="5" t="str">
        <f t="shared" si="10"/>
        <v>**</v>
      </c>
      <c r="K190">
        <v>24</v>
      </c>
      <c r="L190" s="6">
        <v>7332.0879999999997</v>
      </c>
      <c r="M190" s="7">
        <f t="shared" si="11"/>
        <v>1</v>
      </c>
      <c r="N190" s="2">
        <f t="shared" si="12"/>
        <v>305.50366666666667</v>
      </c>
      <c r="O190" t="s">
        <v>37</v>
      </c>
      <c r="P190">
        <v>85.63</v>
      </c>
      <c r="Q190" s="2">
        <f t="shared" si="13"/>
        <v>7417.7179999999998</v>
      </c>
      <c r="R190" t="s">
        <v>64</v>
      </c>
      <c r="S190" t="s">
        <v>24</v>
      </c>
      <c r="T190" t="s">
        <v>17</v>
      </c>
      <c r="U190" t="s">
        <v>66</v>
      </c>
      <c r="V190" t="s">
        <v>103</v>
      </c>
      <c r="W190" t="s">
        <v>353</v>
      </c>
    </row>
    <row r="191" spans="1:23" x14ac:dyDescent="0.55000000000000004">
      <c r="A191">
        <f t="shared" si="14"/>
        <v>190</v>
      </c>
      <c r="B191">
        <v>24544</v>
      </c>
      <c r="C191" s="1">
        <v>39839</v>
      </c>
      <c r="D191" t="s">
        <v>21</v>
      </c>
      <c r="E191" s="5" t="str">
        <f t="shared" si="10"/>
        <v>***</v>
      </c>
      <c r="K191">
        <v>31</v>
      </c>
      <c r="L191" s="6">
        <v>4587.3</v>
      </c>
      <c r="M191" s="7">
        <f t="shared" si="11"/>
        <v>1</v>
      </c>
      <c r="N191" s="2">
        <f t="shared" si="12"/>
        <v>147.9774193548387</v>
      </c>
      <c r="O191" t="s">
        <v>14</v>
      </c>
      <c r="P191">
        <v>13.99</v>
      </c>
      <c r="Q191" s="2">
        <f t="shared" si="13"/>
        <v>4601.29</v>
      </c>
      <c r="R191" t="s">
        <v>64</v>
      </c>
      <c r="S191" t="s">
        <v>31</v>
      </c>
      <c r="T191" t="s">
        <v>25</v>
      </c>
      <c r="U191" t="s">
        <v>76</v>
      </c>
      <c r="V191" t="s">
        <v>27</v>
      </c>
      <c r="W191" t="s">
        <v>875</v>
      </c>
    </row>
    <row r="192" spans="1:23" x14ac:dyDescent="0.55000000000000004">
      <c r="A192">
        <f t="shared" si="14"/>
        <v>191</v>
      </c>
      <c r="B192">
        <v>17186</v>
      </c>
      <c r="C192" s="1">
        <v>39839</v>
      </c>
      <c r="D192" t="s">
        <v>40</v>
      </c>
      <c r="E192" s="5" t="str">
        <f t="shared" si="10"/>
        <v>**</v>
      </c>
      <c r="K192">
        <v>49</v>
      </c>
      <c r="L192" s="6">
        <v>4321.63</v>
      </c>
      <c r="M192" s="7">
        <f t="shared" si="11"/>
        <v>1</v>
      </c>
      <c r="N192" s="2">
        <f t="shared" si="12"/>
        <v>88.196530612244899</v>
      </c>
      <c r="O192" t="s">
        <v>22</v>
      </c>
      <c r="P192">
        <v>56.2</v>
      </c>
      <c r="Q192" s="2">
        <f t="shared" si="13"/>
        <v>4377.83</v>
      </c>
      <c r="R192" t="s">
        <v>23</v>
      </c>
      <c r="S192" t="s">
        <v>16</v>
      </c>
      <c r="T192" t="s">
        <v>17</v>
      </c>
      <c r="U192" t="s">
        <v>18</v>
      </c>
      <c r="V192" t="s">
        <v>27</v>
      </c>
      <c r="W192" t="s">
        <v>353</v>
      </c>
    </row>
    <row r="193" spans="1:23" x14ac:dyDescent="0.55000000000000004">
      <c r="A193">
        <f t="shared" si="14"/>
        <v>192</v>
      </c>
      <c r="B193">
        <v>24544</v>
      </c>
      <c r="C193" s="1">
        <v>39839</v>
      </c>
      <c r="D193" t="s">
        <v>21</v>
      </c>
      <c r="E193" s="5" t="str">
        <f t="shared" si="10"/>
        <v>***</v>
      </c>
      <c r="K193">
        <v>39</v>
      </c>
      <c r="L193" s="6">
        <v>1243.45</v>
      </c>
      <c r="M193" s="7">
        <f t="shared" si="11"/>
        <v>1</v>
      </c>
      <c r="N193" s="2">
        <f t="shared" si="12"/>
        <v>31.883333333333333</v>
      </c>
      <c r="O193" t="s">
        <v>22</v>
      </c>
      <c r="P193">
        <v>35</v>
      </c>
      <c r="Q193" s="2">
        <f t="shared" si="13"/>
        <v>1278.45</v>
      </c>
      <c r="R193" t="s">
        <v>64</v>
      </c>
      <c r="S193" t="s">
        <v>31</v>
      </c>
      <c r="T193" t="s">
        <v>32</v>
      </c>
      <c r="U193" t="s">
        <v>74</v>
      </c>
      <c r="V193" t="s">
        <v>58</v>
      </c>
      <c r="W193" t="s">
        <v>875</v>
      </c>
    </row>
    <row r="194" spans="1:23" x14ac:dyDescent="0.55000000000000004">
      <c r="A194">
        <f t="shared" si="14"/>
        <v>193</v>
      </c>
      <c r="B194">
        <v>20422</v>
      </c>
      <c r="C194" s="1">
        <v>39839</v>
      </c>
      <c r="D194" t="s">
        <v>21</v>
      </c>
      <c r="E194" s="5" t="str">
        <f t="shared" si="10"/>
        <v>***</v>
      </c>
      <c r="K194">
        <v>30</v>
      </c>
      <c r="L194" s="6">
        <v>447.33</v>
      </c>
      <c r="M194" s="7">
        <f t="shared" si="11"/>
        <v>0</v>
      </c>
      <c r="N194" s="2">
        <f t="shared" si="12"/>
        <v>14.911</v>
      </c>
      <c r="O194" t="s">
        <v>22</v>
      </c>
      <c r="P194">
        <v>5</v>
      </c>
      <c r="Q194" s="2">
        <f t="shared" si="13"/>
        <v>452.33</v>
      </c>
      <c r="R194" t="s">
        <v>15</v>
      </c>
      <c r="S194" t="s">
        <v>16</v>
      </c>
      <c r="T194" t="s">
        <v>17</v>
      </c>
      <c r="U194" t="s">
        <v>18</v>
      </c>
      <c r="V194" t="s">
        <v>45</v>
      </c>
      <c r="W194" t="s">
        <v>875</v>
      </c>
    </row>
    <row r="195" spans="1:23" x14ac:dyDescent="0.55000000000000004">
      <c r="A195">
        <f t="shared" si="14"/>
        <v>194</v>
      </c>
      <c r="B195">
        <v>24544</v>
      </c>
      <c r="C195" s="1">
        <v>39839</v>
      </c>
      <c r="D195" t="s">
        <v>21</v>
      </c>
      <c r="E195" s="5" t="str">
        <f t="shared" ref="E195:E258" si="15">HLOOKUP(D195,$F$4:$J$5,2,FALSE)</f>
        <v>***</v>
      </c>
      <c r="K195">
        <v>15</v>
      </c>
      <c r="L195" s="6">
        <v>403.71</v>
      </c>
      <c r="M195" s="7">
        <f t="shared" ref="M195:M258" si="16">IF(L195&gt;1000,1,0)</f>
        <v>0</v>
      </c>
      <c r="N195" s="2">
        <f t="shared" ref="N195:N258" si="17">L195/K195</f>
        <v>26.913999999999998</v>
      </c>
      <c r="O195" t="s">
        <v>37</v>
      </c>
      <c r="P195">
        <v>14.36</v>
      </c>
      <c r="Q195" s="2">
        <f t="shared" ref="Q195:Q258" si="18">P195+L195</f>
        <v>418.07</v>
      </c>
      <c r="R195" t="s">
        <v>64</v>
      </c>
      <c r="S195" t="s">
        <v>31</v>
      </c>
      <c r="T195" t="s">
        <v>17</v>
      </c>
      <c r="U195" t="s">
        <v>38</v>
      </c>
      <c r="V195" t="s">
        <v>39</v>
      </c>
      <c r="W195" t="s">
        <v>875</v>
      </c>
    </row>
    <row r="196" spans="1:23" x14ac:dyDescent="0.55000000000000004">
      <c r="A196">
        <f t="shared" ref="A196:A259" si="19">A195+1</f>
        <v>195</v>
      </c>
      <c r="B196">
        <v>55937</v>
      </c>
      <c r="C196" s="1">
        <v>39839</v>
      </c>
      <c r="D196" t="s">
        <v>40</v>
      </c>
      <c r="E196" s="5" t="str">
        <f t="shared" si="15"/>
        <v>**</v>
      </c>
      <c r="K196">
        <v>10</v>
      </c>
      <c r="L196" s="6">
        <v>392.77</v>
      </c>
      <c r="M196" s="7">
        <f t="shared" si="16"/>
        <v>0</v>
      </c>
      <c r="N196" s="2">
        <f t="shared" si="17"/>
        <v>39.277000000000001</v>
      </c>
      <c r="O196" t="s">
        <v>22</v>
      </c>
      <c r="P196">
        <v>7.12</v>
      </c>
      <c r="Q196" s="2">
        <f t="shared" si="18"/>
        <v>399.89</v>
      </c>
      <c r="R196" t="s">
        <v>64</v>
      </c>
      <c r="S196" t="s">
        <v>24</v>
      </c>
      <c r="T196" t="s">
        <v>25</v>
      </c>
      <c r="U196" t="s">
        <v>42</v>
      </c>
      <c r="V196" t="s">
        <v>19</v>
      </c>
      <c r="W196" t="s">
        <v>353</v>
      </c>
    </row>
    <row r="197" spans="1:23" x14ac:dyDescent="0.55000000000000004">
      <c r="A197">
        <f t="shared" si="19"/>
        <v>196</v>
      </c>
      <c r="B197">
        <v>17186</v>
      </c>
      <c r="C197" s="1">
        <v>39839</v>
      </c>
      <c r="D197" t="s">
        <v>40</v>
      </c>
      <c r="E197" s="5" t="str">
        <f t="shared" si="15"/>
        <v>**</v>
      </c>
      <c r="K197">
        <v>11</v>
      </c>
      <c r="L197" s="6">
        <v>67.14</v>
      </c>
      <c r="M197" s="7">
        <f t="shared" si="16"/>
        <v>0</v>
      </c>
      <c r="N197" s="2">
        <f t="shared" si="17"/>
        <v>6.1036363636363635</v>
      </c>
      <c r="O197" t="s">
        <v>22</v>
      </c>
      <c r="P197">
        <v>5.35</v>
      </c>
      <c r="Q197" s="2">
        <f t="shared" si="18"/>
        <v>72.489999999999995</v>
      </c>
      <c r="R197" t="s">
        <v>23</v>
      </c>
      <c r="S197" t="s">
        <v>16</v>
      </c>
      <c r="T197" t="s">
        <v>32</v>
      </c>
      <c r="U197" t="s">
        <v>44</v>
      </c>
      <c r="V197" t="s">
        <v>19</v>
      </c>
      <c r="W197" t="s">
        <v>353</v>
      </c>
    </row>
    <row r="198" spans="1:23" x14ac:dyDescent="0.55000000000000004">
      <c r="A198">
        <f t="shared" si="19"/>
        <v>197</v>
      </c>
      <c r="B198">
        <v>20422</v>
      </c>
      <c r="C198" s="1">
        <v>39839</v>
      </c>
      <c r="D198" t="s">
        <v>21</v>
      </c>
      <c r="E198" s="5" t="str">
        <f t="shared" si="15"/>
        <v>***</v>
      </c>
      <c r="K198">
        <v>5</v>
      </c>
      <c r="L198" s="6">
        <v>15.38</v>
      </c>
      <c r="M198" s="7">
        <f t="shared" si="16"/>
        <v>0</v>
      </c>
      <c r="N198" s="2">
        <f t="shared" si="17"/>
        <v>3.0760000000000001</v>
      </c>
      <c r="O198" t="s">
        <v>22</v>
      </c>
      <c r="P198">
        <v>0.5</v>
      </c>
      <c r="Q198" s="2">
        <f t="shared" si="18"/>
        <v>15.88</v>
      </c>
      <c r="R198" t="s">
        <v>15</v>
      </c>
      <c r="S198" t="s">
        <v>16</v>
      </c>
      <c r="T198" t="s">
        <v>32</v>
      </c>
      <c r="U198" t="s">
        <v>81</v>
      </c>
      <c r="V198" t="s">
        <v>19</v>
      </c>
      <c r="W198" t="s">
        <v>353</v>
      </c>
    </row>
    <row r="199" spans="1:23" x14ac:dyDescent="0.55000000000000004">
      <c r="A199">
        <f t="shared" si="19"/>
        <v>198</v>
      </c>
      <c r="B199">
        <v>11686</v>
      </c>
      <c r="C199" s="1">
        <v>39840</v>
      </c>
      <c r="D199" t="s">
        <v>30</v>
      </c>
      <c r="E199" s="5" t="str">
        <f t="shared" si="15"/>
        <v>*</v>
      </c>
      <c r="K199">
        <v>38</v>
      </c>
      <c r="L199" s="6">
        <v>6121.1985000000004</v>
      </c>
      <c r="M199" s="7">
        <f t="shared" si="16"/>
        <v>1</v>
      </c>
      <c r="N199" s="2">
        <f t="shared" si="17"/>
        <v>161.0841710526316</v>
      </c>
      <c r="O199" t="s">
        <v>22</v>
      </c>
      <c r="P199">
        <v>2.5</v>
      </c>
      <c r="Q199" s="2">
        <f t="shared" si="18"/>
        <v>6123.6985000000004</v>
      </c>
      <c r="R199" t="s">
        <v>23</v>
      </c>
      <c r="S199" t="s">
        <v>41</v>
      </c>
      <c r="T199" t="s">
        <v>25</v>
      </c>
      <c r="U199" t="s">
        <v>26</v>
      </c>
      <c r="V199" t="s">
        <v>19</v>
      </c>
      <c r="W199" t="s">
        <v>353</v>
      </c>
    </row>
    <row r="200" spans="1:23" x14ac:dyDescent="0.55000000000000004">
      <c r="A200">
        <f t="shared" si="19"/>
        <v>199</v>
      </c>
      <c r="B200">
        <v>15718</v>
      </c>
      <c r="C200" s="1">
        <v>39840</v>
      </c>
      <c r="D200" t="s">
        <v>36</v>
      </c>
      <c r="E200" s="5" t="str">
        <f t="shared" si="15"/>
        <v>****</v>
      </c>
      <c r="K200">
        <v>41</v>
      </c>
      <c r="L200" s="6">
        <v>1863.02</v>
      </c>
      <c r="M200" s="7">
        <f t="shared" si="16"/>
        <v>1</v>
      </c>
      <c r="N200" s="2">
        <f t="shared" si="17"/>
        <v>45.439512195121949</v>
      </c>
      <c r="O200" t="s">
        <v>22</v>
      </c>
      <c r="P200">
        <v>8.99</v>
      </c>
      <c r="Q200" s="2">
        <f t="shared" si="18"/>
        <v>1872.01</v>
      </c>
      <c r="R200" t="s">
        <v>23</v>
      </c>
      <c r="S200" t="s">
        <v>31</v>
      </c>
      <c r="T200" t="s">
        <v>32</v>
      </c>
      <c r="U200" t="s">
        <v>33</v>
      </c>
      <c r="V200" t="s">
        <v>45</v>
      </c>
      <c r="W200" t="s">
        <v>723</v>
      </c>
    </row>
    <row r="201" spans="1:23" x14ac:dyDescent="0.55000000000000004">
      <c r="A201">
        <f t="shared" si="19"/>
        <v>200</v>
      </c>
      <c r="B201">
        <v>10530</v>
      </c>
      <c r="C201" s="1">
        <v>39840</v>
      </c>
      <c r="D201" t="s">
        <v>40</v>
      </c>
      <c r="E201" s="5" t="str">
        <f t="shared" si="15"/>
        <v>**</v>
      </c>
      <c r="K201">
        <v>4</v>
      </c>
      <c r="L201" s="6">
        <v>377.21300000000002</v>
      </c>
      <c r="M201" s="7">
        <f t="shared" si="16"/>
        <v>0</v>
      </c>
      <c r="N201" s="2">
        <f t="shared" si="17"/>
        <v>94.303250000000006</v>
      </c>
      <c r="O201" t="s">
        <v>22</v>
      </c>
      <c r="P201">
        <v>2.5</v>
      </c>
      <c r="Q201" s="2">
        <f t="shared" si="18"/>
        <v>379.71300000000002</v>
      </c>
      <c r="R201" t="s">
        <v>64</v>
      </c>
      <c r="S201" t="s">
        <v>16</v>
      </c>
      <c r="T201" t="s">
        <v>25</v>
      </c>
      <c r="U201" t="s">
        <v>26</v>
      </c>
      <c r="V201" t="s">
        <v>19</v>
      </c>
      <c r="W201" t="s">
        <v>723</v>
      </c>
    </row>
    <row r="202" spans="1:23" x14ac:dyDescent="0.55000000000000004">
      <c r="A202">
        <f t="shared" si="19"/>
        <v>201</v>
      </c>
      <c r="B202">
        <v>15718</v>
      </c>
      <c r="C202" s="1">
        <v>39840</v>
      </c>
      <c r="D202" t="s">
        <v>36</v>
      </c>
      <c r="E202" s="5" t="str">
        <f t="shared" si="15"/>
        <v>****</v>
      </c>
      <c r="K202">
        <v>36</v>
      </c>
      <c r="L202" s="6">
        <v>100.87</v>
      </c>
      <c r="M202" s="7">
        <f t="shared" si="16"/>
        <v>0</v>
      </c>
      <c r="N202" s="2">
        <f t="shared" si="17"/>
        <v>2.8019444444444446</v>
      </c>
      <c r="O202" t="s">
        <v>22</v>
      </c>
      <c r="P202">
        <v>0.7</v>
      </c>
      <c r="Q202" s="2">
        <f t="shared" si="18"/>
        <v>101.57000000000001</v>
      </c>
      <c r="R202" t="s">
        <v>23</v>
      </c>
      <c r="S202" t="s">
        <v>31</v>
      </c>
      <c r="T202" t="s">
        <v>32</v>
      </c>
      <c r="U202" t="s">
        <v>33</v>
      </c>
      <c r="V202" t="s">
        <v>34</v>
      </c>
      <c r="W202" t="s">
        <v>353</v>
      </c>
    </row>
    <row r="203" spans="1:23" x14ac:dyDescent="0.55000000000000004">
      <c r="A203">
        <f t="shared" si="19"/>
        <v>202</v>
      </c>
      <c r="B203">
        <v>15718</v>
      </c>
      <c r="C203" s="1">
        <v>39840</v>
      </c>
      <c r="D203" t="s">
        <v>36</v>
      </c>
      <c r="E203" s="5" t="str">
        <f t="shared" si="15"/>
        <v>****</v>
      </c>
      <c r="K203">
        <v>50</v>
      </c>
      <c r="L203" s="6">
        <v>55.89</v>
      </c>
      <c r="M203" s="7">
        <f t="shared" si="16"/>
        <v>0</v>
      </c>
      <c r="N203" s="2">
        <f t="shared" si="17"/>
        <v>1.1177999999999999</v>
      </c>
      <c r="O203" t="s">
        <v>22</v>
      </c>
      <c r="P203">
        <v>0.7</v>
      </c>
      <c r="Q203" s="2">
        <f t="shared" si="18"/>
        <v>56.59</v>
      </c>
      <c r="R203" t="s">
        <v>23</v>
      </c>
      <c r="S203" t="s">
        <v>31</v>
      </c>
      <c r="T203" t="s">
        <v>32</v>
      </c>
      <c r="U203" t="s">
        <v>114</v>
      </c>
      <c r="V203" t="s">
        <v>34</v>
      </c>
      <c r="W203" t="s">
        <v>880</v>
      </c>
    </row>
    <row r="204" spans="1:23" x14ac:dyDescent="0.55000000000000004">
      <c r="A204">
        <f t="shared" si="19"/>
        <v>203</v>
      </c>
      <c r="B204">
        <v>17155</v>
      </c>
      <c r="C204" s="1">
        <v>39841</v>
      </c>
      <c r="D204" t="s">
        <v>40</v>
      </c>
      <c r="E204" s="5" t="str">
        <f t="shared" si="15"/>
        <v>**</v>
      </c>
      <c r="K204">
        <v>31</v>
      </c>
      <c r="L204" s="6">
        <v>1065.26</v>
      </c>
      <c r="M204" s="7">
        <f t="shared" si="16"/>
        <v>1</v>
      </c>
      <c r="N204" s="2">
        <f t="shared" si="17"/>
        <v>34.363225806451609</v>
      </c>
      <c r="O204" t="s">
        <v>14</v>
      </c>
      <c r="P204">
        <v>35</v>
      </c>
      <c r="Q204" s="2">
        <f t="shared" si="18"/>
        <v>1100.26</v>
      </c>
      <c r="R204" t="s">
        <v>56</v>
      </c>
      <c r="S204" t="s">
        <v>41</v>
      </c>
      <c r="T204" t="s">
        <v>32</v>
      </c>
      <c r="U204" t="s">
        <v>74</v>
      </c>
      <c r="V204" t="s">
        <v>58</v>
      </c>
      <c r="W204" t="s">
        <v>353</v>
      </c>
    </row>
    <row r="205" spans="1:23" x14ac:dyDescent="0.55000000000000004">
      <c r="A205">
        <f t="shared" si="19"/>
        <v>204</v>
      </c>
      <c r="B205">
        <v>17155</v>
      </c>
      <c r="C205" s="1">
        <v>39841</v>
      </c>
      <c r="D205" t="s">
        <v>40</v>
      </c>
      <c r="E205" s="5" t="str">
        <f t="shared" si="15"/>
        <v>**</v>
      </c>
      <c r="K205">
        <v>36</v>
      </c>
      <c r="L205" s="6">
        <v>267.52999999999997</v>
      </c>
      <c r="M205" s="7">
        <f t="shared" si="16"/>
        <v>0</v>
      </c>
      <c r="N205" s="2">
        <f t="shared" si="17"/>
        <v>7.4313888888888879</v>
      </c>
      <c r="O205" t="s">
        <v>14</v>
      </c>
      <c r="P205">
        <v>2</v>
      </c>
      <c r="Q205" s="2">
        <f t="shared" si="18"/>
        <v>269.52999999999997</v>
      </c>
      <c r="R205" t="s">
        <v>56</v>
      </c>
      <c r="S205" t="s">
        <v>41</v>
      </c>
      <c r="T205" t="s">
        <v>32</v>
      </c>
      <c r="U205" t="s">
        <v>44</v>
      </c>
      <c r="V205" t="s">
        <v>34</v>
      </c>
      <c r="W205" t="s">
        <v>723</v>
      </c>
    </row>
    <row r="206" spans="1:23" x14ac:dyDescent="0.55000000000000004">
      <c r="A206">
        <f t="shared" si="19"/>
        <v>205</v>
      </c>
      <c r="B206">
        <v>8868</v>
      </c>
      <c r="C206" s="1">
        <v>39841</v>
      </c>
      <c r="D206" t="s">
        <v>13</v>
      </c>
      <c r="E206" s="5" t="str">
        <f t="shared" si="15"/>
        <v>*</v>
      </c>
      <c r="K206">
        <v>3</v>
      </c>
      <c r="L206" s="6">
        <v>190.45</v>
      </c>
      <c r="M206" s="7">
        <f t="shared" si="16"/>
        <v>0</v>
      </c>
      <c r="N206" s="2">
        <f t="shared" si="17"/>
        <v>63.483333333333327</v>
      </c>
      <c r="O206" t="s">
        <v>22</v>
      </c>
      <c r="P206">
        <v>3.99</v>
      </c>
      <c r="Q206" s="2">
        <f t="shared" si="18"/>
        <v>194.44</v>
      </c>
      <c r="R206" t="s">
        <v>48</v>
      </c>
      <c r="S206" t="s">
        <v>31</v>
      </c>
      <c r="T206" t="s">
        <v>32</v>
      </c>
      <c r="U206" t="s">
        <v>172</v>
      </c>
      <c r="V206" t="s">
        <v>19</v>
      </c>
      <c r="W206" s="1">
        <v>39966</v>
      </c>
    </row>
    <row r="207" spans="1:23" x14ac:dyDescent="0.55000000000000004">
      <c r="A207">
        <f t="shared" si="19"/>
        <v>206</v>
      </c>
      <c r="B207">
        <v>8868</v>
      </c>
      <c r="C207" s="1">
        <v>39841</v>
      </c>
      <c r="D207" t="s">
        <v>13</v>
      </c>
      <c r="E207" s="5" t="str">
        <f t="shared" si="15"/>
        <v>*</v>
      </c>
      <c r="K207">
        <v>34</v>
      </c>
      <c r="L207" s="6">
        <v>179.99</v>
      </c>
      <c r="M207" s="7">
        <f t="shared" si="16"/>
        <v>0</v>
      </c>
      <c r="N207" s="2">
        <f t="shared" si="17"/>
        <v>5.2938235294117648</v>
      </c>
      <c r="O207" t="s">
        <v>22</v>
      </c>
      <c r="P207">
        <v>5.74</v>
      </c>
      <c r="Q207" s="2">
        <f t="shared" si="18"/>
        <v>185.73000000000002</v>
      </c>
      <c r="R207" t="s">
        <v>48</v>
      </c>
      <c r="S207" t="s">
        <v>31</v>
      </c>
      <c r="T207" t="s">
        <v>32</v>
      </c>
      <c r="U207" t="s">
        <v>49</v>
      </c>
      <c r="V207" t="s">
        <v>19</v>
      </c>
      <c r="W207" s="1">
        <v>39815</v>
      </c>
    </row>
    <row r="208" spans="1:23" x14ac:dyDescent="0.55000000000000004">
      <c r="A208">
        <f t="shared" si="19"/>
        <v>207</v>
      </c>
      <c r="B208">
        <v>19047</v>
      </c>
      <c r="C208" s="1">
        <v>39841</v>
      </c>
      <c r="D208" t="s">
        <v>21</v>
      </c>
      <c r="E208" s="5" t="str">
        <f t="shared" si="15"/>
        <v>***</v>
      </c>
      <c r="K208">
        <v>1</v>
      </c>
      <c r="L208" s="6">
        <v>67.489999999999995</v>
      </c>
      <c r="M208" s="7">
        <f t="shared" si="16"/>
        <v>0</v>
      </c>
      <c r="N208" s="2">
        <f t="shared" si="17"/>
        <v>67.489999999999995</v>
      </c>
      <c r="O208" t="s">
        <v>22</v>
      </c>
      <c r="P208">
        <v>14.3</v>
      </c>
      <c r="Q208" s="2">
        <f t="shared" si="18"/>
        <v>81.789999999999992</v>
      </c>
      <c r="R208" t="s">
        <v>48</v>
      </c>
      <c r="S208" t="s">
        <v>31</v>
      </c>
      <c r="T208" t="s">
        <v>32</v>
      </c>
      <c r="U208" t="s">
        <v>44</v>
      </c>
      <c r="V208" t="s">
        <v>19</v>
      </c>
      <c r="W208" t="s">
        <v>723</v>
      </c>
    </row>
    <row r="209" spans="1:23" x14ac:dyDescent="0.55000000000000004">
      <c r="A209">
        <f t="shared" si="19"/>
        <v>208</v>
      </c>
      <c r="B209">
        <v>19047</v>
      </c>
      <c r="C209" s="1">
        <v>39841</v>
      </c>
      <c r="D209" t="s">
        <v>21</v>
      </c>
      <c r="E209" s="5" t="str">
        <f t="shared" si="15"/>
        <v>***</v>
      </c>
      <c r="K209">
        <v>3</v>
      </c>
      <c r="L209" s="6">
        <v>6.76</v>
      </c>
      <c r="M209" s="7">
        <f t="shared" si="16"/>
        <v>0</v>
      </c>
      <c r="N209" s="2">
        <f t="shared" si="17"/>
        <v>2.2533333333333334</v>
      </c>
      <c r="O209" t="s">
        <v>22</v>
      </c>
      <c r="P209">
        <v>1.57</v>
      </c>
      <c r="Q209" s="2">
        <f t="shared" si="18"/>
        <v>8.33</v>
      </c>
      <c r="R209" t="s">
        <v>48</v>
      </c>
      <c r="S209" t="s">
        <v>31</v>
      </c>
      <c r="T209" t="s">
        <v>32</v>
      </c>
      <c r="U209" t="s">
        <v>33</v>
      </c>
      <c r="V209" t="s">
        <v>34</v>
      </c>
      <c r="W209" t="s">
        <v>880</v>
      </c>
    </row>
    <row r="210" spans="1:23" x14ac:dyDescent="0.55000000000000004">
      <c r="A210">
        <f t="shared" si="19"/>
        <v>209</v>
      </c>
      <c r="B210">
        <v>20480</v>
      </c>
      <c r="C210" s="1">
        <v>39842</v>
      </c>
      <c r="D210" t="s">
        <v>40</v>
      </c>
      <c r="E210" s="5" t="str">
        <f t="shared" si="15"/>
        <v>**</v>
      </c>
      <c r="K210">
        <v>38</v>
      </c>
      <c r="L210" s="6">
        <v>16147.61</v>
      </c>
      <c r="M210" s="7">
        <f t="shared" si="16"/>
        <v>1</v>
      </c>
      <c r="N210" s="2">
        <f t="shared" si="17"/>
        <v>424.93710526315789</v>
      </c>
      <c r="O210" t="s">
        <v>22</v>
      </c>
      <c r="P210">
        <v>19.989999999999998</v>
      </c>
      <c r="Q210" s="2">
        <f t="shared" si="18"/>
        <v>16167.6</v>
      </c>
      <c r="R210" t="s">
        <v>73</v>
      </c>
      <c r="S210" t="s">
        <v>31</v>
      </c>
      <c r="T210" t="s">
        <v>32</v>
      </c>
      <c r="U210" t="s">
        <v>49</v>
      </c>
      <c r="V210" t="s">
        <v>19</v>
      </c>
      <c r="W210" s="1">
        <v>39815</v>
      </c>
    </row>
    <row r="211" spans="1:23" x14ac:dyDescent="0.55000000000000004">
      <c r="A211">
        <f t="shared" si="19"/>
        <v>210</v>
      </c>
      <c r="B211">
        <v>20484</v>
      </c>
      <c r="C211" s="1">
        <v>39842</v>
      </c>
      <c r="D211" t="s">
        <v>36</v>
      </c>
      <c r="E211" s="5" t="str">
        <f t="shared" si="15"/>
        <v>****</v>
      </c>
      <c r="K211">
        <v>14</v>
      </c>
      <c r="L211" s="6">
        <v>1122.6375</v>
      </c>
      <c r="M211" s="7">
        <f t="shared" si="16"/>
        <v>1</v>
      </c>
      <c r="N211" s="2">
        <f t="shared" si="17"/>
        <v>80.188392857142858</v>
      </c>
      <c r="O211" t="s">
        <v>22</v>
      </c>
      <c r="P211">
        <v>4.9000000000000004</v>
      </c>
      <c r="Q211" s="2">
        <f t="shared" si="18"/>
        <v>1127.5375000000001</v>
      </c>
      <c r="R211" t="s">
        <v>73</v>
      </c>
      <c r="S211" t="s">
        <v>16</v>
      </c>
      <c r="T211" t="s">
        <v>25</v>
      </c>
      <c r="U211" t="s">
        <v>26</v>
      </c>
      <c r="V211" t="s">
        <v>19</v>
      </c>
      <c r="W211" t="s">
        <v>821</v>
      </c>
    </row>
    <row r="212" spans="1:23" x14ac:dyDescent="0.55000000000000004">
      <c r="A212">
        <f t="shared" si="19"/>
        <v>211</v>
      </c>
      <c r="B212">
        <v>20480</v>
      </c>
      <c r="C212" s="1">
        <v>39842</v>
      </c>
      <c r="D212" t="s">
        <v>40</v>
      </c>
      <c r="E212" s="5" t="str">
        <f t="shared" si="15"/>
        <v>**</v>
      </c>
      <c r="K212">
        <v>4</v>
      </c>
      <c r="L212" s="6">
        <v>1042.6300000000001</v>
      </c>
      <c r="M212" s="7">
        <f t="shared" si="16"/>
        <v>1</v>
      </c>
      <c r="N212" s="2">
        <f t="shared" si="17"/>
        <v>260.65750000000003</v>
      </c>
      <c r="O212" t="s">
        <v>37</v>
      </c>
      <c r="P212">
        <v>60.2</v>
      </c>
      <c r="Q212" s="2">
        <f t="shared" si="18"/>
        <v>1102.8300000000002</v>
      </c>
      <c r="R212" t="s">
        <v>23</v>
      </c>
      <c r="S212" t="s">
        <v>31</v>
      </c>
      <c r="T212" t="s">
        <v>17</v>
      </c>
      <c r="U212" t="s">
        <v>165</v>
      </c>
      <c r="V212" t="s">
        <v>103</v>
      </c>
      <c r="W212" t="s">
        <v>821</v>
      </c>
    </row>
    <row r="213" spans="1:23" x14ac:dyDescent="0.55000000000000004">
      <c r="A213">
        <f t="shared" si="19"/>
        <v>212</v>
      </c>
      <c r="B213">
        <v>21383</v>
      </c>
      <c r="C213" s="1">
        <v>39843</v>
      </c>
      <c r="D213" t="s">
        <v>13</v>
      </c>
      <c r="E213" s="5" t="str">
        <f t="shared" si="15"/>
        <v>*</v>
      </c>
      <c r="K213">
        <v>31</v>
      </c>
      <c r="L213" s="6">
        <v>16066.85</v>
      </c>
      <c r="M213" s="7">
        <f t="shared" si="16"/>
        <v>1</v>
      </c>
      <c r="N213" s="2">
        <f t="shared" si="17"/>
        <v>518.28548387096771</v>
      </c>
      <c r="O213" t="s">
        <v>22</v>
      </c>
      <c r="P213">
        <v>24.49</v>
      </c>
      <c r="Q213" s="2">
        <f t="shared" si="18"/>
        <v>16091.34</v>
      </c>
      <c r="R213" t="s">
        <v>43</v>
      </c>
      <c r="S213" t="s">
        <v>16</v>
      </c>
      <c r="T213" t="s">
        <v>25</v>
      </c>
      <c r="U213" t="s">
        <v>76</v>
      </c>
      <c r="V213" t="s">
        <v>58</v>
      </c>
      <c r="W213" s="1">
        <v>39905</v>
      </c>
    </row>
    <row r="214" spans="1:23" x14ac:dyDescent="0.55000000000000004">
      <c r="A214">
        <f t="shared" si="19"/>
        <v>213</v>
      </c>
      <c r="B214">
        <v>5316</v>
      </c>
      <c r="C214" s="1">
        <v>39843</v>
      </c>
      <c r="D214" t="s">
        <v>36</v>
      </c>
      <c r="E214" s="5" t="str">
        <f t="shared" si="15"/>
        <v>****</v>
      </c>
      <c r="K214">
        <v>42</v>
      </c>
      <c r="L214" s="6">
        <v>1285.3699999999999</v>
      </c>
      <c r="M214" s="7">
        <f t="shared" si="16"/>
        <v>1</v>
      </c>
      <c r="N214" s="2">
        <f t="shared" si="17"/>
        <v>30.604047619047616</v>
      </c>
      <c r="O214" t="s">
        <v>22</v>
      </c>
      <c r="P214">
        <v>1.99</v>
      </c>
      <c r="Q214" s="2">
        <f t="shared" si="18"/>
        <v>1287.3599999999999</v>
      </c>
      <c r="R214" t="s">
        <v>110</v>
      </c>
      <c r="S214" t="s">
        <v>31</v>
      </c>
      <c r="T214" t="s">
        <v>25</v>
      </c>
      <c r="U214" t="s">
        <v>42</v>
      </c>
      <c r="V214" t="s">
        <v>45</v>
      </c>
      <c r="W214" s="1">
        <v>39815</v>
      </c>
    </row>
    <row r="215" spans="1:23" x14ac:dyDescent="0.55000000000000004">
      <c r="A215">
        <f t="shared" si="19"/>
        <v>214</v>
      </c>
      <c r="B215">
        <v>35847</v>
      </c>
      <c r="C215" s="1">
        <v>39843</v>
      </c>
      <c r="D215" t="s">
        <v>36</v>
      </c>
      <c r="E215" s="5" t="str">
        <f t="shared" si="15"/>
        <v>****</v>
      </c>
      <c r="K215">
        <v>23</v>
      </c>
      <c r="L215" s="6">
        <v>361.65</v>
      </c>
      <c r="M215" s="7">
        <f t="shared" si="16"/>
        <v>0</v>
      </c>
      <c r="N215" s="2">
        <f t="shared" si="17"/>
        <v>15.723913043478261</v>
      </c>
      <c r="O215" t="s">
        <v>14</v>
      </c>
      <c r="P215">
        <v>8.99</v>
      </c>
      <c r="Q215" s="2">
        <f t="shared" si="18"/>
        <v>370.64</v>
      </c>
      <c r="R215" t="s">
        <v>43</v>
      </c>
      <c r="S215" t="s">
        <v>31</v>
      </c>
      <c r="T215" t="s">
        <v>25</v>
      </c>
      <c r="U215" t="s">
        <v>42</v>
      </c>
      <c r="V215" t="s">
        <v>45</v>
      </c>
      <c r="W215" t="s">
        <v>880</v>
      </c>
    </row>
    <row r="216" spans="1:23" x14ac:dyDescent="0.55000000000000004">
      <c r="A216">
        <f t="shared" si="19"/>
        <v>215</v>
      </c>
      <c r="B216">
        <v>52416</v>
      </c>
      <c r="C216" s="1">
        <v>39844</v>
      </c>
      <c r="D216" t="s">
        <v>30</v>
      </c>
      <c r="E216" s="5" t="str">
        <f t="shared" si="15"/>
        <v>*</v>
      </c>
      <c r="K216">
        <v>40</v>
      </c>
      <c r="L216" s="6">
        <v>9141.64</v>
      </c>
      <c r="M216" s="7">
        <f t="shared" si="16"/>
        <v>1</v>
      </c>
      <c r="N216" s="2">
        <f t="shared" si="17"/>
        <v>228.541</v>
      </c>
      <c r="O216" t="s">
        <v>37</v>
      </c>
      <c r="P216">
        <v>69.64</v>
      </c>
      <c r="Q216" s="2">
        <f t="shared" si="18"/>
        <v>9211.2799999999988</v>
      </c>
      <c r="R216" t="s">
        <v>23</v>
      </c>
      <c r="S216" t="s">
        <v>31</v>
      </c>
      <c r="T216" t="s">
        <v>17</v>
      </c>
      <c r="U216" t="s">
        <v>66</v>
      </c>
      <c r="V216" t="s">
        <v>103</v>
      </c>
      <c r="W216" s="1">
        <v>39815</v>
      </c>
    </row>
    <row r="217" spans="1:23" x14ac:dyDescent="0.55000000000000004">
      <c r="A217">
        <f t="shared" si="19"/>
        <v>216</v>
      </c>
      <c r="B217">
        <v>30341</v>
      </c>
      <c r="C217" s="1">
        <v>39844</v>
      </c>
      <c r="D217" t="s">
        <v>13</v>
      </c>
      <c r="E217" s="5" t="str">
        <f t="shared" si="15"/>
        <v>*</v>
      </c>
      <c r="K217">
        <v>42</v>
      </c>
      <c r="L217" s="6">
        <v>6244.18</v>
      </c>
      <c r="M217" s="7">
        <f t="shared" si="16"/>
        <v>1</v>
      </c>
      <c r="N217" s="2">
        <f t="shared" si="17"/>
        <v>148.6709523809524</v>
      </c>
      <c r="O217" t="s">
        <v>37</v>
      </c>
      <c r="P217">
        <v>30</v>
      </c>
      <c r="Q217" s="2">
        <f t="shared" si="18"/>
        <v>6274.18</v>
      </c>
      <c r="R217" t="s">
        <v>15</v>
      </c>
      <c r="S217" t="s">
        <v>41</v>
      </c>
      <c r="T217" t="s">
        <v>17</v>
      </c>
      <c r="U217" t="s">
        <v>38</v>
      </c>
      <c r="V217" t="s">
        <v>39</v>
      </c>
      <c r="W217" t="s">
        <v>821</v>
      </c>
    </row>
    <row r="218" spans="1:23" x14ac:dyDescent="0.55000000000000004">
      <c r="A218">
        <f t="shared" si="19"/>
        <v>217</v>
      </c>
      <c r="B218">
        <v>40101</v>
      </c>
      <c r="C218" s="1">
        <v>39844</v>
      </c>
      <c r="D218" t="s">
        <v>13</v>
      </c>
      <c r="E218" s="5" t="str">
        <f t="shared" si="15"/>
        <v>*</v>
      </c>
      <c r="K218">
        <v>46</v>
      </c>
      <c r="L218" s="6">
        <v>2188.06</v>
      </c>
      <c r="M218" s="7">
        <f t="shared" si="16"/>
        <v>1</v>
      </c>
      <c r="N218" s="2">
        <f t="shared" si="17"/>
        <v>47.566521739130437</v>
      </c>
      <c r="O218" t="s">
        <v>14</v>
      </c>
      <c r="P218">
        <v>19.989999999999998</v>
      </c>
      <c r="Q218" s="2">
        <f t="shared" si="18"/>
        <v>2208.0499999999997</v>
      </c>
      <c r="R218" t="s">
        <v>64</v>
      </c>
      <c r="S218" t="s">
        <v>31</v>
      </c>
      <c r="T218" t="s">
        <v>25</v>
      </c>
      <c r="U218" t="s">
        <v>42</v>
      </c>
      <c r="V218" t="s">
        <v>19</v>
      </c>
      <c r="W218" s="1">
        <v>39935</v>
      </c>
    </row>
    <row r="219" spans="1:23" x14ac:dyDescent="0.55000000000000004">
      <c r="A219">
        <f t="shared" si="19"/>
        <v>218</v>
      </c>
      <c r="B219">
        <v>18595</v>
      </c>
      <c r="C219" s="1">
        <v>39844</v>
      </c>
      <c r="D219" t="s">
        <v>36</v>
      </c>
      <c r="E219" s="5" t="str">
        <f t="shared" si="15"/>
        <v>****</v>
      </c>
      <c r="K219">
        <v>6</v>
      </c>
      <c r="L219" s="6">
        <v>451.44</v>
      </c>
      <c r="M219" s="7">
        <f t="shared" si="16"/>
        <v>0</v>
      </c>
      <c r="N219" s="2">
        <f t="shared" si="17"/>
        <v>75.239999999999995</v>
      </c>
      <c r="O219" t="s">
        <v>22</v>
      </c>
      <c r="P219">
        <v>13.99</v>
      </c>
      <c r="Q219" s="2">
        <f t="shared" si="18"/>
        <v>465.43</v>
      </c>
      <c r="R219" t="s">
        <v>23</v>
      </c>
      <c r="S219" t="s">
        <v>41</v>
      </c>
      <c r="T219" t="s">
        <v>32</v>
      </c>
      <c r="U219" t="s">
        <v>172</v>
      </c>
      <c r="V219" t="s">
        <v>27</v>
      </c>
      <c r="W219" s="1">
        <v>39846</v>
      </c>
    </row>
    <row r="220" spans="1:23" x14ac:dyDescent="0.55000000000000004">
      <c r="A220">
        <f t="shared" si="19"/>
        <v>219</v>
      </c>
      <c r="B220">
        <v>15270</v>
      </c>
      <c r="C220" s="1">
        <v>39844</v>
      </c>
      <c r="D220" t="s">
        <v>30</v>
      </c>
      <c r="E220" s="5" t="str">
        <f t="shared" si="15"/>
        <v>*</v>
      </c>
      <c r="K220">
        <v>36</v>
      </c>
      <c r="L220" s="6">
        <v>257.91000000000003</v>
      </c>
      <c r="M220" s="7">
        <f t="shared" si="16"/>
        <v>0</v>
      </c>
      <c r="N220" s="2">
        <f t="shared" si="17"/>
        <v>7.1641666666666675</v>
      </c>
      <c r="O220" t="s">
        <v>22</v>
      </c>
      <c r="P220">
        <v>1.6</v>
      </c>
      <c r="Q220" s="2">
        <f t="shared" si="18"/>
        <v>259.51000000000005</v>
      </c>
      <c r="R220" t="s">
        <v>64</v>
      </c>
      <c r="S220" t="s">
        <v>31</v>
      </c>
      <c r="T220" t="s">
        <v>32</v>
      </c>
      <c r="U220" t="s">
        <v>44</v>
      </c>
      <c r="V220" t="s">
        <v>34</v>
      </c>
      <c r="W220" s="1">
        <v>39846</v>
      </c>
    </row>
    <row r="221" spans="1:23" x14ac:dyDescent="0.55000000000000004">
      <c r="A221">
        <f t="shared" si="19"/>
        <v>220</v>
      </c>
      <c r="B221">
        <v>30341</v>
      </c>
      <c r="C221" s="1">
        <v>39844</v>
      </c>
      <c r="D221" t="s">
        <v>13</v>
      </c>
      <c r="E221" s="5" t="str">
        <f t="shared" si="15"/>
        <v>*</v>
      </c>
      <c r="K221">
        <v>41</v>
      </c>
      <c r="L221" s="6">
        <v>239.75</v>
      </c>
      <c r="M221" s="7">
        <f t="shared" si="16"/>
        <v>0</v>
      </c>
      <c r="N221" s="2">
        <f t="shared" si="17"/>
        <v>5.8475609756097562</v>
      </c>
      <c r="O221" t="s">
        <v>22</v>
      </c>
      <c r="P221">
        <v>0.5</v>
      </c>
      <c r="Q221" s="2">
        <f t="shared" si="18"/>
        <v>240.25</v>
      </c>
      <c r="R221" t="s">
        <v>15</v>
      </c>
      <c r="S221" t="s">
        <v>41</v>
      </c>
      <c r="T221" t="s">
        <v>32</v>
      </c>
      <c r="U221" t="s">
        <v>81</v>
      </c>
      <c r="V221" t="s">
        <v>19</v>
      </c>
      <c r="W221" t="s">
        <v>821</v>
      </c>
    </row>
    <row r="222" spans="1:23" x14ac:dyDescent="0.55000000000000004">
      <c r="A222">
        <f t="shared" si="19"/>
        <v>221</v>
      </c>
      <c r="B222">
        <v>30341</v>
      </c>
      <c r="C222" s="1">
        <v>39844</v>
      </c>
      <c r="D222" t="s">
        <v>13</v>
      </c>
      <c r="E222" s="5" t="str">
        <f t="shared" si="15"/>
        <v>*</v>
      </c>
      <c r="K222">
        <v>30</v>
      </c>
      <c r="L222" s="6">
        <v>150.19999999999999</v>
      </c>
      <c r="M222" s="7">
        <f t="shared" si="16"/>
        <v>0</v>
      </c>
      <c r="N222" s="2">
        <f t="shared" si="17"/>
        <v>5.0066666666666659</v>
      </c>
      <c r="O222" t="s">
        <v>22</v>
      </c>
      <c r="P222">
        <v>0.8</v>
      </c>
      <c r="Q222" s="2">
        <f t="shared" si="18"/>
        <v>151</v>
      </c>
      <c r="R222" t="s">
        <v>15</v>
      </c>
      <c r="S222" t="s">
        <v>41</v>
      </c>
      <c r="T222" t="s">
        <v>32</v>
      </c>
      <c r="U222" t="s">
        <v>44</v>
      </c>
      <c r="V222" t="s">
        <v>34</v>
      </c>
      <c r="W222" s="1">
        <v>39996</v>
      </c>
    </row>
    <row r="223" spans="1:23" x14ac:dyDescent="0.55000000000000004">
      <c r="A223">
        <f t="shared" si="19"/>
        <v>222</v>
      </c>
      <c r="B223">
        <v>18595</v>
      </c>
      <c r="C223" s="1">
        <v>39844</v>
      </c>
      <c r="D223" t="s">
        <v>36</v>
      </c>
      <c r="E223" s="5" t="str">
        <f t="shared" si="15"/>
        <v>****</v>
      </c>
      <c r="K223">
        <v>16</v>
      </c>
      <c r="L223" s="6">
        <v>138.55000000000001</v>
      </c>
      <c r="M223" s="7">
        <f t="shared" si="16"/>
        <v>0</v>
      </c>
      <c r="N223" s="2">
        <f t="shared" si="17"/>
        <v>8.6593750000000007</v>
      </c>
      <c r="O223" t="s">
        <v>22</v>
      </c>
      <c r="P223">
        <v>2.64</v>
      </c>
      <c r="Q223" s="2">
        <f t="shared" si="18"/>
        <v>141.19</v>
      </c>
      <c r="R223" t="s">
        <v>23</v>
      </c>
      <c r="S223" t="s">
        <v>41</v>
      </c>
      <c r="T223" t="s">
        <v>32</v>
      </c>
      <c r="U223" t="s">
        <v>53</v>
      </c>
      <c r="V223" t="s">
        <v>45</v>
      </c>
      <c r="W223" s="1">
        <v>39846</v>
      </c>
    </row>
    <row r="224" spans="1:23" x14ac:dyDescent="0.55000000000000004">
      <c r="A224">
        <f t="shared" si="19"/>
        <v>223</v>
      </c>
      <c r="B224">
        <v>52416</v>
      </c>
      <c r="C224" s="1">
        <v>39844</v>
      </c>
      <c r="D224" t="s">
        <v>30</v>
      </c>
      <c r="E224" s="5" t="str">
        <f t="shared" si="15"/>
        <v>*</v>
      </c>
      <c r="K224">
        <v>6</v>
      </c>
      <c r="L224" s="6">
        <v>49.81</v>
      </c>
      <c r="M224" s="7">
        <f t="shared" si="16"/>
        <v>0</v>
      </c>
      <c r="N224" s="2">
        <f t="shared" si="17"/>
        <v>8.3016666666666676</v>
      </c>
      <c r="O224" t="s">
        <v>22</v>
      </c>
      <c r="P224">
        <v>5.83</v>
      </c>
      <c r="Q224" s="2">
        <f t="shared" si="18"/>
        <v>55.64</v>
      </c>
      <c r="R224" t="s">
        <v>23</v>
      </c>
      <c r="S224" t="s">
        <v>31</v>
      </c>
      <c r="T224" t="s">
        <v>32</v>
      </c>
      <c r="U224" t="s">
        <v>44</v>
      </c>
      <c r="V224" t="s">
        <v>34</v>
      </c>
      <c r="W224" s="1">
        <v>39846</v>
      </c>
    </row>
    <row r="225" spans="1:23" x14ac:dyDescent="0.55000000000000004">
      <c r="A225">
        <f t="shared" si="19"/>
        <v>224</v>
      </c>
      <c r="B225">
        <v>30053</v>
      </c>
      <c r="C225" s="1">
        <v>39845</v>
      </c>
      <c r="D225" t="s">
        <v>36</v>
      </c>
      <c r="E225" s="5" t="str">
        <f t="shared" si="15"/>
        <v>****</v>
      </c>
      <c r="K225">
        <v>41</v>
      </c>
      <c r="L225" s="6">
        <v>3279.01</v>
      </c>
      <c r="M225" s="7">
        <f t="shared" si="16"/>
        <v>1</v>
      </c>
      <c r="N225" s="2">
        <f t="shared" si="17"/>
        <v>79.975853658536593</v>
      </c>
      <c r="O225" t="s">
        <v>37</v>
      </c>
      <c r="P225">
        <v>33.6</v>
      </c>
      <c r="Q225" s="2">
        <f t="shared" si="18"/>
        <v>3312.61</v>
      </c>
      <c r="R225" t="s">
        <v>64</v>
      </c>
      <c r="S225" t="s">
        <v>16</v>
      </c>
      <c r="T225" t="s">
        <v>25</v>
      </c>
      <c r="U225" t="s">
        <v>76</v>
      </c>
      <c r="V225" t="s">
        <v>39</v>
      </c>
      <c r="W225" s="1">
        <v>39874</v>
      </c>
    </row>
    <row r="226" spans="1:23" x14ac:dyDescent="0.55000000000000004">
      <c r="A226">
        <f t="shared" si="19"/>
        <v>225</v>
      </c>
      <c r="B226">
        <v>32676</v>
      </c>
      <c r="C226" s="1">
        <v>39845</v>
      </c>
      <c r="D226" t="s">
        <v>36</v>
      </c>
      <c r="E226" s="5" t="str">
        <f t="shared" si="15"/>
        <v>****</v>
      </c>
      <c r="K226">
        <v>37</v>
      </c>
      <c r="L226" s="6">
        <v>1697.44</v>
      </c>
      <c r="M226" s="7">
        <f t="shared" si="16"/>
        <v>1</v>
      </c>
      <c r="N226" s="2">
        <f t="shared" si="17"/>
        <v>45.876756756756755</v>
      </c>
      <c r="O226" t="s">
        <v>22</v>
      </c>
      <c r="P226">
        <v>1.99</v>
      </c>
      <c r="Q226" s="2">
        <f t="shared" si="18"/>
        <v>1699.43</v>
      </c>
      <c r="R226" t="s">
        <v>62</v>
      </c>
      <c r="S226" t="s">
        <v>31</v>
      </c>
      <c r="T226" t="s">
        <v>25</v>
      </c>
      <c r="U226" t="s">
        <v>42</v>
      </c>
      <c r="V226" t="s">
        <v>45</v>
      </c>
      <c r="W226" s="1">
        <v>39905</v>
      </c>
    </row>
    <row r="227" spans="1:23" x14ac:dyDescent="0.55000000000000004">
      <c r="A227">
        <f t="shared" si="19"/>
        <v>226</v>
      </c>
      <c r="B227">
        <v>4454</v>
      </c>
      <c r="C227" s="1">
        <v>39845</v>
      </c>
      <c r="D227" t="s">
        <v>13</v>
      </c>
      <c r="E227" s="5" t="str">
        <f t="shared" si="15"/>
        <v>*</v>
      </c>
      <c r="K227">
        <v>17</v>
      </c>
      <c r="L227" s="6">
        <v>55.45</v>
      </c>
      <c r="M227" s="7">
        <f t="shared" si="16"/>
        <v>0</v>
      </c>
      <c r="N227" s="2">
        <f t="shared" si="17"/>
        <v>3.2617647058823529</v>
      </c>
      <c r="O227" t="s">
        <v>22</v>
      </c>
      <c r="P227">
        <v>0.5</v>
      </c>
      <c r="Q227" s="2">
        <f t="shared" si="18"/>
        <v>55.95</v>
      </c>
      <c r="R227" t="s">
        <v>62</v>
      </c>
      <c r="S227" t="s">
        <v>31</v>
      </c>
      <c r="T227" t="s">
        <v>32</v>
      </c>
      <c r="U227" t="s">
        <v>81</v>
      </c>
      <c r="V227" t="s">
        <v>19</v>
      </c>
      <c r="W227" s="1">
        <v>39966</v>
      </c>
    </row>
    <row r="228" spans="1:23" x14ac:dyDescent="0.55000000000000004">
      <c r="A228">
        <f t="shared" si="19"/>
        <v>227</v>
      </c>
      <c r="B228">
        <v>55713</v>
      </c>
      <c r="C228" s="1">
        <v>39846</v>
      </c>
      <c r="D228" t="s">
        <v>21</v>
      </c>
      <c r="E228" s="5" t="str">
        <f t="shared" si="15"/>
        <v>***</v>
      </c>
      <c r="K228">
        <v>49</v>
      </c>
      <c r="L228" s="6">
        <v>5718.85</v>
      </c>
      <c r="M228" s="7">
        <f t="shared" si="16"/>
        <v>1</v>
      </c>
      <c r="N228" s="2">
        <f t="shared" si="17"/>
        <v>116.71122448979592</v>
      </c>
      <c r="O228" t="s">
        <v>37</v>
      </c>
      <c r="P228">
        <v>70.2</v>
      </c>
      <c r="Q228" s="2">
        <f t="shared" si="18"/>
        <v>5789.05</v>
      </c>
      <c r="R228" t="s">
        <v>23</v>
      </c>
      <c r="S228" t="s">
        <v>31</v>
      </c>
      <c r="T228" t="s">
        <v>17</v>
      </c>
      <c r="U228" t="s">
        <v>38</v>
      </c>
      <c r="V228" t="s">
        <v>39</v>
      </c>
      <c r="W228" s="1">
        <v>39905</v>
      </c>
    </row>
    <row r="229" spans="1:23" x14ac:dyDescent="0.55000000000000004">
      <c r="A229">
        <f t="shared" si="19"/>
        <v>228</v>
      </c>
      <c r="B229">
        <v>19493</v>
      </c>
      <c r="C229" s="1">
        <v>39846</v>
      </c>
      <c r="D229" t="s">
        <v>36</v>
      </c>
      <c r="E229" s="5" t="str">
        <f t="shared" si="15"/>
        <v>****</v>
      </c>
      <c r="K229">
        <v>31</v>
      </c>
      <c r="L229" s="6">
        <v>4713.25</v>
      </c>
      <c r="M229" s="7">
        <f t="shared" si="16"/>
        <v>1</v>
      </c>
      <c r="N229" s="2">
        <f t="shared" si="17"/>
        <v>152.04032258064515</v>
      </c>
      <c r="O229" t="s">
        <v>22</v>
      </c>
      <c r="P229">
        <v>69</v>
      </c>
      <c r="Q229" s="2">
        <f t="shared" si="18"/>
        <v>4782.25</v>
      </c>
      <c r="R229" t="s">
        <v>23</v>
      </c>
      <c r="S229" t="s">
        <v>31</v>
      </c>
      <c r="T229" t="s">
        <v>17</v>
      </c>
      <c r="U229" t="s">
        <v>66</v>
      </c>
      <c r="V229" t="s">
        <v>58</v>
      </c>
      <c r="W229" s="1">
        <v>39874</v>
      </c>
    </row>
    <row r="230" spans="1:23" x14ac:dyDescent="0.55000000000000004">
      <c r="A230">
        <f t="shared" si="19"/>
        <v>229</v>
      </c>
      <c r="B230">
        <v>13604</v>
      </c>
      <c r="C230" s="1">
        <v>39846</v>
      </c>
      <c r="D230" t="s">
        <v>30</v>
      </c>
      <c r="E230" s="5" t="str">
        <f t="shared" si="15"/>
        <v>*</v>
      </c>
      <c r="K230">
        <v>42</v>
      </c>
      <c r="L230" s="6">
        <v>3609.88</v>
      </c>
      <c r="M230" s="7">
        <f t="shared" si="16"/>
        <v>1</v>
      </c>
      <c r="N230" s="2">
        <f t="shared" si="17"/>
        <v>85.949523809523811</v>
      </c>
      <c r="O230" t="s">
        <v>22</v>
      </c>
      <c r="P230">
        <v>56.2</v>
      </c>
      <c r="Q230" s="2">
        <f t="shared" si="18"/>
        <v>3666.08</v>
      </c>
      <c r="R230" t="s">
        <v>62</v>
      </c>
      <c r="S230" t="s">
        <v>31</v>
      </c>
      <c r="T230" t="s">
        <v>17</v>
      </c>
      <c r="U230" t="s">
        <v>18</v>
      </c>
      <c r="V230" t="s">
        <v>27</v>
      </c>
      <c r="W230" s="1">
        <v>39935</v>
      </c>
    </row>
    <row r="231" spans="1:23" x14ac:dyDescent="0.55000000000000004">
      <c r="A231">
        <f t="shared" si="19"/>
        <v>230</v>
      </c>
      <c r="B231">
        <v>13604</v>
      </c>
      <c r="C231" s="1">
        <v>39846</v>
      </c>
      <c r="D231" t="s">
        <v>30</v>
      </c>
      <c r="E231" s="5" t="str">
        <f t="shared" si="15"/>
        <v>*</v>
      </c>
      <c r="K231">
        <v>38</v>
      </c>
      <c r="L231" s="6">
        <v>3152.75</v>
      </c>
      <c r="M231" s="7">
        <f t="shared" si="16"/>
        <v>1</v>
      </c>
      <c r="N231" s="2">
        <f t="shared" si="17"/>
        <v>82.96710526315789</v>
      </c>
      <c r="O231" t="s">
        <v>22</v>
      </c>
      <c r="P231">
        <v>6.13</v>
      </c>
      <c r="Q231" s="2">
        <f t="shared" si="18"/>
        <v>3158.88</v>
      </c>
      <c r="R231" t="s">
        <v>62</v>
      </c>
      <c r="S231" t="s">
        <v>31</v>
      </c>
      <c r="T231" t="s">
        <v>25</v>
      </c>
      <c r="U231" t="s">
        <v>42</v>
      </c>
      <c r="V231" t="s">
        <v>19</v>
      </c>
      <c r="W231" s="1">
        <v>39905</v>
      </c>
    </row>
    <row r="232" spans="1:23" x14ac:dyDescent="0.55000000000000004">
      <c r="A232">
        <f t="shared" si="19"/>
        <v>231</v>
      </c>
      <c r="B232">
        <v>39904</v>
      </c>
      <c r="C232" s="1">
        <v>39846</v>
      </c>
      <c r="D232" t="s">
        <v>30</v>
      </c>
      <c r="E232" s="5" t="str">
        <f t="shared" si="15"/>
        <v>*</v>
      </c>
      <c r="K232">
        <v>44</v>
      </c>
      <c r="L232" s="6">
        <v>363.92</v>
      </c>
      <c r="M232" s="7">
        <f t="shared" si="16"/>
        <v>0</v>
      </c>
      <c r="N232" s="2">
        <f t="shared" si="17"/>
        <v>8.2709090909090914</v>
      </c>
      <c r="O232" t="s">
        <v>22</v>
      </c>
      <c r="P232">
        <v>7.96</v>
      </c>
      <c r="Q232" s="2">
        <f t="shared" si="18"/>
        <v>371.88</v>
      </c>
      <c r="R232" t="s">
        <v>23</v>
      </c>
      <c r="S232" t="s">
        <v>16</v>
      </c>
      <c r="T232" t="s">
        <v>17</v>
      </c>
      <c r="U232" t="s">
        <v>18</v>
      </c>
      <c r="V232" t="s">
        <v>19</v>
      </c>
      <c r="W232" s="1">
        <v>39874</v>
      </c>
    </row>
    <row r="233" spans="1:23" x14ac:dyDescent="0.55000000000000004">
      <c r="A233">
        <f t="shared" si="19"/>
        <v>232</v>
      </c>
      <c r="B233">
        <v>38529</v>
      </c>
      <c r="C233" s="1">
        <v>39846</v>
      </c>
      <c r="D233" t="s">
        <v>13</v>
      </c>
      <c r="E233" s="5" t="str">
        <f t="shared" si="15"/>
        <v>*</v>
      </c>
      <c r="K233">
        <v>38</v>
      </c>
      <c r="L233" s="6">
        <v>44.85</v>
      </c>
      <c r="M233" s="7">
        <f t="shared" si="16"/>
        <v>0</v>
      </c>
      <c r="N233" s="2">
        <f t="shared" si="17"/>
        <v>1.1802631578947369</v>
      </c>
      <c r="O233" t="s">
        <v>22</v>
      </c>
      <c r="P233">
        <v>0.7</v>
      </c>
      <c r="Q233" s="2">
        <f t="shared" si="18"/>
        <v>45.550000000000004</v>
      </c>
      <c r="R233" t="s">
        <v>56</v>
      </c>
      <c r="S233" t="s">
        <v>31</v>
      </c>
      <c r="T233" t="s">
        <v>32</v>
      </c>
      <c r="U233" t="s">
        <v>114</v>
      </c>
      <c r="V233" t="s">
        <v>34</v>
      </c>
      <c r="W233" s="1">
        <v>39846</v>
      </c>
    </row>
    <row r="234" spans="1:23" x14ac:dyDescent="0.55000000000000004">
      <c r="A234">
        <f t="shared" si="19"/>
        <v>233</v>
      </c>
      <c r="B234">
        <v>21222</v>
      </c>
      <c r="C234" s="1">
        <v>39847</v>
      </c>
      <c r="D234" t="s">
        <v>30</v>
      </c>
      <c r="E234" s="5" t="str">
        <f t="shared" si="15"/>
        <v>*</v>
      </c>
      <c r="K234">
        <v>26</v>
      </c>
      <c r="L234" s="6">
        <v>846.08150000000001</v>
      </c>
      <c r="M234" s="7">
        <f t="shared" si="16"/>
        <v>0</v>
      </c>
      <c r="N234" s="2">
        <f t="shared" si="17"/>
        <v>32.541596153846157</v>
      </c>
      <c r="O234" t="s">
        <v>22</v>
      </c>
      <c r="P234">
        <v>5</v>
      </c>
      <c r="Q234" s="2">
        <f t="shared" si="18"/>
        <v>851.08150000000001</v>
      </c>
      <c r="R234" t="s">
        <v>15</v>
      </c>
      <c r="S234" t="s">
        <v>41</v>
      </c>
      <c r="T234" t="s">
        <v>25</v>
      </c>
      <c r="U234" t="s">
        <v>26</v>
      </c>
      <c r="V234" t="s">
        <v>19</v>
      </c>
      <c r="W234" s="1">
        <v>39935</v>
      </c>
    </row>
    <row r="235" spans="1:23" x14ac:dyDescent="0.55000000000000004">
      <c r="A235">
        <f t="shared" si="19"/>
        <v>234</v>
      </c>
      <c r="B235">
        <v>21222</v>
      </c>
      <c r="C235" s="1">
        <v>39847</v>
      </c>
      <c r="D235" t="s">
        <v>30</v>
      </c>
      <c r="E235" s="5" t="str">
        <f t="shared" si="15"/>
        <v>*</v>
      </c>
      <c r="K235">
        <v>36</v>
      </c>
      <c r="L235" s="6">
        <v>181.39</v>
      </c>
      <c r="M235" s="7">
        <f t="shared" si="16"/>
        <v>0</v>
      </c>
      <c r="N235" s="2">
        <f t="shared" si="17"/>
        <v>5.0386111111111109</v>
      </c>
      <c r="O235" t="s">
        <v>22</v>
      </c>
      <c r="P235">
        <v>3.63</v>
      </c>
      <c r="Q235" s="2">
        <f t="shared" si="18"/>
        <v>185.01999999999998</v>
      </c>
      <c r="R235" t="s">
        <v>15</v>
      </c>
      <c r="S235" t="s">
        <v>41</v>
      </c>
      <c r="T235" t="s">
        <v>17</v>
      </c>
      <c r="U235" t="s">
        <v>18</v>
      </c>
      <c r="V235" t="s">
        <v>34</v>
      </c>
      <c r="W235" s="1">
        <v>39935</v>
      </c>
    </row>
    <row r="236" spans="1:23" x14ac:dyDescent="0.55000000000000004">
      <c r="A236">
        <f t="shared" si="19"/>
        <v>235</v>
      </c>
      <c r="B236">
        <v>14400</v>
      </c>
      <c r="C236" s="1">
        <v>39848</v>
      </c>
      <c r="D236" t="s">
        <v>40</v>
      </c>
      <c r="E236" s="5" t="str">
        <f t="shared" si="15"/>
        <v>**</v>
      </c>
      <c r="K236">
        <v>43</v>
      </c>
      <c r="L236" s="6">
        <v>6089.05</v>
      </c>
      <c r="M236" s="7">
        <f t="shared" si="16"/>
        <v>1</v>
      </c>
      <c r="N236" s="2">
        <f t="shared" si="17"/>
        <v>141.60581395348837</v>
      </c>
      <c r="O236" t="s">
        <v>37</v>
      </c>
      <c r="P236">
        <v>80.2</v>
      </c>
      <c r="Q236" s="2">
        <f t="shared" si="18"/>
        <v>6169.25</v>
      </c>
      <c r="R236" t="s">
        <v>64</v>
      </c>
      <c r="S236" t="s">
        <v>41</v>
      </c>
      <c r="T236" t="s">
        <v>17</v>
      </c>
      <c r="U236" t="s">
        <v>66</v>
      </c>
      <c r="V236" t="s">
        <v>103</v>
      </c>
      <c r="W236" s="1">
        <v>39935</v>
      </c>
    </row>
    <row r="237" spans="1:23" x14ac:dyDescent="0.55000000000000004">
      <c r="A237">
        <f t="shared" si="19"/>
        <v>236</v>
      </c>
      <c r="B237">
        <v>41988</v>
      </c>
      <c r="C237" s="1">
        <v>39848</v>
      </c>
      <c r="D237" t="s">
        <v>13</v>
      </c>
      <c r="E237" s="5" t="str">
        <f t="shared" si="15"/>
        <v>*</v>
      </c>
      <c r="K237">
        <v>33</v>
      </c>
      <c r="L237" s="6">
        <v>4610.3500000000004</v>
      </c>
      <c r="M237" s="7">
        <f t="shared" si="16"/>
        <v>1</v>
      </c>
      <c r="N237" s="2">
        <f t="shared" si="17"/>
        <v>139.70757575757577</v>
      </c>
      <c r="O237" t="s">
        <v>37</v>
      </c>
      <c r="P237">
        <v>17.850000000000001</v>
      </c>
      <c r="Q237" s="2">
        <f t="shared" si="18"/>
        <v>4628.2000000000007</v>
      </c>
      <c r="R237" t="s">
        <v>15</v>
      </c>
      <c r="S237" t="s">
        <v>41</v>
      </c>
      <c r="T237" t="s">
        <v>25</v>
      </c>
      <c r="U237" t="s">
        <v>76</v>
      </c>
      <c r="V237" t="s">
        <v>39</v>
      </c>
      <c r="W237" s="1">
        <v>39905</v>
      </c>
    </row>
    <row r="238" spans="1:23" x14ac:dyDescent="0.55000000000000004">
      <c r="A238">
        <f t="shared" si="19"/>
        <v>237</v>
      </c>
      <c r="B238">
        <v>44387</v>
      </c>
      <c r="C238" s="1">
        <v>39848</v>
      </c>
      <c r="D238" t="s">
        <v>13</v>
      </c>
      <c r="E238" s="5" t="str">
        <f t="shared" si="15"/>
        <v>*</v>
      </c>
      <c r="K238">
        <v>50</v>
      </c>
      <c r="L238" s="6">
        <v>1441.57</v>
      </c>
      <c r="M238" s="7">
        <f t="shared" si="16"/>
        <v>1</v>
      </c>
      <c r="N238" s="2">
        <f t="shared" si="17"/>
        <v>28.831399999999999</v>
      </c>
      <c r="O238" t="s">
        <v>14</v>
      </c>
      <c r="P238">
        <v>1.99</v>
      </c>
      <c r="Q238" s="2">
        <f t="shared" si="18"/>
        <v>1443.56</v>
      </c>
      <c r="R238" t="s">
        <v>62</v>
      </c>
      <c r="S238" t="s">
        <v>31</v>
      </c>
      <c r="T238" t="s">
        <v>25</v>
      </c>
      <c r="U238" t="s">
        <v>42</v>
      </c>
      <c r="V238" t="s">
        <v>45</v>
      </c>
      <c r="W238" s="1">
        <v>40058</v>
      </c>
    </row>
    <row r="239" spans="1:23" x14ac:dyDescent="0.55000000000000004">
      <c r="A239">
        <f t="shared" si="19"/>
        <v>238</v>
      </c>
      <c r="B239">
        <v>14627</v>
      </c>
      <c r="C239" s="1">
        <v>39848</v>
      </c>
      <c r="D239" t="s">
        <v>40</v>
      </c>
      <c r="E239" s="5" t="str">
        <f t="shared" si="15"/>
        <v>**</v>
      </c>
      <c r="K239">
        <v>47</v>
      </c>
      <c r="L239" s="6">
        <v>671.03</v>
      </c>
      <c r="M239" s="7">
        <f t="shared" si="16"/>
        <v>0</v>
      </c>
      <c r="N239" s="2">
        <f t="shared" si="17"/>
        <v>14.277234042553191</v>
      </c>
      <c r="O239" t="s">
        <v>22</v>
      </c>
      <c r="P239">
        <v>6.46</v>
      </c>
      <c r="Q239" s="2">
        <f t="shared" si="18"/>
        <v>677.49</v>
      </c>
      <c r="R239" t="s">
        <v>15</v>
      </c>
      <c r="S239" t="s">
        <v>24</v>
      </c>
      <c r="T239" t="s">
        <v>32</v>
      </c>
      <c r="U239" t="s">
        <v>49</v>
      </c>
      <c r="V239" t="s">
        <v>19</v>
      </c>
      <c r="W239" s="1">
        <v>39935</v>
      </c>
    </row>
    <row r="240" spans="1:23" x14ac:dyDescent="0.55000000000000004">
      <c r="A240">
        <f t="shared" si="19"/>
        <v>239</v>
      </c>
      <c r="B240">
        <v>41988</v>
      </c>
      <c r="C240" s="1">
        <v>39848</v>
      </c>
      <c r="D240" t="s">
        <v>13</v>
      </c>
      <c r="E240" s="5" t="str">
        <f t="shared" si="15"/>
        <v>*</v>
      </c>
      <c r="K240">
        <v>18</v>
      </c>
      <c r="L240" s="6">
        <v>610.07000000000005</v>
      </c>
      <c r="M240" s="7">
        <f t="shared" si="16"/>
        <v>0</v>
      </c>
      <c r="N240" s="2">
        <f t="shared" si="17"/>
        <v>33.892777777777781</v>
      </c>
      <c r="O240" t="s">
        <v>37</v>
      </c>
      <c r="P240">
        <v>19.190000000000001</v>
      </c>
      <c r="Q240" s="2">
        <f t="shared" si="18"/>
        <v>629.2600000000001</v>
      </c>
      <c r="R240" t="s">
        <v>15</v>
      </c>
      <c r="S240" t="s">
        <v>41</v>
      </c>
      <c r="T240" t="s">
        <v>17</v>
      </c>
      <c r="U240" t="s">
        <v>38</v>
      </c>
      <c r="V240" t="s">
        <v>39</v>
      </c>
      <c r="W240" s="1">
        <v>40027</v>
      </c>
    </row>
    <row r="241" spans="1:23" x14ac:dyDescent="0.55000000000000004">
      <c r="A241">
        <f t="shared" si="19"/>
        <v>240</v>
      </c>
      <c r="B241">
        <v>25120</v>
      </c>
      <c r="C241" s="1">
        <v>39848</v>
      </c>
      <c r="D241" t="s">
        <v>40</v>
      </c>
      <c r="E241" s="5" t="str">
        <f t="shared" si="15"/>
        <v>**</v>
      </c>
      <c r="K241">
        <v>46</v>
      </c>
      <c r="L241" s="6">
        <v>237.15</v>
      </c>
      <c r="M241" s="7">
        <f t="shared" si="16"/>
        <v>0</v>
      </c>
      <c r="N241" s="2">
        <f t="shared" si="17"/>
        <v>5.1554347826086957</v>
      </c>
      <c r="O241" t="s">
        <v>22</v>
      </c>
      <c r="P241">
        <v>0.5</v>
      </c>
      <c r="Q241" s="2">
        <f t="shared" si="18"/>
        <v>237.65</v>
      </c>
      <c r="R241" t="s">
        <v>60</v>
      </c>
      <c r="S241" t="s">
        <v>31</v>
      </c>
      <c r="T241" t="s">
        <v>32</v>
      </c>
      <c r="U241" t="s">
        <v>81</v>
      </c>
      <c r="V241" t="s">
        <v>19</v>
      </c>
      <c r="W241" s="1">
        <v>39966</v>
      </c>
    </row>
    <row r="242" spans="1:23" x14ac:dyDescent="0.55000000000000004">
      <c r="A242">
        <f t="shared" si="19"/>
        <v>241</v>
      </c>
      <c r="B242">
        <v>14400</v>
      </c>
      <c r="C242" s="1">
        <v>39848</v>
      </c>
      <c r="D242" t="s">
        <v>40</v>
      </c>
      <c r="E242" s="5" t="str">
        <f t="shared" si="15"/>
        <v>**</v>
      </c>
      <c r="K242">
        <v>35</v>
      </c>
      <c r="L242" s="6">
        <v>228.8</v>
      </c>
      <c r="M242" s="7">
        <f t="shared" si="16"/>
        <v>0</v>
      </c>
      <c r="N242" s="2">
        <f t="shared" si="17"/>
        <v>6.5371428571428574</v>
      </c>
      <c r="O242" t="s">
        <v>22</v>
      </c>
      <c r="P242">
        <v>6.6</v>
      </c>
      <c r="Q242" s="2">
        <f t="shared" si="18"/>
        <v>235.4</v>
      </c>
      <c r="R242" t="s">
        <v>64</v>
      </c>
      <c r="S242" t="s">
        <v>41</v>
      </c>
      <c r="T242" t="s">
        <v>32</v>
      </c>
      <c r="U242" t="s">
        <v>44</v>
      </c>
      <c r="V242" t="s">
        <v>19</v>
      </c>
      <c r="W242" s="1">
        <v>39935</v>
      </c>
    </row>
    <row r="243" spans="1:23" x14ac:dyDescent="0.55000000000000004">
      <c r="A243">
        <f t="shared" si="19"/>
        <v>242</v>
      </c>
      <c r="B243">
        <v>35776</v>
      </c>
      <c r="C243" s="1">
        <v>39848</v>
      </c>
      <c r="D243" t="s">
        <v>40</v>
      </c>
      <c r="E243" s="5" t="str">
        <f t="shared" si="15"/>
        <v>**</v>
      </c>
      <c r="K243">
        <v>36</v>
      </c>
      <c r="L243" s="6">
        <v>213.74</v>
      </c>
      <c r="M243" s="7">
        <f t="shared" si="16"/>
        <v>0</v>
      </c>
      <c r="N243" s="2">
        <f t="shared" si="17"/>
        <v>5.9372222222222222</v>
      </c>
      <c r="O243" t="s">
        <v>22</v>
      </c>
      <c r="P243">
        <v>3.37</v>
      </c>
      <c r="Q243" s="2">
        <f t="shared" si="18"/>
        <v>217.11</v>
      </c>
      <c r="R243" t="s">
        <v>64</v>
      </c>
      <c r="S243" t="s">
        <v>16</v>
      </c>
      <c r="T243" t="s">
        <v>32</v>
      </c>
      <c r="U243" t="s">
        <v>114</v>
      </c>
      <c r="V243" t="s">
        <v>34</v>
      </c>
      <c r="W243" s="1">
        <v>39966</v>
      </c>
    </row>
    <row r="244" spans="1:23" x14ac:dyDescent="0.55000000000000004">
      <c r="A244">
        <f t="shared" si="19"/>
        <v>243</v>
      </c>
      <c r="B244">
        <v>41988</v>
      </c>
      <c r="C244" s="1">
        <v>39848</v>
      </c>
      <c r="D244" t="s">
        <v>13</v>
      </c>
      <c r="E244" s="5" t="str">
        <f t="shared" si="15"/>
        <v>*</v>
      </c>
      <c r="K244">
        <v>14</v>
      </c>
      <c r="L244" s="6">
        <v>181.49</v>
      </c>
      <c r="M244" s="7">
        <f t="shared" si="16"/>
        <v>0</v>
      </c>
      <c r="N244" s="2">
        <f t="shared" si="17"/>
        <v>12.963571428571429</v>
      </c>
      <c r="O244" t="s">
        <v>22</v>
      </c>
      <c r="P244">
        <v>5.5</v>
      </c>
      <c r="Q244" s="2">
        <f t="shared" si="18"/>
        <v>186.99</v>
      </c>
      <c r="R244" t="s">
        <v>15</v>
      </c>
      <c r="S244" t="s">
        <v>41</v>
      </c>
      <c r="T244" t="s">
        <v>32</v>
      </c>
      <c r="U244" t="s">
        <v>74</v>
      </c>
      <c r="V244" t="s">
        <v>19</v>
      </c>
      <c r="W244" s="1">
        <v>40027</v>
      </c>
    </row>
    <row r="245" spans="1:23" x14ac:dyDescent="0.55000000000000004">
      <c r="A245">
        <f t="shared" si="19"/>
        <v>244</v>
      </c>
      <c r="B245">
        <v>25120</v>
      </c>
      <c r="C245" s="1">
        <v>39848</v>
      </c>
      <c r="D245" t="s">
        <v>40</v>
      </c>
      <c r="E245" s="5" t="str">
        <f t="shared" si="15"/>
        <v>**</v>
      </c>
      <c r="K245">
        <v>22</v>
      </c>
      <c r="L245" s="6">
        <v>179.22</v>
      </c>
      <c r="M245" s="7">
        <f t="shared" si="16"/>
        <v>0</v>
      </c>
      <c r="N245" s="2">
        <f t="shared" si="17"/>
        <v>8.1463636363636365</v>
      </c>
      <c r="O245" t="s">
        <v>22</v>
      </c>
      <c r="P245">
        <v>11.15</v>
      </c>
      <c r="Q245" s="2">
        <f t="shared" si="18"/>
        <v>190.37</v>
      </c>
      <c r="R245" t="s">
        <v>60</v>
      </c>
      <c r="S245" t="s">
        <v>31</v>
      </c>
      <c r="T245" t="s">
        <v>32</v>
      </c>
      <c r="U245" t="s">
        <v>44</v>
      </c>
      <c r="V245" t="s">
        <v>19</v>
      </c>
      <c r="W245" s="1">
        <v>39935</v>
      </c>
    </row>
    <row r="246" spans="1:23" x14ac:dyDescent="0.55000000000000004">
      <c r="A246">
        <f t="shared" si="19"/>
        <v>245</v>
      </c>
      <c r="B246">
        <v>44387</v>
      </c>
      <c r="C246" s="1">
        <v>39848</v>
      </c>
      <c r="D246" t="s">
        <v>13</v>
      </c>
      <c r="E246" s="5" t="str">
        <f t="shared" si="15"/>
        <v>*</v>
      </c>
      <c r="K246">
        <v>20</v>
      </c>
      <c r="L246" s="6">
        <v>173.09</v>
      </c>
      <c r="M246" s="7">
        <f t="shared" si="16"/>
        <v>0</v>
      </c>
      <c r="N246" s="2">
        <f t="shared" si="17"/>
        <v>8.6545000000000005</v>
      </c>
      <c r="O246" t="s">
        <v>22</v>
      </c>
      <c r="P246">
        <v>4.82</v>
      </c>
      <c r="Q246" s="2">
        <f t="shared" si="18"/>
        <v>177.91</v>
      </c>
      <c r="R246" t="s">
        <v>62</v>
      </c>
      <c r="S246" t="s">
        <v>31</v>
      </c>
      <c r="T246" t="s">
        <v>32</v>
      </c>
      <c r="U246" t="s">
        <v>44</v>
      </c>
      <c r="V246" t="s">
        <v>19</v>
      </c>
      <c r="W246" s="1">
        <v>40027</v>
      </c>
    </row>
    <row r="247" spans="1:23" x14ac:dyDescent="0.55000000000000004">
      <c r="A247">
        <f t="shared" si="19"/>
        <v>246</v>
      </c>
      <c r="B247">
        <v>35776</v>
      </c>
      <c r="C247" s="1">
        <v>39848</v>
      </c>
      <c r="D247" t="s">
        <v>40</v>
      </c>
      <c r="E247" s="5" t="str">
        <f t="shared" si="15"/>
        <v>**</v>
      </c>
      <c r="K247">
        <v>9</v>
      </c>
      <c r="L247" s="6">
        <v>118.66</v>
      </c>
      <c r="M247" s="7">
        <f t="shared" si="16"/>
        <v>0</v>
      </c>
      <c r="N247" s="2">
        <f t="shared" si="17"/>
        <v>13.184444444444445</v>
      </c>
      <c r="O247" t="s">
        <v>22</v>
      </c>
      <c r="P247">
        <v>1.49</v>
      </c>
      <c r="Q247" s="2">
        <f t="shared" si="18"/>
        <v>120.14999999999999</v>
      </c>
      <c r="R247" t="s">
        <v>64</v>
      </c>
      <c r="S247" t="s">
        <v>16</v>
      </c>
      <c r="T247" t="s">
        <v>32</v>
      </c>
      <c r="U247" t="s">
        <v>49</v>
      </c>
      <c r="V247" t="s">
        <v>19</v>
      </c>
      <c r="W247" s="1">
        <v>39966</v>
      </c>
    </row>
    <row r="248" spans="1:23" x14ac:dyDescent="0.55000000000000004">
      <c r="A248">
        <f t="shared" si="19"/>
        <v>247</v>
      </c>
      <c r="B248">
        <v>14400</v>
      </c>
      <c r="C248" s="1">
        <v>39848</v>
      </c>
      <c r="D248" t="s">
        <v>40</v>
      </c>
      <c r="E248" s="5" t="str">
        <f t="shared" si="15"/>
        <v>**</v>
      </c>
      <c r="K248">
        <v>32</v>
      </c>
      <c r="L248" s="6">
        <v>74.34</v>
      </c>
      <c r="M248" s="7">
        <f t="shared" si="16"/>
        <v>0</v>
      </c>
      <c r="N248" s="2">
        <f t="shared" si="17"/>
        <v>2.3231250000000001</v>
      </c>
      <c r="O248" t="s">
        <v>22</v>
      </c>
      <c r="P248">
        <v>6.05</v>
      </c>
      <c r="Q248" s="2">
        <f t="shared" si="18"/>
        <v>80.39</v>
      </c>
      <c r="R248" t="s">
        <v>64</v>
      </c>
      <c r="S248" t="s">
        <v>41</v>
      </c>
      <c r="T248" t="s">
        <v>32</v>
      </c>
      <c r="U248" t="s">
        <v>49</v>
      </c>
      <c r="V248" t="s">
        <v>19</v>
      </c>
      <c r="W248" s="1">
        <v>39935</v>
      </c>
    </row>
    <row r="249" spans="1:23" x14ac:dyDescent="0.55000000000000004">
      <c r="A249">
        <f t="shared" si="19"/>
        <v>248</v>
      </c>
      <c r="B249">
        <v>25120</v>
      </c>
      <c r="C249" s="1">
        <v>39848</v>
      </c>
      <c r="D249" t="s">
        <v>40</v>
      </c>
      <c r="E249" s="5" t="str">
        <f t="shared" si="15"/>
        <v>**</v>
      </c>
      <c r="K249">
        <v>10</v>
      </c>
      <c r="L249" s="6">
        <v>71.86</v>
      </c>
      <c r="M249" s="7">
        <f t="shared" si="16"/>
        <v>0</v>
      </c>
      <c r="N249" s="2">
        <f t="shared" si="17"/>
        <v>7.1859999999999999</v>
      </c>
      <c r="O249" t="s">
        <v>22</v>
      </c>
      <c r="P249">
        <v>6.93</v>
      </c>
      <c r="Q249" s="2">
        <f t="shared" si="18"/>
        <v>78.789999999999992</v>
      </c>
      <c r="R249" t="s">
        <v>60</v>
      </c>
      <c r="S249" t="s">
        <v>31</v>
      </c>
      <c r="T249" t="s">
        <v>32</v>
      </c>
      <c r="U249" t="s">
        <v>44</v>
      </c>
      <c r="V249" t="s">
        <v>19</v>
      </c>
      <c r="W249" s="1">
        <v>39996</v>
      </c>
    </row>
    <row r="250" spans="1:23" x14ac:dyDescent="0.55000000000000004">
      <c r="A250">
        <f t="shared" si="19"/>
        <v>249</v>
      </c>
      <c r="B250">
        <v>59459</v>
      </c>
      <c r="C250" s="1">
        <v>39848</v>
      </c>
      <c r="D250" t="s">
        <v>40</v>
      </c>
      <c r="E250" s="5" t="str">
        <f t="shared" si="15"/>
        <v>**</v>
      </c>
      <c r="K250">
        <v>40</v>
      </c>
      <c r="L250" s="6">
        <v>69.66</v>
      </c>
      <c r="M250" s="7">
        <f t="shared" si="16"/>
        <v>0</v>
      </c>
      <c r="N250" s="2">
        <f t="shared" si="17"/>
        <v>1.7414999999999998</v>
      </c>
      <c r="O250" t="s">
        <v>22</v>
      </c>
      <c r="P250">
        <v>1.99</v>
      </c>
      <c r="Q250" s="2">
        <f t="shared" si="18"/>
        <v>71.649999999999991</v>
      </c>
      <c r="R250" t="s">
        <v>23</v>
      </c>
      <c r="S250" t="s">
        <v>24</v>
      </c>
      <c r="T250" t="s">
        <v>25</v>
      </c>
      <c r="U250" t="s">
        <v>42</v>
      </c>
      <c r="V250" t="s">
        <v>45</v>
      </c>
      <c r="W250" s="1">
        <v>39935</v>
      </c>
    </row>
    <row r="251" spans="1:23" x14ac:dyDescent="0.55000000000000004">
      <c r="A251">
        <f t="shared" si="19"/>
        <v>250</v>
      </c>
      <c r="B251">
        <v>17636</v>
      </c>
      <c r="C251" s="1">
        <v>39848</v>
      </c>
      <c r="D251" t="s">
        <v>13</v>
      </c>
      <c r="E251" s="5" t="str">
        <f t="shared" si="15"/>
        <v>*</v>
      </c>
      <c r="K251">
        <v>2</v>
      </c>
      <c r="L251" s="6">
        <v>7.01</v>
      </c>
      <c r="M251" s="7">
        <f t="shared" si="16"/>
        <v>0</v>
      </c>
      <c r="N251" s="2">
        <f t="shared" si="17"/>
        <v>3.5049999999999999</v>
      </c>
      <c r="O251" t="s">
        <v>22</v>
      </c>
      <c r="P251">
        <v>0.96</v>
      </c>
      <c r="Q251" s="2">
        <f t="shared" si="18"/>
        <v>7.97</v>
      </c>
      <c r="R251" t="s">
        <v>48</v>
      </c>
      <c r="S251" t="s">
        <v>41</v>
      </c>
      <c r="T251" t="s">
        <v>32</v>
      </c>
      <c r="U251" t="s">
        <v>33</v>
      </c>
      <c r="V251" t="s">
        <v>34</v>
      </c>
      <c r="W251" s="1">
        <v>40027</v>
      </c>
    </row>
    <row r="252" spans="1:23" x14ac:dyDescent="0.55000000000000004">
      <c r="A252">
        <f t="shared" si="19"/>
        <v>251</v>
      </c>
      <c r="B252">
        <v>417</v>
      </c>
      <c r="C252" s="1">
        <v>39849</v>
      </c>
      <c r="D252" t="s">
        <v>40</v>
      </c>
      <c r="E252" s="5" t="str">
        <f t="shared" si="15"/>
        <v>**</v>
      </c>
      <c r="K252">
        <v>39</v>
      </c>
      <c r="L252" s="6">
        <v>15260.78</v>
      </c>
      <c r="M252" s="7">
        <f t="shared" si="16"/>
        <v>1</v>
      </c>
      <c r="N252" s="2">
        <f t="shared" si="17"/>
        <v>391.30205128205131</v>
      </c>
      <c r="O252" t="s">
        <v>37</v>
      </c>
      <c r="P252">
        <v>28.14</v>
      </c>
      <c r="Q252" s="2">
        <f t="shared" si="18"/>
        <v>15288.92</v>
      </c>
      <c r="R252" t="s">
        <v>48</v>
      </c>
      <c r="S252" t="s">
        <v>24</v>
      </c>
      <c r="T252" t="s">
        <v>25</v>
      </c>
      <c r="U252" t="s">
        <v>76</v>
      </c>
      <c r="V252" t="s">
        <v>39</v>
      </c>
      <c r="W252" s="1">
        <v>39966</v>
      </c>
    </row>
    <row r="253" spans="1:23" x14ac:dyDescent="0.55000000000000004">
      <c r="A253">
        <f t="shared" si="19"/>
        <v>252</v>
      </c>
      <c r="B253">
        <v>36068</v>
      </c>
      <c r="C253" s="1">
        <v>39849</v>
      </c>
      <c r="D253" t="s">
        <v>36</v>
      </c>
      <c r="E253" s="5" t="str">
        <f t="shared" si="15"/>
        <v>****</v>
      </c>
      <c r="K253">
        <v>23</v>
      </c>
      <c r="L253" s="6">
        <v>6133.18</v>
      </c>
      <c r="M253" s="7">
        <f t="shared" si="16"/>
        <v>1</v>
      </c>
      <c r="N253" s="2">
        <f t="shared" si="17"/>
        <v>266.66000000000003</v>
      </c>
      <c r="O253" t="s">
        <v>37</v>
      </c>
      <c r="P253">
        <v>23.19</v>
      </c>
      <c r="Q253" s="2">
        <f t="shared" si="18"/>
        <v>6156.37</v>
      </c>
      <c r="R253" t="s">
        <v>15</v>
      </c>
      <c r="S253" t="s">
        <v>24</v>
      </c>
      <c r="T253" t="s">
        <v>32</v>
      </c>
      <c r="U253" t="s">
        <v>172</v>
      </c>
      <c r="V253" t="s">
        <v>39</v>
      </c>
      <c r="W253" s="1">
        <v>39966</v>
      </c>
    </row>
    <row r="254" spans="1:23" x14ac:dyDescent="0.55000000000000004">
      <c r="A254">
        <f t="shared" si="19"/>
        <v>253</v>
      </c>
      <c r="B254">
        <v>10310</v>
      </c>
      <c r="C254" s="1">
        <v>39849</v>
      </c>
      <c r="D254" t="s">
        <v>13</v>
      </c>
      <c r="E254" s="5" t="str">
        <f t="shared" si="15"/>
        <v>*</v>
      </c>
      <c r="K254">
        <v>6</v>
      </c>
      <c r="L254" s="6">
        <v>926.58500000000004</v>
      </c>
      <c r="M254" s="7">
        <f t="shared" si="16"/>
        <v>0</v>
      </c>
      <c r="N254" s="2">
        <f t="shared" si="17"/>
        <v>154.43083333333334</v>
      </c>
      <c r="O254" t="s">
        <v>22</v>
      </c>
      <c r="P254">
        <v>3.99</v>
      </c>
      <c r="Q254" s="2">
        <f t="shared" si="18"/>
        <v>930.57500000000005</v>
      </c>
      <c r="R254" t="s">
        <v>15</v>
      </c>
      <c r="S254" t="s">
        <v>24</v>
      </c>
      <c r="T254" t="s">
        <v>25</v>
      </c>
      <c r="U254" t="s">
        <v>26</v>
      </c>
      <c r="V254" t="s">
        <v>19</v>
      </c>
      <c r="W254" s="1">
        <v>40149</v>
      </c>
    </row>
    <row r="255" spans="1:23" x14ac:dyDescent="0.55000000000000004">
      <c r="A255">
        <f t="shared" si="19"/>
        <v>254</v>
      </c>
      <c r="B255">
        <v>417</v>
      </c>
      <c r="C255" s="1">
        <v>39849</v>
      </c>
      <c r="D255" t="s">
        <v>40</v>
      </c>
      <c r="E255" s="5" t="str">
        <f t="shared" si="15"/>
        <v>**</v>
      </c>
      <c r="K255">
        <v>3</v>
      </c>
      <c r="L255" s="6">
        <v>540.41</v>
      </c>
      <c r="M255" s="7">
        <f t="shared" si="16"/>
        <v>0</v>
      </c>
      <c r="N255" s="2">
        <f t="shared" si="17"/>
        <v>180.13666666666666</v>
      </c>
      <c r="O255" t="s">
        <v>22</v>
      </c>
      <c r="P255">
        <v>19.989999999999998</v>
      </c>
      <c r="Q255" s="2">
        <f t="shared" si="18"/>
        <v>560.4</v>
      </c>
      <c r="R255" t="s">
        <v>48</v>
      </c>
      <c r="S255" t="s">
        <v>24</v>
      </c>
      <c r="T255" t="s">
        <v>32</v>
      </c>
      <c r="U255" t="s">
        <v>74</v>
      </c>
      <c r="V255" t="s">
        <v>19</v>
      </c>
      <c r="W255" s="1">
        <v>39996</v>
      </c>
    </row>
    <row r="256" spans="1:23" x14ac:dyDescent="0.55000000000000004">
      <c r="A256">
        <f t="shared" si="19"/>
        <v>255</v>
      </c>
      <c r="B256">
        <v>26945</v>
      </c>
      <c r="C256" s="1">
        <v>39849</v>
      </c>
      <c r="D256" t="s">
        <v>36</v>
      </c>
      <c r="E256" s="5" t="str">
        <f t="shared" si="15"/>
        <v>****</v>
      </c>
      <c r="K256">
        <v>29</v>
      </c>
      <c r="L256" s="6">
        <v>221.33</v>
      </c>
      <c r="M256" s="7">
        <f t="shared" si="16"/>
        <v>0</v>
      </c>
      <c r="N256" s="2">
        <f t="shared" si="17"/>
        <v>7.6320689655172416</v>
      </c>
      <c r="O256" t="s">
        <v>22</v>
      </c>
      <c r="P256">
        <v>1.77</v>
      </c>
      <c r="Q256" s="2">
        <f t="shared" si="18"/>
        <v>223.10000000000002</v>
      </c>
      <c r="R256" t="s">
        <v>64</v>
      </c>
      <c r="S256" t="s">
        <v>41</v>
      </c>
      <c r="T256" t="s">
        <v>32</v>
      </c>
      <c r="U256" t="s">
        <v>44</v>
      </c>
      <c r="V256" t="s">
        <v>34</v>
      </c>
      <c r="W256" s="1">
        <v>39935</v>
      </c>
    </row>
    <row r="257" spans="1:23" x14ac:dyDescent="0.55000000000000004">
      <c r="A257">
        <f t="shared" si="19"/>
        <v>256</v>
      </c>
      <c r="B257">
        <v>35200</v>
      </c>
      <c r="C257" s="1">
        <v>39849</v>
      </c>
      <c r="D257" t="s">
        <v>40</v>
      </c>
      <c r="E257" s="5" t="str">
        <f t="shared" si="15"/>
        <v>**</v>
      </c>
      <c r="K257">
        <v>15</v>
      </c>
      <c r="L257" s="6">
        <v>150.24</v>
      </c>
      <c r="M257" s="7">
        <f t="shared" si="16"/>
        <v>0</v>
      </c>
      <c r="N257" s="2">
        <f t="shared" si="17"/>
        <v>10.016</v>
      </c>
      <c r="O257" t="s">
        <v>22</v>
      </c>
      <c r="P257">
        <v>12.52</v>
      </c>
      <c r="Q257" s="2">
        <f t="shared" si="18"/>
        <v>162.76000000000002</v>
      </c>
      <c r="R257" t="s">
        <v>48</v>
      </c>
      <c r="S257" t="s">
        <v>31</v>
      </c>
      <c r="T257" t="s">
        <v>17</v>
      </c>
      <c r="U257" t="s">
        <v>18</v>
      </c>
      <c r="V257" t="s">
        <v>19</v>
      </c>
      <c r="W257" s="1">
        <v>39996</v>
      </c>
    </row>
    <row r="258" spans="1:23" x14ac:dyDescent="0.55000000000000004">
      <c r="A258">
        <f t="shared" si="19"/>
        <v>257</v>
      </c>
      <c r="B258">
        <v>10310</v>
      </c>
      <c r="C258" s="1">
        <v>39849</v>
      </c>
      <c r="D258" t="s">
        <v>13</v>
      </c>
      <c r="E258" s="5" t="str">
        <f t="shared" si="15"/>
        <v>*</v>
      </c>
      <c r="K258">
        <v>48</v>
      </c>
      <c r="L258" s="6">
        <v>139.86000000000001</v>
      </c>
      <c r="M258" s="7">
        <f t="shared" si="16"/>
        <v>0</v>
      </c>
      <c r="N258" s="2">
        <f t="shared" si="17"/>
        <v>2.9137500000000003</v>
      </c>
      <c r="O258" t="s">
        <v>22</v>
      </c>
      <c r="P258">
        <v>1.01</v>
      </c>
      <c r="Q258" s="2">
        <f t="shared" si="18"/>
        <v>140.87</v>
      </c>
      <c r="R258" t="s">
        <v>15</v>
      </c>
      <c r="S258" t="s">
        <v>24</v>
      </c>
      <c r="T258" t="s">
        <v>32</v>
      </c>
      <c r="U258" t="s">
        <v>33</v>
      </c>
      <c r="V258" t="s">
        <v>34</v>
      </c>
      <c r="W258" s="1">
        <v>40058</v>
      </c>
    </row>
    <row r="259" spans="1:23" x14ac:dyDescent="0.55000000000000004">
      <c r="A259">
        <f t="shared" si="19"/>
        <v>258</v>
      </c>
      <c r="B259">
        <v>41543</v>
      </c>
      <c r="C259" s="1">
        <v>39850</v>
      </c>
      <c r="D259" t="s">
        <v>13</v>
      </c>
      <c r="E259" s="5" t="str">
        <f t="shared" ref="E259:E322" si="20">HLOOKUP(D259,$F$4:$J$5,2,FALSE)</f>
        <v>*</v>
      </c>
      <c r="K259">
        <v>45</v>
      </c>
      <c r="L259" s="6">
        <v>7548.65</v>
      </c>
      <c r="M259" s="7">
        <f t="shared" ref="M259:M322" si="21">IF(L259&gt;1000,1,0)</f>
        <v>1</v>
      </c>
      <c r="N259" s="2">
        <f t="shared" ref="N259:N322" si="22">L259/K259</f>
        <v>167.74777777777777</v>
      </c>
      <c r="O259" t="s">
        <v>37</v>
      </c>
      <c r="P259">
        <v>30</v>
      </c>
      <c r="Q259" s="2">
        <f t="shared" ref="Q259:Q322" si="23">P259+L259</f>
        <v>7578.65</v>
      </c>
      <c r="R259" t="s">
        <v>23</v>
      </c>
      <c r="S259" t="s">
        <v>31</v>
      </c>
      <c r="T259" t="s">
        <v>17</v>
      </c>
      <c r="U259" t="s">
        <v>38</v>
      </c>
      <c r="V259" t="s">
        <v>39</v>
      </c>
      <c r="W259" s="1">
        <v>40088</v>
      </c>
    </row>
    <row r="260" spans="1:23" x14ac:dyDescent="0.55000000000000004">
      <c r="A260">
        <f t="shared" ref="A260:A323" si="24">A259+1</f>
        <v>259</v>
      </c>
      <c r="B260">
        <v>25440</v>
      </c>
      <c r="C260" s="1">
        <v>39850</v>
      </c>
      <c r="D260" t="s">
        <v>21</v>
      </c>
      <c r="E260" s="5" t="str">
        <f t="shared" si="20"/>
        <v>***</v>
      </c>
      <c r="K260">
        <v>30</v>
      </c>
      <c r="L260" s="6">
        <v>6589.3040000000001</v>
      </c>
      <c r="M260" s="7">
        <f t="shared" si="21"/>
        <v>1</v>
      </c>
      <c r="N260" s="2">
        <f t="shared" si="22"/>
        <v>219.64346666666668</v>
      </c>
      <c r="O260" t="s">
        <v>37</v>
      </c>
      <c r="P260">
        <v>66.67</v>
      </c>
      <c r="Q260" s="2">
        <f t="shared" si="23"/>
        <v>6655.9740000000002</v>
      </c>
      <c r="R260" t="s">
        <v>60</v>
      </c>
      <c r="S260" t="s">
        <v>41</v>
      </c>
      <c r="T260" t="s">
        <v>17</v>
      </c>
      <c r="U260" t="s">
        <v>66</v>
      </c>
      <c r="V260" t="s">
        <v>103</v>
      </c>
      <c r="W260" s="1">
        <v>39966</v>
      </c>
    </row>
    <row r="261" spans="1:23" x14ac:dyDescent="0.55000000000000004">
      <c r="A261">
        <f t="shared" si="24"/>
        <v>260</v>
      </c>
      <c r="B261">
        <v>26724</v>
      </c>
      <c r="C261" s="1">
        <v>39850</v>
      </c>
      <c r="D261" t="s">
        <v>36</v>
      </c>
      <c r="E261" s="5" t="str">
        <f t="shared" si="20"/>
        <v>****</v>
      </c>
      <c r="K261">
        <v>2</v>
      </c>
      <c r="L261" s="6">
        <v>1838.18</v>
      </c>
      <c r="M261" s="7">
        <f t="shared" si="21"/>
        <v>1</v>
      </c>
      <c r="N261" s="2">
        <f t="shared" si="22"/>
        <v>919.09</v>
      </c>
      <c r="O261" t="s">
        <v>22</v>
      </c>
      <c r="P261">
        <v>13.99</v>
      </c>
      <c r="Q261" s="2">
        <f t="shared" si="23"/>
        <v>1852.17</v>
      </c>
      <c r="R261" t="s">
        <v>52</v>
      </c>
      <c r="S261" t="s">
        <v>24</v>
      </c>
      <c r="T261" t="s">
        <v>25</v>
      </c>
      <c r="U261" t="s">
        <v>76</v>
      </c>
      <c r="V261" t="s">
        <v>27</v>
      </c>
      <c r="W261" s="1">
        <v>40027</v>
      </c>
    </row>
    <row r="262" spans="1:23" x14ac:dyDescent="0.55000000000000004">
      <c r="A262">
        <f t="shared" si="24"/>
        <v>261</v>
      </c>
      <c r="B262">
        <v>41543</v>
      </c>
      <c r="C262" s="1">
        <v>39850</v>
      </c>
      <c r="D262" t="s">
        <v>13</v>
      </c>
      <c r="E262" s="5" t="str">
        <f t="shared" si="20"/>
        <v>*</v>
      </c>
      <c r="K262">
        <v>24</v>
      </c>
      <c r="L262" s="6">
        <v>1318.8685</v>
      </c>
      <c r="M262" s="7">
        <f t="shared" si="21"/>
        <v>1</v>
      </c>
      <c r="N262" s="2">
        <f t="shared" si="22"/>
        <v>54.952854166666668</v>
      </c>
      <c r="O262" t="s">
        <v>22</v>
      </c>
      <c r="P262">
        <v>3.99</v>
      </c>
      <c r="Q262" s="2">
        <f t="shared" si="23"/>
        <v>1322.8585</v>
      </c>
      <c r="R262" t="s">
        <v>23</v>
      </c>
      <c r="S262" t="s">
        <v>31</v>
      </c>
      <c r="T262" t="s">
        <v>25</v>
      </c>
      <c r="U262" t="s">
        <v>26</v>
      </c>
      <c r="V262" t="s">
        <v>19</v>
      </c>
      <c r="W262" s="1">
        <v>40088</v>
      </c>
    </row>
    <row r="263" spans="1:23" x14ac:dyDescent="0.55000000000000004">
      <c r="A263">
        <f t="shared" si="24"/>
        <v>262</v>
      </c>
      <c r="B263">
        <v>28772</v>
      </c>
      <c r="C263" s="1">
        <v>39850</v>
      </c>
      <c r="D263" t="s">
        <v>21</v>
      </c>
      <c r="E263" s="5" t="str">
        <f t="shared" si="20"/>
        <v>***</v>
      </c>
      <c r="K263">
        <v>16</v>
      </c>
      <c r="L263" s="6">
        <v>950.46400000000006</v>
      </c>
      <c r="M263" s="7">
        <f t="shared" si="21"/>
        <v>0</v>
      </c>
      <c r="N263" s="2">
        <f t="shared" si="22"/>
        <v>59.404000000000003</v>
      </c>
      <c r="O263" t="s">
        <v>22</v>
      </c>
      <c r="P263">
        <v>69</v>
      </c>
      <c r="Q263" s="2">
        <f t="shared" si="23"/>
        <v>1019.4640000000001</v>
      </c>
      <c r="R263" t="s">
        <v>60</v>
      </c>
      <c r="S263" t="s">
        <v>24</v>
      </c>
      <c r="T263" t="s">
        <v>17</v>
      </c>
      <c r="U263" t="s">
        <v>66</v>
      </c>
      <c r="V263" t="s">
        <v>58</v>
      </c>
      <c r="W263" s="1">
        <v>39996</v>
      </c>
    </row>
    <row r="264" spans="1:23" x14ac:dyDescent="0.55000000000000004">
      <c r="A264">
        <f t="shared" si="24"/>
        <v>263</v>
      </c>
      <c r="B264">
        <v>28772</v>
      </c>
      <c r="C264" s="1">
        <v>39850</v>
      </c>
      <c r="D264" t="s">
        <v>21</v>
      </c>
      <c r="E264" s="5" t="str">
        <f t="shared" si="20"/>
        <v>***</v>
      </c>
      <c r="K264">
        <v>4</v>
      </c>
      <c r="L264" s="6">
        <v>705.68700000000001</v>
      </c>
      <c r="M264" s="7">
        <f t="shared" si="21"/>
        <v>0</v>
      </c>
      <c r="N264" s="2">
        <f t="shared" si="22"/>
        <v>176.42175</v>
      </c>
      <c r="O264" t="s">
        <v>14</v>
      </c>
      <c r="P264">
        <v>8.99</v>
      </c>
      <c r="Q264" s="2">
        <f t="shared" si="23"/>
        <v>714.67700000000002</v>
      </c>
      <c r="R264" t="s">
        <v>60</v>
      </c>
      <c r="S264" t="s">
        <v>24</v>
      </c>
      <c r="T264" t="s">
        <v>25</v>
      </c>
      <c r="U264" t="s">
        <v>26</v>
      </c>
      <c r="V264" t="s">
        <v>19</v>
      </c>
      <c r="W264" s="1">
        <v>40027</v>
      </c>
    </row>
    <row r="265" spans="1:23" x14ac:dyDescent="0.55000000000000004">
      <c r="A265">
        <f t="shared" si="24"/>
        <v>264</v>
      </c>
      <c r="B265">
        <v>23808</v>
      </c>
      <c r="C265" s="1">
        <v>39851</v>
      </c>
      <c r="D265" t="s">
        <v>13</v>
      </c>
      <c r="E265" s="5" t="str">
        <f t="shared" si="20"/>
        <v>*</v>
      </c>
      <c r="K265">
        <v>28</v>
      </c>
      <c r="L265" s="6">
        <v>2813.8485000000001</v>
      </c>
      <c r="M265" s="7">
        <f t="shared" si="21"/>
        <v>1</v>
      </c>
      <c r="N265" s="2">
        <f t="shared" si="22"/>
        <v>100.49458928571428</v>
      </c>
      <c r="O265" t="s">
        <v>22</v>
      </c>
      <c r="P265">
        <v>7.69</v>
      </c>
      <c r="Q265" s="2">
        <f t="shared" si="23"/>
        <v>2821.5385000000001</v>
      </c>
      <c r="R265" t="s">
        <v>48</v>
      </c>
      <c r="S265" t="s">
        <v>16</v>
      </c>
      <c r="T265" t="s">
        <v>25</v>
      </c>
      <c r="U265" t="s">
        <v>26</v>
      </c>
      <c r="V265" t="s">
        <v>19</v>
      </c>
      <c r="W265" s="1">
        <v>40058</v>
      </c>
    </row>
    <row r="266" spans="1:23" x14ac:dyDescent="0.55000000000000004">
      <c r="A266">
        <f t="shared" si="24"/>
        <v>265</v>
      </c>
      <c r="B266">
        <v>46981</v>
      </c>
      <c r="C266" s="1">
        <v>39851</v>
      </c>
      <c r="D266" t="s">
        <v>40</v>
      </c>
      <c r="E266" s="5" t="str">
        <f t="shared" si="20"/>
        <v>**</v>
      </c>
      <c r="K266">
        <v>46</v>
      </c>
      <c r="L266" s="6">
        <v>1398.87</v>
      </c>
      <c r="M266" s="7">
        <f t="shared" si="21"/>
        <v>1</v>
      </c>
      <c r="N266" s="2">
        <f t="shared" si="22"/>
        <v>30.410217391304347</v>
      </c>
      <c r="O266" t="s">
        <v>22</v>
      </c>
      <c r="P266">
        <v>2.99</v>
      </c>
      <c r="Q266" s="2">
        <f t="shared" si="23"/>
        <v>1401.86</v>
      </c>
      <c r="R266" t="s">
        <v>60</v>
      </c>
      <c r="S266" t="s">
        <v>31</v>
      </c>
      <c r="T266" t="s">
        <v>32</v>
      </c>
      <c r="U266" t="s">
        <v>49</v>
      </c>
      <c r="V266" t="s">
        <v>19</v>
      </c>
      <c r="W266" s="1">
        <v>39996</v>
      </c>
    </row>
    <row r="267" spans="1:23" x14ac:dyDescent="0.55000000000000004">
      <c r="A267">
        <f t="shared" si="24"/>
        <v>266</v>
      </c>
      <c r="B267">
        <v>23808</v>
      </c>
      <c r="C267" s="1">
        <v>39851</v>
      </c>
      <c r="D267" t="s">
        <v>13</v>
      </c>
      <c r="E267" s="5" t="str">
        <f t="shared" si="20"/>
        <v>*</v>
      </c>
      <c r="K267">
        <v>30</v>
      </c>
      <c r="L267" s="6">
        <v>630.14</v>
      </c>
      <c r="M267" s="7">
        <f t="shared" si="21"/>
        <v>0</v>
      </c>
      <c r="N267" s="2">
        <f t="shared" si="22"/>
        <v>21.004666666666665</v>
      </c>
      <c r="O267" t="s">
        <v>22</v>
      </c>
      <c r="P267">
        <v>8.68</v>
      </c>
      <c r="Q267" s="2">
        <f t="shared" si="23"/>
        <v>638.81999999999994</v>
      </c>
      <c r="R267" t="s">
        <v>48</v>
      </c>
      <c r="S267" t="s">
        <v>16</v>
      </c>
      <c r="T267" t="s">
        <v>32</v>
      </c>
      <c r="U267" t="s">
        <v>44</v>
      </c>
      <c r="V267" t="s">
        <v>19</v>
      </c>
      <c r="W267" t="s">
        <v>800</v>
      </c>
    </row>
    <row r="268" spans="1:23" x14ac:dyDescent="0.55000000000000004">
      <c r="A268">
        <f t="shared" si="24"/>
        <v>267</v>
      </c>
      <c r="B268">
        <v>44002</v>
      </c>
      <c r="C268" s="1">
        <v>39851</v>
      </c>
      <c r="D268" t="s">
        <v>40</v>
      </c>
      <c r="E268" s="5" t="str">
        <f t="shared" si="20"/>
        <v>**</v>
      </c>
      <c r="K268">
        <v>46</v>
      </c>
      <c r="L268" s="6">
        <v>320.93</v>
      </c>
      <c r="M268" s="7">
        <f t="shared" si="21"/>
        <v>0</v>
      </c>
      <c r="N268" s="2">
        <f t="shared" si="22"/>
        <v>6.9767391304347823</v>
      </c>
      <c r="O268" t="s">
        <v>22</v>
      </c>
      <c r="P268">
        <v>5.66</v>
      </c>
      <c r="Q268" s="2">
        <f t="shared" si="23"/>
        <v>326.59000000000003</v>
      </c>
      <c r="R268" t="s">
        <v>64</v>
      </c>
      <c r="S268" t="s">
        <v>31</v>
      </c>
      <c r="T268" t="s">
        <v>32</v>
      </c>
      <c r="U268" t="s">
        <v>44</v>
      </c>
      <c r="V268" t="s">
        <v>19</v>
      </c>
      <c r="W268" s="1">
        <v>40058</v>
      </c>
    </row>
    <row r="269" spans="1:23" x14ac:dyDescent="0.55000000000000004">
      <c r="A269">
        <f t="shared" si="24"/>
        <v>268</v>
      </c>
      <c r="B269">
        <v>44002</v>
      </c>
      <c r="C269" s="1">
        <v>39851</v>
      </c>
      <c r="D269" t="s">
        <v>40</v>
      </c>
      <c r="E269" s="5" t="str">
        <f t="shared" si="20"/>
        <v>**</v>
      </c>
      <c r="K269">
        <v>14</v>
      </c>
      <c r="L269" s="6">
        <v>261.85000000000002</v>
      </c>
      <c r="M269" s="7">
        <f t="shared" si="21"/>
        <v>0</v>
      </c>
      <c r="N269" s="2">
        <f t="shared" si="22"/>
        <v>18.703571428571429</v>
      </c>
      <c r="O269" t="s">
        <v>22</v>
      </c>
      <c r="P269">
        <v>9.4700000000000006</v>
      </c>
      <c r="Q269" s="2">
        <f t="shared" si="23"/>
        <v>271.32000000000005</v>
      </c>
      <c r="R269" t="s">
        <v>64</v>
      </c>
      <c r="S269" t="s">
        <v>31</v>
      </c>
      <c r="T269" t="s">
        <v>32</v>
      </c>
      <c r="U269" t="s">
        <v>74</v>
      </c>
      <c r="V269" t="s">
        <v>19</v>
      </c>
      <c r="W269" s="1">
        <v>39996</v>
      </c>
    </row>
    <row r="270" spans="1:23" x14ac:dyDescent="0.55000000000000004">
      <c r="A270">
        <f t="shared" si="24"/>
        <v>269</v>
      </c>
      <c r="B270">
        <v>56581</v>
      </c>
      <c r="C270" s="1">
        <v>39852</v>
      </c>
      <c r="D270" t="s">
        <v>21</v>
      </c>
      <c r="E270" s="5" t="str">
        <f t="shared" si="20"/>
        <v>***</v>
      </c>
      <c r="K270">
        <v>20</v>
      </c>
      <c r="L270" s="6">
        <v>2026.01</v>
      </c>
      <c r="M270" s="7">
        <f t="shared" si="21"/>
        <v>1</v>
      </c>
      <c r="N270" s="2">
        <f t="shared" si="22"/>
        <v>101.3005</v>
      </c>
      <c r="O270" t="s">
        <v>14</v>
      </c>
      <c r="P270">
        <v>13.99</v>
      </c>
      <c r="Q270" s="2">
        <f t="shared" si="23"/>
        <v>2040</v>
      </c>
      <c r="R270" t="s">
        <v>56</v>
      </c>
      <c r="S270" t="s">
        <v>16</v>
      </c>
      <c r="T270" t="s">
        <v>17</v>
      </c>
      <c r="U270" t="s">
        <v>18</v>
      </c>
      <c r="V270" t="s">
        <v>27</v>
      </c>
      <c r="W270" s="1">
        <v>40119</v>
      </c>
    </row>
    <row r="271" spans="1:23" x14ac:dyDescent="0.55000000000000004">
      <c r="A271">
        <f t="shared" si="24"/>
        <v>270</v>
      </c>
      <c r="B271">
        <v>3138</v>
      </c>
      <c r="C271" s="1">
        <v>39852</v>
      </c>
      <c r="D271" t="s">
        <v>30</v>
      </c>
      <c r="E271" s="5" t="str">
        <f t="shared" si="20"/>
        <v>*</v>
      </c>
      <c r="K271">
        <v>4</v>
      </c>
      <c r="L271" s="6">
        <v>718.03</v>
      </c>
      <c r="M271" s="7">
        <f t="shared" si="21"/>
        <v>0</v>
      </c>
      <c r="N271" s="2">
        <f t="shared" si="22"/>
        <v>179.50749999999999</v>
      </c>
      <c r="O271" t="s">
        <v>14</v>
      </c>
      <c r="P271">
        <v>19.989999999999998</v>
      </c>
      <c r="Q271" s="2">
        <f t="shared" si="23"/>
        <v>738.02</v>
      </c>
      <c r="R271" t="s">
        <v>52</v>
      </c>
      <c r="S271" t="s">
        <v>16</v>
      </c>
      <c r="T271" t="s">
        <v>25</v>
      </c>
      <c r="U271" t="s">
        <v>42</v>
      </c>
      <c r="V271" t="s">
        <v>19</v>
      </c>
      <c r="W271" s="1">
        <v>40027</v>
      </c>
    </row>
    <row r="272" spans="1:23" x14ac:dyDescent="0.55000000000000004">
      <c r="A272">
        <f t="shared" si="24"/>
        <v>271</v>
      </c>
      <c r="B272">
        <v>59942</v>
      </c>
      <c r="C272" s="1">
        <v>39852</v>
      </c>
      <c r="D272" t="s">
        <v>40</v>
      </c>
      <c r="E272" s="5" t="str">
        <f t="shared" si="20"/>
        <v>**</v>
      </c>
      <c r="K272">
        <v>47</v>
      </c>
      <c r="L272" s="6">
        <v>714.46</v>
      </c>
      <c r="M272" s="7">
        <f t="shared" si="21"/>
        <v>0</v>
      </c>
      <c r="N272" s="2">
        <f t="shared" si="22"/>
        <v>15.201276595744682</v>
      </c>
      <c r="O272" t="s">
        <v>22</v>
      </c>
      <c r="P272">
        <v>8.99</v>
      </c>
      <c r="Q272" s="2">
        <f t="shared" si="23"/>
        <v>723.45</v>
      </c>
      <c r="R272" t="s">
        <v>56</v>
      </c>
      <c r="S272" t="s">
        <v>31</v>
      </c>
      <c r="T272" t="s">
        <v>25</v>
      </c>
      <c r="U272" t="s">
        <v>42</v>
      </c>
      <c r="V272" t="s">
        <v>45</v>
      </c>
      <c r="W272" s="1">
        <v>40088</v>
      </c>
    </row>
    <row r="273" spans="1:23" x14ac:dyDescent="0.55000000000000004">
      <c r="A273">
        <f t="shared" si="24"/>
        <v>272</v>
      </c>
      <c r="B273">
        <v>20162</v>
      </c>
      <c r="C273" s="1">
        <v>39852</v>
      </c>
      <c r="D273" t="s">
        <v>40</v>
      </c>
      <c r="E273" s="5" t="str">
        <f t="shared" si="20"/>
        <v>**</v>
      </c>
      <c r="K273">
        <v>38</v>
      </c>
      <c r="L273" s="6">
        <v>607.41999999999996</v>
      </c>
      <c r="M273" s="7">
        <f t="shared" si="21"/>
        <v>0</v>
      </c>
      <c r="N273" s="2">
        <f t="shared" si="22"/>
        <v>15.984736842105262</v>
      </c>
      <c r="O273" t="s">
        <v>22</v>
      </c>
      <c r="P273">
        <v>15.09</v>
      </c>
      <c r="Q273" s="2">
        <f t="shared" si="23"/>
        <v>622.51</v>
      </c>
      <c r="R273" t="s">
        <v>52</v>
      </c>
      <c r="S273" t="s">
        <v>41</v>
      </c>
      <c r="T273" t="s">
        <v>32</v>
      </c>
      <c r="U273" t="s">
        <v>49</v>
      </c>
      <c r="V273" t="s">
        <v>19</v>
      </c>
      <c r="W273" s="1">
        <v>40058</v>
      </c>
    </row>
    <row r="274" spans="1:23" x14ac:dyDescent="0.55000000000000004">
      <c r="A274">
        <f t="shared" si="24"/>
        <v>273</v>
      </c>
      <c r="B274">
        <v>40128</v>
      </c>
      <c r="C274" s="1">
        <v>39853</v>
      </c>
      <c r="D274" t="s">
        <v>13</v>
      </c>
      <c r="E274" s="5" t="str">
        <f t="shared" si="20"/>
        <v>*</v>
      </c>
      <c r="K274">
        <v>43</v>
      </c>
      <c r="L274" s="6">
        <v>10318.719999999999</v>
      </c>
      <c r="M274" s="7">
        <f t="shared" si="21"/>
        <v>1</v>
      </c>
      <c r="N274" s="2">
        <f t="shared" si="22"/>
        <v>239.97023255813951</v>
      </c>
      <c r="O274" t="s">
        <v>37</v>
      </c>
      <c r="P274">
        <v>60.2</v>
      </c>
      <c r="Q274" s="2">
        <f t="shared" si="23"/>
        <v>10378.92</v>
      </c>
      <c r="R274" t="s">
        <v>56</v>
      </c>
      <c r="S274" t="s">
        <v>31</v>
      </c>
      <c r="T274" t="s">
        <v>17</v>
      </c>
      <c r="U274" t="s">
        <v>165</v>
      </c>
      <c r="V274" t="s">
        <v>103</v>
      </c>
      <c r="W274" t="s">
        <v>859</v>
      </c>
    </row>
    <row r="275" spans="1:23" x14ac:dyDescent="0.55000000000000004">
      <c r="A275">
        <f t="shared" si="24"/>
        <v>274</v>
      </c>
      <c r="B275">
        <v>44325</v>
      </c>
      <c r="C275" s="1">
        <v>39854</v>
      </c>
      <c r="D275" t="s">
        <v>40</v>
      </c>
      <c r="E275" s="5" t="str">
        <f t="shared" si="20"/>
        <v>**</v>
      </c>
      <c r="K275">
        <v>44</v>
      </c>
      <c r="L275" s="6">
        <v>951.33</v>
      </c>
      <c r="M275" s="7">
        <f t="shared" si="21"/>
        <v>0</v>
      </c>
      <c r="N275" s="2">
        <f t="shared" si="22"/>
        <v>21.621136363636364</v>
      </c>
      <c r="O275" t="s">
        <v>22</v>
      </c>
      <c r="P275">
        <v>14.39</v>
      </c>
      <c r="Q275" s="2">
        <f t="shared" si="23"/>
        <v>965.72</v>
      </c>
      <c r="R275" t="s">
        <v>64</v>
      </c>
      <c r="S275" t="s">
        <v>31</v>
      </c>
      <c r="T275" t="s">
        <v>17</v>
      </c>
      <c r="U275" t="s">
        <v>18</v>
      </c>
      <c r="V275" t="s">
        <v>19</v>
      </c>
      <c r="W275" s="1">
        <v>40149</v>
      </c>
    </row>
    <row r="276" spans="1:23" x14ac:dyDescent="0.55000000000000004">
      <c r="A276">
        <f t="shared" si="24"/>
        <v>275</v>
      </c>
      <c r="B276">
        <v>9222</v>
      </c>
      <c r="C276" s="1">
        <v>39854</v>
      </c>
      <c r="D276" t="s">
        <v>21</v>
      </c>
      <c r="E276" s="5" t="str">
        <f t="shared" si="20"/>
        <v>***</v>
      </c>
      <c r="K276">
        <v>41</v>
      </c>
      <c r="L276" s="6">
        <v>473.67</v>
      </c>
      <c r="M276" s="7">
        <f t="shared" si="21"/>
        <v>0</v>
      </c>
      <c r="N276" s="2">
        <f t="shared" si="22"/>
        <v>11.552926829268293</v>
      </c>
      <c r="O276" t="s">
        <v>22</v>
      </c>
      <c r="P276">
        <v>5.01</v>
      </c>
      <c r="Q276" s="2">
        <f t="shared" si="23"/>
        <v>478.68</v>
      </c>
      <c r="R276" t="s">
        <v>73</v>
      </c>
      <c r="S276" t="s">
        <v>41</v>
      </c>
      <c r="T276" t="s">
        <v>32</v>
      </c>
      <c r="U276" t="s">
        <v>44</v>
      </c>
      <c r="V276" t="s">
        <v>19</v>
      </c>
      <c r="W276" s="1">
        <v>40119</v>
      </c>
    </row>
    <row r="277" spans="1:23" x14ac:dyDescent="0.55000000000000004">
      <c r="A277">
        <f t="shared" si="24"/>
        <v>276</v>
      </c>
      <c r="B277">
        <v>41604</v>
      </c>
      <c r="C277" s="1">
        <v>39854</v>
      </c>
      <c r="D277" t="s">
        <v>40</v>
      </c>
      <c r="E277" s="5" t="str">
        <f t="shared" si="20"/>
        <v>**</v>
      </c>
      <c r="K277">
        <v>22</v>
      </c>
      <c r="L277" s="6">
        <v>138.24</v>
      </c>
      <c r="M277" s="7">
        <f t="shared" si="21"/>
        <v>0</v>
      </c>
      <c r="N277" s="2">
        <f t="shared" si="22"/>
        <v>6.2836363636363641</v>
      </c>
      <c r="O277" t="s">
        <v>22</v>
      </c>
      <c r="P277">
        <v>5.19</v>
      </c>
      <c r="Q277" s="2">
        <f t="shared" si="23"/>
        <v>143.43</v>
      </c>
      <c r="R277" t="s">
        <v>23</v>
      </c>
      <c r="S277" t="s">
        <v>31</v>
      </c>
      <c r="T277" t="s">
        <v>32</v>
      </c>
      <c r="U277" t="s">
        <v>49</v>
      </c>
      <c r="V277" t="s">
        <v>19</v>
      </c>
      <c r="W277" s="1">
        <v>40119</v>
      </c>
    </row>
    <row r="278" spans="1:23" x14ac:dyDescent="0.55000000000000004">
      <c r="A278">
        <f t="shared" si="24"/>
        <v>277</v>
      </c>
      <c r="B278">
        <v>31078</v>
      </c>
      <c r="C278" s="1">
        <v>39854</v>
      </c>
      <c r="D278" t="s">
        <v>36</v>
      </c>
      <c r="E278" s="5" t="str">
        <f t="shared" si="20"/>
        <v>****</v>
      </c>
      <c r="K278">
        <v>7</v>
      </c>
      <c r="L278" s="6">
        <v>104.46</v>
      </c>
      <c r="M278" s="7">
        <f t="shared" si="21"/>
        <v>0</v>
      </c>
      <c r="N278" s="2">
        <f t="shared" si="22"/>
        <v>14.922857142857142</v>
      </c>
      <c r="O278" t="s">
        <v>22</v>
      </c>
      <c r="P278">
        <v>7.51</v>
      </c>
      <c r="Q278" s="2">
        <f t="shared" si="23"/>
        <v>111.97</v>
      </c>
      <c r="R278" t="s">
        <v>64</v>
      </c>
      <c r="S278" t="s">
        <v>31</v>
      </c>
      <c r="T278" t="s">
        <v>25</v>
      </c>
      <c r="U278" t="s">
        <v>76</v>
      </c>
      <c r="V278" t="s">
        <v>27</v>
      </c>
      <c r="W278" s="1">
        <v>40119</v>
      </c>
    </row>
    <row r="279" spans="1:23" x14ac:dyDescent="0.55000000000000004">
      <c r="A279">
        <f t="shared" si="24"/>
        <v>278</v>
      </c>
      <c r="B279">
        <v>52258</v>
      </c>
      <c r="C279" s="1">
        <v>39854</v>
      </c>
      <c r="D279" t="s">
        <v>13</v>
      </c>
      <c r="E279" s="5" t="str">
        <f t="shared" si="20"/>
        <v>*</v>
      </c>
      <c r="K279">
        <v>5</v>
      </c>
      <c r="L279" s="6">
        <v>63.85</v>
      </c>
      <c r="M279" s="7">
        <f t="shared" si="21"/>
        <v>0</v>
      </c>
      <c r="N279" s="2">
        <f t="shared" si="22"/>
        <v>12.77</v>
      </c>
      <c r="O279" t="s">
        <v>22</v>
      </c>
      <c r="P279">
        <v>2.85</v>
      </c>
      <c r="Q279" s="2">
        <f t="shared" si="23"/>
        <v>66.7</v>
      </c>
      <c r="R279" t="s">
        <v>64</v>
      </c>
      <c r="S279" t="s">
        <v>24</v>
      </c>
      <c r="T279" t="s">
        <v>17</v>
      </c>
      <c r="U279" t="s">
        <v>18</v>
      </c>
      <c r="V279" t="s">
        <v>45</v>
      </c>
      <c r="W279" t="s">
        <v>396</v>
      </c>
    </row>
    <row r="280" spans="1:23" x14ac:dyDescent="0.55000000000000004">
      <c r="A280">
        <f t="shared" si="24"/>
        <v>279</v>
      </c>
      <c r="B280">
        <v>18790</v>
      </c>
      <c r="C280" s="1">
        <v>39855</v>
      </c>
      <c r="D280" t="s">
        <v>21</v>
      </c>
      <c r="E280" s="5" t="str">
        <f t="shared" si="20"/>
        <v>***</v>
      </c>
      <c r="K280">
        <v>7</v>
      </c>
      <c r="L280" s="6">
        <v>13253.93</v>
      </c>
      <c r="M280" s="7">
        <f t="shared" si="21"/>
        <v>1</v>
      </c>
      <c r="N280" s="2">
        <f t="shared" si="22"/>
        <v>1893.4185714285716</v>
      </c>
      <c r="O280" t="s">
        <v>37</v>
      </c>
      <c r="P280">
        <v>14.7</v>
      </c>
      <c r="Q280" s="2">
        <f t="shared" si="23"/>
        <v>13268.630000000001</v>
      </c>
      <c r="R280" t="s">
        <v>48</v>
      </c>
      <c r="S280" t="s">
        <v>16</v>
      </c>
      <c r="T280" t="s">
        <v>25</v>
      </c>
      <c r="U280" t="s">
        <v>76</v>
      </c>
      <c r="V280" t="s">
        <v>39</v>
      </c>
      <c r="W280" t="s">
        <v>920</v>
      </c>
    </row>
    <row r="281" spans="1:23" x14ac:dyDescent="0.55000000000000004">
      <c r="A281">
        <f t="shared" si="24"/>
        <v>280</v>
      </c>
      <c r="B281">
        <v>47493</v>
      </c>
      <c r="C281" s="1">
        <v>39855</v>
      </c>
      <c r="D281" t="s">
        <v>36</v>
      </c>
      <c r="E281" s="5" t="str">
        <f t="shared" si="20"/>
        <v>****</v>
      </c>
      <c r="K281">
        <v>36</v>
      </c>
      <c r="L281" s="6">
        <v>9757.48</v>
      </c>
      <c r="M281" s="7">
        <f t="shared" si="21"/>
        <v>1</v>
      </c>
      <c r="N281" s="2">
        <f t="shared" si="22"/>
        <v>271.04111111111109</v>
      </c>
      <c r="O281" t="s">
        <v>37</v>
      </c>
      <c r="P281">
        <v>50</v>
      </c>
      <c r="Q281" s="2">
        <f t="shared" si="23"/>
        <v>9807.48</v>
      </c>
      <c r="R281" t="s">
        <v>64</v>
      </c>
      <c r="S281" t="s">
        <v>31</v>
      </c>
      <c r="T281" t="s">
        <v>17</v>
      </c>
      <c r="U281" t="s">
        <v>38</v>
      </c>
      <c r="V281" t="s">
        <v>39</v>
      </c>
      <c r="W281" t="s">
        <v>920</v>
      </c>
    </row>
    <row r="282" spans="1:23" x14ac:dyDescent="0.55000000000000004">
      <c r="A282">
        <f t="shared" si="24"/>
        <v>281</v>
      </c>
      <c r="B282">
        <v>14983</v>
      </c>
      <c r="C282" s="1">
        <v>39855</v>
      </c>
      <c r="D282" t="s">
        <v>21</v>
      </c>
      <c r="E282" s="5" t="str">
        <f t="shared" si="20"/>
        <v>***</v>
      </c>
      <c r="K282">
        <v>48</v>
      </c>
      <c r="L282" s="6">
        <v>8475.9619999999995</v>
      </c>
      <c r="M282" s="7">
        <f t="shared" si="21"/>
        <v>1</v>
      </c>
      <c r="N282" s="2">
        <f t="shared" si="22"/>
        <v>176.58254166666666</v>
      </c>
      <c r="O282" t="s">
        <v>14</v>
      </c>
      <c r="P282">
        <v>8.99</v>
      </c>
      <c r="Q282" s="2">
        <f t="shared" si="23"/>
        <v>8484.9519999999993</v>
      </c>
      <c r="R282" t="s">
        <v>60</v>
      </c>
      <c r="S282" t="s">
        <v>16</v>
      </c>
      <c r="T282" t="s">
        <v>25</v>
      </c>
      <c r="U282" t="s">
        <v>26</v>
      </c>
      <c r="V282" t="s">
        <v>19</v>
      </c>
      <c r="W282" s="1">
        <v>40149</v>
      </c>
    </row>
    <row r="283" spans="1:23" x14ac:dyDescent="0.55000000000000004">
      <c r="A283">
        <f t="shared" si="24"/>
        <v>282</v>
      </c>
      <c r="B283">
        <v>14983</v>
      </c>
      <c r="C283" s="1">
        <v>39855</v>
      </c>
      <c r="D283" t="s">
        <v>21</v>
      </c>
      <c r="E283" s="5" t="str">
        <f t="shared" si="20"/>
        <v>***</v>
      </c>
      <c r="K283">
        <v>18</v>
      </c>
      <c r="L283" s="6">
        <v>3015.4940000000001</v>
      </c>
      <c r="M283" s="7">
        <f t="shared" si="21"/>
        <v>1</v>
      </c>
      <c r="N283" s="2">
        <f t="shared" si="22"/>
        <v>167.52744444444446</v>
      </c>
      <c r="O283" t="s">
        <v>22</v>
      </c>
      <c r="P283">
        <v>8.99</v>
      </c>
      <c r="Q283" s="2">
        <f t="shared" si="23"/>
        <v>3024.4839999999999</v>
      </c>
      <c r="R283" t="s">
        <v>60</v>
      </c>
      <c r="S283" t="s">
        <v>16</v>
      </c>
      <c r="T283" t="s">
        <v>25</v>
      </c>
      <c r="U283" t="s">
        <v>26</v>
      </c>
      <c r="V283" t="s">
        <v>19</v>
      </c>
      <c r="W283" s="1">
        <v>40149</v>
      </c>
    </row>
    <row r="284" spans="1:23" x14ac:dyDescent="0.55000000000000004">
      <c r="A284">
        <f t="shared" si="24"/>
        <v>283</v>
      </c>
      <c r="B284">
        <v>45414</v>
      </c>
      <c r="C284" s="1">
        <v>39855</v>
      </c>
      <c r="D284" t="s">
        <v>36</v>
      </c>
      <c r="E284" s="5" t="str">
        <f t="shared" si="20"/>
        <v>****</v>
      </c>
      <c r="K284">
        <v>17</v>
      </c>
      <c r="L284" s="6">
        <v>1002.73</v>
      </c>
      <c r="M284" s="7">
        <f t="shared" si="21"/>
        <v>1</v>
      </c>
      <c r="N284" s="2">
        <f t="shared" si="22"/>
        <v>58.984117647058824</v>
      </c>
      <c r="O284" t="s">
        <v>22</v>
      </c>
      <c r="P284">
        <v>49</v>
      </c>
      <c r="Q284" s="2">
        <f t="shared" si="23"/>
        <v>1051.73</v>
      </c>
      <c r="R284" t="s">
        <v>23</v>
      </c>
      <c r="S284" t="s">
        <v>16</v>
      </c>
      <c r="T284" t="s">
        <v>32</v>
      </c>
      <c r="U284" t="s">
        <v>172</v>
      </c>
      <c r="V284" t="s">
        <v>58</v>
      </c>
      <c r="W284" s="1">
        <v>40149</v>
      </c>
    </row>
    <row r="285" spans="1:23" x14ac:dyDescent="0.55000000000000004">
      <c r="A285">
        <f t="shared" si="24"/>
        <v>284</v>
      </c>
      <c r="B285">
        <v>59104</v>
      </c>
      <c r="C285" s="1">
        <v>39856</v>
      </c>
      <c r="D285" t="s">
        <v>21</v>
      </c>
      <c r="E285" s="5" t="str">
        <f t="shared" si="20"/>
        <v>***</v>
      </c>
      <c r="K285">
        <v>38</v>
      </c>
      <c r="L285" s="6">
        <v>3594.7435</v>
      </c>
      <c r="M285" s="7">
        <f t="shared" si="21"/>
        <v>1</v>
      </c>
      <c r="N285" s="2">
        <f t="shared" si="22"/>
        <v>94.598513157894743</v>
      </c>
      <c r="O285" t="s">
        <v>22</v>
      </c>
      <c r="P285">
        <v>2.5</v>
      </c>
      <c r="Q285" s="2">
        <f t="shared" si="23"/>
        <v>3597.2435</v>
      </c>
      <c r="R285" t="s">
        <v>52</v>
      </c>
      <c r="S285" t="s">
        <v>24</v>
      </c>
      <c r="T285" t="s">
        <v>25</v>
      </c>
      <c r="U285" t="s">
        <v>26</v>
      </c>
      <c r="V285" t="s">
        <v>19</v>
      </c>
      <c r="W285" t="s">
        <v>800</v>
      </c>
    </row>
    <row r="286" spans="1:23" x14ac:dyDescent="0.55000000000000004">
      <c r="A286">
        <f t="shared" si="24"/>
        <v>285</v>
      </c>
      <c r="B286">
        <v>14211</v>
      </c>
      <c r="C286" s="1">
        <v>39856</v>
      </c>
      <c r="D286" t="s">
        <v>30</v>
      </c>
      <c r="E286" s="5" t="str">
        <f t="shared" si="20"/>
        <v>*</v>
      </c>
      <c r="K286">
        <v>22</v>
      </c>
      <c r="L286" s="6">
        <v>3220.58</v>
      </c>
      <c r="M286" s="7">
        <f t="shared" si="21"/>
        <v>1</v>
      </c>
      <c r="N286" s="2">
        <f t="shared" si="22"/>
        <v>146.38999999999999</v>
      </c>
      <c r="O286" t="s">
        <v>22</v>
      </c>
      <c r="P286">
        <v>13.99</v>
      </c>
      <c r="Q286" s="2">
        <f t="shared" si="23"/>
        <v>3234.5699999999997</v>
      </c>
      <c r="R286" t="s">
        <v>23</v>
      </c>
      <c r="S286" t="s">
        <v>41</v>
      </c>
      <c r="T286" t="s">
        <v>25</v>
      </c>
      <c r="U286" t="s">
        <v>76</v>
      </c>
      <c r="V286" t="s">
        <v>27</v>
      </c>
      <c r="W286" t="s">
        <v>395</v>
      </c>
    </row>
    <row r="287" spans="1:23" x14ac:dyDescent="0.55000000000000004">
      <c r="A287">
        <f t="shared" si="24"/>
        <v>286</v>
      </c>
      <c r="B287">
        <v>14211</v>
      </c>
      <c r="C287" s="1">
        <v>39856</v>
      </c>
      <c r="D287" t="s">
        <v>30</v>
      </c>
      <c r="E287" s="5" t="str">
        <f t="shared" si="20"/>
        <v>*</v>
      </c>
      <c r="K287">
        <v>14</v>
      </c>
      <c r="L287" s="6">
        <v>2367.9899999999998</v>
      </c>
      <c r="M287" s="7">
        <f t="shared" si="21"/>
        <v>1</v>
      </c>
      <c r="N287" s="2">
        <f t="shared" si="22"/>
        <v>169.14214285714283</v>
      </c>
      <c r="O287" t="s">
        <v>22</v>
      </c>
      <c r="P287">
        <v>11.87</v>
      </c>
      <c r="Q287" s="2">
        <f t="shared" si="23"/>
        <v>2379.8599999999997</v>
      </c>
      <c r="R287" t="s">
        <v>23</v>
      </c>
      <c r="S287" t="s">
        <v>41</v>
      </c>
      <c r="T287" t="s">
        <v>32</v>
      </c>
      <c r="U287" t="s">
        <v>74</v>
      </c>
      <c r="V287" t="s">
        <v>19</v>
      </c>
      <c r="W287" t="s">
        <v>800</v>
      </c>
    </row>
    <row r="288" spans="1:23" x14ac:dyDescent="0.55000000000000004">
      <c r="A288">
        <f t="shared" si="24"/>
        <v>287</v>
      </c>
      <c r="B288">
        <v>52227</v>
      </c>
      <c r="C288" s="1">
        <v>39856</v>
      </c>
      <c r="D288" t="s">
        <v>40</v>
      </c>
      <c r="E288" s="5" t="str">
        <f t="shared" si="20"/>
        <v>**</v>
      </c>
      <c r="K288">
        <v>37</v>
      </c>
      <c r="L288" s="6">
        <v>240.52</v>
      </c>
      <c r="M288" s="7">
        <f t="shared" si="21"/>
        <v>0</v>
      </c>
      <c r="N288" s="2">
        <f t="shared" si="22"/>
        <v>6.5005405405405412</v>
      </c>
      <c r="O288" t="s">
        <v>22</v>
      </c>
      <c r="P288">
        <v>8.19</v>
      </c>
      <c r="Q288" s="2">
        <f t="shared" si="23"/>
        <v>248.71</v>
      </c>
      <c r="R288" t="s">
        <v>48</v>
      </c>
      <c r="S288" t="s">
        <v>16</v>
      </c>
      <c r="T288" t="s">
        <v>32</v>
      </c>
      <c r="U288" t="s">
        <v>44</v>
      </c>
      <c r="V288" t="s">
        <v>19</v>
      </c>
      <c r="W288" t="s">
        <v>395</v>
      </c>
    </row>
    <row r="289" spans="1:23" x14ac:dyDescent="0.55000000000000004">
      <c r="A289">
        <f t="shared" si="24"/>
        <v>288</v>
      </c>
      <c r="B289">
        <v>42339</v>
      </c>
      <c r="C289" s="1">
        <v>39856</v>
      </c>
      <c r="D289" t="s">
        <v>36</v>
      </c>
      <c r="E289" s="5" t="str">
        <f t="shared" si="20"/>
        <v>****</v>
      </c>
      <c r="K289">
        <v>31</v>
      </c>
      <c r="L289" s="6">
        <v>206.54</v>
      </c>
      <c r="M289" s="7">
        <f t="shared" si="21"/>
        <v>0</v>
      </c>
      <c r="N289" s="2">
        <f t="shared" si="22"/>
        <v>6.6625806451612899</v>
      </c>
      <c r="O289" t="s">
        <v>22</v>
      </c>
      <c r="P289">
        <v>9.68</v>
      </c>
      <c r="Q289" s="2">
        <f t="shared" si="23"/>
        <v>216.22</v>
      </c>
      <c r="R289" t="s">
        <v>15</v>
      </c>
      <c r="S289" t="s">
        <v>16</v>
      </c>
      <c r="T289" t="s">
        <v>32</v>
      </c>
      <c r="U289" t="s">
        <v>44</v>
      </c>
      <c r="V289" t="s">
        <v>19</v>
      </c>
      <c r="W289" s="1">
        <v>40149</v>
      </c>
    </row>
    <row r="290" spans="1:23" x14ac:dyDescent="0.55000000000000004">
      <c r="A290">
        <f t="shared" si="24"/>
        <v>289</v>
      </c>
      <c r="B290">
        <v>59104</v>
      </c>
      <c r="C290" s="1">
        <v>39856</v>
      </c>
      <c r="D290" t="s">
        <v>21</v>
      </c>
      <c r="E290" s="5" t="str">
        <f t="shared" si="20"/>
        <v>***</v>
      </c>
      <c r="K290">
        <v>13</v>
      </c>
      <c r="L290" s="6">
        <v>197.61</v>
      </c>
      <c r="M290" s="7">
        <f t="shared" si="21"/>
        <v>0</v>
      </c>
      <c r="N290" s="2">
        <f t="shared" si="22"/>
        <v>15.200769230769232</v>
      </c>
      <c r="O290" t="s">
        <v>14</v>
      </c>
      <c r="P290">
        <v>7.27</v>
      </c>
      <c r="Q290" s="2">
        <f t="shared" si="23"/>
        <v>204.88000000000002</v>
      </c>
      <c r="R290" t="s">
        <v>52</v>
      </c>
      <c r="S290" t="s">
        <v>24</v>
      </c>
      <c r="T290" t="s">
        <v>32</v>
      </c>
      <c r="U290" t="s">
        <v>49</v>
      </c>
      <c r="V290" t="s">
        <v>19</v>
      </c>
      <c r="W290" t="s">
        <v>395</v>
      </c>
    </row>
    <row r="291" spans="1:23" x14ac:dyDescent="0.55000000000000004">
      <c r="A291">
        <f t="shared" si="24"/>
        <v>290</v>
      </c>
      <c r="B291">
        <v>57856</v>
      </c>
      <c r="C291" s="1">
        <v>39856</v>
      </c>
      <c r="D291" t="s">
        <v>40</v>
      </c>
      <c r="E291" s="5" t="str">
        <f t="shared" si="20"/>
        <v>**</v>
      </c>
      <c r="K291">
        <v>17</v>
      </c>
      <c r="L291" s="6">
        <v>127.45</v>
      </c>
      <c r="M291" s="7">
        <f t="shared" si="21"/>
        <v>0</v>
      </c>
      <c r="N291" s="2">
        <f t="shared" si="22"/>
        <v>7.4970588235294118</v>
      </c>
      <c r="O291" t="s">
        <v>22</v>
      </c>
      <c r="P291">
        <v>6.05</v>
      </c>
      <c r="Q291" s="2">
        <f t="shared" si="23"/>
        <v>133.5</v>
      </c>
      <c r="R291" t="s">
        <v>23</v>
      </c>
      <c r="S291" t="s">
        <v>41</v>
      </c>
      <c r="T291" t="s">
        <v>32</v>
      </c>
      <c r="U291" t="s">
        <v>49</v>
      </c>
      <c r="V291" t="s">
        <v>19</v>
      </c>
      <c r="W291" t="s">
        <v>920</v>
      </c>
    </row>
    <row r="292" spans="1:23" x14ac:dyDescent="0.55000000000000004">
      <c r="A292">
        <f t="shared" si="24"/>
        <v>291</v>
      </c>
      <c r="B292">
        <v>14823</v>
      </c>
      <c r="C292" s="1">
        <v>39856</v>
      </c>
      <c r="D292" t="s">
        <v>13</v>
      </c>
      <c r="E292" s="5" t="str">
        <f t="shared" si="20"/>
        <v>*</v>
      </c>
      <c r="K292">
        <v>20</v>
      </c>
      <c r="L292" s="6">
        <v>124.84</v>
      </c>
      <c r="M292" s="7">
        <f t="shared" si="21"/>
        <v>0</v>
      </c>
      <c r="N292" s="2">
        <f t="shared" si="22"/>
        <v>6.242</v>
      </c>
      <c r="O292" t="s">
        <v>22</v>
      </c>
      <c r="P292">
        <v>1.56</v>
      </c>
      <c r="Q292" s="2">
        <f t="shared" si="23"/>
        <v>126.4</v>
      </c>
      <c r="R292" t="s">
        <v>23</v>
      </c>
      <c r="S292" t="s">
        <v>24</v>
      </c>
      <c r="T292" t="s">
        <v>32</v>
      </c>
      <c r="U292" t="s">
        <v>33</v>
      </c>
      <c r="V292" t="s">
        <v>34</v>
      </c>
      <c r="W292" s="1">
        <v>40149</v>
      </c>
    </row>
    <row r="293" spans="1:23" x14ac:dyDescent="0.55000000000000004">
      <c r="A293">
        <f t="shared" si="24"/>
        <v>292</v>
      </c>
      <c r="B293">
        <v>14823</v>
      </c>
      <c r="C293" s="1">
        <v>39856</v>
      </c>
      <c r="D293" t="s">
        <v>13</v>
      </c>
      <c r="E293" s="5" t="str">
        <f t="shared" si="20"/>
        <v>*</v>
      </c>
      <c r="K293">
        <v>15</v>
      </c>
      <c r="L293" s="6">
        <v>103.62</v>
      </c>
      <c r="M293" s="7">
        <f t="shared" si="21"/>
        <v>0</v>
      </c>
      <c r="N293" s="2">
        <f t="shared" si="22"/>
        <v>6.9080000000000004</v>
      </c>
      <c r="O293" t="s">
        <v>22</v>
      </c>
      <c r="P293">
        <v>0.49</v>
      </c>
      <c r="Q293" s="2">
        <f t="shared" si="23"/>
        <v>104.11</v>
      </c>
      <c r="R293" t="s">
        <v>23</v>
      </c>
      <c r="S293" t="s">
        <v>24</v>
      </c>
      <c r="T293" t="s">
        <v>32</v>
      </c>
      <c r="U293" t="s">
        <v>81</v>
      </c>
      <c r="V293" t="s">
        <v>19</v>
      </c>
      <c r="W293" t="s">
        <v>265</v>
      </c>
    </row>
    <row r="294" spans="1:23" x14ac:dyDescent="0.55000000000000004">
      <c r="A294">
        <f t="shared" si="24"/>
        <v>293</v>
      </c>
      <c r="B294">
        <v>57856</v>
      </c>
      <c r="C294" s="1">
        <v>39856</v>
      </c>
      <c r="D294" t="s">
        <v>40</v>
      </c>
      <c r="E294" s="5" t="str">
        <f t="shared" si="20"/>
        <v>**</v>
      </c>
      <c r="K294">
        <v>31</v>
      </c>
      <c r="L294" s="6">
        <v>92.18</v>
      </c>
      <c r="M294" s="7">
        <f t="shared" si="21"/>
        <v>0</v>
      </c>
      <c r="N294" s="2">
        <f t="shared" si="22"/>
        <v>2.9735483870967743</v>
      </c>
      <c r="O294" t="s">
        <v>22</v>
      </c>
      <c r="P294">
        <v>0.97</v>
      </c>
      <c r="Q294" s="2">
        <f t="shared" si="23"/>
        <v>93.15</v>
      </c>
      <c r="R294" t="s">
        <v>23</v>
      </c>
      <c r="S294" t="s">
        <v>41</v>
      </c>
      <c r="T294" t="s">
        <v>32</v>
      </c>
      <c r="U294" t="s">
        <v>33</v>
      </c>
      <c r="V294" t="s">
        <v>34</v>
      </c>
      <c r="W294" t="s">
        <v>920</v>
      </c>
    </row>
    <row r="295" spans="1:23" x14ac:dyDescent="0.55000000000000004">
      <c r="A295">
        <f t="shared" si="24"/>
        <v>294</v>
      </c>
      <c r="B295">
        <v>59104</v>
      </c>
      <c r="C295" s="1">
        <v>39856</v>
      </c>
      <c r="D295" t="s">
        <v>21</v>
      </c>
      <c r="E295" s="5" t="str">
        <f t="shared" si="20"/>
        <v>***</v>
      </c>
      <c r="K295">
        <v>22</v>
      </c>
      <c r="L295" s="6">
        <v>68.92</v>
      </c>
      <c r="M295" s="7">
        <f t="shared" si="21"/>
        <v>0</v>
      </c>
      <c r="N295" s="2">
        <f t="shared" si="22"/>
        <v>3.1327272727272728</v>
      </c>
      <c r="O295" t="s">
        <v>22</v>
      </c>
      <c r="P295">
        <v>1.58</v>
      </c>
      <c r="Q295" s="2">
        <f t="shared" si="23"/>
        <v>70.5</v>
      </c>
      <c r="R295" t="s">
        <v>52</v>
      </c>
      <c r="S295" t="s">
        <v>24</v>
      </c>
      <c r="T295" t="s">
        <v>32</v>
      </c>
      <c r="U295" t="s">
        <v>114</v>
      </c>
      <c r="V295" t="s">
        <v>34</v>
      </c>
      <c r="W295" t="s">
        <v>395</v>
      </c>
    </row>
    <row r="296" spans="1:23" x14ac:dyDescent="0.55000000000000004">
      <c r="A296">
        <f t="shared" si="24"/>
        <v>295</v>
      </c>
      <c r="B296">
        <v>833</v>
      </c>
      <c r="C296" s="1">
        <v>39856</v>
      </c>
      <c r="D296" t="s">
        <v>40</v>
      </c>
      <c r="E296" s="5" t="str">
        <f t="shared" si="20"/>
        <v>**</v>
      </c>
      <c r="K296">
        <v>1</v>
      </c>
      <c r="L296" s="6">
        <v>19.32</v>
      </c>
      <c r="M296" s="7">
        <f t="shared" si="21"/>
        <v>0</v>
      </c>
      <c r="N296" s="2">
        <f t="shared" si="22"/>
        <v>19.32</v>
      </c>
      <c r="O296" t="s">
        <v>22</v>
      </c>
      <c r="P296">
        <v>7.17</v>
      </c>
      <c r="Q296" s="2">
        <f t="shared" si="23"/>
        <v>26.490000000000002</v>
      </c>
      <c r="R296" t="s">
        <v>23</v>
      </c>
      <c r="S296" t="s">
        <v>41</v>
      </c>
      <c r="T296" t="s">
        <v>32</v>
      </c>
      <c r="U296" t="s">
        <v>49</v>
      </c>
      <c r="V296" t="s">
        <v>19</v>
      </c>
      <c r="W296" t="s">
        <v>920</v>
      </c>
    </row>
    <row r="297" spans="1:23" x14ac:dyDescent="0.55000000000000004">
      <c r="A297">
        <f t="shared" si="24"/>
        <v>296</v>
      </c>
      <c r="B297">
        <v>21572</v>
      </c>
      <c r="C297" s="1">
        <v>39857</v>
      </c>
      <c r="D297" t="s">
        <v>36</v>
      </c>
      <c r="E297" s="5" t="str">
        <f t="shared" si="20"/>
        <v>****</v>
      </c>
      <c r="K297">
        <v>42</v>
      </c>
      <c r="L297" s="6">
        <v>8549.0400000000009</v>
      </c>
      <c r="M297" s="7">
        <f t="shared" si="21"/>
        <v>1</v>
      </c>
      <c r="N297" s="2">
        <f t="shared" si="22"/>
        <v>203.54857142857145</v>
      </c>
      <c r="O297" t="s">
        <v>22</v>
      </c>
      <c r="P297">
        <v>11.54</v>
      </c>
      <c r="Q297" s="2">
        <f t="shared" si="23"/>
        <v>8560.5800000000017</v>
      </c>
      <c r="R297" t="s">
        <v>15</v>
      </c>
      <c r="S297" t="s">
        <v>41</v>
      </c>
      <c r="T297" t="s">
        <v>17</v>
      </c>
      <c r="U297" t="s">
        <v>18</v>
      </c>
      <c r="V297" t="s">
        <v>58</v>
      </c>
      <c r="W297" t="s">
        <v>395</v>
      </c>
    </row>
    <row r="298" spans="1:23" x14ac:dyDescent="0.55000000000000004">
      <c r="A298">
        <f t="shared" si="24"/>
        <v>297</v>
      </c>
      <c r="B298">
        <v>54055</v>
      </c>
      <c r="C298" s="1">
        <v>39857</v>
      </c>
      <c r="D298" t="s">
        <v>36</v>
      </c>
      <c r="E298" s="5" t="str">
        <f t="shared" si="20"/>
        <v>****</v>
      </c>
      <c r="K298">
        <v>44</v>
      </c>
      <c r="L298" s="6">
        <v>5483.96</v>
      </c>
      <c r="M298" s="7">
        <f t="shared" si="21"/>
        <v>1</v>
      </c>
      <c r="N298" s="2">
        <f t="shared" si="22"/>
        <v>124.63545454545455</v>
      </c>
      <c r="O298" t="s">
        <v>37</v>
      </c>
      <c r="P298">
        <v>58.64</v>
      </c>
      <c r="Q298" s="2">
        <f t="shared" si="23"/>
        <v>5542.6</v>
      </c>
      <c r="R298" t="s">
        <v>23</v>
      </c>
      <c r="S298" t="s">
        <v>41</v>
      </c>
      <c r="T298" t="s">
        <v>17</v>
      </c>
      <c r="U298" t="s">
        <v>165</v>
      </c>
      <c r="V298" t="s">
        <v>103</v>
      </c>
      <c r="W298" t="s">
        <v>395</v>
      </c>
    </row>
    <row r="299" spans="1:23" x14ac:dyDescent="0.55000000000000004">
      <c r="A299">
        <f t="shared" si="24"/>
        <v>298</v>
      </c>
      <c r="B299">
        <v>16612</v>
      </c>
      <c r="C299" s="1">
        <v>39857</v>
      </c>
      <c r="D299" t="s">
        <v>21</v>
      </c>
      <c r="E299" s="5" t="str">
        <f t="shared" si="20"/>
        <v>***</v>
      </c>
      <c r="K299">
        <v>45</v>
      </c>
      <c r="L299" s="6">
        <v>3699.22</v>
      </c>
      <c r="M299" s="7">
        <f t="shared" si="21"/>
        <v>1</v>
      </c>
      <c r="N299" s="2">
        <f t="shared" si="22"/>
        <v>82.204888888888888</v>
      </c>
      <c r="O299" t="s">
        <v>37</v>
      </c>
      <c r="P299">
        <v>30.06</v>
      </c>
      <c r="Q299" s="2">
        <f t="shared" si="23"/>
        <v>3729.2799999999997</v>
      </c>
      <c r="R299" t="s">
        <v>71</v>
      </c>
      <c r="S299" t="s">
        <v>41</v>
      </c>
      <c r="T299" t="s">
        <v>25</v>
      </c>
      <c r="U299" t="s">
        <v>76</v>
      </c>
      <c r="V299" t="s">
        <v>103</v>
      </c>
      <c r="W299" t="s">
        <v>800</v>
      </c>
    </row>
    <row r="300" spans="1:23" x14ac:dyDescent="0.55000000000000004">
      <c r="A300">
        <f t="shared" si="24"/>
        <v>299</v>
      </c>
      <c r="B300">
        <v>57506</v>
      </c>
      <c r="C300" s="1">
        <v>39857</v>
      </c>
      <c r="D300" t="s">
        <v>40</v>
      </c>
      <c r="E300" s="5" t="str">
        <f t="shared" si="20"/>
        <v>**</v>
      </c>
      <c r="K300">
        <v>48</v>
      </c>
      <c r="L300" s="6">
        <v>332.55</v>
      </c>
      <c r="M300" s="7">
        <f t="shared" si="21"/>
        <v>0</v>
      </c>
      <c r="N300" s="2">
        <f t="shared" si="22"/>
        <v>6.9281250000000005</v>
      </c>
      <c r="O300" t="s">
        <v>22</v>
      </c>
      <c r="P300">
        <v>5.47</v>
      </c>
      <c r="Q300" s="2">
        <f t="shared" si="23"/>
        <v>338.02000000000004</v>
      </c>
      <c r="R300" t="s">
        <v>64</v>
      </c>
      <c r="S300" t="s">
        <v>31</v>
      </c>
      <c r="T300" t="s">
        <v>32</v>
      </c>
      <c r="U300" t="s">
        <v>44</v>
      </c>
      <c r="V300" t="s">
        <v>19</v>
      </c>
      <c r="W300" t="s">
        <v>920</v>
      </c>
    </row>
    <row r="301" spans="1:23" x14ac:dyDescent="0.55000000000000004">
      <c r="A301">
        <f t="shared" si="24"/>
        <v>300</v>
      </c>
      <c r="B301">
        <v>16612</v>
      </c>
      <c r="C301" s="1">
        <v>39857</v>
      </c>
      <c r="D301" t="s">
        <v>21</v>
      </c>
      <c r="E301" s="5" t="str">
        <f t="shared" si="20"/>
        <v>***</v>
      </c>
      <c r="K301">
        <v>6</v>
      </c>
      <c r="L301" s="6">
        <v>48.93</v>
      </c>
      <c r="M301" s="7">
        <f t="shared" si="21"/>
        <v>0</v>
      </c>
      <c r="N301" s="2">
        <f t="shared" si="22"/>
        <v>8.1549999999999994</v>
      </c>
      <c r="O301" t="s">
        <v>22</v>
      </c>
      <c r="P301">
        <v>10.050000000000001</v>
      </c>
      <c r="Q301" s="2">
        <f t="shared" si="23"/>
        <v>58.980000000000004</v>
      </c>
      <c r="R301" t="s">
        <v>71</v>
      </c>
      <c r="S301" t="s">
        <v>41</v>
      </c>
      <c r="T301" t="s">
        <v>32</v>
      </c>
      <c r="U301" t="s">
        <v>44</v>
      </c>
      <c r="V301" t="s">
        <v>19</v>
      </c>
      <c r="W301" t="s">
        <v>395</v>
      </c>
    </row>
    <row r="302" spans="1:23" x14ac:dyDescent="0.55000000000000004">
      <c r="A302">
        <f t="shared" si="24"/>
        <v>301</v>
      </c>
      <c r="B302">
        <v>56452</v>
      </c>
      <c r="C302" s="1">
        <v>39858</v>
      </c>
      <c r="D302" t="s">
        <v>30</v>
      </c>
      <c r="E302" s="5" t="str">
        <f t="shared" si="20"/>
        <v>*</v>
      </c>
      <c r="K302">
        <v>34</v>
      </c>
      <c r="L302" s="6">
        <v>6686.3440000000001</v>
      </c>
      <c r="M302" s="7">
        <f t="shared" si="21"/>
        <v>1</v>
      </c>
      <c r="N302" s="2">
        <f t="shared" si="22"/>
        <v>196.65717647058824</v>
      </c>
      <c r="O302" t="s">
        <v>37</v>
      </c>
      <c r="P302">
        <v>59.24</v>
      </c>
      <c r="Q302" s="2">
        <f t="shared" si="23"/>
        <v>6745.5839999999998</v>
      </c>
      <c r="R302" t="s">
        <v>15</v>
      </c>
      <c r="S302" t="s">
        <v>16</v>
      </c>
      <c r="T302" t="s">
        <v>17</v>
      </c>
      <c r="U302" t="s">
        <v>66</v>
      </c>
      <c r="V302" t="s">
        <v>103</v>
      </c>
      <c r="W302" t="s">
        <v>395</v>
      </c>
    </row>
    <row r="303" spans="1:23" x14ac:dyDescent="0.55000000000000004">
      <c r="A303">
        <f t="shared" si="24"/>
        <v>302</v>
      </c>
      <c r="B303">
        <v>48836</v>
      </c>
      <c r="C303" s="1">
        <v>39858</v>
      </c>
      <c r="D303" t="s">
        <v>36</v>
      </c>
      <c r="E303" s="5" t="str">
        <f t="shared" si="20"/>
        <v>****</v>
      </c>
      <c r="K303">
        <v>8</v>
      </c>
      <c r="L303" s="6">
        <v>2651.21</v>
      </c>
      <c r="M303" s="7">
        <f t="shared" si="21"/>
        <v>1</v>
      </c>
      <c r="N303" s="2">
        <f t="shared" si="22"/>
        <v>331.40125</v>
      </c>
      <c r="O303" t="s">
        <v>37</v>
      </c>
      <c r="P303">
        <v>40.19</v>
      </c>
      <c r="Q303" s="2">
        <f t="shared" si="23"/>
        <v>2691.4</v>
      </c>
      <c r="R303" t="s">
        <v>15</v>
      </c>
      <c r="S303" t="s">
        <v>41</v>
      </c>
      <c r="T303" t="s">
        <v>17</v>
      </c>
      <c r="U303" t="s">
        <v>66</v>
      </c>
      <c r="V303" t="s">
        <v>103</v>
      </c>
      <c r="W303" t="s">
        <v>859</v>
      </c>
    </row>
    <row r="304" spans="1:23" x14ac:dyDescent="0.55000000000000004">
      <c r="A304">
        <f t="shared" si="24"/>
        <v>303</v>
      </c>
      <c r="B304">
        <v>14913</v>
      </c>
      <c r="C304" s="1">
        <v>39858</v>
      </c>
      <c r="D304" t="s">
        <v>21</v>
      </c>
      <c r="E304" s="5" t="str">
        <f t="shared" si="20"/>
        <v>***</v>
      </c>
      <c r="K304">
        <v>47</v>
      </c>
      <c r="L304" s="6">
        <v>1003.43</v>
      </c>
      <c r="M304" s="7">
        <f t="shared" si="21"/>
        <v>1</v>
      </c>
      <c r="N304" s="2">
        <f t="shared" si="22"/>
        <v>21.349574468085105</v>
      </c>
      <c r="O304" t="s">
        <v>22</v>
      </c>
      <c r="P304">
        <v>8.68</v>
      </c>
      <c r="Q304" s="2">
        <f t="shared" si="23"/>
        <v>1012.1099999999999</v>
      </c>
      <c r="R304" t="s">
        <v>60</v>
      </c>
      <c r="S304" t="s">
        <v>16</v>
      </c>
      <c r="T304" t="s">
        <v>32</v>
      </c>
      <c r="U304" t="s">
        <v>44</v>
      </c>
      <c r="V304" t="s">
        <v>19</v>
      </c>
      <c r="W304" t="s">
        <v>395</v>
      </c>
    </row>
    <row r="305" spans="1:23" x14ac:dyDescent="0.55000000000000004">
      <c r="A305">
        <f t="shared" si="24"/>
        <v>304</v>
      </c>
      <c r="B305">
        <v>13408</v>
      </c>
      <c r="C305" s="1">
        <v>39858</v>
      </c>
      <c r="D305" t="s">
        <v>13</v>
      </c>
      <c r="E305" s="5" t="str">
        <f t="shared" si="20"/>
        <v>*</v>
      </c>
      <c r="K305">
        <v>4</v>
      </c>
      <c r="L305" s="6">
        <v>256.77</v>
      </c>
      <c r="M305" s="7">
        <f t="shared" si="21"/>
        <v>0</v>
      </c>
      <c r="N305" s="2">
        <f t="shared" si="22"/>
        <v>64.192499999999995</v>
      </c>
      <c r="O305" t="s">
        <v>22</v>
      </c>
      <c r="P305">
        <v>12.23</v>
      </c>
      <c r="Q305" s="2">
        <f t="shared" si="23"/>
        <v>269</v>
      </c>
      <c r="R305" t="s">
        <v>23</v>
      </c>
      <c r="S305" t="s">
        <v>41</v>
      </c>
      <c r="T305" t="s">
        <v>17</v>
      </c>
      <c r="U305" t="s">
        <v>18</v>
      </c>
      <c r="V305" t="s">
        <v>27</v>
      </c>
      <c r="W305" t="s">
        <v>859</v>
      </c>
    </row>
    <row r="306" spans="1:23" x14ac:dyDescent="0.55000000000000004">
      <c r="A306">
        <f t="shared" si="24"/>
        <v>305</v>
      </c>
      <c r="B306">
        <v>46119</v>
      </c>
      <c r="C306" s="1">
        <v>39859</v>
      </c>
      <c r="D306" t="s">
        <v>36</v>
      </c>
      <c r="E306" s="5" t="str">
        <f t="shared" si="20"/>
        <v>****</v>
      </c>
      <c r="K306">
        <v>46</v>
      </c>
      <c r="L306" s="6">
        <v>18824.419999999998</v>
      </c>
      <c r="M306" s="7">
        <f t="shared" si="21"/>
        <v>1</v>
      </c>
      <c r="N306" s="2">
        <f t="shared" si="22"/>
        <v>409.22652173913042</v>
      </c>
      <c r="O306" t="s">
        <v>37</v>
      </c>
      <c r="P306">
        <v>75.23</v>
      </c>
      <c r="Q306" s="2">
        <f t="shared" si="23"/>
        <v>18899.649999999998</v>
      </c>
      <c r="R306" t="s">
        <v>62</v>
      </c>
      <c r="S306" t="s">
        <v>16</v>
      </c>
      <c r="T306" t="s">
        <v>17</v>
      </c>
      <c r="U306" t="s">
        <v>66</v>
      </c>
      <c r="V306" t="s">
        <v>103</v>
      </c>
      <c r="W306" t="s">
        <v>859</v>
      </c>
    </row>
    <row r="307" spans="1:23" x14ac:dyDescent="0.55000000000000004">
      <c r="A307">
        <f t="shared" si="24"/>
        <v>306</v>
      </c>
      <c r="B307">
        <v>33095</v>
      </c>
      <c r="C307" s="1">
        <v>39859</v>
      </c>
      <c r="D307" t="s">
        <v>30</v>
      </c>
      <c r="E307" s="5" t="str">
        <f t="shared" si="20"/>
        <v>*</v>
      </c>
      <c r="K307">
        <v>30</v>
      </c>
      <c r="L307" s="6">
        <v>4846.74</v>
      </c>
      <c r="M307" s="7">
        <f t="shared" si="21"/>
        <v>1</v>
      </c>
      <c r="N307" s="2">
        <f t="shared" si="22"/>
        <v>161.55799999999999</v>
      </c>
      <c r="O307" t="s">
        <v>22</v>
      </c>
      <c r="P307">
        <v>5.5</v>
      </c>
      <c r="Q307" s="2">
        <f t="shared" si="23"/>
        <v>4852.24</v>
      </c>
      <c r="R307" t="s">
        <v>15</v>
      </c>
      <c r="S307" t="s">
        <v>16</v>
      </c>
      <c r="T307" t="s">
        <v>25</v>
      </c>
      <c r="U307" t="s">
        <v>42</v>
      </c>
      <c r="V307" t="s">
        <v>19</v>
      </c>
      <c r="W307" t="s">
        <v>396</v>
      </c>
    </row>
    <row r="308" spans="1:23" x14ac:dyDescent="0.55000000000000004">
      <c r="A308">
        <f t="shared" si="24"/>
        <v>307</v>
      </c>
      <c r="B308">
        <v>33095</v>
      </c>
      <c r="C308" s="1">
        <v>39859</v>
      </c>
      <c r="D308" t="s">
        <v>30</v>
      </c>
      <c r="E308" s="5" t="str">
        <f t="shared" si="20"/>
        <v>*</v>
      </c>
      <c r="K308">
        <v>34</v>
      </c>
      <c r="L308" s="6">
        <v>2548.3000000000002</v>
      </c>
      <c r="M308" s="7">
        <f t="shared" si="21"/>
        <v>1</v>
      </c>
      <c r="N308" s="2">
        <f t="shared" si="22"/>
        <v>74.95</v>
      </c>
      <c r="O308" t="s">
        <v>22</v>
      </c>
      <c r="P308">
        <v>19.989999999999998</v>
      </c>
      <c r="Q308" s="2">
        <f t="shared" si="23"/>
        <v>2568.29</v>
      </c>
      <c r="R308" t="s">
        <v>15</v>
      </c>
      <c r="S308" t="s">
        <v>16</v>
      </c>
      <c r="T308" t="s">
        <v>17</v>
      </c>
      <c r="U308" t="s">
        <v>18</v>
      </c>
      <c r="V308" t="s">
        <v>19</v>
      </c>
      <c r="W308" t="s">
        <v>859</v>
      </c>
    </row>
    <row r="309" spans="1:23" x14ac:dyDescent="0.55000000000000004">
      <c r="A309">
        <f t="shared" si="24"/>
        <v>308</v>
      </c>
      <c r="B309">
        <v>46119</v>
      </c>
      <c r="C309" s="1">
        <v>39859</v>
      </c>
      <c r="D309" t="s">
        <v>36</v>
      </c>
      <c r="E309" s="5" t="str">
        <f t="shared" si="20"/>
        <v>****</v>
      </c>
      <c r="K309">
        <v>20</v>
      </c>
      <c r="L309" s="6">
        <v>154.13</v>
      </c>
      <c r="M309" s="7">
        <f t="shared" si="21"/>
        <v>0</v>
      </c>
      <c r="N309" s="2">
        <f t="shared" si="22"/>
        <v>7.7065000000000001</v>
      </c>
      <c r="O309" t="s">
        <v>22</v>
      </c>
      <c r="P309">
        <v>1.25</v>
      </c>
      <c r="Q309" s="2">
        <f t="shared" si="23"/>
        <v>155.38</v>
      </c>
      <c r="R309" t="s">
        <v>62</v>
      </c>
      <c r="S309" t="s">
        <v>16</v>
      </c>
      <c r="T309" t="s">
        <v>32</v>
      </c>
      <c r="U309" t="s">
        <v>44</v>
      </c>
      <c r="V309" t="s">
        <v>34</v>
      </c>
      <c r="W309" t="s">
        <v>396</v>
      </c>
    </row>
    <row r="310" spans="1:23" x14ac:dyDescent="0.55000000000000004">
      <c r="A310">
        <f t="shared" si="24"/>
        <v>309</v>
      </c>
      <c r="B310">
        <v>32741</v>
      </c>
      <c r="C310" s="1">
        <v>39859</v>
      </c>
      <c r="D310" t="s">
        <v>13</v>
      </c>
      <c r="E310" s="5" t="str">
        <f t="shared" si="20"/>
        <v>*</v>
      </c>
      <c r="K310">
        <v>13</v>
      </c>
      <c r="L310" s="6">
        <v>136.24</v>
      </c>
      <c r="M310" s="7">
        <f t="shared" si="21"/>
        <v>0</v>
      </c>
      <c r="N310" s="2">
        <f t="shared" si="22"/>
        <v>10.48</v>
      </c>
      <c r="O310" t="s">
        <v>22</v>
      </c>
      <c r="P310">
        <v>9.4499999999999993</v>
      </c>
      <c r="Q310" s="2">
        <f t="shared" si="23"/>
        <v>145.69</v>
      </c>
      <c r="R310" t="s">
        <v>52</v>
      </c>
      <c r="S310" t="s">
        <v>31</v>
      </c>
      <c r="T310" t="s">
        <v>32</v>
      </c>
      <c r="U310" t="s">
        <v>74</v>
      </c>
      <c r="V310" t="s">
        <v>19</v>
      </c>
      <c r="W310" t="s">
        <v>306</v>
      </c>
    </row>
    <row r="311" spans="1:23" x14ac:dyDescent="0.55000000000000004">
      <c r="A311">
        <f t="shared" si="24"/>
        <v>310</v>
      </c>
      <c r="B311">
        <v>46119</v>
      </c>
      <c r="C311" s="1">
        <v>39859</v>
      </c>
      <c r="D311" t="s">
        <v>36</v>
      </c>
      <c r="E311" s="5" t="str">
        <f t="shared" si="20"/>
        <v>****</v>
      </c>
      <c r="K311">
        <v>23</v>
      </c>
      <c r="L311" s="6">
        <v>93.05</v>
      </c>
      <c r="M311" s="7">
        <f t="shared" si="21"/>
        <v>0</v>
      </c>
      <c r="N311" s="2">
        <f t="shared" si="22"/>
        <v>4.0456521739130435</v>
      </c>
      <c r="O311" t="s">
        <v>22</v>
      </c>
      <c r="P311">
        <v>1.49</v>
      </c>
      <c r="Q311" s="2">
        <f t="shared" si="23"/>
        <v>94.539999999999992</v>
      </c>
      <c r="R311" t="s">
        <v>62</v>
      </c>
      <c r="S311" t="s">
        <v>16</v>
      </c>
      <c r="T311" t="s">
        <v>32</v>
      </c>
      <c r="U311" t="s">
        <v>49</v>
      </c>
      <c r="V311" t="s">
        <v>19</v>
      </c>
      <c r="W311" t="s">
        <v>396</v>
      </c>
    </row>
    <row r="312" spans="1:23" x14ac:dyDescent="0.55000000000000004">
      <c r="A312">
        <f t="shared" si="24"/>
        <v>311</v>
      </c>
      <c r="B312">
        <v>34498</v>
      </c>
      <c r="C312" s="1">
        <v>39859</v>
      </c>
      <c r="D312" t="s">
        <v>13</v>
      </c>
      <c r="E312" s="5" t="str">
        <f t="shared" si="20"/>
        <v>*</v>
      </c>
      <c r="K312">
        <v>3</v>
      </c>
      <c r="L312" s="6">
        <v>62.89</v>
      </c>
      <c r="M312" s="7">
        <f t="shared" si="21"/>
        <v>0</v>
      </c>
      <c r="N312" s="2">
        <f t="shared" si="22"/>
        <v>20.963333333333335</v>
      </c>
      <c r="O312" t="s">
        <v>22</v>
      </c>
      <c r="P312">
        <v>9.0299999999999994</v>
      </c>
      <c r="Q312" s="2">
        <f t="shared" si="23"/>
        <v>71.92</v>
      </c>
      <c r="R312" t="s">
        <v>64</v>
      </c>
      <c r="S312" t="s">
        <v>24</v>
      </c>
      <c r="T312" t="s">
        <v>32</v>
      </c>
      <c r="U312" t="s">
        <v>44</v>
      </c>
      <c r="V312" t="s">
        <v>19</v>
      </c>
      <c r="W312" t="s">
        <v>293</v>
      </c>
    </row>
    <row r="313" spans="1:23" x14ac:dyDescent="0.55000000000000004">
      <c r="A313">
        <f t="shared" si="24"/>
        <v>312</v>
      </c>
      <c r="B313">
        <v>34498</v>
      </c>
      <c r="C313" s="1">
        <v>39859</v>
      </c>
      <c r="D313" t="s">
        <v>13</v>
      </c>
      <c r="E313" s="5" t="str">
        <f t="shared" si="20"/>
        <v>*</v>
      </c>
      <c r="K313">
        <v>4</v>
      </c>
      <c r="L313" s="6">
        <v>47.12</v>
      </c>
      <c r="M313" s="7">
        <f t="shared" si="21"/>
        <v>0</v>
      </c>
      <c r="N313" s="2">
        <f t="shared" si="22"/>
        <v>11.78</v>
      </c>
      <c r="O313" t="s">
        <v>14</v>
      </c>
      <c r="P313">
        <v>1.39</v>
      </c>
      <c r="Q313" s="2">
        <f t="shared" si="23"/>
        <v>48.51</v>
      </c>
      <c r="R313" t="s">
        <v>64</v>
      </c>
      <c r="S313" t="s">
        <v>24</v>
      </c>
      <c r="T313" t="s">
        <v>32</v>
      </c>
      <c r="U313" t="s">
        <v>78</v>
      </c>
      <c r="V313" t="s">
        <v>19</v>
      </c>
      <c r="W313" t="s">
        <v>293</v>
      </c>
    </row>
    <row r="314" spans="1:23" x14ac:dyDescent="0.55000000000000004">
      <c r="A314">
        <f t="shared" si="24"/>
        <v>313</v>
      </c>
      <c r="B314">
        <v>32037</v>
      </c>
      <c r="C314" s="1">
        <v>39860</v>
      </c>
      <c r="D314" t="s">
        <v>13</v>
      </c>
      <c r="E314" s="5" t="str">
        <f t="shared" si="20"/>
        <v>*</v>
      </c>
      <c r="K314">
        <v>15</v>
      </c>
      <c r="L314" s="6">
        <v>9862.51</v>
      </c>
      <c r="M314" s="7">
        <f t="shared" si="21"/>
        <v>1</v>
      </c>
      <c r="N314" s="2">
        <f t="shared" si="22"/>
        <v>657.50066666666669</v>
      </c>
      <c r="O314" t="s">
        <v>22</v>
      </c>
      <c r="P314">
        <v>24.49</v>
      </c>
      <c r="Q314" s="2">
        <f t="shared" si="23"/>
        <v>9887</v>
      </c>
      <c r="R314" t="s">
        <v>23</v>
      </c>
      <c r="S314" t="s">
        <v>41</v>
      </c>
      <c r="T314" t="s">
        <v>25</v>
      </c>
      <c r="U314" t="s">
        <v>57</v>
      </c>
      <c r="V314" t="s">
        <v>58</v>
      </c>
      <c r="W314" t="s">
        <v>293</v>
      </c>
    </row>
    <row r="315" spans="1:23" x14ac:dyDescent="0.55000000000000004">
      <c r="A315">
        <f t="shared" si="24"/>
        <v>314</v>
      </c>
      <c r="B315">
        <v>32037</v>
      </c>
      <c r="C315" s="1">
        <v>39860</v>
      </c>
      <c r="D315" t="s">
        <v>13</v>
      </c>
      <c r="E315" s="5" t="str">
        <f t="shared" si="20"/>
        <v>*</v>
      </c>
      <c r="K315">
        <v>37</v>
      </c>
      <c r="L315" s="6">
        <v>311.66000000000003</v>
      </c>
      <c r="M315" s="7">
        <f t="shared" si="21"/>
        <v>0</v>
      </c>
      <c r="N315" s="2">
        <f t="shared" si="22"/>
        <v>8.4232432432432436</v>
      </c>
      <c r="O315" t="s">
        <v>22</v>
      </c>
      <c r="P315">
        <v>6.19</v>
      </c>
      <c r="Q315" s="2">
        <f t="shared" si="23"/>
        <v>317.85000000000002</v>
      </c>
      <c r="R315" t="s">
        <v>23</v>
      </c>
      <c r="S315" t="s">
        <v>41</v>
      </c>
      <c r="T315" t="s">
        <v>32</v>
      </c>
      <c r="U315" t="s">
        <v>49</v>
      </c>
      <c r="V315" t="s">
        <v>19</v>
      </c>
      <c r="W315" t="s">
        <v>716</v>
      </c>
    </row>
    <row r="316" spans="1:23" x14ac:dyDescent="0.55000000000000004">
      <c r="A316">
        <f t="shared" si="24"/>
        <v>315</v>
      </c>
      <c r="B316">
        <v>55874</v>
      </c>
      <c r="C316" s="1">
        <v>39860</v>
      </c>
      <c r="D316" t="s">
        <v>40</v>
      </c>
      <c r="E316" s="5" t="str">
        <f t="shared" si="20"/>
        <v>**</v>
      </c>
      <c r="K316">
        <v>41</v>
      </c>
      <c r="L316" s="6">
        <v>228.3</v>
      </c>
      <c r="M316" s="7">
        <f t="shared" si="21"/>
        <v>0</v>
      </c>
      <c r="N316" s="2">
        <f t="shared" si="22"/>
        <v>5.5682926829268293</v>
      </c>
      <c r="O316" t="s">
        <v>14</v>
      </c>
      <c r="P316">
        <v>4.62</v>
      </c>
      <c r="Q316" s="2">
        <f t="shared" si="23"/>
        <v>232.92000000000002</v>
      </c>
      <c r="R316" t="s">
        <v>23</v>
      </c>
      <c r="S316" t="s">
        <v>24</v>
      </c>
      <c r="T316" t="s">
        <v>25</v>
      </c>
      <c r="U316" t="s">
        <v>42</v>
      </c>
      <c r="V316" t="s">
        <v>45</v>
      </c>
      <c r="W316" t="s">
        <v>860</v>
      </c>
    </row>
    <row r="317" spans="1:23" x14ac:dyDescent="0.55000000000000004">
      <c r="A317">
        <f t="shared" si="24"/>
        <v>316</v>
      </c>
      <c r="B317">
        <v>55874</v>
      </c>
      <c r="C317" s="1">
        <v>39860</v>
      </c>
      <c r="D317" t="s">
        <v>40</v>
      </c>
      <c r="E317" s="5" t="str">
        <f t="shared" si="20"/>
        <v>**</v>
      </c>
      <c r="K317">
        <v>28</v>
      </c>
      <c r="L317" s="6">
        <v>208.83</v>
      </c>
      <c r="M317" s="7">
        <f t="shared" si="21"/>
        <v>0</v>
      </c>
      <c r="N317" s="2">
        <f t="shared" si="22"/>
        <v>7.4582142857142859</v>
      </c>
      <c r="O317" t="s">
        <v>22</v>
      </c>
      <c r="P317">
        <v>6.05</v>
      </c>
      <c r="Q317" s="2">
        <f t="shared" si="23"/>
        <v>214.88000000000002</v>
      </c>
      <c r="R317" t="s">
        <v>23</v>
      </c>
      <c r="S317" t="s">
        <v>24</v>
      </c>
      <c r="T317" t="s">
        <v>32</v>
      </c>
      <c r="U317" t="s">
        <v>49</v>
      </c>
      <c r="V317" t="s">
        <v>19</v>
      </c>
      <c r="W317" t="s">
        <v>396</v>
      </c>
    </row>
    <row r="318" spans="1:23" x14ac:dyDescent="0.55000000000000004">
      <c r="A318">
        <f t="shared" si="24"/>
        <v>317</v>
      </c>
      <c r="B318">
        <v>48998</v>
      </c>
      <c r="C318" s="1">
        <v>39860</v>
      </c>
      <c r="D318" t="s">
        <v>13</v>
      </c>
      <c r="E318" s="5" t="str">
        <f t="shared" si="20"/>
        <v>*</v>
      </c>
      <c r="K318">
        <v>15</v>
      </c>
      <c r="L318" s="6">
        <v>180.39</v>
      </c>
      <c r="M318" s="7">
        <f t="shared" si="21"/>
        <v>0</v>
      </c>
      <c r="N318" s="2">
        <f t="shared" si="22"/>
        <v>12.026</v>
      </c>
      <c r="O318" t="s">
        <v>22</v>
      </c>
      <c r="P318">
        <v>6.97</v>
      </c>
      <c r="Q318" s="2">
        <f t="shared" si="23"/>
        <v>187.35999999999999</v>
      </c>
      <c r="R318" t="s">
        <v>56</v>
      </c>
      <c r="S318" t="s">
        <v>41</v>
      </c>
      <c r="T318" t="s">
        <v>32</v>
      </c>
      <c r="U318" t="s">
        <v>78</v>
      </c>
      <c r="V318" t="s">
        <v>19</v>
      </c>
      <c r="W318" t="s">
        <v>860</v>
      </c>
    </row>
    <row r="319" spans="1:23" x14ac:dyDescent="0.55000000000000004">
      <c r="A319">
        <f t="shared" si="24"/>
        <v>318</v>
      </c>
      <c r="B319">
        <v>55874</v>
      </c>
      <c r="C319" s="1">
        <v>39860</v>
      </c>
      <c r="D319" t="s">
        <v>40</v>
      </c>
      <c r="E319" s="5" t="str">
        <f t="shared" si="20"/>
        <v>**</v>
      </c>
      <c r="K319">
        <v>24</v>
      </c>
      <c r="L319" s="6">
        <v>129.53</v>
      </c>
      <c r="M319" s="7">
        <f t="shared" si="21"/>
        <v>0</v>
      </c>
      <c r="N319" s="2">
        <f t="shared" si="22"/>
        <v>5.3970833333333337</v>
      </c>
      <c r="O319" t="s">
        <v>22</v>
      </c>
      <c r="P319">
        <v>1.39</v>
      </c>
      <c r="Q319" s="2">
        <f t="shared" si="23"/>
        <v>130.91999999999999</v>
      </c>
      <c r="R319" t="s">
        <v>56</v>
      </c>
      <c r="S319" t="s">
        <v>24</v>
      </c>
      <c r="T319" t="s">
        <v>32</v>
      </c>
      <c r="U319" t="s">
        <v>78</v>
      </c>
      <c r="V319" t="s">
        <v>19</v>
      </c>
      <c r="W319" t="s">
        <v>859</v>
      </c>
    </row>
    <row r="320" spans="1:23" x14ac:dyDescent="0.55000000000000004">
      <c r="A320">
        <f t="shared" si="24"/>
        <v>319</v>
      </c>
      <c r="B320">
        <v>59170</v>
      </c>
      <c r="C320" s="1">
        <v>39861</v>
      </c>
      <c r="D320" t="s">
        <v>21</v>
      </c>
      <c r="E320" s="5" t="str">
        <f t="shared" si="20"/>
        <v>***</v>
      </c>
      <c r="K320">
        <v>5</v>
      </c>
      <c r="L320" s="6">
        <v>8767.6200000000008</v>
      </c>
      <c r="M320" s="7">
        <f t="shared" si="21"/>
        <v>1</v>
      </c>
      <c r="N320" s="2">
        <f t="shared" si="22"/>
        <v>1753.5240000000001</v>
      </c>
      <c r="O320" t="s">
        <v>22</v>
      </c>
      <c r="P320">
        <v>13.99</v>
      </c>
      <c r="Q320" s="2">
        <f t="shared" si="23"/>
        <v>8781.61</v>
      </c>
      <c r="R320" t="s">
        <v>56</v>
      </c>
      <c r="S320" t="s">
        <v>16</v>
      </c>
      <c r="T320" t="s">
        <v>25</v>
      </c>
      <c r="U320" t="s">
        <v>76</v>
      </c>
      <c r="V320" t="s">
        <v>27</v>
      </c>
      <c r="W320" t="s">
        <v>829</v>
      </c>
    </row>
    <row r="321" spans="1:23" x14ac:dyDescent="0.55000000000000004">
      <c r="A321">
        <f t="shared" si="24"/>
        <v>320</v>
      </c>
      <c r="B321">
        <v>59170</v>
      </c>
      <c r="C321" s="1">
        <v>39861</v>
      </c>
      <c r="D321" t="s">
        <v>21</v>
      </c>
      <c r="E321" s="5" t="str">
        <f t="shared" si="20"/>
        <v>***</v>
      </c>
      <c r="K321">
        <v>22</v>
      </c>
      <c r="L321" s="6">
        <v>954.57</v>
      </c>
      <c r="M321" s="7">
        <f t="shared" si="21"/>
        <v>0</v>
      </c>
      <c r="N321" s="2">
        <f t="shared" si="22"/>
        <v>43.389545454545456</v>
      </c>
      <c r="O321" t="s">
        <v>22</v>
      </c>
      <c r="P321">
        <v>34.200000000000003</v>
      </c>
      <c r="Q321" s="2">
        <f t="shared" si="23"/>
        <v>988.7700000000001</v>
      </c>
      <c r="R321" t="s">
        <v>56</v>
      </c>
      <c r="S321" t="s">
        <v>16</v>
      </c>
      <c r="T321" t="s">
        <v>17</v>
      </c>
      <c r="U321" t="s">
        <v>18</v>
      </c>
      <c r="V321" t="s">
        <v>34</v>
      </c>
      <c r="W321" t="s">
        <v>829</v>
      </c>
    </row>
    <row r="322" spans="1:23" x14ac:dyDescent="0.55000000000000004">
      <c r="A322">
        <f t="shared" si="24"/>
        <v>321</v>
      </c>
      <c r="B322">
        <v>59170</v>
      </c>
      <c r="C322" s="1">
        <v>39861</v>
      </c>
      <c r="D322" t="s">
        <v>21</v>
      </c>
      <c r="E322" s="5" t="str">
        <f t="shared" si="20"/>
        <v>***</v>
      </c>
      <c r="K322">
        <v>10</v>
      </c>
      <c r="L322" s="6">
        <v>607.77</v>
      </c>
      <c r="M322" s="7">
        <f t="shared" si="21"/>
        <v>0</v>
      </c>
      <c r="N322" s="2">
        <f t="shared" si="22"/>
        <v>60.777000000000001</v>
      </c>
      <c r="O322" t="s">
        <v>22</v>
      </c>
      <c r="P322">
        <v>10.84</v>
      </c>
      <c r="Q322" s="2">
        <f t="shared" si="23"/>
        <v>618.61</v>
      </c>
      <c r="R322" t="s">
        <v>56</v>
      </c>
      <c r="S322" t="s">
        <v>16</v>
      </c>
      <c r="T322" t="s">
        <v>17</v>
      </c>
      <c r="U322" t="s">
        <v>18</v>
      </c>
      <c r="V322" t="s">
        <v>27</v>
      </c>
      <c r="W322" t="s">
        <v>829</v>
      </c>
    </row>
    <row r="323" spans="1:23" x14ac:dyDescent="0.55000000000000004">
      <c r="A323">
        <f t="shared" si="24"/>
        <v>322</v>
      </c>
      <c r="B323">
        <v>59170</v>
      </c>
      <c r="C323" s="1">
        <v>39861</v>
      </c>
      <c r="D323" t="s">
        <v>21</v>
      </c>
      <c r="E323" s="5" t="str">
        <f t="shared" ref="E323:E386" si="25">HLOOKUP(D323,$F$4:$J$5,2,FALSE)</f>
        <v>***</v>
      </c>
      <c r="K323">
        <v>44</v>
      </c>
      <c r="L323" s="6">
        <v>242.46</v>
      </c>
      <c r="M323" s="7">
        <f t="shared" ref="M323:M386" si="26">IF(L323&gt;1000,1,0)</f>
        <v>0</v>
      </c>
      <c r="N323" s="2">
        <f t="shared" ref="N323:N386" si="27">L323/K323</f>
        <v>5.5104545454545457</v>
      </c>
      <c r="O323" t="s">
        <v>22</v>
      </c>
      <c r="P323">
        <v>2.99</v>
      </c>
      <c r="Q323" s="2">
        <f t="shared" ref="Q323:Q386" si="28">P323+L323</f>
        <v>245.45000000000002</v>
      </c>
      <c r="R323" t="s">
        <v>56</v>
      </c>
      <c r="S323" t="s">
        <v>16</v>
      </c>
      <c r="T323" t="s">
        <v>32</v>
      </c>
      <c r="U323" t="s">
        <v>49</v>
      </c>
      <c r="V323" t="s">
        <v>19</v>
      </c>
      <c r="W323" t="s">
        <v>860</v>
      </c>
    </row>
    <row r="324" spans="1:23" x14ac:dyDescent="0.55000000000000004">
      <c r="A324">
        <f t="shared" ref="A324:A387" si="29">A323+1</f>
        <v>323</v>
      </c>
      <c r="B324">
        <v>22083</v>
      </c>
      <c r="C324" s="1">
        <v>39861</v>
      </c>
      <c r="D324" t="s">
        <v>36</v>
      </c>
      <c r="E324" s="5" t="str">
        <f t="shared" si="25"/>
        <v>****</v>
      </c>
      <c r="K324">
        <v>2</v>
      </c>
      <c r="L324" s="6">
        <v>16.809999999999999</v>
      </c>
      <c r="M324" s="7">
        <f t="shared" si="26"/>
        <v>0</v>
      </c>
      <c r="N324" s="2">
        <f t="shared" si="27"/>
        <v>8.4049999999999994</v>
      </c>
      <c r="O324" t="s">
        <v>14</v>
      </c>
      <c r="P324">
        <v>2.14</v>
      </c>
      <c r="Q324" s="2">
        <f t="shared" si="28"/>
        <v>18.95</v>
      </c>
      <c r="R324" t="s">
        <v>48</v>
      </c>
      <c r="S324" t="s">
        <v>31</v>
      </c>
      <c r="T324" t="s">
        <v>32</v>
      </c>
      <c r="U324" t="s">
        <v>44</v>
      </c>
      <c r="V324" t="s">
        <v>34</v>
      </c>
      <c r="W324" t="s">
        <v>829</v>
      </c>
    </row>
    <row r="325" spans="1:23" x14ac:dyDescent="0.55000000000000004">
      <c r="A325">
        <f t="shared" si="29"/>
        <v>324</v>
      </c>
      <c r="B325">
        <v>16547</v>
      </c>
      <c r="C325" s="1">
        <v>39862</v>
      </c>
      <c r="D325" t="s">
        <v>30</v>
      </c>
      <c r="E325" s="5" t="str">
        <f t="shared" si="25"/>
        <v>*</v>
      </c>
      <c r="K325">
        <v>30</v>
      </c>
      <c r="L325" s="6">
        <v>10554.63</v>
      </c>
      <c r="M325" s="7">
        <f t="shared" si="26"/>
        <v>1</v>
      </c>
      <c r="N325" s="2">
        <f t="shared" si="27"/>
        <v>351.82099999999997</v>
      </c>
      <c r="O325" t="s">
        <v>37</v>
      </c>
      <c r="P325">
        <v>58.92</v>
      </c>
      <c r="Q325" s="2">
        <f t="shared" si="28"/>
        <v>10613.55</v>
      </c>
      <c r="R325" t="s">
        <v>43</v>
      </c>
      <c r="S325" t="s">
        <v>31</v>
      </c>
      <c r="T325" t="s">
        <v>17</v>
      </c>
      <c r="U325" t="s">
        <v>38</v>
      </c>
      <c r="V325" t="s">
        <v>39</v>
      </c>
      <c r="W325" t="s">
        <v>293</v>
      </c>
    </row>
    <row r="326" spans="1:23" x14ac:dyDescent="0.55000000000000004">
      <c r="A326">
        <f t="shared" si="29"/>
        <v>325</v>
      </c>
      <c r="B326">
        <v>16547</v>
      </c>
      <c r="C326" s="1">
        <v>39862</v>
      </c>
      <c r="D326" t="s">
        <v>30</v>
      </c>
      <c r="E326" s="5" t="str">
        <f t="shared" si="25"/>
        <v>*</v>
      </c>
      <c r="K326">
        <v>8</v>
      </c>
      <c r="L326" s="6">
        <v>1749.64</v>
      </c>
      <c r="M326" s="7">
        <f t="shared" si="26"/>
        <v>1</v>
      </c>
      <c r="N326" s="2">
        <f t="shared" si="27"/>
        <v>218.70500000000001</v>
      </c>
      <c r="O326" t="s">
        <v>37</v>
      </c>
      <c r="P326">
        <v>69.64</v>
      </c>
      <c r="Q326" s="2">
        <f t="shared" si="28"/>
        <v>1819.2800000000002</v>
      </c>
      <c r="R326" t="s">
        <v>43</v>
      </c>
      <c r="S326" t="s">
        <v>31</v>
      </c>
      <c r="T326" t="s">
        <v>17</v>
      </c>
      <c r="U326" t="s">
        <v>66</v>
      </c>
      <c r="V326" t="s">
        <v>103</v>
      </c>
      <c r="W326" t="s">
        <v>860</v>
      </c>
    </row>
    <row r="327" spans="1:23" x14ac:dyDescent="0.55000000000000004">
      <c r="A327">
        <f t="shared" si="29"/>
        <v>326</v>
      </c>
      <c r="B327">
        <v>36455</v>
      </c>
      <c r="C327" s="1">
        <v>39863</v>
      </c>
      <c r="D327" t="s">
        <v>21</v>
      </c>
      <c r="E327" s="5" t="str">
        <f t="shared" si="25"/>
        <v>***</v>
      </c>
      <c r="K327">
        <v>48</v>
      </c>
      <c r="L327" s="6">
        <v>1838.19</v>
      </c>
      <c r="M327" s="7">
        <f t="shared" si="26"/>
        <v>1</v>
      </c>
      <c r="N327" s="2">
        <f t="shared" si="27"/>
        <v>38.295625000000001</v>
      </c>
      <c r="O327" t="s">
        <v>22</v>
      </c>
      <c r="P327">
        <v>1.99</v>
      </c>
      <c r="Q327" s="2">
        <f t="shared" si="28"/>
        <v>1840.18</v>
      </c>
      <c r="R327" t="s">
        <v>56</v>
      </c>
      <c r="S327" t="s">
        <v>16</v>
      </c>
      <c r="T327" t="s">
        <v>25</v>
      </c>
      <c r="U327" t="s">
        <v>42</v>
      </c>
      <c r="V327" t="s">
        <v>45</v>
      </c>
      <c r="W327" t="s">
        <v>265</v>
      </c>
    </row>
    <row r="328" spans="1:23" x14ac:dyDescent="0.55000000000000004">
      <c r="A328">
        <f t="shared" si="29"/>
        <v>327</v>
      </c>
      <c r="B328">
        <v>47011</v>
      </c>
      <c r="C328" s="1">
        <v>39863</v>
      </c>
      <c r="D328" t="s">
        <v>21</v>
      </c>
      <c r="E328" s="5" t="str">
        <f t="shared" si="25"/>
        <v>***</v>
      </c>
      <c r="K328">
        <v>33</v>
      </c>
      <c r="L328" s="6">
        <v>373.13</v>
      </c>
      <c r="M328" s="7">
        <f t="shared" si="26"/>
        <v>0</v>
      </c>
      <c r="N328" s="2">
        <f t="shared" si="27"/>
        <v>11.306969696969697</v>
      </c>
      <c r="O328" t="s">
        <v>22</v>
      </c>
      <c r="P328">
        <v>5.03</v>
      </c>
      <c r="Q328" s="2">
        <f t="shared" si="28"/>
        <v>378.15999999999997</v>
      </c>
      <c r="R328" t="s">
        <v>15</v>
      </c>
      <c r="S328" t="s">
        <v>31</v>
      </c>
      <c r="T328" t="s">
        <v>32</v>
      </c>
      <c r="U328" t="s">
        <v>74</v>
      </c>
      <c r="V328" t="s">
        <v>19</v>
      </c>
      <c r="W328" t="s">
        <v>265</v>
      </c>
    </row>
    <row r="329" spans="1:23" x14ac:dyDescent="0.55000000000000004">
      <c r="A329">
        <f t="shared" si="29"/>
        <v>328</v>
      </c>
      <c r="B329">
        <v>18471</v>
      </c>
      <c r="C329" s="1">
        <v>39863</v>
      </c>
      <c r="D329" t="s">
        <v>30</v>
      </c>
      <c r="E329" s="5" t="str">
        <f t="shared" si="25"/>
        <v>*</v>
      </c>
      <c r="K329">
        <v>37</v>
      </c>
      <c r="L329" s="6">
        <v>226.65</v>
      </c>
      <c r="M329" s="7">
        <f t="shared" si="26"/>
        <v>0</v>
      </c>
      <c r="N329" s="2">
        <f t="shared" si="27"/>
        <v>6.1256756756756756</v>
      </c>
      <c r="O329" t="s">
        <v>22</v>
      </c>
      <c r="P329">
        <v>0.96</v>
      </c>
      <c r="Q329" s="2">
        <f t="shared" si="28"/>
        <v>227.61</v>
      </c>
      <c r="R329" t="s">
        <v>15</v>
      </c>
      <c r="S329" t="s">
        <v>31</v>
      </c>
      <c r="T329" t="s">
        <v>32</v>
      </c>
      <c r="U329" t="s">
        <v>33</v>
      </c>
      <c r="V329" t="s">
        <v>34</v>
      </c>
      <c r="W329" t="s">
        <v>293</v>
      </c>
    </row>
    <row r="330" spans="1:23" x14ac:dyDescent="0.55000000000000004">
      <c r="A330">
        <f t="shared" si="29"/>
        <v>329</v>
      </c>
      <c r="B330">
        <v>18471</v>
      </c>
      <c r="C330" s="1">
        <v>39863</v>
      </c>
      <c r="D330" t="s">
        <v>30</v>
      </c>
      <c r="E330" s="5" t="str">
        <f t="shared" si="25"/>
        <v>*</v>
      </c>
      <c r="K330">
        <v>29</v>
      </c>
      <c r="L330" s="6">
        <v>185.61</v>
      </c>
      <c r="M330" s="7">
        <f t="shared" si="26"/>
        <v>0</v>
      </c>
      <c r="N330" s="2">
        <f t="shared" si="27"/>
        <v>6.4003448275862072</v>
      </c>
      <c r="O330" t="s">
        <v>22</v>
      </c>
      <c r="P330">
        <v>5.46</v>
      </c>
      <c r="Q330" s="2">
        <f t="shared" si="28"/>
        <v>191.07000000000002</v>
      </c>
      <c r="R330" t="s">
        <v>15</v>
      </c>
      <c r="S330" t="s">
        <v>31</v>
      </c>
      <c r="T330" t="s">
        <v>32</v>
      </c>
      <c r="U330" t="s">
        <v>44</v>
      </c>
      <c r="V330" t="s">
        <v>19</v>
      </c>
      <c r="W330" t="s">
        <v>293</v>
      </c>
    </row>
    <row r="331" spans="1:23" x14ac:dyDescent="0.55000000000000004">
      <c r="A331">
        <f t="shared" si="29"/>
        <v>330</v>
      </c>
      <c r="B331">
        <v>56483</v>
      </c>
      <c r="C331" s="1">
        <v>39863</v>
      </c>
      <c r="D331" t="s">
        <v>21</v>
      </c>
      <c r="E331" s="5" t="str">
        <f t="shared" si="25"/>
        <v>***</v>
      </c>
      <c r="K331">
        <v>37</v>
      </c>
      <c r="L331" s="6">
        <v>158.62</v>
      </c>
      <c r="M331" s="7">
        <f t="shared" si="26"/>
        <v>0</v>
      </c>
      <c r="N331" s="2">
        <f t="shared" si="27"/>
        <v>4.287027027027027</v>
      </c>
      <c r="O331" t="s">
        <v>22</v>
      </c>
      <c r="P331">
        <v>5.17</v>
      </c>
      <c r="Q331" s="2">
        <f t="shared" si="28"/>
        <v>163.79</v>
      </c>
      <c r="R331" t="s">
        <v>15</v>
      </c>
      <c r="S331" t="s">
        <v>24</v>
      </c>
      <c r="T331" t="s">
        <v>32</v>
      </c>
      <c r="U331" t="s">
        <v>44</v>
      </c>
      <c r="V331" t="s">
        <v>19</v>
      </c>
      <c r="W331" t="s">
        <v>829</v>
      </c>
    </row>
    <row r="332" spans="1:23" x14ac:dyDescent="0.55000000000000004">
      <c r="A332">
        <f t="shared" si="29"/>
        <v>331</v>
      </c>
      <c r="B332">
        <v>18471</v>
      </c>
      <c r="C332" s="1">
        <v>39863</v>
      </c>
      <c r="D332" t="s">
        <v>30</v>
      </c>
      <c r="E332" s="5" t="str">
        <f t="shared" si="25"/>
        <v>*</v>
      </c>
      <c r="K332">
        <v>4</v>
      </c>
      <c r="L332" s="6">
        <v>10.96</v>
      </c>
      <c r="M332" s="7">
        <f t="shared" si="26"/>
        <v>0</v>
      </c>
      <c r="N332" s="2">
        <f t="shared" si="27"/>
        <v>2.74</v>
      </c>
      <c r="O332" t="s">
        <v>22</v>
      </c>
      <c r="P332">
        <v>2.56</v>
      </c>
      <c r="Q332" s="2">
        <f t="shared" si="28"/>
        <v>13.520000000000001</v>
      </c>
      <c r="R332" t="s">
        <v>15</v>
      </c>
      <c r="S332" t="s">
        <v>31</v>
      </c>
      <c r="T332" t="s">
        <v>32</v>
      </c>
      <c r="U332" t="s">
        <v>53</v>
      </c>
      <c r="V332" t="s">
        <v>45</v>
      </c>
      <c r="W332" t="s">
        <v>293</v>
      </c>
    </row>
    <row r="333" spans="1:23" x14ac:dyDescent="0.55000000000000004">
      <c r="A333">
        <f t="shared" si="29"/>
        <v>332</v>
      </c>
      <c r="B333">
        <v>53511</v>
      </c>
      <c r="C333" s="1">
        <v>39864</v>
      </c>
      <c r="D333" t="s">
        <v>40</v>
      </c>
      <c r="E333" s="5" t="str">
        <f t="shared" si="25"/>
        <v>**</v>
      </c>
      <c r="K333">
        <v>49</v>
      </c>
      <c r="L333" s="6">
        <v>491.93</v>
      </c>
      <c r="M333" s="7">
        <f t="shared" si="26"/>
        <v>0</v>
      </c>
      <c r="N333" s="2">
        <f t="shared" si="27"/>
        <v>10.039387755102041</v>
      </c>
      <c r="O333" t="s">
        <v>22</v>
      </c>
      <c r="P333">
        <v>6.22</v>
      </c>
      <c r="Q333" s="2">
        <f t="shared" si="28"/>
        <v>498.15000000000003</v>
      </c>
      <c r="R333" t="s">
        <v>43</v>
      </c>
      <c r="S333" t="s">
        <v>24</v>
      </c>
      <c r="T333" t="s">
        <v>17</v>
      </c>
      <c r="U333" t="s">
        <v>18</v>
      </c>
      <c r="V333" t="s">
        <v>19</v>
      </c>
      <c r="W333" t="s">
        <v>265</v>
      </c>
    </row>
    <row r="334" spans="1:23" x14ac:dyDescent="0.55000000000000004">
      <c r="A334">
        <f t="shared" si="29"/>
        <v>333</v>
      </c>
      <c r="B334">
        <v>58182</v>
      </c>
      <c r="C334" s="1">
        <v>39864</v>
      </c>
      <c r="D334" t="s">
        <v>21</v>
      </c>
      <c r="E334" s="5" t="str">
        <f t="shared" si="25"/>
        <v>***</v>
      </c>
      <c r="K334">
        <v>24</v>
      </c>
      <c r="L334" s="6">
        <v>479.13</v>
      </c>
      <c r="M334" s="7">
        <f t="shared" si="26"/>
        <v>0</v>
      </c>
      <c r="N334" s="2">
        <f t="shared" si="27"/>
        <v>19.963750000000001</v>
      </c>
      <c r="O334" t="s">
        <v>14</v>
      </c>
      <c r="P334">
        <v>6.15</v>
      </c>
      <c r="Q334" s="2">
        <f t="shared" si="28"/>
        <v>485.28</v>
      </c>
      <c r="R334" t="s">
        <v>64</v>
      </c>
      <c r="S334" t="s">
        <v>31</v>
      </c>
      <c r="T334" t="s">
        <v>17</v>
      </c>
      <c r="U334" t="s">
        <v>18</v>
      </c>
      <c r="V334" t="s">
        <v>45</v>
      </c>
      <c r="W334" t="s">
        <v>306</v>
      </c>
    </row>
    <row r="335" spans="1:23" x14ac:dyDescent="0.55000000000000004">
      <c r="A335">
        <f t="shared" si="29"/>
        <v>334</v>
      </c>
      <c r="B335">
        <v>55300</v>
      </c>
      <c r="C335" s="1">
        <v>39864</v>
      </c>
      <c r="D335" t="s">
        <v>21</v>
      </c>
      <c r="E335" s="5" t="str">
        <f t="shared" si="25"/>
        <v>***</v>
      </c>
      <c r="K335">
        <v>31</v>
      </c>
      <c r="L335" s="6">
        <v>350.48</v>
      </c>
      <c r="M335" s="7">
        <f t="shared" si="26"/>
        <v>0</v>
      </c>
      <c r="N335" s="2">
        <f t="shared" si="27"/>
        <v>11.305806451612904</v>
      </c>
      <c r="O335" t="s">
        <v>22</v>
      </c>
      <c r="P335">
        <v>13.04</v>
      </c>
      <c r="Q335" s="2">
        <f t="shared" si="28"/>
        <v>363.52000000000004</v>
      </c>
      <c r="R335" t="s">
        <v>23</v>
      </c>
      <c r="S335" t="s">
        <v>16</v>
      </c>
      <c r="T335" t="s">
        <v>17</v>
      </c>
      <c r="U335" t="s">
        <v>18</v>
      </c>
      <c r="V335" t="s">
        <v>58</v>
      </c>
      <c r="W335" t="s">
        <v>306</v>
      </c>
    </row>
    <row r="336" spans="1:23" x14ac:dyDescent="0.55000000000000004">
      <c r="A336">
        <f t="shared" si="29"/>
        <v>335</v>
      </c>
      <c r="B336">
        <v>53511</v>
      </c>
      <c r="C336" s="1">
        <v>39864</v>
      </c>
      <c r="D336" t="s">
        <v>40</v>
      </c>
      <c r="E336" s="5" t="str">
        <f t="shared" si="25"/>
        <v>**</v>
      </c>
      <c r="K336">
        <v>41</v>
      </c>
      <c r="L336" s="6">
        <v>241.1</v>
      </c>
      <c r="M336" s="7">
        <f t="shared" si="26"/>
        <v>0</v>
      </c>
      <c r="N336" s="2">
        <f t="shared" si="27"/>
        <v>5.8804878048780482</v>
      </c>
      <c r="O336" t="s">
        <v>22</v>
      </c>
      <c r="P336">
        <v>8.49</v>
      </c>
      <c r="Q336" s="2">
        <f t="shared" si="28"/>
        <v>249.59</v>
      </c>
      <c r="R336" t="s">
        <v>43</v>
      </c>
      <c r="S336" t="s">
        <v>24</v>
      </c>
      <c r="T336" t="s">
        <v>32</v>
      </c>
      <c r="U336" t="s">
        <v>49</v>
      </c>
      <c r="V336" t="s">
        <v>19</v>
      </c>
      <c r="W336" t="s">
        <v>306</v>
      </c>
    </row>
    <row r="337" spans="1:23" x14ac:dyDescent="0.55000000000000004">
      <c r="A337">
        <f t="shared" si="29"/>
        <v>336</v>
      </c>
      <c r="B337">
        <v>55300</v>
      </c>
      <c r="C337" s="1">
        <v>39864</v>
      </c>
      <c r="D337" t="s">
        <v>21</v>
      </c>
      <c r="E337" s="5" t="str">
        <f t="shared" si="25"/>
        <v>***</v>
      </c>
      <c r="K337">
        <v>48</v>
      </c>
      <c r="L337" s="6">
        <v>180.48</v>
      </c>
      <c r="M337" s="7">
        <f t="shared" si="26"/>
        <v>0</v>
      </c>
      <c r="N337" s="2">
        <f t="shared" si="27"/>
        <v>3.76</v>
      </c>
      <c r="O337" t="s">
        <v>22</v>
      </c>
      <c r="P337">
        <v>0.5</v>
      </c>
      <c r="Q337" s="2">
        <f t="shared" si="28"/>
        <v>180.98</v>
      </c>
      <c r="R337" t="s">
        <v>23</v>
      </c>
      <c r="S337" t="s">
        <v>16</v>
      </c>
      <c r="T337" t="s">
        <v>32</v>
      </c>
      <c r="U337" t="s">
        <v>81</v>
      </c>
      <c r="V337" t="s">
        <v>19</v>
      </c>
      <c r="W337" t="s">
        <v>265</v>
      </c>
    </row>
    <row r="338" spans="1:23" x14ac:dyDescent="0.55000000000000004">
      <c r="A338">
        <f t="shared" si="29"/>
        <v>337</v>
      </c>
      <c r="B338">
        <v>55300</v>
      </c>
      <c r="C338" s="1">
        <v>39864</v>
      </c>
      <c r="D338" t="s">
        <v>21</v>
      </c>
      <c r="E338" s="5" t="str">
        <f t="shared" si="25"/>
        <v>***</v>
      </c>
      <c r="K338">
        <v>37</v>
      </c>
      <c r="L338" s="6">
        <v>159.88999999999999</v>
      </c>
      <c r="M338" s="7">
        <f t="shared" si="26"/>
        <v>0</v>
      </c>
      <c r="N338" s="2">
        <f t="shared" si="27"/>
        <v>4.3213513513513506</v>
      </c>
      <c r="O338" t="s">
        <v>22</v>
      </c>
      <c r="P338">
        <v>6.89</v>
      </c>
      <c r="Q338" s="2">
        <f t="shared" si="28"/>
        <v>166.77999999999997</v>
      </c>
      <c r="R338" t="s">
        <v>23</v>
      </c>
      <c r="S338" t="s">
        <v>16</v>
      </c>
      <c r="T338" t="s">
        <v>32</v>
      </c>
      <c r="U338" t="s">
        <v>172</v>
      </c>
      <c r="V338" t="s">
        <v>19</v>
      </c>
      <c r="W338" t="s">
        <v>306</v>
      </c>
    </row>
    <row r="339" spans="1:23" x14ac:dyDescent="0.55000000000000004">
      <c r="A339">
        <f t="shared" si="29"/>
        <v>338</v>
      </c>
      <c r="B339">
        <v>57509</v>
      </c>
      <c r="C339" s="1">
        <v>39865</v>
      </c>
      <c r="D339" t="s">
        <v>13</v>
      </c>
      <c r="E339" s="5" t="str">
        <f t="shared" si="25"/>
        <v>*</v>
      </c>
      <c r="K339">
        <v>11</v>
      </c>
      <c r="L339" s="6">
        <v>2770.35</v>
      </c>
      <c r="M339" s="7">
        <f t="shared" si="26"/>
        <v>1</v>
      </c>
      <c r="N339" s="2">
        <f t="shared" si="27"/>
        <v>251.85</v>
      </c>
      <c r="O339" t="s">
        <v>37</v>
      </c>
      <c r="P339">
        <v>66.67</v>
      </c>
      <c r="Q339" s="2">
        <f t="shared" si="28"/>
        <v>2837.02</v>
      </c>
      <c r="R339" t="s">
        <v>43</v>
      </c>
      <c r="S339" t="s">
        <v>41</v>
      </c>
      <c r="T339" t="s">
        <v>17</v>
      </c>
      <c r="U339" t="s">
        <v>66</v>
      </c>
      <c r="V339" t="s">
        <v>103</v>
      </c>
      <c r="W339" t="s">
        <v>55</v>
      </c>
    </row>
    <row r="340" spans="1:23" x14ac:dyDescent="0.55000000000000004">
      <c r="A340">
        <f t="shared" si="29"/>
        <v>339</v>
      </c>
      <c r="B340">
        <v>38087</v>
      </c>
      <c r="C340" s="1">
        <v>39865</v>
      </c>
      <c r="D340" t="s">
        <v>36</v>
      </c>
      <c r="E340" s="5" t="str">
        <f t="shared" si="25"/>
        <v>****</v>
      </c>
      <c r="K340">
        <v>18</v>
      </c>
      <c r="L340" s="6">
        <v>901.81</v>
      </c>
      <c r="M340" s="7">
        <f t="shared" si="26"/>
        <v>0</v>
      </c>
      <c r="N340" s="2">
        <f t="shared" si="27"/>
        <v>50.100555555555552</v>
      </c>
      <c r="O340" t="s">
        <v>22</v>
      </c>
      <c r="P340">
        <v>19.989999999999998</v>
      </c>
      <c r="Q340" s="2">
        <f t="shared" si="28"/>
        <v>921.8</v>
      </c>
      <c r="R340" t="s">
        <v>71</v>
      </c>
      <c r="S340" t="s">
        <v>24</v>
      </c>
      <c r="T340" t="s">
        <v>25</v>
      </c>
      <c r="U340" t="s">
        <v>42</v>
      </c>
      <c r="V340" t="s">
        <v>19</v>
      </c>
      <c r="W340" t="s">
        <v>265</v>
      </c>
    </row>
    <row r="341" spans="1:23" x14ac:dyDescent="0.55000000000000004">
      <c r="A341">
        <f t="shared" si="29"/>
        <v>340</v>
      </c>
      <c r="B341">
        <v>57509</v>
      </c>
      <c r="C341" s="1">
        <v>39865</v>
      </c>
      <c r="D341" t="s">
        <v>13</v>
      </c>
      <c r="E341" s="5" t="str">
        <f t="shared" si="25"/>
        <v>*</v>
      </c>
      <c r="K341">
        <v>39</v>
      </c>
      <c r="L341" s="6">
        <v>199.39</v>
      </c>
      <c r="M341" s="7">
        <f t="shared" si="26"/>
        <v>0</v>
      </c>
      <c r="N341" s="2">
        <f t="shared" si="27"/>
        <v>5.112564102564102</v>
      </c>
      <c r="O341" t="s">
        <v>14</v>
      </c>
      <c r="P341">
        <v>0.5</v>
      </c>
      <c r="Q341" s="2">
        <f t="shared" si="28"/>
        <v>199.89</v>
      </c>
      <c r="R341" t="s">
        <v>43</v>
      </c>
      <c r="S341" t="s">
        <v>41</v>
      </c>
      <c r="T341" t="s">
        <v>32</v>
      </c>
      <c r="U341" t="s">
        <v>81</v>
      </c>
      <c r="V341" t="s">
        <v>19</v>
      </c>
      <c r="W341" t="s">
        <v>265</v>
      </c>
    </row>
    <row r="342" spans="1:23" x14ac:dyDescent="0.55000000000000004">
      <c r="A342">
        <f t="shared" si="29"/>
        <v>341</v>
      </c>
      <c r="B342">
        <v>6368</v>
      </c>
      <c r="C342" s="1">
        <v>39866</v>
      </c>
      <c r="D342" t="s">
        <v>30</v>
      </c>
      <c r="E342" s="5" t="str">
        <f t="shared" si="25"/>
        <v>*</v>
      </c>
      <c r="K342">
        <v>40</v>
      </c>
      <c r="L342" s="6">
        <v>19100.45</v>
      </c>
      <c r="M342" s="7">
        <f t="shared" si="26"/>
        <v>1</v>
      </c>
      <c r="N342" s="2">
        <f t="shared" si="27"/>
        <v>477.51125000000002</v>
      </c>
      <c r="O342" t="s">
        <v>37</v>
      </c>
      <c r="P342">
        <v>14.7</v>
      </c>
      <c r="Q342" s="2">
        <f t="shared" si="28"/>
        <v>19115.150000000001</v>
      </c>
      <c r="R342" t="s">
        <v>15</v>
      </c>
      <c r="S342" t="s">
        <v>31</v>
      </c>
      <c r="T342" t="s">
        <v>25</v>
      </c>
      <c r="U342" t="s">
        <v>76</v>
      </c>
      <c r="V342" t="s">
        <v>39</v>
      </c>
      <c r="W342" t="s">
        <v>306</v>
      </c>
    </row>
    <row r="343" spans="1:23" x14ac:dyDescent="0.55000000000000004">
      <c r="A343">
        <f t="shared" si="29"/>
        <v>342</v>
      </c>
      <c r="B343">
        <v>39072</v>
      </c>
      <c r="C343" s="1">
        <v>39866</v>
      </c>
      <c r="D343" t="s">
        <v>21</v>
      </c>
      <c r="E343" s="5" t="str">
        <f t="shared" si="25"/>
        <v>***</v>
      </c>
      <c r="K343">
        <v>50</v>
      </c>
      <c r="L343" s="6">
        <v>1633.37</v>
      </c>
      <c r="M343" s="7">
        <f t="shared" si="26"/>
        <v>1</v>
      </c>
      <c r="N343" s="2">
        <f t="shared" si="27"/>
        <v>32.667400000000001</v>
      </c>
      <c r="O343" t="s">
        <v>22</v>
      </c>
      <c r="P343">
        <v>7.73</v>
      </c>
      <c r="Q343" s="2">
        <f t="shared" si="28"/>
        <v>1641.1</v>
      </c>
      <c r="R343" t="s">
        <v>56</v>
      </c>
      <c r="S343" t="s">
        <v>31</v>
      </c>
      <c r="T343" t="s">
        <v>32</v>
      </c>
      <c r="U343" t="s">
        <v>33</v>
      </c>
      <c r="V343" t="s">
        <v>19</v>
      </c>
      <c r="W343" t="s">
        <v>716</v>
      </c>
    </row>
    <row r="344" spans="1:23" x14ac:dyDescent="0.55000000000000004">
      <c r="A344">
        <f t="shared" si="29"/>
        <v>343</v>
      </c>
      <c r="B344">
        <v>54947</v>
      </c>
      <c r="C344" s="1">
        <v>39866</v>
      </c>
      <c r="D344" t="s">
        <v>30</v>
      </c>
      <c r="E344" s="5" t="str">
        <f t="shared" si="25"/>
        <v>*</v>
      </c>
      <c r="K344">
        <v>42</v>
      </c>
      <c r="L344" s="6">
        <v>1498.46</v>
      </c>
      <c r="M344" s="7">
        <f t="shared" si="26"/>
        <v>1</v>
      </c>
      <c r="N344" s="2">
        <f t="shared" si="27"/>
        <v>35.677619047619046</v>
      </c>
      <c r="O344" t="s">
        <v>22</v>
      </c>
      <c r="P344">
        <v>5.0199999999999996</v>
      </c>
      <c r="Q344" s="2">
        <f t="shared" si="28"/>
        <v>1503.48</v>
      </c>
      <c r="R344" t="s">
        <v>15</v>
      </c>
      <c r="S344" t="s">
        <v>16</v>
      </c>
      <c r="T344" t="s">
        <v>17</v>
      </c>
      <c r="U344" t="s">
        <v>18</v>
      </c>
      <c r="V344" t="s">
        <v>19</v>
      </c>
      <c r="W344" t="s">
        <v>862</v>
      </c>
    </row>
    <row r="345" spans="1:23" x14ac:dyDescent="0.55000000000000004">
      <c r="A345">
        <f t="shared" si="29"/>
        <v>344</v>
      </c>
      <c r="B345">
        <v>54947</v>
      </c>
      <c r="C345" s="1">
        <v>39866</v>
      </c>
      <c r="D345" t="s">
        <v>30</v>
      </c>
      <c r="E345" s="5" t="str">
        <f t="shared" si="25"/>
        <v>*</v>
      </c>
      <c r="K345">
        <v>27</v>
      </c>
      <c r="L345" s="6">
        <v>132.36000000000001</v>
      </c>
      <c r="M345" s="7">
        <f t="shared" si="26"/>
        <v>0</v>
      </c>
      <c r="N345" s="2">
        <f t="shared" si="27"/>
        <v>4.9022222222222229</v>
      </c>
      <c r="O345" t="s">
        <v>22</v>
      </c>
      <c r="P345">
        <v>4.62</v>
      </c>
      <c r="Q345" s="2">
        <f t="shared" si="28"/>
        <v>136.98000000000002</v>
      </c>
      <c r="R345" t="s">
        <v>15</v>
      </c>
      <c r="S345" t="s">
        <v>16</v>
      </c>
      <c r="T345" t="s">
        <v>25</v>
      </c>
      <c r="U345" t="s">
        <v>42</v>
      </c>
      <c r="V345" t="s">
        <v>45</v>
      </c>
      <c r="W345" t="s">
        <v>716</v>
      </c>
    </row>
    <row r="346" spans="1:23" x14ac:dyDescent="0.55000000000000004">
      <c r="A346">
        <f t="shared" si="29"/>
        <v>345</v>
      </c>
      <c r="B346">
        <v>36643</v>
      </c>
      <c r="C346" s="1">
        <v>39867</v>
      </c>
      <c r="D346" t="s">
        <v>36</v>
      </c>
      <c r="E346" s="5" t="str">
        <f t="shared" si="25"/>
        <v>****</v>
      </c>
      <c r="K346">
        <v>30</v>
      </c>
      <c r="L346" s="6">
        <v>1025.02</v>
      </c>
      <c r="M346" s="7">
        <f t="shared" si="26"/>
        <v>1</v>
      </c>
      <c r="N346" s="2">
        <f t="shared" si="27"/>
        <v>34.167333333333332</v>
      </c>
      <c r="O346" t="s">
        <v>22</v>
      </c>
      <c r="P346">
        <v>8.74</v>
      </c>
      <c r="Q346" s="2">
        <f t="shared" si="28"/>
        <v>1033.76</v>
      </c>
      <c r="R346" t="s">
        <v>23</v>
      </c>
      <c r="S346" t="s">
        <v>31</v>
      </c>
      <c r="T346" t="s">
        <v>32</v>
      </c>
      <c r="U346" t="s">
        <v>74</v>
      </c>
      <c r="V346" t="s">
        <v>19</v>
      </c>
      <c r="W346" t="s">
        <v>862</v>
      </c>
    </row>
    <row r="347" spans="1:23" x14ac:dyDescent="0.55000000000000004">
      <c r="A347">
        <f t="shared" si="29"/>
        <v>346</v>
      </c>
      <c r="B347">
        <v>58310</v>
      </c>
      <c r="C347" s="1">
        <v>39867</v>
      </c>
      <c r="D347" t="s">
        <v>36</v>
      </c>
      <c r="E347" s="5" t="str">
        <f t="shared" si="25"/>
        <v>****</v>
      </c>
      <c r="K347">
        <v>22</v>
      </c>
      <c r="L347" s="6">
        <v>834.81</v>
      </c>
      <c r="M347" s="7">
        <f t="shared" si="26"/>
        <v>0</v>
      </c>
      <c r="N347" s="2">
        <f t="shared" si="27"/>
        <v>37.94590909090909</v>
      </c>
      <c r="O347" t="s">
        <v>22</v>
      </c>
      <c r="P347">
        <v>12.9</v>
      </c>
      <c r="Q347" s="2">
        <f t="shared" si="28"/>
        <v>847.70999999999992</v>
      </c>
      <c r="R347" t="s">
        <v>64</v>
      </c>
      <c r="S347" t="s">
        <v>41</v>
      </c>
      <c r="T347" t="s">
        <v>32</v>
      </c>
      <c r="U347" t="s">
        <v>74</v>
      </c>
      <c r="V347" t="s">
        <v>19</v>
      </c>
      <c r="W347" t="s">
        <v>862</v>
      </c>
    </row>
    <row r="348" spans="1:23" x14ac:dyDescent="0.55000000000000004">
      <c r="A348">
        <f t="shared" si="29"/>
        <v>347</v>
      </c>
      <c r="B348">
        <v>28256</v>
      </c>
      <c r="C348" s="1">
        <v>39867</v>
      </c>
      <c r="D348" t="s">
        <v>21</v>
      </c>
      <c r="E348" s="5" t="str">
        <f t="shared" si="25"/>
        <v>***</v>
      </c>
      <c r="K348">
        <v>19</v>
      </c>
      <c r="L348" s="6">
        <v>467.4</v>
      </c>
      <c r="M348" s="7">
        <f t="shared" si="26"/>
        <v>0</v>
      </c>
      <c r="N348" s="2">
        <f t="shared" si="27"/>
        <v>24.599999999999998</v>
      </c>
      <c r="O348" t="s">
        <v>37</v>
      </c>
      <c r="P348">
        <v>53.03</v>
      </c>
      <c r="Q348" s="2">
        <f t="shared" si="28"/>
        <v>520.42999999999995</v>
      </c>
      <c r="R348" t="s">
        <v>60</v>
      </c>
      <c r="S348" t="s">
        <v>31</v>
      </c>
      <c r="T348" t="s">
        <v>32</v>
      </c>
      <c r="U348" t="s">
        <v>74</v>
      </c>
      <c r="V348" t="s">
        <v>39</v>
      </c>
      <c r="W348" t="s">
        <v>716</v>
      </c>
    </row>
    <row r="349" spans="1:23" x14ac:dyDescent="0.55000000000000004">
      <c r="A349">
        <f t="shared" si="29"/>
        <v>348</v>
      </c>
      <c r="B349">
        <v>36643</v>
      </c>
      <c r="C349" s="1">
        <v>39867</v>
      </c>
      <c r="D349" t="s">
        <v>36</v>
      </c>
      <c r="E349" s="5" t="str">
        <f t="shared" si="25"/>
        <v>****</v>
      </c>
      <c r="K349">
        <v>17</v>
      </c>
      <c r="L349" s="6">
        <v>240.87</v>
      </c>
      <c r="M349" s="7">
        <f t="shared" si="26"/>
        <v>0</v>
      </c>
      <c r="N349" s="2">
        <f t="shared" si="27"/>
        <v>14.168823529411766</v>
      </c>
      <c r="O349" t="s">
        <v>22</v>
      </c>
      <c r="P349">
        <v>8.7799999999999994</v>
      </c>
      <c r="Q349" s="2">
        <f t="shared" si="28"/>
        <v>249.65</v>
      </c>
      <c r="R349" t="s">
        <v>23</v>
      </c>
      <c r="S349" t="s">
        <v>31</v>
      </c>
      <c r="T349" t="s">
        <v>17</v>
      </c>
      <c r="U349" t="s">
        <v>18</v>
      </c>
      <c r="V349" t="s">
        <v>19</v>
      </c>
      <c r="W349" t="s">
        <v>834</v>
      </c>
    </row>
    <row r="350" spans="1:23" x14ac:dyDescent="0.55000000000000004">
      <c r="A350">
        <f t="shared" si="29"/>
        <v>349</v>
      </c>
      <c r="B350">
        <v>37441</v>
      </c>
      <c r="C350" s="1">
        <v>39868</v>
      </c>
      <c r="D350" t="s">
        <v>36</v>
      </c>
      <c r="E350" s="5" t="str">
        <f t="shared" si="25"/>
        <v>****</v>
      </c>
      <c r="K350">
        <v>46</v>
      </c>
      <c r="L350" s="6">
        <v>14740.51</v>
      </c>
      <c r="M350" s="7">
        <f t="shared" si="26"/>
        <v>1</v>
      </c>
      <c r="N350" s="2">
        <f t="shared" si="27"/>
        <v>320.44586956521738</v>
      </c>
      <c r="O350" t="s">
        <v>37</v>
      </c>
      <c r="P350">
        <v>164.73</v>
      </c>
      <c r="Q350" s="2">
        <f t="shared" si="28"/>
        <v>14905.24</v>
      </c>
      <c r="R350" t="s">
        <v>23</v>
      </c>
      <c r="S350" t="s">
        <v>41</v>
      </c>
      <c r="T350" t="s">
        <v>17</v>
      </c>
      <c r="U350" t="s">
        <v>38</v>
      </c>
      <c r="V350" t="s">
        <v>39</v>
      </c>
      <c r="W350" t="s">
        <v>834</v>
      </c>
    </row>
    <row r="351" spans="1:23" x14ac:dyDescent="0.55000000000000004">
      <c r="A351">
        <f t="shared" si="29"/>
        <v>350</v>
      </c>
      <c r="B351">
        <v>11008</v>
      </c>
      <c r="C351" s="1">
        <v>39868</v>
      </c>
      <c r="D351" t="s">
        <v>36</v>
      </c>
      <c r="E351" s="5" t="str">
        <f t="shared" si="25"/>
        <v>****</v>
      </c>
      <c r="K351">
        <v>17</v>
      </c>
      <c r="L351" s="6">
        <v>2545.89</v>
      </c>
      <c r="M351" s="7">
        <f t="shared" si="26"/>
        <v>1</v>
      </c>
      <c r="N351" s="2">
        <f t="shared" si="27"/>
        <v>149.75823529411764</v>
      </c>
      <c r="O351" t="s">
        <v>22</v>
      </c>
      <c r="P351">
        <v>35</v>
      </c>
      <c r="Q351" s="2">
        <f t="shared" si="28"/>
        <v>2580.89</v>
      </c>
      <c r="R351" t="s">
        <v>71</v>
      </c>
      <c r="S351" t="s">
        <v>24</v>
      </c>
      <c r="T351" t="s">
        <v>32</v>
      </c>
      <c r="U351" t="s">
        <v>74</v>
      </c>
      <c r="V351" t="s">
        <v>58</v>
      </c>
      <c r="W351" t="s">
        <v>55</v>
      </c>
    </row>
    <row r="352" spans="1:23" x14ac:dyDescent="0.55000000000000004">
      <c r="A352">
        <f t="shared" si="29"/>
        <v>351</v>
      </c>
      <c r="B352">
        <v>18816</v>
      </c>
      <c r="C352" s="1">
        <v>39868</v>
      </c>
      <c r="D352" t="s">
        <v>36</v>
      </c>
      <c r="E352" s="5" t="str">
        <f t="shared" si="25"/>
        <v>****</v>
      </c>
      <c r="K352">
        <v>12</v>
      </c>
      <c r="L352" s="6">
        <v>580.46</v>
      </c>
      <c r="M352" s="7">
        <f t="shared" si="26"/>
        <v>0</v>
      </c>
      <c r="N352" s="2">
        <f t="shared" si="27"/>
        <v>48.37166666666667</v>
      </c>
      <c r="O352" t="s">
        <v>14</v>
      </c>
      <c r="P352">
        <v>3.99</v>
      </c>
      <c r="Q352" s="2">
        <f t="shared" si="28"/>
        <v>584.45000000000005</v>
      </c>
      <c r="R352" t="s">
        <v>52</v>
      </c>
      <c r="S352" t="s">
        <v>31</v>
      </c>
      <c r="T352" t="s">
        <v>32</v>
      </c>
      <c r="U352" t="s">
        <v>172</v>
      </c>
      <c r="V352" t="s">
        <v>19</v>
      </c>
      <c r="W352" t="s">
        <v>55</v>
      </c>
    </row>
    <row r="353" spans="1:23" x14ac:dyDescent="0.55000000000000004">
      <c r="A353">
        <f t="shared" si="29"/>
        <v>352</v>
      </c>
      <c r="B353">
        <v>37441</v>
      </c>
      <c r="C353" s="1">
        <v>39868</v>
      </c>
      <c r="D353" t="s">
        <v>36</v>
      </c>
      <c r="E353" s="5" t="str">
        <f t="shared" si="25"/>
        <v>****</v>
      </c>
      <c r="K353">
        <v>1</v>
      </c>
      <c r="L353" s="6">
        <v>3.77</v>
      </c>
      <c r="M353" s="7">
        <f t="shared" si="26"/>
        <v>0</v>
      </c>
      <c r="N353" s="2">
        <f t="shared" si="27"/>
        <v>3.77</v>
      </c>
      <c r="O353" t="s">
        <v>22</v>
      </c>
      <c r="P353">
        <v>0.96</v>
      </c>
      <c r="Q353" s="2">
        <f t="shared" si="28"/>
        <v>4.7300000000000004</v>
      </c>
      <c r="R353" t="s">
        <v>23</v>
      </c>
      <c r="S353" t="s">
        <v>41</v>
      </c>
      <c r="T353" t="s">
        <v>32</v>
      </c>
      <c r="U353" t="s">
        <v>33</v>
      </c>
      <c r="V353" t="s">
        <v>34</v>
      </c>
      <c r="W353" t="s">
        <v>55</v>
      </c>
    </row>
    <row r="354" spans="1:23" x14ac:dyDescent="0.55000000000000004">
      <c r="A354">
        <f t="shared" si="29"/>
        <v>353</v>
      </c>
      <c r="B354">
        <v>48230</v>
      </c>
      <c r="C354" s="1">
        <v>39869</v>
      </c>
      <c r="D354" t="s">
        <v>30</v>
      </c>
      <c r="E354" s="5" t="str">
        <f t="shared" si="25"/>
        <v>*</v>
      </c>
      <c r="K354">
        <v>31</v>
      </c>
      <c r="L354" s="6">
        <v>2645.8</v>
      </c>
      <c r="M354" s="7">
        <f t="shared" si="26"/>
        <v>1</v>
      </c>
      <c r="N354" s="2">
        <f t="shared" si="27"/>
        <v>85.348387096774204</v>
      </c>
      <c r="O354" t="s">
        <v>22</v>
      </c>
      <c r="P354">
        <v>35</v>
      </c>
      <c r="Q354" s="2">
        <f t="shared" si="28"/>
        <v>2680.8</v>
      </c>
      <c r="R354" t="s">
        <v>64</v>
      </c>
      <c r="S354" t="s">
        <v>31</v>
      </c>
      <c r="T354" t="s">
        <v>32</v>
      </c>
      <c r="U354" t="s">
        <v>74</v>
      </c>
      <c r="V354" t="s">
        <v>58</v>
      </c>
      <c r="W354" t="s">
        <v>59</v>
      </c>
    </row>
    <row r="355" spans="1:23" x14ac:dyDescent="0.55000000000000004">
      <c r="A355">
        <f t="shared" si="29"/>
        <v>354</v>
      </c>
      <c r="B355">
        <v>48230</v>
      </c>
      <c r="C355" s="1">
        <v>39869</v>
      </c>
      <c r="D355" t="s">
        <v>30</v>
      </c>
      <c r="E355" s="5" t="str">
        <f t="shared" si="25"/>
        <v>*</v>
      </c>
      <c r="K355">
        <v>39</v>
      </c>
      <c r="L355" s="6">
        <v>1140.26</v>
      </c>
      <c r="M355" s="7">
        <f t="shared" si="26"/>
        <v>1</v>
      </c>
      <c r="N355" s="2">
        <f t="shared" si="27"/>
        <v>29.237435897435898</v>
      </c>
      <c r="O355" t="s">
        <v>14</v>
      </c>
      <c r="P355">
        <v>8.5500000000000007</v>
      </c>
      <c r="Q355" s="2">
        <f t="shared" si="28"/>
        <v>1148.81</v>
      </c>
      <c r="R355" t="s">
        <v>64</v>
      </c>
      <c r="S355" t="s">
        <v>31</v>
      </c>
      <c r="T355" t="s">
        <v>17</v>
      </c>
      <c r="U355" t="s">
        <v>18</v>
      </c>
      <c r="V355" t="s">
        <v>19</v>
      </c>
      <c r="W355" t="s">
        <v>59</v>
      </c>
    </row>
    <row r="356" spans="1:23" x14ac:dyDescent="0.55000000000000004">
      <c r="A356">
        <f t="shared" si="29"/>
        <v>355</v>
      </c>
      <c r="B356">
        <v>18819</v>
      </c>
      <c r="C356" s="1">
        <v>39869</v>
      </c>
      <c r="D356" t="s">
        <v>13</v>
      </c>
      <c r="E356" s="5" t="str">
        <f t="shared" si="25"/>
        <v>*</v>
      </c>
      <c r="K356">
        <v>22</v>
      </c>
      <c r="L356" s="6">
        <v>1102.3</v>
      </c>
      <c r="M356" s="7">
        <f t="shared" si="26"/>
        <v>1</v>
      </c>
      <c r="N356" s="2">
        <f t="shared" si="27"/>
        <v>50.104545454545452</v>
      </c>
      <c r="O356" t="s">
        <v>22</v>
      </c>
      <c r="P356">
        <v>22.24</v>
      </c>
      <c r="Q356" s="2">
        <f t="shared" si="28"/>
        <v>1124.54</v>
      </c>
      <c r="R356" t="s">
        <v>48</v>
      </c>
      <c r="S356" t="s">
        <v>31</v>
      </c>
      <c r="T356" t="s">
        <v>17</v>
      </c>
      <c r="U356" t="s">
        <v>18</v>
      </c>
      <c r="V356" t="s">
        <v>58</v>
      </c>
      <c r="W356" t="s">
        <v>59</v>
      </c>
    </row>
    <row r="357" spans="1:23" x14ac:dyDescent="0.55000000000000004">
      <c r="A357">
        <f t="shared" si="29"/>
        <v>356</v>
      </c>
      <c r="B357">
        <v>49123</v>
      </c>
      <c r="C357" s="1">
        <v>39869</v>
      </c>
      <c r="D357" t="s">
        <v>21</v>
      </c>
      <c r="E357" s="5" t="str">
        <f t="shared" si="25"/>
        <v>***</v>
      </c>
      <c r="K357">
        <v>31</v>
      </c>
      <c r="L357" s="6">
        <v>305.76</v>
      </c>
      <c r="M357" s="7">
        <f t="shared" si="26"/>
        <v>0</v>
      </c>
      <c r="N357" s="2">
        <f t="shared" si="27"/>
        <v>9.863225806451613</v>
      </c>
      <c r="O357" t="s">
        <v>22</v>
      </c>
      <c r="P357">
        <v>5.75</v>
      </c>
      <c r="Q357" s="2">
        <f t="shared" si="28"/>
        <v>311.51</v>
      </c>
      <c r="R357" t="s">
        <v>64</v>
      </c>
      <c r="S357" t="s">
        <v>31</v>
      </c>
      <c r="T357" t="s">
        <v>32</v>
      </c>
      <c r="U357" t="s">
        <v>49</v>
      </c>
      <c r="V357" t="s">
        <v>19</v>
      </c>
      <c r="W357" t="s">
        <v>55</v>
      </c>
    </row>
    <row r="358" spans="1:23" x14ac:dyDescent="0.55000000000000004">
      <c r="A358">
        <f t="shared" si="29"/>
        <v>357</v>
      </c>
      <c r="B358">
        <v>49123</v>
      </c>
      <c r="C358" s="1">
        <v>39869</v>
      </c>
      <c r="D358" t="s">
        <v>21</v>
      </c>
      <c r="E358" s="5" t="str">
        <f t="shared" si="25"/>
        <v>***</v>
      </c>
      <c r="K358">
        <v>3</v>
      </c>
      <c r="L358" s="6">
        <v>25.48</v>
      </c>
      <c r="M358" s="7">
        <f t="shared" si="26"/>
        <v>0</v>
      </c>
      <c r="N358" s="2">
        <f t="shared" si="27"/>
        <v>8.4933333333333341</v>
      </c>
      <c r="O358" t="s">
        <v>22</v>
      </c>
      <c r="P358">
        <v>1.99</v>
      </c>
      <c r="Q358" s="2">
        <f t="shared" si="28"/>
        <v>27.47</v>
      </c>
      <c r="R358" t="s">
        <v>64</v>
      </c>
      <c r="S358" t="s">
        <v>31</v>
      </c>
      <c r="T358" t="s">
        <v>25</v>
      </c>
      <c r="U358" t="s">
        <v>42</v>
      </c>
      <c r="V358" t="s">
        <v>45</v>
      </c>
      <c r="W358" t="s">
        <v>55</v>
      </c>
    </row>
    <row r="359" spans="1:23" x14ac:dyDescent="0.55000000000000004">
      <c r="A359">
        <f t="shared" si="29"/>
        <v>358</v>
      </c>
      <c r="B359">
        <v>18279</v>
      </c>
      <c r="C359" s="1">
        <v>39870</v>
      </c>
      <c r="D359" t="s">
        <v>40</v>
      </c>
      <c r="E359" s="5" t="str">
        <f t="shared" si="25"/>
        <v>**</v>
      </c>
      <c r="K359">
        <v>20</v>
      </c>
      <c r="L359" s="6">
        <v>10281.790000000001</v>
      </c>
      <c r="M359" s="7">
        <f t="shared" si="26"/>
        <v>1</v>
      </c>
      <c r="N359" s="2">
        <f t="shared" si="27"/>
        <v>514.08950000000004</v>
      </c>
      <c r="O359" t="s">
        <v>22</v>
      </c>
      <c r="P359">
        <v>24.49</v>
      </c>
      <c r="Q359" s="2">
        <f t="shared" si="28"/>
        <v>10306.280000000001</v>
      </c>
      <c r="R359" t="s">
        <v>56</v>
      </c>
      <c r="S359" t="s">
        <v>16</v>
      </c>
      <c r="T359" t="s">
        <v>25</v>
      </c>
      <c r="U359" t="s">
        <v>57</v>
      </c>
      <c r="V359" t="s">
        <v>58</v>
      </c>
      <c r="W359" t="s">
        <v>59</v>
      </c>
    </row>
    <row r="360" spans="1:23" x14ac:dyDescent="0.55000000000000004">
      <c r="A360">
        <f t="shared" si="29"/>
        <v>359</v>
      </c>
      <c r="B360">
        <v>30215</v>
      </c>
      <c r="C360" s="1">
        <v>39870</v>
      </c>
      <c r="D360" t="s">
        <v>40</v>
      </c>
      <c r="E360" s="5" t="str">
        <f t="shared" si="25"/>
        <v>**</v>
      </c>
      <c r="K360">
        <v>23</v>
      </c>
      <c r="L360" s="6">
        <v>3637.7280000000001</v>
      </c>
      <c r="M360" s="7">
        <f t="shared" si="26"/>
        <v>1</v>
      </c>
      <c r="N360" s="2">
        <f t="shared" si="27"/>
        <v>158.16208695652173</v>
      </c>
      <c r="O360" t="s">
        <v>22</v>
      </c>
      <c r="P360">
        <v>8.99</v>
      </c>
      <c r="Q360" s="2">
        <f t="shared" si="28"/>
        <v>3646.7179999999998</v>
      </c>
      <c r="R360" t="s">
        <v>71</v>
      </c>
      <c r="S360" t="s">
        <v>41</v>
      </c>
      <c r="T360" t="s">
        <v>25</v>
      </c>
      <c r="U360" t="s">
        <v>26</v>
      </c>
      <c r="V360" t="s">
        <v>19</v>
      </c>
      <c r="W360" t="s">
        <v>877</v>
      </c>
    </row>
    <row r="361" spans="1:23" x14ac:dyDescent="0.55000000000000004">
      <c r="A361">
        <f t="shared" si="29"/>
        <v>360</v>
      </c>
      <c r="B361">
        <v>1059</v>
      </c>
      <c r="C361" s="1">
        <v>39870</v>
      </c>
      <c r="D361" t="s">
        <v>36</v>
      </c>
      <c r="E361" s="5" t="str">
        <f t="shared" si="25"/>
        <v>****</v>
      </c>
      <c r="K361">
        <v>24</v>
      </c>
      <c r="L361" s="6">
        <v>990.1</v>
      </c>
      <c r="M361" s="7">
        <f t="shared" si="26"/>
        <v>0</v>
      </c>
      <c r="N361" s="2">
        <f t="shared" si="27"/>
        <v>41.25416666666667</v>
      </c>
      <c r="O361" t="s">
        <v>22</v>
      </c>
      <c r="P361">
        <v>7.47</v>
      </c>
      <c r="Q361" s="2">
        <f t="shared" si="28"/>
        <v>997.57</v>
      </c>
      <c r="R361" t="s">
        <v>23</v>
      </c>
      <c r="S361" t="s">
        <v>31</v>
      </c>
      <c r="T361" t="s">
        <v>32</v>
      </c>
      <c r="U361" t="s">
        <v>49</v>
      </c>
      <c r="V361" t="s">
        <v>19</v>
      </c>
      <c r="W361" t="s">
        <v>59</v>
      </c>
    </row>
    <row r="362" spans="1:23" x14ac:dyDescent="0.55000000000000004">
      <c r="A362">
        <f t="shared" si="29"/>
        <v>361</v>
      </c>
      <c r="B362">
        <v>57890</v>
      </c>
      <c r="C362" s="1">
        <v>39870</v>
      </c>
      <c r="D362" t="s">
        <v>36</v>
      </c>
      <c r="E362" s="5" t="str">
        <f t="shared" si="25"/>
        <v>****</v>
      </c>
      <c r="K362">
        <v>15</v>
      </c>
      <c r="L362" s="6">
        <v>803.04</v>
      </c>
      <c r="M362" s="7">
        <f t="shared" si="26"/>
        <v>0</v>
      </c>
      <c r="N362" s="2">
        <f t="shared" si="27"/>
        <v>53.535999999999994</v>
      </c>
      <c r="O362" t="s">
        <v>22</v>
      </c>
      <c r="P362">
        <v>6.79</v>
      </c>
      <c r="Q362" s="2">
        <f t="shared" si="28"/>
        <v>809.82999999999993</v>
      </c>
      <c r="R362" t="s">
        <v>332</v>
      </c>
      <c r="S362" t="s">
        <v>41</v>
      </c>
      <c r="T362" t="s">
        <v>32</v>
      </c>
      <c r="U362" t="s">
        <v>44</v>
      </c>
      <c r="V362" t="s">
        <v>19</v>
      </c>
      <c r="W362" t="s">
        <v>877</v>
      </c>
    </row>
    <row r="363" spans="1:23" x14ac:dyDescent="0.55000000000000004">
      <c r="A363">
        <f t="shared" si="29"/>
        <v>362</v>
      </c>
      <c r="B363">
        <v>30564</v>
      </c>
      <c r="C363" s="1">
        <v>39870</v>
      </c>
      <c r="D363" t="s">
        <v>36</v>
      </c>
      <c r="E363" s="5" t="str">
        <f t="shared" si="25"/>
        <v>****</v>
      </c>
      <c r="K363">
        <v>20</v>
      </c>
      <c r="L363" s="6">
        <v>606.39850000000001</v>
      </c>
      <c r="M363" s="7">
        <f t="shared" si="26"/>
        <v>0</v>
      </c>
      <c r="N363" s="2">
        <f t="shared" si="27"/>
        <v>30.319925000000001</v>
      </c>
      <c r="O363" t="s">
        <v>22</v>
      </c>
      <c r="P363">
        <v>5.99</v>
      </c>
      <c r="Q363" s="2">
        <f t="shared" si="28"/>
        <v>612.38850000000002</v>
      </c>
      <c r="R363" t="s">
        <v>60</v>
      </c>
      <c r="S363" t="s">
        <v>41</v>
      </c>
      <c r="T363" t="s">
        <v>25</v>
      </c>
      <c r="U363" t="s">
        <v>26</v>
      </c>
      <c r="V363" t="s">
        <v>34</v>
      </c>
      <c r="W363" t="s">
        <v>59</v>
      </c>
    </row>
    <row r="364" spans="1:23" x14ac:dyDescent="0.55000000000000004">
      <c r="A364">
        <f t="shared" si="29"/>
        <v>363</v>
      </c>
      <c r="B364">
        <v>18279</v>
      </c>
      <c r="C364" s="1">
        <v>39870</v>
      </c>
      <c r="D364" t="s">
        <v>40</v>
      </c>
      <c r="E364" s="5" t="str">
        <f t="shared" si="25"/>
        <v>**</v>
      </c>
      <c r="K364">
        <v>22</v>
      </c>
      <c r="L364" s="6">
        <v>184.35</v>
      </c>
      <c r="M364" s="7">
        <f t="shared" si="26"/>
        <v>0</v>
      </c>
      <c r="N364" s="2">
        <f t="shared" si="27"/>
        <v>8.379545454545454</v>
      </c>
      <c r="O364" t="s">
        <v>22</v>
      </c>
      <c r="P364">
        <v>1.99</v>
      </c>
      <c r="Q364" s="2">
        <f t="shared" si="28"/>
        <v>186.34</v>
      </c>
      <c r="R364" t="s">
        <v>56</v>
      </c>
      <c r="S364" t="s">
        <v>16</v>
      </c>
      <c r="T364" t="s">
        <v>25</v>
      </c>
      <c r="U364" t="s">
        <v>42</v>
      </c>
      <c r="V364" t="s">
        <v>45</v>
      </c>
      <c r="W364" t="s">
        <v>877</v>
      </c>
    </row>
    <row r="365" spans="1:23" x14ac:dyDescent="0.55000000000000004">
      <c r="A365">
        <f t="shared" si="29"/>
        <v>364</v>
      </c>
      <c r="B365">
        <v>1059</v>
      </c>
      <c r="C365" s="1">
        <v>39870</v>
      </c>
      <c r="D365" t="s">
        <v>36</v>
      </c>
      <c r="E365" s="5" t="str">
        <f t="shared" si="25"/>
        <v>****</v>
      </c>
      <c r="K365">
        <v>22</v>
      </c>
      <c r="L365" s="6">
        <v>127.33</v>
      </c>
      <c r="M365" s="7">
        <f t="shared" si="26"/>
        <v>0</v>
      </c>
      <c r="N365" s="2">
        <f t="shared" si="27"/>
        <v>5.7877272727272731</v>
      </c>
      <c r="O365" t="s">
        <v>22</v>
      </c>
      <c r="P365">
        <v>2.99</v>
      </c>
      <c r="Q365" s="2">
        <f t="shared" si="28"/>
        <v>130.32</v>
      </c>
      <c r="R365" t="s">
        <v>23</v>
      </c>
      <c r="S365" t="s">
        <v>31</v>
      </c>
      <c r="T365" t="s">
        <v>32</v>
      </c>
      <c r="U365" t="s">
        <v>49</v>
      </c>
      <c r="V365" t="s">
        <v>19</v>
      </c>
      <c r="W365" t="s">
        <v>877</v>
      </c>
    </row>
    <row r="366" spans="1:23" x14ac:dyDescent="0.55000000000000004">
      <c r="A366">
        <f t="shared" si="29"/>
        <v>365</v>
      </c>
      <c r="B366">
        <v>30215</v>
      </c>
      <c r="C366" s="1">
        <v>39870</v>
      </c>
      <c r="D366" t="s">
        <v>40</v>
      </c>
      <c r="E366" s="5" t="str">
        <f t="shared" si="25"/>
        <v>**</v>
      </c>
      <c r="K366">
        <v>20</v>
      </c>
      <c r="L366" s="6">
        <v>125.84</v>
      </c>
      <c r="M366" s="7">
        <f t="shared" si="26"/>
        <v>0</v>
      </c>
      <c r="N366" s="2">
        <f t="shared" si="27"/>
        <v>6.2919999999999998</v>
      </c>
      <c r="O366" t="s">
        <v>22</v>
      </c>
      <c r="P366">
        <v>2</v>
      </c>
      <c r="Q366" s="2">
        <f t="shared" si="28"/>
        <v>127.84</v>
      </c>
      <c r="R366" t="s">
        <v>332</v>
      </c>
      <c r="S366" t="s">
        <v>41</v>
      </c>
      <c r="T366" t="s">
        <v>32</v>
      </c>
      <c r="U366" t="s">
        <v>44</v>
      </c>
      <c r="V366" t="s">
        <v>34</v>
      </c>
      <c r="W366" t="s">
        <v>59</v>
      </c>
    </row>
    <row r="367" spans="1:23" x14ac:dyDescent="0.55000000000000004">
      <c r="A367">
        <f t="shared" si="29"/>
        <v>366</v>
      </c>
      <c r="B367">
        <v>43846</v>
      </c>
      <c r="C367" s="1">
        <v>39870</v>
      </c>
      <c r="D367" t="s">
        <v>21</v>
      </c>
      <c r="E367" s="5" t="str">
        <f t="shared" si="25"/>
        <v>***</v>
      </c>
      <c r="K367">
        <v>9</v>
      </c>
      <c r="L367" s="6">
        <v>31.36</v>
      </c>
      <c r="M367" s="7">
        <f t="shared" si="26"/>
        <v>0</v>
      </c>
      <c r="N367" s="2">
        <f t="shared" si="27"/>
        <v>3.4844444444444442</v>
      </c>
      <c r="O367" t="s">
        <v>22</v>
      </c>
      <c r="P367">
        <v>2.2000000000000002</v>
      </c>
      <c r="Q367" s="2">
        <f t="shared" si="28"/>
        <v>33.56</v>
      </c>
      <c r="R367" t="s">
        <v>15</v>
      </c>
      <c r="S367" t="s">
        <v>16</v>
      </c>
      <c r="T367" t="s">
        <v>32</v>
      </c>
      <c r="U367" t="s">
        <v>44</v>
      </c>
      <c r="V367" t="s">
        <v>34</v>
      </c>
      <c r="W367" t="s">
        <v>59</v>
      </c>
    </row>
    <row r="368" spans="1:23" x14ac:dyDescent="0.55000000000000004">
      <c r="A368">
        <f t="shared" si="29"/>
        <v>367</v>
      </c>
      <c r="B368">
        <v>51937</v>
      </c>
      <c r="C368" s="1">
        <v>39871</v>
      </c>
      <c r="D368" t="s">
        <v>21</v>
      </c>
      <c r="E368" s="5" t="str">
        <f t="shared" si="25"/>
        <v>***</v>
      </c>
      <c r="K368">
        <v>39</v>
      </c>
      <c r="L368" s="6">
        <v>11613.13</v>
      </c>
      <c r="M368" s="7">
        <f t="shared" si="26"/>
        <v>1</v>
      </c>
      <c r="N368" s="2">
        <f t="shared" si="27"/>
        <v>297.7725641025641</v>
      </c>
      <c r="O368" t="s">
        <v>37</v>
      </c>
      <c r="P368">
        <v>42.52</v>
      </c>
      <c r="Q368" s="2">
        <f t="shared" si="28"/>
        <v>11655.65</v>
      </c>
      <c r="R368" t="s">
        <v>23</v>
      </c>
      <c r="S368" t="s">
        <v>31</v>
      </c>
      <c r="T368" t="s">
        <v>32</v>
      </c>
      <c r="U368" t="s">
        <v>172</v>
      </c>
      <c r="V368" t="s">
        <v>39</v>
      </c>
      <c r="W368" t="s">
        <v>59</v>
      </c>
    </row>
    <row r="369" spans="1:23" x14ac:dyDescent="0.55000000000000004">
      <c r="A369">
        <f t="shared" si="29"/>
        <v>368</v>
      </c>
      <c r="B369">
        <v>14916</v>
      </c>
      <c r="C369" s="1">
        <v>39871</v>
      </c>
      <c r="D369" t="s">
        <v>13</v>
      </c>
      <c r="E369" s="5" t="str">
        <f t="shared" si="25"/>
        <v>*</v>
      </c>
      <c r="K369">
        <v>16</v>
      </c>
      <c r="L369" s="6">
        <v>1685.941</v>
      </c>
      <c r="M369" s="7">
        <f t="shared" si="26"/>
        <v>1</v>
      </c>
      <c r="N369" s="2">
        <f t="shared" si="27"/>
        <v>105.3713125</v>
      </c>
      <c r="O369" t="s">
        <v>14</v>
      </c>
      <c r="P369">
        <v>8.8000000000000007</v>
      </c>
      <c r="Q369" s="2">
        <f t="shared" si="28"/>
        <v>1694.741</v>
      </c>
      <c r="R369" t="s">
        <v>56</v>
      </c>
      <c r="S369" t="s">
        <v>31</v>
      </c>
      <c r="T369" t="s">
        <v>25</v>
      </c>
      <c r="U369" t="s">
        <v>26</v>
      </c>
      <c r="V369" t="s">
        <v>19</v>
      </c>
      <c r="W369" s="1">
        <v>39816</v>
      </c>
    </row>
    <row r="370" spans="1:23" x14ac:dyDescent="0.55000000000000004">
      <c r="A370">
        <f t="shared" si="29"/>
        <v>369</v>
      </c>
      <c r="B370">
        <v>39846</v>
      </c>
      <c r="C370" s="1">
        <v>39871</v>
      </c>
      <c r="D370" t="s">
        <v>13</v>
      </c>
      <c r="E370" s="5" t="str">
        <f t="shared" si="25"/>
        <v>*</v>
      </c>
      <c r="K370">
        <v>10</v>
      </c>
      <c r="L370" s="6">
        <v>1372.14</v>
      </c>
      <c r="M370" s="7">
        <f t="shared" si="26"/>
        <v>1</v>
      </c>
      <c r="N370" s="2">
        <f t="shared" si="27"/>
        <v>137.214</v>
      </c>
      <c r="O370" t="s">
        <v>37</v>
      </c>
      <c r="P370">
        <v>54.74</v>
      </c>
      <c r="Q370" s="2">
        <f t="shared" si="28"/>
        <v>1426.88</v>
      </c>
      <c r="R370" t="s">
        <v>60</v>
      </c>
      <c r="S370" t="s">
        <v>31</v>
      </c>
      <c r="T370" t="s">
        <v>17</v>
      </c>
      <c r="U370" t="s">
        <v>165</v>
      </c>
      <c r="V370" t="s">
        <v>103</v>
      </c>
      <c r="W370" s="1">
        <v>39967</v>
      </c>
    </row>
    <row r="371" spans="1:23" x14ac:dyDescent="0.55000000000000004">
      <c r="A371">
        <f t="shared" si="29"/>
        <v>370</v>
      </c>
      <c r="B371">
        <v>6979</v>
      </c>
      <c r="C371" s="1">
        <v>39871</v>
      </c>
      <c r="D371" t="s">
        <v>36</v>
      </c>
      <c r="E371" s="5" t="str">
        <f t="shared" si="25"/>
        <v>****</v>
      </c>
      <c r="K371">
        <v>28</v>
      </c>
      <c r="L371" s="6">
        <v>334.89</v>
      </c>
      <c r="M371" s="7">
        <f t="shared" si="26"/>
        <v>0</v>
      </c>
      <c r="N371" s="2">
        <f t="shared" si="27"/>
        <v>11.960357142857143</v>
      </c>
      <c r="O371" t="s">
        <v>22</v>
      </c>
      <c r="P371">
        <v>5.99</v>
      </c>
      <c r="Q371" s="2">
        <f t="shared" si="28"/>
        <v>340.88</v>
      </c>
      <c r="R371" t="s">
        <v>64</v>
      </c>
      <c r="S371" t="s">
        <v>41</v>
      </c>
      <c r="T371" t="s">
        <v>25</v>
      </c>
      <c r="U371" t="s">
        <v>76</v>
      </c>
      <c r="V371" t="s">
        <v>27</v>
      </c>
      <c r="W371" t="s">
        <v>877</v>
      </c>
    </row>
    <row r="372" spans="1:23" x14ac:dyDescent="0.55000000000000004">
      <c r="A372">
        <f t="shared" si="29"/>
        <v>371</v>
      </c>
      <c r="B372">
        <v>39846</v>
      </c>
      <c r="C372" s="1">
        <v>39871</v>
      </c>
      <c r="D372" t="s">
        <v>13</v>
      </c>
      <c r="E372" s="5" t="str">
        <f t="shared" si="25"/>
        <v>*</v>
      </c>
      <c r="K372">
        <v>14</v>
      </c>
      <c r="L372" s="6">
        <v>71.47</v>
      </c>
      <c r="M372" s="7">
        <f t="shared" si="26"/>
        <v>0</v>
      </c>
      <c r="N372" s="2">
        <f t="shared" si="27"/>
        <v>5.1049999999999995</v>
      </c>
      <c r="O372" t="s">
        <v>22</v>
      </c>
      <c r="P372">
        <v>4.62</v>
      </c>
      <c r="Q372" s="2">
        <f t="shared" si="28"/>
        <v>76.09</v>
      </c>
      <c r="R372" t="s">
        <v>43</v>
      </c>
      <c r="S372" t="s">
        <v>31</v>
      </c>
      <c r="T372" t="s">
        <v>25</v>
      </c>
      <c r="U372" t="s">
        <v>42</v>
      </c>
      <c r="V372" t="s">
        <v>45</v>
      </c>
      <c r="W372" s="1">
        <v>39967</v>
      </c>
    </row>
    <row r="373" spans="1:23" x14ac:dyDescent="0.55000000000000004">
      <c r="A373">
        <f t="shared" si="29"/>
        <v>372</v>
      </c>
      <c r="B373">
        <v>41888</v>
      </c>
      <c r="C373" s="1">
        <v>39872</v>
      </c>
      <c r="D373" t="s">
        <v>13</v>
      </c>
      <c r="E373" s="5" t="str">
        <f t="shared" si="25"/>
        <v>*</v>
      </c>
      <c r="K373">
        <v>29</v>
      </c>
      <c r="L373" s="6">
        <v>2823.0369999999998</v>
      </c>
      <c r="M373" s="7">
        <f t="shared" si="26"/>
        <v>1</v>
      </c>
      <c r="N373" s="2">
        <f t="shared" si="27"/>
        <v>97.346103448275855</v>
      </c>
      <c r="O373" t="s">
        <v>22</v>
      </c>
      <c r="P373">
        <v>4.2</v>
      </c>
      <c r="Q373" s="2">
        <f t="shared" si="28"/>
        <v>2827.2369999999996</v>
      </c>
      <c r="R373" t="s">
        <v>15</v>
      </c>
      <c r="S373" t="s">
        <v>31</v>
      </c>
      <c r="T373" t="s">
        <v>25</v>
      </c>
      <c r="U373" t="s">
        <v>26</v>
      </c>
      <c r="V373" t="s">
        <v>19</v>
      </c>
      <c r="W373" t="s">
        <v>877</v>
      </c>
    </row>
    <row r="374" spans="1:23" x14ac:dyDescent="0.55000000000000004">
      <c r="A374">
        <f t="shared" si="29"/>
        <v>373</v>
      </c>
      <c r="B374">
        <v>41888</v>
      </c>
      <c r="C374" s="1">
        <v>39872</v>
      </c>
      <c r="D374" t="s">
        <v>13</v>
      </c>
      <c r="E374" s="5" t="str">
        <f t="shared" si="25"/>
        <v>*</v>
      </c>
      <c r="K374">
        <v>18</v>
      </c>
      <c r="L374" s="6">
        <v>1979.47</v>
      </c>
      <c r="M374" s="7">
        <f t="shared" si="26"/>
        <v>1</v>
      </c>
      <c r="N374" s="2">
        <f t="shared" si="27"/>
        <v>109.97055555555556</v>
      </c>
      <c r="O374" t="s">
        <v>22</v>
      </c>
      <c r="P374">
        <v>9.07</v>
      </c>
      <c r="Q374" s="2">
        <f t="shared" si="28"/>
        <v>1988.54</v>
      </c>
      <c r="R374" t="s">
        <v>15</v>
      </c>
      <c r="S374" t="s">
        <v>31</v>
      </c>
      <c r="T374" t="s">
        <v>32</v>
      </c>
      <c r="U374" t="s">
        <v>49</v>
      </c>
      <c r="V374" t="s">
        <v>19</v>
      </c>
      <c r="W374" s="1">
        <v>40059</v>
      </c>
    </row>
    <row r="375" spans="1:23" x14ac:dyDescent="0.55000000000000004">
      <c r="A375">
        <f t="shared" si="29"/>
        <v>374</v>
      </c>
      <c r="B375">
        <v>57958</v>
      </c>
      <c r="C375" s="1">
        <v>39872</v>
      </c>
      <c r="D375" t="s">
        <v>36</v>
      </c>
      <c r="E375" s="5" t="str">
        <f t="shared" si="25"/>
        <v>****</v>
      </c>
      <c r="K375">
        <v>46</v>
      </c>
      <c r="L375" s="6">
        <v>1419.83</v>
      </c>
      <c r="M375" s="7">
        <f t="shared" si="26"/>
        <v>1</v>
      </c>
      <c r="N375" s="2">
        <f t="shared" si="27"/>
        <v>30.865869565217391</v>
      </c>
      <c r="O375" t="s">
        <v>14</v>
      </c>
      <c r="P375">
        <v>8.74</v>
      </c>
      <c r="Q375" s="2">
        <f t="shared" si="28"/>
        <v>1428.57</v>
      </c>
      <c r="R375" t="s">
        <v>64</v>
      </c>
      <c r="S375" t="s">
        <v>16</v>
      </c>
      <c r="T375" t="s">
        <v>32</v>
      </c>
      <c r="U375" t="s">
        <v>44</v>
      </c>
      <c r="V375" t="s">
        <v>19</v>
      </c>
      <c r="W375" s="1">
        <v>39816</v>
      </c>
    </row>
    <row r="376" spans="1:23" x14ac:dyDescent="0.55000000000000004">
      <c r="A376">
        <f t="shared" si="29"/>
        <v>375</v>
      </c>
      <c r="B376">
        <v>41888</v>
      </c>
      <c r="C376" s="1">
        <v>39872</v>
      </c>
      <c r="D376" t="s">
        <v>13</v>
      </c>
      <c r="E376" s="5" t="str">
        <f t="shared" si="25"/>
        <v>*</v>
      </c>
      <c r="K376">
        <v>23</v>
      </c>
      <c r="L376" s="6">
        <v>187.8</v>
      </c>
      <c r="M376" s="7">
        <f t="shared" si="26"/>
        <v>0</v>
      </c>
      <c r="N376" s="2">
        <f t="shared" si="27"/>
        <v>8.1652173913043491</v>
      </c>
      <c r="O376" t="s">
        <v>14</v>
      </c>
      <c r="P376">
        <v>2.38</v>
      </c>
      <c r="Q376" s="2">
        <f t="shared" si="28"/>
        <v>190.18</v>
      </c>
      <c r="R376" t="s">
        <v>15</v>
      </c>
      <c r="S376" t="s">
        <v>31</v>
      </c>
      <c r="T376" t="s">
        <v>25</v>
      </c>
      <c r="U376" t="s">
        <v>42</v>
      </c>
      <c r="V376" t="s">
        <v>45</v>
      </c>
      <c r="W376" s="1">
        <v>39906</v>
      </c>
    </row>
    <row r="377" spans="1:23" x14ac:dyDescent="0.55000000000000004">
      <c r="A377">
        <f t="shared" si="29"/>
        <v>376</v>
      </c>
      <c r="B377">
        <v>22917</v>
      </c>
      <c r="C377" s="1">
        <v>39873</v>
      </c>
      <c r="D377" t="s">
        <v>40</v>
      </c>
      <c r="E377" s="5" t="str">
        <f t="shared" si="25"/>
        <v>**</v>
      </c>
      <c r="K377">
        <v>1</v>
      </c>
      <c r="L377" s="6">
        <v>3550.28</v>
      </c>
      <c r="M377" s="7">
        <f t="shared" si="26"/>
        <v>1</v>
      </c>
      <c r="N377" s="2">
        <f t="shared" si="27"/>
        <v>3550.28</v>
      </c>
      <c r="O377" t="s">
        <v>14</v>
      </c>
      <c r="P377">
        <v>24.49</v>
      </c>
      <c r="Q377" s="2">
        <f t="shared" si="28"/>
        <v>3574.77</v>
      </c>
      <c r="R377" t="s">
        <v>73</v>
      </c>
      <c r="S377" t="s">
        <v>31</v>
      </c>
      <c r="T377" t="s">
        <v>25</v>
      </c>
      <c r="U377" t="s">
        <v>57</v>
      </c>
      <c r="V377" t="s">
        <v>58</v>
      </c>
      <c r="W377" s="1">
        <v>39906</v>
      </c>
    </row>
    <row r="378" spans="1:23" x14ac:dyDescent="0.55000000000000004">
      <c r="A378">
        <f t="shared" si="29"/>
        <v>377</v>
      </c>
      <c r="B378">
        <v>22851</v>
      </c>
      <c r="C378" s="1">
        <v>39873</v>
      </c>
      <c r="D378" t="s">
        <v>36</v>
      </c>
      <c r="E378" s="5" t="str">
        <f t="shared" si="25"/>
        <v>****</v>
      </c>
      <c r="K378">
        <v>38</v>
      </c>
      <c r="L378" s="6">
        <v>1409.0875000000001</v>
      </c>
      <c r="M378" s="7">
        <f t="shared" si="26"/>
        <v>1</v>
      </c>
      <c r="N378" s="2">
        <f t="shared" si="27"/>
        <v>37.081250000000004</v>
      </c>
      <c r="O378" t="s">
        <v>14</v>
      </c>
      <c r="P378">
        <v>4.99</v>
      </c>
      <c r="Q378" s="2">
        <f t="shared" si="28"/>
        <v>1414.0775000000001</v>
      </c>
      <c r="R378" t="s">
        <v>64</v>
      </c>
      <c r="S378" t="s">
        <v>41</v>
      </c>
      <c r="T378" t="s">
        <v>25</v>
      </c>
      <c r="U378" t="s">
        <v>26</v>
      </c>
      <c r="V378" t="s">
        <v>19</v>
      </c>
      <c r="W378" s="1">
        <v>39847</v>
      </c>
    </row>
    <row r="379" spans="1:23" x14ac:dyDescent="0.55000000000000004">
      <c r="A379">
        <f t="shared" si="29"/>
        <v>378</v>
      </c>
      <c r="B379">
        <v>11302</v>
      </c>
      <c r="C379" s="1">
        <v>39873</v>
      </c>
      <c r="D379" t="s">
        <v>13</v>
      </c>
      <c r="E379" s="5" t="str">
        <f t="shared" si="25"/>
        <v>*</v>
      </c>
      <c r="K379">
        <v>10</v>
      </c>
      <c r="L379" s="6">
        <v>866.66</v>
      </c>
      <c r="M379" s="7">
        <f t="shared" si="26"/>
        <v>0</v>
      </c>
      <c r="N379" s="2">
        <f t="shared" si="27"/>
        <v>86.665999999999997</v>
      </c>
      <c r="O379" t="s">
        <v>37</v>
      </c>
      <c r="P379">
        <v>14</v>
      </c>
      <c r="Q379" s="2">
        <f t="shared" si="28"/>
        <v>880.66</v>
      </c>
      <c r="R379" t="s">
        <v>23</v>
      </c>
      <c r="S379" t="s">
        <v>41</v>
      </c>
      <c r="T379" t="s">
        <v>25</v>
      </c>
      <c r="U379" t="s">
        <v>76</v>
      </c>
      <c r="V379" t="s">
        <v>39</v>
      </c>
      <c r="W379" s="1">
        <v>39875</v>
      </c>
    </row>
    <row r="380" spans="1:23" x14ac:dyDescent="0.55000000000000004">
      <c r="A380">
        <f t="shared" si="29"/>
        <v>379</v>
      </c>
      <c r="B380">
        <v>22851</v>
      </c>
      <c r="C380" s="1">
        <v>39873</v>
      </c>
      <c r="D380" t="s">
        <v>36</v>
      </c>
      <c r="E380" s="5" t="str">
        <f t="shared" si="25"/>
        <v>****</v>
      </c>
      <c r="K380">
        <v>25</v>
      </c>
      <c r="L380" s="6">
        <v>667.36</v>
      </c>
      <c r="M380" s="7">
        <f t="shared" si="26"/>
        <v>0</v>
      </c>
      <c r="N380" s="2">
        <f t="shared" si="27"/>
        <v>26.694400000000002</v>
      </c>
      <c r="O380" t="s">
        <v>22</v>
      </c>
      <c r="P380">
        <v>1.99</v>
      </c>
      <c r="Q380" s="2">
        <f t="shared" si="28"/>
        <v>669.35</v>
      </c>
      <c r="R380" t="s">
        <v>64</v>
      </c>
      <c r="S380" t="s">
        <v>41</v>
      </c>
      <c r="T380" t="s">
        <v>25</v>
      </c>
      <c r="U380" t="s">
        <v>42</v>
      </c>
      <c r="V380" t="s">
        <v>45</v>
      </c>
      <c r="W380" s="1">
        <v>39847</v>
      </c>
    </row>
    <row r="381" spans="1:23" x14ac:dyDescent="0.55000000000000004">
      <c r="A381">
        <f t="shared" si="29"/>
        <v>380</v>
      </c>
      <c r="B381">
        <v>8258</v>
      </c>
      <c r="C381" s="1">
        <v>39873</v>
      </c>
      <c r="D381" t="s">
        <v>21</v>
      </c>
      <c r="E381" s="5" t="str">
        <f t="shared" si="25"/>
        <v>***</v>
      </c>
      <c r="K381">
        <v>37</v>
      </c>
      <c r="L381" s="6">
        <v>434.77</v>
      </c>
      <c r="M381" s="7">
        <f t="shared" si="26"/>
        <v>0</v>
      </c>
      <c r="N381" s="2">
        <f t="shared" si="27"/>
        <v>11.750540540540539</v>
      </c>
      <c r="O381" t="s">
        <v>22</v>
      </c>
      <c r="P381">
        <v>11.25</v>
      </c>
      <c r="Q381" s="2">
        <f t="shared" si="28"/>
        <v>446.02</v>
      </c>
      <c r="R381" t="s">
        <v>23</v>
      </c>
      <c r="S381" t="s">
        <v>31</v>
      </c>
      <c r="T381" t="s">
        <v>32</v>
      </c>
      <c r="U381" t="s">
        <v>44</v>
      </c>
      <c r="V381" t="s">
        <v>19</v>
      </c>
      <c r="W381" s="1">
        <v>39847</v>
      </c>
    </row>
    <row r="382" spans="1:23" x14ac:dyDescent="0.55000000000000004">
      <c r="A382">
        <f t="shared" si="29"/>
        <v>381</v>
      </c>
      <c r="B382">
        <v>19042</v>
      </c>
      <c r="C382" s="1">
        <v>39873</v>
      </c>
      <c r="D382" t="s">
        <v>36</v>
      </c>
      <c r="E382" s="5" t="str">
        <f t="shared" si="25"/>
        <v>****</v>
      </c>
      <c r="K382">
        <v>8</v>
      </c>
      <c r="L382" s="6">
        <v>327.61</v>
      </c>
      <c r="M382" s="7">
        <f t="shared" si="26"/>
        <v>0</v>
      </c>
      <c r="N382" s="2">
        <f t="shared" si="27"/>
        <v>40.951250000000002</v>
      </c>
      <c r="O382" t="s">
        <v>22</v>
      </c>
      <c r="P382">
        <v>7.47</v>
      </c>
      <c r="Q382" s="2">
        <f t="shared" si="28"/>
        <v>335.08000000000004</v>
      </c>
      <c r="R382" t="s">
        <v>62</v>
      </c>
      <c r="S382" t="s">
        <v>31</v>
      </c>
      <c r="T382" t="s">
        <v>32</v>
      </c>
      <c r="U382" t="s">
        <v>49</v>
      </c>
      <c r="V382" t="s">
        <v>19</v>
      </c>
      <c r="W382" s="1">
        <v>39847</v>
      </c>
    </row>
    <row r="383" spans="1:23" x14ac:dyDescent="0.55000000000000004">
      <c r="A383">
        <f t="shared" si="29"/>
        <v>382</v>
      </c>
      <c r="B383">
        <v>22851</v>
      </c>
      <c r="C383" s="1">
        <v>39873</v>
      </c>
      <c r="D383" t="s">
        <v>36</v>
      </c>
      <c r="E383" s="5" t="str">
        <f t="shared" si="25"/>
        <v>****</v>
      </c>
      <c r="K383">
        <v>13</v>
      </c>
      <c r="L383" s="6">
        <v>32.369999999999997</v>
      </c>
      <c r="M383" s="7">
        <f t="shared" si="26"/>
        <v>0</v>
      </c>
      <c r="N383" s="2">
        <f t="shared" si="27"/>
        <v>2.4899999999999998</v>
      </c>
      <c r="O383" t="s">
        <v>22</v>
      </c>
      <c r="P383">
        <v>5.33</v>
      </c>
      <c r="Q383" s="2">
        <f t="shared" si="28"/>
        <v>37.699999999999996</v>
      </c>
      <c r="R383" t="s">
        <v>64</v>
      </c>
      <c r="S383" t="s">
        <v>41</v>
      </c>
      <c r="T383" t="s">
        <v>17</v>
      </c>
      <c r="U383" t="s">
        <v>18</v>
      </c>
      <c r="V383" t="s">
        <v>19</v>
      </c>
      <c r="W383" s="1">
        <v>39875</v>
      </c>
    </row>
    <row r="384" spans="1:23" x14ac:dyDescent="0.55000000000000004">
      <c r="A384">
        <f t="shared" si="29"/>
        <v>383</v>
      </c>
      <c r="B384">
        <v>21703</v>
      </c>
      <c r="C384" s="1">
        <v>39874</v>
      </c>
      <c r="D384" t="s">
        <v>30</v>
      </c>
      <c r="E384" s="5" t="str">
        <f t="shared" si="25"/>
        <v>*</v>
      </c>
      <c r="K384">
        <v>15</v>
      </c>
      <c r="L384" s="6">
        <v>2211.7339999999999</v>
      </c>
      <c r="M384" s="7">
        <f t="shared" si="26"/>
        <v>1</v>
      </c>
      <c r="N384" s="2">
        <f t="shared" si="27"/>
        <v>147.44893333333331</v>
      </c>
      <c r="O384" t="s">
        <v>14</v>
      </c>
      <c r="P384">
        <v>4.99</v>
      </c>
      <c r="Q384" s="2">
        <f t="shared" si="28"/>
        <v>2216.7239999999997</v>
      </c>
      <c r="R384" t="s">
        <v>73</v>
      </c>
      <c r="S384" t="s">
        <v>24</v>
      </c>
      <c r="T384" t="s">
        <v>25</v>
      </c>
      <c r="U384" t="s">
        <v>26</v>
      </c>
      <c r="V384" t="s">
        <v>19</v>
      </c>
      <c r="W384" s="1">
        <v>39847</v>
      </c>
    </row>
    <row r="385" spans="1:23" x14ac:dyDescent="0.55000000000000004">
      <c r="A385">
        <f t="shared" si="29"/>
        <v>384</v>
      </c>
      <c r="B385">
        <v>21703</v>
      </c>
      <c r="C385" s="1">
        <v>39874</v>
      </c>
      <c r="D385" t="s">
        <v>30</v>
      </c>
      <c r="E385" s="5" t="str">
        <f t="shared" si="25"/>
        <v>*</v>
      </c>
      <c r="K385">
        <v>20</v>
      </c>
      <c r="L385" s="6">
        <v>1846.76</v>
      </c>
      <c r="M385" s="7">
        <f t="shared" si="26"/>
        <v>1</v>
      </c>
      <c r="N385" s="2">
        <f t="shared" si="27"/>
        <v>92.337999999999994</v>
      </c>
      <c r="O385" t="s">
        <v>22</v>
      </c>
      <c r="P385">
        <v>39.61</v>
      </c>
      <c r="Q385" s="2">
        <f t="shared" si="28"/>
        <v>1886.37</v>
      </c>
      <c r="R385" t="s">
        <v>73</v>
      </c>
      <c r="S385" t="s">
        <v>24</v>
      </c>
      <c r="T385" t="s">
        <v>17</v>
      </c>
      <c r="U385" t="s">
        <v>18</v>
      </c>
      <c r="V385" t="s">
        <v>27</v>
      </c>
      <c r="W385" s="1">
        <v>39906</v>
      </c>
    </row>
    <row r="386" spans="1:23" x14ac:dyDescent="0.55000000000000004">
      <c r="A386">
        <f t="shared" si="29"/>
        <v>385</v>
      </c>
      <c r="B386">
        <v>41153</v>
      </c>
      <c r="C386" s="1">
        <v>39874</v>
      </c>
      <c r="D386" t="s">
        <v>40</v>
      </c>
      <c r="E386" s="5" t="str">
        <f t="shared" si="25"/>
        <v>**</v>
      </c>
      <c r="K386">
        <v>29</v>
      </c>
      <c r="L386" s="6">
        <v>862.2</v>
      </c>
      <c r="M386" s="7">
        <f t="shared" si="26"/>
        <v>0</v>
      </c>
      <c r="N386" s="2">
        <f t="shared" si="27"/>
        <v>29.731034482758623</v>
      </c>
      <c r="O386" t="s">
        <v>22</v>
      </c>
      <c r="P386">
        <v>4</v>
      </c>
      <c r="Q386" s="2">
        <f t="shared" si="28"/>
        <v>866.2</v>
      </c>
      <c r="R386" t="s">
        <v>43</v>
      </c>
      <c r="S386" t="s">
        <v>31</v>
      </c>
      <c r="T386" t="s">
        <v>25</v>
      </c>
      <c r="U386" t="s">
        <v>42</v>
      </c>
      <c r="V386" t="s">
        <v>19</v>
      </c>
      <c r="W386" s="1">
        <v>39875</v>
      </c>
    </row>
    <row r="387" spans="1:23" x14ac:dyDescent="0.55000000000000004">
      <c r="A387">
        <f t="shared" si="29"/>
        <v>386</v>
      </c>
      <c r="B387">
        <v>54369</v>
      </c>
      <c r="C387" s="1">
        <v>39874</v>
      </c>
      <c r="D387" t="s">
        <v>30</v>
      </c>
      <c r="E387" s="5" t="str">
        <f t="shared" ref="E387:E450" si="30">HLOOKUP(D387,$F$4:$J$5,2,FALSE)</f>
        <v>*</v>
      </c>
      <c r="K387">
        <v>47</v>
      </c>
      <c r="L387" s="6">
        <v>421.08</v>
      </c>
      <c r="M387" s="7">
        <f t="shared" ref="M387:M450" si="31">IF(L387&gt;1000,1,0)</f>
        <v>0</v>
      </c>
      <c r="N387" s="2">
        <f t="shared" ref="N387:N450" si="32">L387/K387</f>
        <v>8.9591489361702124</v>
      </c>
      <c r="O387" t="s">
        <v>14</v>
      </c>
      <c r="P387">
        <v>1.99</v>
      </c>
      <c r="Q387" s="2">
        <f t="shared" ref="Q387:Q450" si="33">P387+L387</f>
        <v>423.07</v>
      </c>
      <c r="R387" t="s">
        <v>23</v>
      </c>
      <c r="S387" t="s">
        <v>16</v>
      </c>
      <c r="T387" t="s">
        <v>25</v>
      </c>
      <c r="U387" t="s">
        <v>42</v>
      </c>
      <c r="V387" t="s">
        <v>45</v>
      </c>
      <c r="W387" s="1">
        <v>39906</v>
      </c>
    </row>
    <row r="388" spans="1:23" x14ac:dyDescent="0.55000000000000004">
      <c r="A388">
        <f t="shared" ref="A388:A451" si="34">A387+1</f>
        <v>387</v>
      </c>
      <c r="B388">
        <v>46021</v>
      </c>
      <c r="C388" s="1">
        <v>39874</v>
      </c>
      <c r="D388" t="s">
        <v>21</v>
      </c>
      <c r="E388" s="5" t="str">
        <f t="shared" si="30"/>
        <v>***</v>
      </c>
      <c r="K388">
        <v>1</v>
      </c>
      <c r="L388" s="6">
        <v>199.48</v>
      </c>
      <c r="M388" s="7">
        <f t="shared" si="31"/>
        <v>0</v>
      </c>
      <c r="N388" s="2">
        <f t="shared" si="32"/>
        <v>199.48</v>
      </c>
      <c r="O388" t="s">
        <v>37</v>
      </c>
      <c r="P388">
        <v>35.89</v>
      </c>
      <c r="Q388" s="2">
        <f t="shared" si="33"/>
        <v>235.37</v>
      </c>
      <c r="R388" t="s">
        <v>64</v>
      </c>
      <c r="S388" t="s">
        <v>24</v>
      </c>
      <c r="T388" t="s">
        <v>17</v>
      </c>
      <c r="U388" t="s">
        <v>165</v>
      </c>
      <c r="V388" t="s">
        <v>103</v>
      </c>
      <c r="W388" s="1">
        <v>39906</v>
      </c>
    </row>
    <row r="389" spans="1:23" x14ac:dyDescent="0.55000000000000004">
      <c r="A389">
        <f t="shared" si="34"/>
        <v>388</v>
      </c>
      <c r="B389">
        <v>21703</v>
      </c>
      <c r="C389" s="1">
        <v>39874</v>
      </c>
      <c r="D389" t="s">
        <v>30</v>
      </c>
      <c r="E389" s="5" t="str">
        <f t="shared" si="30"/>
        <v>*</v>
      </c>
      <c r="K389">
        <v>3</v>
      </c>
      <c r="L389" s="6">
        <v>12.01</v>
      </c>
      <c r="M389" s="7">
        <f t="shared" si="31"/>
        <v>0</v>
      </c>
      <c r="N389" s="2">
        <f t="shared" si="32"/>
        <v>4.003333333333333</v>
      </c>
      <c r="O389" t="s">
        <v>22</v>
      </c>
      <c r="P389">
        <v>0.5</v>
      </c>
      <c r="Q389" s="2">
        <f t="shared" si="33"/>
        <v>12.51</v>
      </c>
      <c r="R389" t="s">
        <v>73</v>
      </c>
      <c r="S389" t="s">
        <v>24</v>
      </c>
      <c r="T389" t="s">
        <v>32</v>
      </c>
      <c r="U389" t="s">
        <v>81</v>
      </c>
      <c r="V389" t="s">
        <v>19</v>
      </c>
      <c r="W389" s="1">
        <v>39906</v>
      </c>
    </row>
    <row r="390" spans="1:23" x14ac:dyDescent="0.55000000000000004">
      <c r="A390">
        <f t="shared" si="34"/>
        <v>389</v>
      </c>
      <c r="B390">
        <v>12544</v>
      </c>
      <c r="C390" s="1">
        <v>39875</v>
      </c>
      <c r="D390" t="s">
        <v>13</v>
      </c>
      <c r="E390" s="5" t="str">
        <f t="shared" si="30"/>
        <v>*</v>
      </c>
      <c r="K390">
        <v>34</v>
      </c>
      <c r="L390" s="6">
        <v>74.3</v>
      </c>
      <c r="M390" s="7">
        <f t="shared" si="31"/>
        <v>0</v>
      </c>
      <c r="N390" s="2">
        <f t="shared" si="32"/>
        <v>2.1852941176470586</v>
      </c>
      <c r="O390" t="s">
        <v>22</v>
      </c>
      <c r="P390">
        <v>5.33</v>
      </c>
      <c r="Q390" s="2">
        <f t="shared" si="33"/>
        <v>79.63</v>
      </c>
      <c r="R390" t="s">
        <v>43</v>
      </c>
      <c r="S390" t="s">
        <v>31</v>
      </c>
      <c r="T390" t="s">
        <v>17</v>
      </c>
      <c r="U390" t="s">
        <v>18</v>
      </c>
      <c r="V390" t="s">
        <v>19</v>
      </c>
      <c r="W390" s="1">
        <v>40089</v>
      </c>
    </row>
    <row r="391" spans="1:23" x14ac:dyDescent="0.55000000000000004">
      <c r="A391">
        <f t="shared" si="34"/>
        <v>390</v>
      </c>
      <c r="B391">
        <v>28291</v>
      </c>
      <c r="C391" s="1">
        <v>39876</v>
      </c>
      <c r="D391" t="s">
        <v>36</v>
      </c>
      <c r="E391" s="5" t="str">
        <f t="shared" si="30"/>
        <v>****</v>
      </c>
      <c r="K391">
        <v>14</v>
      </c>
      <c r="L391" s="6">
        <v>3950.6</v>
      </c>
      <c r="M391" s="7">
        <f t="shared" si="31"/>
        <v>1</v>
      </c>
      <c r="N391" s="2">
        <f t="shared" si="32"/>
        <v>282.18571428571425</v>
      </c>
      <c r="O391" t="s">
        <v>37</v>
      </c>
      <c r="P391">
        <v>57</v>
      </c>
      <c r="Q391" s="2">
        <f t="shared" si="33"/>
        <v>4007.6</v>
      </c>
      <c r="R391" t="s">
        <v>60</v>
      </c>
      <c r="S391" t="s">
        <v>16</v>
      </c>
      <c r="T391" t="s">
        <v>17</v>
      </c>
      <c r="U391" t="s">
        <v>38</v>
      </c>
      <c r="V391" t="s">
        <v>39</v>
      </c>
      <c r="W391" s="1">
        <v>39936</v>
      </c>
    </row>
    <row r="392" spans="1:23" x14ac:dyDescent="0.55000000000000004">
      <c r="A392">
        <f t="shared" si="34"/>
        <v>391</v>
      </c>
      <c r="B392">
        <v>20166</v>
      </c>
      <c r="C392" s="1">
        <v>39876</v>
      </c>
      <c r="D392" t="s">
        <v>13</v>
      </c>
      <c r="E392" s="5" t="str">
        <f t="shared" si="30"/>
        <v>*</v>
      </c>
      <c r="K392">
        <v>6</v>
      </c>
      <c r="L392" s="6">
        <v>973.86199999999997</v>
      </c>
      <c r="M392" s="7">
        <f t="shared" si="31"/>
        <v>0</v>
      </c>
      <c r="N392" s="2">
        <f t="shared" si="32"/>
        <v>162.31033333333332</v>
      </c>
      <c r="O392" t="s">
        <v>22</v>
      </c>
      <c r="P392">
        <v>8.99</v>
      </c>
      <c r="Q392" s="2">
        <f t="shared" si="33"/>
        <v>982.85199999999998</v>
      </c>
      <c r="R392" t="s">
        <v>64</v>
      </c>
      <c r="S392" t="s">
        <v>31</v>
      </c>
      <c r="T392" t="s">
        <v>25</v>
      </c>
      <c r="U392" t="s">
        <v>26</v>
      </c>
      <c r="V392" t="s">
        <v>19</v>
      </c>
      <c r="W392" s="1">
        <v>40028</v>
      </c>
    </row>
    <row r="393" spans="1:23" x14ac:dyDescent="0.55000000000000004">
      <c r="A393">
        <f t="shared" si="34"/>
        <v>392</v>
      </c>
      <c r="B393">
        <v>10022</v>
      </c>
      <c r="C393" s="1">
        <v>39876</v>
      </c>
      <c r="D393" t="s">
        <v>13</v>
      </c>
      <c r="E393" s="5" t="str">
        <f t="shared" si="30"/>
        <v>*</v>
      </c>
      <c r="K393">
        <v>1</v>
      </c>
      <c r="L393" s="6">
        <v>12.18</v>
      </c>
      <c r="M393" s="7">
        <f t="shared" si="31"/>
        <v>0</v>
      </c>
      <c r="N393" s="2">
        <f t="shared" si="32"/>
        <v>12.18</v>
      </c>
      <c r="O393" t="s">
        <v>22</v>
      </c>
      <c r="P393">
        <v>2.27</v>
      </c>
      <c r="Q393" s="2">
        <f t="shared" si="33"/>
        <v>14.45</v>
      </c>
      <c r="R393" t="s">
        <v>43</v>
      </c>
      <c r="S393" t="s">
        <v>24</v>
      </c>
      <c r="T393" t="s">
        <v>32</v>
      </c>
      <c r="U393" t="s">
        <v>44</v>
      </c>
      <c r="V393" t="s">
        <v>34</v>
      </c>
      <c r="W393" s="1">
        <v>39906</v>
      </c>
    </row>
    <row r="394" spans="1:23" x14ac:dyDescent="0.55000000000000004">
      <c r="A394">
        <f t="shared" si="34"/>
        <v>393</v>
      </c>
      <c r="B394">
        <v>5828</v>
      </c>
      <c r="C394" s="1">
        <v>39877</v>
      </c>
      <c r="D394" t="s">
        <v>13</v>
      </c>
      <c r="E394" s="5" t="str">
        <f t="shared" si="30"/>
        <v>*</v>
      </c>
      <c r="K394">
        <v>21</v>
      </c>
      <c r="L394" s="6">
        <v>6005.21</v>
      </c>
      <c r="M394" s="7">
        <f t="shared" si="31"/>
        <v>1</v>
      </c>
      <c r="N394" s="2">
        <f t="shared" si="32"/>
        <v>285.96238095238095</v>
      </c>
      <c r="O394" t="s">
        <v>37</v>
      </c>
      <c r="P394">
        <v>54.12</v>
      </c>
      <c r="Q394" s="2">
        <f t="shared" si="33"/>
        <v>6059.33</v>
      </c>
      <c r="R394" t="s">
        <v>73</v>
      </c>
      <c r="S394" t="s">
        <v>41</v>
      </c>
      <c r="T394" t="s">
        <v>17</v>
      </c>
      <c r="U394" t="s">
        <v>66</v>
      </c>
      <c r="V394" t="s">
        <v>103</v>
      </c>
      <c r="W394" s="1">
        <v>40150</v>
      </c>
    </row>
    <row r="395" spans="1:23" x14ac:dyDescent="0.55000000000000004">
      <c r="A395">
        <f t="shared" si="34"/>
        <v>394</v>
      </c>
      <c r="B395">
        <v>2466</v>
      </c>
      <c r="C395" s="1">
        <v>39877</v>
      </c>
      <c r="D395" t="s">
        <v>36</v>
      </c>
      <c r="E395" s="5" t="str">
        <f t="shared" si="30"/>
        <v>****</v>
      </c>
      <c r="K395">
        <v>25</v>
      </c>
      <c r="L395" s="6">
        <v>2553.84</v>
      </c>
      <c r="M395" s="7">
        <f t="shared" si="31"/>
        <v>1</v>
      </c>
      <c r="N395" s="2">
        <f t="shared" si="32"/>
        <v>102.15360000000001</v>
      </c>
      <c r="O395" t="s">
        <v>22</v>
      </c>
      <c r="P395">
        <v>5.81</v>
      </c>
      <c r="Q395" s="2">
        <f t="shared" si="33"/>
        <v>2559.65</v>
      </c>
      <c r="R395" t="s">
        <v>73</v>
      </c>
      <c r="S395" t="s">
        <v>41</v>
      </c>
      <c r="T395" t="s">
        <v>17</v>
      </c>
      <c r="U395" t="s">
        <v>18</v>
      </c>
      <c r="V395" t="s">
        <v>27</v>
      </c>
      <c r="W395" s="1">
        <v>39967</v>
      </c>
    </row>
    <row r="396" spans="1:23" x14ac:dyDescent="0.55000000000000004">
      <c r="A396">
        <f t="shared" si="34"/>
        <v>395</v>
      </c>
      <c r="B396">
        <v>53152</v>
      </c>
      <c r="C396" s="1">
        <v>39877</v>
      </c>
      <c r="D396" t="s">
        <v>40</v>
      </c>
      <c r="E396" s="5" t="str">
        <f t="shared" si="30"/>
        <v>**</v>
      </c>
      <c r="K396">
        <v>36</v>
      </c>
      <c r="L396" s="6">
        <v>2051.8235</v>
      </c>
      <c r="M396" s="7">
        <f t="shared" si="31"/>
        <v>1</v>
      </c>
      <c r="N396" s="2">
        <f t="shared" si="32"/>
        <v>56.995097222222221</v>
      </c>
      <c r="O396" t="s">
        <v>14</v>
      </c>
      <c r="P396">
        <v>8.8000000000000007</v>
      </c>
      <c r="Q396" s="2">
        <f t="shared" si="33"/>
        <v>2060.6235000000001</v>
      </c>
      <c r="R396" t="s">
        <v>52</v>
      </c>
      <c r="S396" t="s">
        <v>31</v>
      </c>
      <c r="T396" t="s">
        <v>25</v>
      </c>
      <c r="U396" t="s">
        <v>26</v>
      </c>
      <c r="V396" t="s">
        <v>19</v>
      </c>
      <c r="W396" s="1">
        <v>39936</v>
      </c>
    </row>
    <row r="397" spans="1:23" x14ac:dyDescent="0.55000000000000004">
      <c r="A397">
        <f t="shared" si="34"/>
        <v>396</v>
      </c>
      <c r="B397">
        <v>20773</v>
      </c>
      <c r="C397" s="1">
        <v>39877</v>
      </c>
      <c r="D397" t="s">
        <v>30</v>
      </c>
      <c r="E397" s="5" t="str">
        <f t="shared" si="30"/>
        <v>*</v>
      </c>
      <c r="K397">
        <v>44</v>
      </c>
      <c r="L397" s="6">
        <v>479.96</v>
      </c>
      <c r="M397" s="7">
        <f t="shared" si="31"/>
        <v>0</v>
      </c>
      <c r="N397" s="2">
        <f t="shared" si="32"/>
        <v>10.908181818181818</v>
      </c>
      <c r="O397" t="s">
        <v>22</v>
      </c>
      <c r="P397">
        <v>2.99</v>
      </c>
      <c r="Q397" s="2">
        <f t="shared" si="33"/>
        <v>482.95</v>
      </c>
      <c r="R397" t="s">
        <v>64</v>
      </c>
      <c r="S397" t="s">
        <v>41</v>
      </c>
      <c r="T397" t="s">
        <v>32</v>
      </c>
      <c r="U397" t="s">
        <v>49</v>
      </c>
      <c r="V397" t="s">
        <v>19</v>
      </c>
      <c r="W397" s="1">
        <v>39967</v>
      </c>
    </row>
    <row r="398" spans="1:23" x14ac:dyDescent="0.55000000000000004">
      <c r="A398">
        <f t="shared" si="34"/>
        <v>397</v>
      </c>
      <c r="B398">
        <v>12934</v>
      </c>
      <c r="C398" s="1">
        <v>39877</v>
      </c>
      <c r="D398" t="s">
        <v>30</v>
      </c>
      <c r="E398" s="5" t="str">
        <f t="shared" si="30"/>
        <v>*</v>
      </c>
      <c r="K398">
        <v>45</v>
      </c>
      <c r="L398" s="6">
        <v>440.39</v>
      </c>
      <c r="M398" s="7">
        <f t="shared" si="31"/>
        <v>0</v>
      </c>
      <c r="N398" s="2">
        <f t="shared" si="32"/>
        <v>9.7864444444444434</v>
      </c>
      <c r="O398" t="s">
        <v>22</v>
      </c>
      <c r="P398">
        <v>1.39</v>
      </c>
      <c r="Q398" s="2">
        <f t="shared" si="33"/>
        <v>441.78</v>
      </c>
      <c r="R398" t="s">
        <v>62</v>
      </c>
      <c r="S398" t="s">
        <v>31</v>
      </c>
      <c r="T398" t="s">
        <v>32</v>
      </c>
      <c r="U398" t="s">
        <v>78</v>
      </c>
      <c r="V398" t="s">
        <v>19</v>
      </c>
      <c r="W398" s="1">
        <v>39967</v>
      </c>
    </row>
    <row r="399" spans="1:23" x14ac:dyDescent="0.55000000000000004">
      <c r="A399">
        <f t="shared" si="34"/>
        <v>398</v>
      </c>
      <c r="B399">
        <v>53152</v>
      </c>
      <c r="C399" s="1">
        <v>39877</v>
      </c>
      <c r="D399" t="s">
        <v>40</v>
      </c>
      <c r="E399" s="5" t="str">
        <f t="shared" si="30"/>
        <v>**</v>
      </c>
      <c r="K399">
        <v>9</v>
      </c>
      <c r="L399" s="6">
        <v>196.41</v>
      </c>
      <c r="M399" s="7">
        <f t="shared" si="31"/>
        <v>0</v>
      </c>
      <c r="N399" s="2">
        <f t="shared" si="32"/>
        <v>21.823333333333334</v>
      </c>
      <c r="O399" t="s">
        <v>22</v>
      </c>
      <c r="P399">
        <v>11.17</v>
      </c>
      <c r="Q399" s="2">
        <f t="shared" si="33"/>
        <v>207.57999999999998</v>
      </c>
      <c r="R399" t="s">
        <v>23</v>
      </c>
      <c r="S399" t="s">
        <v>31</v>
      </c>
      <c r="T399" t="s">
        <v>17</v>
      </c>
      <c r="U399" t="s">
        <v>18</v>
      </c>
      <c r="V399" t="s">
        <v>58</v>
      </c>
      <c r="W399" s="1">
        <v>40028</v>
      </c>
    </row>
    <row r="400" spans="1:23" x14ac:dyDescent="0.55000000000000004">
      <c r="A400">
        <f t="shared" si="34"/>
        <v>399</v>
      </c>
      <c r="B400">
        <v>53152</v>
      </c>
      <c r="C400" s="1">
        <v>39877</v>
      </c>
      <c r="D400" t="s">
        <v>40</v>
      </c>
      <c r="E400" s="5" t="str">
        <f t="shared" si="30"/>
        <v>**</v>
      </c>
      <c r="K400">
        <v>9</v>
      </c>
      <c r="L400" s="6">
        <v>186.67</v>
      </c>
      <c r="M400" s="7">
        <f t="shared" si="31"/>
        <v>0</v>
      </c>
      <c r="N400" s="2">
        <f t="shared" si="32"/>
        <v>20.74111111111111</v>
      </c>
      <c r="O400" t="s">
        <v>22</v>
      </c>
      <c r="P400">
        <v>8.68</v>
      </c>
      <c r="Q400" s="2">
        <f t="shared" si="33"/>
        <v>195.35</v>
      </c>
      <c r="R400" t="s">
        <v>23</v>
      </c>
      <c r="S400" t="s">
        <v>31</v>
      </c>
      <c r="T400" t="s">
        <v>32</v>
      </c>
      <c r="U400" t="s">
        <v>44</v>
      </c>
      <c r="V400" t="s">
        <v>19</v>
      </c>
      <c r="W400" s="1">
        <v>39997</v>
      </c>
    </row>
    <row r="401" spans="1:23" x14ac:dyDescent="0.55000000000000004">
      <c r="A401">
        <f t="shared" si="34"/>
        <v>400</v>
      </c>
      <c r="B401">
        <v>53152</v>
      </c>
      <c r="C401" s="1">
        <v>39877</v>
      </c>
      <c r="D401" t="s">
        <v>40</v>
      </c>
      <c r="E401" s="5" t="str">
        <f t="shared" si="30"/>
        <v>**</v>
      </c>
      <c r="K401">
        <v>5</v>
      </c>
      <c r="L401" s="6">
        <v>185.79</v>
      </c>
      <c r="M401" s="7">
        <f t="shared" si="31"/>
        <v>0</v>
      </c>
      <c r="N401" s="2">
        <f t="shared" si="32"/>
        <v>37.158000000000001</v>
      </c>
      <c r="O401" t="s">
        <v>22</v>
      </c>
      <c r="P401">
        <v>7.53</v>
      </c>
      <c r="Q401" s="2">
        <f t="shared" si="33"/>
        <v>193.32</v>
      </c>
      <c r="R401" t="s">
        <v>23</v>
      </c>
      <c r="S401" t="s">
        <v>31</v>
      </c>
      <c r="T401" t="s">
        <v>25</v>
      </c>
      <c r="U401" t="s">
        <v>42</v>
      </c>
      <c r="V401" t="s">
        <v>19</v>
      </c>
      <c r="W401" s="1">
        <v>39997</v>
      </c>
    </row>
    <row r="402" spans="1:23" x14ac:dyDescent="0.55000000000000004">
      <c r="A402">
        <f t="shared" si="34"/>
        <v>401</v>
      </c>
      <c r="B402">
        <v>12934</v>
      </c>
      <c r="C402" s="1">
        <v>39877</v>
      </c>
      <c r="D402" t="s">
        <v>30</v>
      </c>
      <c r="E402" s="5" t="str">
        <f t="shared" si="30"/>
        <v>*</v>
      </c>
      <c r="K402">
        <v>27</v>
      </c>
      <c r="L402" s="6">
        <v>96.99</v>
      </c>
      <c r="M402" s="7">
        <f t="shared" si="31"/>
        <v>0</v>
      </c>
      <c r="N402" s="2">
        <f t="shared" si="32"/>
        <v>3.592222222222222</v>
      </c>
      <c r="O402" t="s">
        <v>14</v>
      </c>
      <c r="P402">
        <v>3.97</v>
      </c>
      <c r="Q402" s="2">
        <f t="shared" si="33"/>
        <v>100.96</v>
      </c>
      <c r="R402" t="s">
        <v>62</v>
      </c>
      <c r="S402" t="s">
        <v>31</v>
      </c>
      <c r="T402" t="s">
        <v>32</v>
      </c>
      <c r="U402" t="s">
        <v>33</v>
      </c>
      <c r="V402" t="s">
        <v>34</v>
      </c>
      <c r="W402" s="1">
        <v>39967</v>
      </c>
    </row>
    <row r="403" spans="1:23" x14ac:dyDescent="0.55000000000000004">
      <c r="A403">
        <f t="shared" si="34"/>
        <v>402</v>
      </c>
      <c r="B403">
        <v>24391</v>
      </c>
      <c r="C403" s="1">
        <v>39878</v>
      </c>
      <c r="D403" t="s">
        <v>13</v>
      </c>
      <c r="E403" s="5" t="str">
        <f t="shared" si="30"/>
        <v>*</v>
      </c>
      <c r="K403">
        <v>14</v>
      </c>
      <c r="L403" s="6">
        <v>3236.8</v>
      </c>
      <c r="M403" s="7">
        <f t="shared" si="31"/>
        <v>1</v>
      </c>
      <c r="N403" s="2">
        <f t="shared" si="32"/>
        <v>231.20000000000002</v>
      </c>
      <c r="O403" t="s">
        <v>37</v>
      </c>
      <c r="P403">
        <v>23.78</v>
      </c>
      <c r="Q403" s="2">
        <f t="shared" si="33"/>
        <v>3260.5800000000004</v>
      </c>
      <c r="R403" t="s">
        <v>56</v>
      </c>
      <c r="S403" t="s">
        <v>16</v>
      </c>
      <c r="T403" t="s">
        <v>17</v>
      </c>
      <c r="U403" t="s">
        <v>66</v>
      </c>
      <c r="V403" t="s">
        <v>103</v>
      </c>
      <c r="W403" s="1">
        <v>40089</v>
      </c>
    </row>
    <row r="404" spans="1:23" x14ac:dyDescent="0.55000000000000004">
      <c r="A404">
        <f t="shared" si="34"/>
        <v>403</v>
      </c>
      <c r="B404">
        <v>49154</v>
      </c>
      <c r="C404" s="1">
        <v>39878</v>
      </c>
      <c r="D404" t="s">
        <v>40</v>
      </c>
      <c r="E404" s="5" t="str">
        <f t="shared" si="30"/>
        <v>**</v>
      </c>
      <c r="K404">
        <v>26</v>
      </c>
      <c r="L404" s="6">
        <v>1523.5</v>
      </c>
      <c r="M404" s="7">
        <f t="shared" si="31"/>
        <v>1</v>
      </c>
      <c r="N404" s="2">
        <f t="shared" si="32"/>
        <v>58.596153846153847</v>
      </c>
      <c r="O404" t="s">
        <v>22</v>
      </c>
      <c r="P404">
        <v>49</v>
      </c>
      <c r="Q404" s="2">
        <f t="shared" si="33"/>
        <v>1572.5</v>
      </c>
      <c r="R404" t="s">
        <v>43</v>
      </c>
      <c r="S404" t="s">
        <v>41</v>
      </c>
      <c r="T404" t="s">
        <v>32</v>
      </c>
      <c r="U404" t="s">
        <v>172</v>
      </c>
      <c r="V404" t="s">
        <v>58</v>
      </c>
      <c r="W404" s="1">
        <v>39997</v>
      </c>
    </row>
    <row r="405" spans="1:23" x14ac:dyDescent="0.55000000000000004">
      <c r="A405">
        <f t="shared" si="34"/>
        <v>404</v>
      </c>
      <c r="B405">
        <v>1799</v>
      </c>
      <c r="C405" s="1">
        <v>39878</v>
      </c>
      <c r="D405" t="s">
        <v>30</v>
      </c>
      <c r="E405" s="5" t="str">
        <f t="shared" si="30"/>
        <v>*</v>
      </c>
      <c r="K405">
        <v>10</v>
      </c>
      <c r="L405" s="6">
        <v>1187.1199999999999</v>
      </c>
      <c r="M405" s="7">
        <f t="shared" si="31"/>
        <v>1</v>
      </c>
      <c r="N405" s="2">
        <f t="shared" si="32"/>
        <v>118.71199999999999</v>
      </c>
      <c r="O405" t="s">
        <v>37</v>
      </c>
      <c r="P405">
        <v>30</v>
      </c>
      <c r="Q405" s="2">
        <f t="shared" si="33"/>
        <v>1217.1199999999999</v>
      </c>
      <c r="R405" t="s">
        <v>15</v>
      </c>
      <c r="S405" t="s">
        <v>24</v>
      </c>
      <c r="T405" t="s">
        <v>17</v>
      </c>
      <c r="U405" t="s">
        <v>38</v>
      </c>
      <c r="V405" t="s">
        <v>39</v>
      </c>
      <c r="W405" s="1">
        <v>40028</v>
      </c>
    </row>
    <row r="406" spans="1:23" x14ac:dyDescent="0.55000000000000004">
      <c r="A406">
        <f t="shared" si="34"/>
        <v>405</v>
      </c>
      <c r="B406">
        <v>1799</v>
      </c>
      <c r="C406" s="1">
        <v>39878</v>
      </c>
      <c r="D406" t="s">
        <v>30</v>
      </c>
      <c r="E406" s="5" t="str">
        <f t="shared" si="30"/>
        <v>*</v>
      </c>
      <c r="K406">
        <v>16</v>
      </c>
      <c r="L406" s="6">
        <v>108.31</v>
      </c>
      <c r="M406" s="7">
        <f t="shared" si="31"/>
        <v>0</v>
      </c>
      <c r="N406" s="2">
        <f t="shared" si="32"/>
        <v>6.7693750000000001</v>
      </c>
      <c r="O406" t="s">
        <v>22</v>
      </c>
      <c r="P406">
        <v>6.86</v>
      </c>
      <c r="Q406" s="2">
        <f t="shared" si="33"/>
        <v>115.17</v>
      </c>
      <c r="R406" t="s">
        <v>15</v>
      </c>
      <c r="S406" t="s">
        <v>24</v>
      </c>
      <c r="T406" t="s">
        <v>32</v>
      </c>
      <c r="U406" t="s">
        <v>44</v>
      </c>
      <c r="V406" t="s">
        <v>19</v>
      </c>
      <c r="W406" s="1">
        <v>40028</v>
      </c>
    </row>
    <row r="407" spans="1:23" x14ac:dyDescent="0.55000000000000004">
      <c r="A407">
        <f t="shared" si="34"/>
        <v>406</v>
      </c>
      <c r="B407">
        <v>49412</v>
      </c>
      <c r="C407" s="1">
        <v>39879</v>
      </c>
      <c r="D407" t="s">
        <v>36</v>
      </c>
      <c r="E407" s="5" t="str">
        <f t="shared" si="30"/>
        <v>****</v>
      </c>
      <c r="K407">
        <v>20</v>
      </c>
      <c r="L407" s="6">
        <v>9418.14</v>
      </c>
      <c r="M407" s="7">
        <f t="shared" si="31"/>
        <v>1</v>
      </c>
      <c r="N407" s="2">
        <f t="shared" si="32"/>
        <v>470.90699999999998</v>
      </c>
      <c r="O407" t="s">
        <v>37</v>
      </c>
      <c r="P407">
        <v>16.63</v>
      </c>
      <c r="Q407" s="2">
        <f t="shared" si="33"/>
        <v>9434.7699999999986</v>
      </c>
      <c r="R407" t="s">
        <v>15</v>
      </c>
      <c r="S407" t="s">
        <v>24</v>
      </c>
      <c r="T407" t="s">
        <v>25</v>
      </c>
      <c r="U407" t="s">
        <v>76</v>
      </c>
      <c r="V407" t="s">
        <v>103</v>
      </c>
      <c r="W407" s="1">
        <v>39997</v>
      </c>
    </row>
    <row r="408" spans="1:23" x14ac:dyDescent="0.55000000000000004">
      <c r="A408">
        <f t="shared" si="34"/>
        <v>407</v>
      </c>
      <c r="B408">
        <v>13542</v>
      </c>
      <c r="C408" s="1">
        <v>39880</v>
      </c>
      <c r="D408" t="s">
        <v>13</v>
      </c>
      <c r="E408" s="5" t="str">
        <f t="shared" si="30"/>
        <v>*</v>
      </c>
      <c r="K408">
        <v>11</v>
      </c>
      <c r="L408" s="6">
        <v>3571.84</v>
      </c>
      <c r="M408" s="7">
        <f t="shared" si="31"/>
        <v>1</v>
      </c>
      <c r="N408" s="2">
        <f t="shared" si="32"/>
        <v>324.71272727272731</v>
      </c>
      <c r="O408" t="s">
        <v>37</v>
      </c>
      <c r="P408">
        <v>64.73</v>
      </c>
      <c r="Q408" s="2">
        <f t="shared" si="33"/>
        <v>3636.57</v>
      </c>
      <c r="R408" t="s">
        <v>60</v>
      </c>
      <c r="S408" t="s">
        <v>16</v>
      </c>
      <c r="T408" t="s">
        <v>17</v>
      </c>
      <c r="U408" t="s">
        <v>38</v>
      </c>
      <c r="V408" t="s">
        <v>39</v>
      </c>
      <c r="W408" t="s">
        <v>836</v>
      </c>
    </row>
    <row r="409" spans="1:23" x14ac:dyDescent="0.55000000000000004">
      <c r="A409">
        <f t="shared" si="34"/>
        <v>408</v>
      </c>
      <c r="B409">
        <v>37510</v>
      </c>
      <c r="C409" s="1">
        <v>39880</v>
      </c>
      <c r="D409" t="s">
        <v>36</v>
      </c>
      <c r="E409" s="5" t="str">
        <f t="shared" si="30"/>
        <v>****</v>
      </c>
      <c r="K409">
        <v>15</v>
      </c>
      <c r="L409" s="6">
        <v>2466.02</v>
      </c>
      <c r="M409" s="7">
        <f t="shared" si="31"/>
        <v>1</v>
      </c>
      <c r="N409" s="2">
        <f t="shared" si="32"/>
        <v>164.40133333333333</v>
      </c>
      <c r="O409" t="s">
        <v>22</v>
      </c>
      <c r="P409">
        <v>19.989999999999998</v>
      </c>
      <c r="Q409" s="2">
        <f t="shared" si="33"/>
        <v>2486.0099999999998</v>
      </c>
      <c r="R409" t="s">
        <v>73</v>
      </c>
      <c r="S409" t="s">
        <v>24</v>
      </c>
      <c r="T409" t="s">
        <v>32</v>
      </c>
      <c r="U409" t="s">
        <v>74</v>
      </c>
      <c r="V409" t="s">
        <v>19</v>
      </c>
      <c r="W409" s="1">
        <v>40028</v>
      </c>
    </row>
    <row r="410" spans="1:23" x14ac:dyDescent="0.55000000000000004">
      <c r="A410">
        <f t="shared" si="34"/>
        <v>409</v>
      </c>
      <c r="B410">
        <v>8709</v>
      </c>
      <c r="C410" s="1">
        <v>39880</v>
      </c>
      <c r="D410" t="s">
        <v>21</v>
      </c>
      <c r="E410" s="5" t="str">
        <f t="shared" si="30"/>
        <v>***</v>
      </c>
      <c r="K410">
        <v>50</v>
      </c>
      <c r="L410" s="6">
        <v>2451.41</v>
      </c>
      <c r="M410" s="7">
        <f t="shared" si="31"/>
        <v>1</v>
      </c>
      <c r="N410" s="2">
        <f t="shared" si="32"/>
        <v>49.028199999999998</v>
      </c>
      <c r="O410" t="s">
        <v>22</v>
      </c>
      <c r="P410">
        <v>10.17</v>
      </c>
      <c r="Q410" s="2">
        <f t="shared" si="33"/>
        <v>2461.58</v>
      </c>
      <c r="R410" t="s">
        <v>23</v>
      </c>
      <c r="S410" t="s">
        <v>41</v>
      </c>
      <c r="T410" t="s">
        <v>25</v>
      </c>
      <c r="U410" t="s">
        <v>76</v>
      </c>
      <c r="V410" t="s">
        <v>27</v>
      </c>
      <c r="W410" s="1">
        <v>40089</v>
      </c>
    </row>
    <row r="411" spans="1:23" x14ac:dyDescent="0.55000000000000004">
      <c r="A411">
        <f t="shared" si="34"/>
        <v>410</v>
      </c>
      <c r="B411">
        <v>8709</v>
      </c>
      <c r="C411" s="1">
        <v>39880</v>
      </c>
      <c r="D411" t="s">
        <v>21</v>
      </c>
      <c r="E411" s="5" t="str">
        <f t="shared" si="30"/>
        <v>***</v>
      </c>
      <c r="K411">
        <v>11</v>
      </c>
      <c r="L411" s="6">
        <v>851.24</v>
      </c>
      <c r="M411" s="7">
        <f t="shared" si="31"/>
        <v>0</v>
      </c>
      <c r="N411" s="2">
        <f t="shared" si="32"/>
        <v>77.38545454545455</v>
      </c>
      <c r="O411" t="s">
        <v>37</v>
      </c>
      <c r="P411">
        <v>33.6</v>
      </c>
      <c r="Q411" s="2">
        <f t="shared" si="33"/>
        <v>884.84</v>
      </c>
      <c r="R411" t="s">
        <v>23</v>
      </c>
      <c r="S411" t="s">
        <v>41</v>
      </c>
      <c r="T411" t="s">
        <v>25</v>
      </c>
      <c r="U411" t="s">
        <v>76</v>
      </c>
      <c r="V411" t="s">
        <v>39</v>
      </c>
      <c r="W411" s="1">
        <v>40120</v>
      </c>
    </row>
    <row r="412" spans="1:23" x14ac:dyDescent="0.55000000000000004">
      <c r="A412">
        <f t="shared" si="34"/>
        <v>411</v>
      </c>
      <c r="B412">
        <v>13542</v>
      </c>
      <c r="C412" s="1">
        <v>39880</v>
      </c>
      <c r="D412" t="s">
        <v>13</v>
      </c>
      <c r="E412" s="5" t="str">
        <f t="shared" si="30"/>
        <v>*</v>
      </c>
      <c r="K412">
        <v>33</v>
      </c>
      <c r="L412" s="6">
        <v>310.44</v>
      </c>
      <c r="M412" s="7">
        <f t="shared" si="31"/>
        <v>0</v>
      </c>
      <c r="N412" s="2">
        <f t="shared" si="32"/>
        <v>9.4072727272727263</v>
      </c>
      <c r="O412" t="s">
        <v>22</v>
      </c>
      <c r="P412">
        <v>8.2899999999999991</v>
      </c>
      <c r="Q412" s="2">
        <f t="shared" si="33"/>
        <v>318.73</v>
      </c>
      <c r="R412" t="s">
        <v>60</v>
      </c>
      <c r="S412" t="s">
        <v>16</v>
      </c>
      <c r="T412" t="s">
        <v>32</v>
      </c>
      <c r="U412" t="s">
        <v>78</v>
      </c>
      <c r="V412" t="s">
        <v>19</v>
      </c>
      <c r="W412" s="1">
        <v>40028</v>
      </c>
    </row>
    <row r="413" spans="1:23" x14ac:dyDescent="0.55000000000000004">
      <c r="A413">
        <f t="shared" si="34"/>
        <v>412</v>
      </c>
      <c r="B413">
        <v>59776</v>
      </c>
      <c r="C413" s="1">
        <v>39881</v>
      </c>
      <c r="D413" t="s">
        <v>13</v>
      </c>
      <c r="E413" s="5" t="str">
        <f t="shared" si="30"/>
        <v>*</v>
      </c>
      <c r="K413">
        <v>33</v>
      </c>
      <c r="L413" s="6">
        <v>12215.43</v>
      </c>
      <c r="M413" s="7">
        <f t="shared" si="31"/>
        <v>1</v>
      </c>
      <c r="N413" s="2">
        <f t="shared" si="32"/>
        <v>370.16454545454548</v>
      </c>
      <c r="O413" t="s">
        <v>37</v>
      </c>
      <c r="P413">
        <v>48.26</v>
      </c>
      <c r="Q413" s="2">
        <f t="shared" si="33"/>
        <v>12263.69</v>
      </c>
      <c r="R413" t="s">
        <v>60</v>
      </c>
      <c r="S413" t="s">
        <v>31</v>
      </c>
      <c r="T413" t="s">
        <v>25</v>
      </c>
      <c r="U413" t="s">
        <v>76</v>
      </c>
      <c r="V413" t="s">
        <v>103</v>
      </c>
      <c r="W413" t="s">
        <v>762</v>
      </c>
    </row>
    <row r="414" spans="1:23" x14ac:dyDescent="0.55000000000000004">
      <c r="A414">
        <f t="shared" si="34"/>
        <v>413</v>
      </c>
      <c r="B414">
        <v>59879</v>
      </c>
      <c r="C414" s="1">
        <v>39881</v>
      </c>
      <c r="D414" t="s">
        <v>30</v>
      </c>
      <c r="E414" s="5" t="str">
        <f t="shared" si="30"/>
        <v>*</v>
      </c>
      <c r="K414">
        <v>33</v>
      </c>
      <c r="L414" s="6">
        <v>987.3175</v>
      </c>
      <c r="M414" s="7">
        <f t="shared" si="31"/>
        <v>0</v>
      </c>
      <c r="N414" s="2">
        <f t="shared" si="32"/>
        <v>29.918712121212121</v>
      </c>
      <c r="O414" t="s">
        <v>14</v>
      </c>
      <c r="P414">
        <v>3.3</v>
      </c>
      <c r="Q414" s="2">
        <f t="shared" si="33"/>
        <v>990.61749999999995</v>
      </c>
      <c r="R414" t="s">
        <v>60</v>
      </c>
      <c r="S414" t="s">
        <v>31</v>
      </c>
      <c r="T414" t="s">
        <v>25</v>
      </c>
      <c r="U414" t="s">
        <v>26</v>
      </c>
      <c r="V414" t="s">
        <v>45</v>
      </c>
      <c r="W414" s="1">
        <v>40120</v>
      </c>
    </row>
    <row r="415" spans="1:23" x14ac:dyDescent="0.55000000000000004">
      <c r="A415">
        <f t="shared" si="34"/>
        <v>414</v>
      </c>
      <c r="B415">
        <v>58434</v>
      </c>
      <c r="C415" s="1">
        <v>39881</v>
      </c>
      <c r="D415" t="s">
        <v>21</v>
      </c>
      <c r="E415" s="5" t="str">
        <f t="shared" si="30"/>
        <v>***</v>
      </c>
      <c r="K415">
        <v>42</v>
      </c>
      <c r="L415" s="6">
        <v>843.53</v>
      </c>
      <c r="M415" s="7">
        <f t="shared" si="31"/>
        <v>0</v>
      </c>
      <c r="N415" s="2">
        <f t="shared" si="32"/>
        <v>20.084047619047617</v>
      </c>
      <c r="O415" t="s">
        <v>22</v>
      </c>
      <c r="P415">
        <v>6.15</v>
      </c>
      <c r="Q415" s="2">
        <f t="shared" si="33"/>
        <v>849.68</v>
      </c>
      <c r="R415" t="s">
        <v>62</v>
      </c>
      <c r="S415" t="s">
        <v>41</v>
      </c>
      <c r="T415" t="s">
        <v>17</v>
      </c>
      <c r="U415" t="s">
        <v>18</v>
      </c>
      <c r="V415" t="s">
        <v>45</v>
      </c>
      <c r="W415" s="1">
        <v>40089</v>
      </c>
    </row>
    <row r="416" spans="1:23" x14ac:dyDescent="0.55000000000000004">
      <c r="A416">
        <f t="shared" si="34"/>
        <v>415</v>
      </c>
      <c r="B416">
        <v>59776</v>
      </c>
      <c r="C416" s="1">
        <v>39881</v>
      </c>
      <c r="D416" t="s">
        <v>13</v>
      </c>
      <c r="E416" s="5" t="str">
        <f t="shared" si="30"/>
        <v>*</v>
      </c>
      <c r="K416">
        <v>35</v>
      </c>
      <c r="L416" s="6">
        <v>285.01</v>
      </c>
      <c r="M416" s="7">
        <f t="shared" si="31"/>
        <v>0</v>
      </c>
      <c r="N416" s="2">
        <f t="shared" si="32"/>
        <v>8.1431428571428572</v>
      </c>
      <c r="O416" t="s">
        <v>14</v>
      </c>
      <c r="P416">
        <v>1.39</v>
      </c>
      <c r="Q416" s="2">
        <f t="shared" si="33"/>
        <v>286.39999999999998</v>
      </c>
      <c r="R416" t="s">
        <v>60</v>
      </c>
      <c r="S416" t="s">
        <v>31</v>
      </c>
      <c r="T416" t="s">
        <v>32</v>
      </c>
      <c r="U416" t="s">
        <v>78</v>
      </c>
      <c r="V416" t="s">
        <v>19</v>
      </c>
      <c r="W416" t="s">
        <v>762</v>
      </c>
    </row>
    <row r="417" spans="1:23" x14ac:dyDescent="0.55000000000000004">
      <c r="A417">
        <f t="shared" si="34"/>
        <v>416</v>
      </c>
      <c r="B417">
        <v>52870</v>
      </c>
      <c r="C417" s="1">
        <v>39881</v>
      </c>
      <c r="D417" t="s">
        <v>30</v>
      </c>
      <c r="E417" s="5" t="str">
        <f t="shared" si="30"/>
        <v>*</v>
      </c>
      <c r="K417">
        <v>21</v>
      </c>
      <c r="L417" s="6">
        <v>118.51</v>
      </c>
      <c r="M417" s="7">
        <f t="shared" si="31"/>
        <v>0</v>
      </c>
      <c r="N417" s="2">
        <f t="shared" si="32"/>
        <v>5.6433333333333335</v>
      </c>
      <c r="O417" t="s">
        <v>22</v>
      </c>
      <c r="P417">
        <v>49</v>
      </c>
      <c r="Q417" s="2">
        <f t="shared" si="33"/>
        <v>167.51</v>
      </c>
      <c r="R417" t="s">
        <v>56</v>
      </c>
      <c r="S417" t="s">
        <v>31</v>
      </c>
      <c r="T417" t="s">
        <v>32</v>
      </c>
      <c r="U417" t="s">
        <v>172</v>
      </c>
      <c r="V417" t="s">
        <v>58</v>
      </c>
      <c r="W417" s="1">
        <v>40120</v>
      </c>
    </row>
    <row r="418" spans="1:23" x14ac:dyDescent="0.55000000000000004">
      <c r="A418">
        <f t="shared" si="34"/>
        <v>417</v>
      </c>
      <c r="B418">
        <v>37095</v>
      </c>
      <c r="C418" s="1">
        <v>39882</v>
      </c>
      <c r="D418" t="s">
        <v>13</v>
      </c>
      <c r="E418" s="5" t="str">
        <f t="shared" si="30"/>
        <v>*</v>
      </c>
      <c r="K418">
        <v>3</v>
      </c>
      <c r="L418" s="6">
        <v>18888</v>
      </c>
      <c r="M418" s="7">
        <f t="shared" si="31"/>
        <v>1</v>
      </c>
      <c r="N418" s="2">
        <f t="shared" si="32"/>
        <v>6296</v>
      </c>
      <c r="O418" t="s">
        <v>22</v>
      </c>
      <c r="P418">
        <v>24.49</v>
      </c>
      <c r="Q418" s="2">
        <f t="shared" si="33"/>
        <v>18912.490000000002</v>
      </c>
      <c r="R418" t="s">
        <v>56</v>
      </c>
      <c r="S418" t="s">
        <v>16</v>
      </c>
      <c r="T418" t="s">
        <v>25</v>
      </c>
      <c r="U418" t="s">
        <v>76</v>
      </c>
      <c r="V418" t="s">
        <v>58</v>
      </c>
      <c r="W418" t="s">
        <v>895</v>
      </c>
    </row>
    <row r="419" spans="1:23" x14ac:dyDescent="0.55000000000000004">
      <c r="A419">
        <f t="shared" si="34"/>
        <v>418</v>
      </c>
      <c r="B419">
        <v>13632</v>
      </c>
      <c r="C419" s="1">
        <v>39882</v>
      </c>
      <c r="D419" t="s">
        <v>40</v>
      </c>
      <c r="E419" s="5" t="str">
        <f t="shared" si="30"/>
        <v>**</v>
      </c>
      <c r="K419">
        <v>6</v>
      </c>
      <c r="L419" s="6">
        <v>608.92999999999995</v>
      </c>
      <c r="M419" s="7">
        <f t="shared" si="31"/>
        <v>0</v>
      </c>
      <c r="N419" s="2">
        <f t="shared" si="32"/>
        <v>101.48833333333333</v>
      </c>
      <c r="O419" t="s">
        <v>14</v>
      </c>
      <c r="P419">
        <v>19.989999999999998</v>
      </c>
      <c r="Q419" s="2">
        <f t="shared" si="33"/>
        <v>628.91999999999996</v>
      </c>
      <c r="R419" t="s">
        <v>73</v>
      </c>
      <c r="S419" t="s">
        <v>41</v>
      </c>
      <c r="T419" t="s">
        <v>25</v>
      </c>
      <c r="U419" t="s">
        <v>76</v>
      </c>
      <c r="V419" t="s">
        <v>19</v>
      </c>
      <c r="W419" s="1">
        <v>40150</v>
      </c>
    </row>
    <row r="420" spans="1:23" x14ac:dyDescent="0.55000000000000004">
      <c r="A420">
        <f t="shared" si="34"/>
        <v>419</v>
      </c>
      <c r="B420">
        <v>34497</v>
      </c>
      <c r="C420" s="1">
        <v>39882</v>
      </c>
      <c r="D420" t="s">
        <v>40</v>
      </c>
      <c r="E420" s="5" t="str">
        <f t="shared" si="30"/>
        <v>**</v>
      </c>
      <c r="K420">
        <v>25</v>
      </c>
      <c r="L420" s="6">
        <v>590.6</v>
      </c>
      <c r="M420" s="7">
        <f t="shared" si="31"/>
        <v>0</v>
      </c>
      <c r="N420" s="2">
        <f t="shared" si="32"/>
        <v>23.624000000000002</v>
      </c>
      <c r="O420" t="s">
        <v>22</v>
      </c>
      <c r="P420">
        <v>8.18</v>
      </c>
      <c r="Q420" s="2">
        <f t="shared" si="33"/>
        <v>598.78</v>
      </c>
      <c r="R420" t="s">
        <v>64</v>
      </c>
      <c r="S420" t="s">
        <v>16</v>
      </c>
      <c r="T420" t="s">
        <v>32</v>
      </c>
      <c r="U420" t="s">
        <v>44</v>
      </c>
      <c r="V420" t="s">
        <v>19</v>
      </c>
      <c r="W420" s="1">
        <v>40150</v>
      </c>
    </row>
    <row r="421" spans="1:23" x14ac:dyDescent="0.55000000000000004">
      <c r="A421">
        <f t="shared" si="34"/>
        <v>420</v>
      </c>
      <c r="B421">
        <v>34497</v>
      </c>
      <c r="C421" s="1">
        <v>39882</v>
      </c>
      <c r="D421" t="s">
        <v>40</v>
      </c>
      <c r="E421" s="5" t="str">
        <f t="shared" si="30"/>
        <v>**</v>
      </c>
      <c r="K421">
        <v>36</v>
      </c>
      <c r="L421" s="6">
        <v>175.35</v>
      </c>
      <c r="M421" s="7">
        <f t="shared" si="31"/>
        <v>0</v>
      </c>
      <c r="N421" s="2">
        <f t="shared" si="32"/>
        <v>4.8708333333333336</v>
      </c>
      <c r="O421" t="s">
        <v>22</v>
      </c>
      <c r="P421">
        <v>7.54</v>
      </c>
      <c r="Q421" s="2">
        <f t="shared" si="33"/>
        <v>182.89</v>
      </c>
      <c r="R421" t="s">
        <v>64</v>
      </c>
      <c r="S421" t="s">
        <v>16</v>
      </c>
      <c r="T421" t="s">
        <v>32</v>
      </c>
      <c r="U421" t="s">
        <v>44</v>
      </c>
      <c r="V421" t="s">
        <v>19</v>
      </c>
      <c r="W421" s="1">
        <v>40120</v>
      </c>
    </row>
    <row r="422" spans="1:23" x14ac:dyDescent="0.55000000000000004">
      <c r="A422">
        <f t="shared" si="34"/>
        <v>421</v>
      </c>
      <c r="B422">
        <v>27111</v>
      </c>
      <c r="C422" s="1">
        <v>39883</v>
      </c>
      <c r="D422" t="s">
        <v>21</v>
      </c>
      <c r="E422" s="5" t="str">
        <f t="shared" si="30"/>
        <v>***</v>
      </c>
      <c r="K422">
        <v>18</v>
      </c>
      <c r="L422" s="6">
        <v>3497.05</v>
      </c>
      <c r="M422" s="7">
        <f t="shared" si="31"/>
        <v>1</v>
      </c>
      <c r="N422" s="2">
        <f t="shared" si="32"/>
        <v>194.28055555555557</v>
      </c>
      <c r="O422" t="s">
        <v>22</v>
      </c>
      <c r="P422">
        <v>19.989999999999998</v>
      </c>
      <c r="Q422" s="2">
        <f t="shared" si="33"/>
        <v>3517.04</v>
      </c>
      <c r="R422" t="s">
        <v>43</v>
      </c>
      <c r="S422" t="s">
        <v>41</v>
      </c>
      <c r="T422" t="s">
        <v>32</v>
      </c>
      <c r="U422" t="s">
        <v>74</v>
      </c>
      <c r="V422" t="s">
        <v>19</v>
      </c>
      <c r="W422" s="1">
        <v>40150</v>
      </c>
    </row>
    <row r="423" spans="1:23" x14ac:dyDescent="0.55000000000000004">
      <c r="A423">
        <f t="shared" si="34"/>
        <v>422</v>
      </c>
      <c r="B423">
        <v>27111</v>
      </c>
      <c r="C423" s="1">
        <v>39883</v>
      </c>
      <c r="D423" t="s">
        <v>21</v>
      </c>
      <c r="E423" s="5" t="str">
        <f t="shared" si="30"/>
        <v>***</v>
      </c>
      <c r="K423">
        <v>11</v>
      </c>
      <c r="L423" s="6">
        <v>1064.23</v>
      </c>
      <c r="M423" s="7">
        <f t="shared" si="31"/>
        <v>1</v>
      </c>
      <c r="N423" s="2">
        <f t="shared" si="32"/>
        <v>96.74818181818182</v>
      </c>
      <c r="O423" t="s">
        <v>22</v>
      </c>
      <c r="P423">
        <v>19.989999999999998</v>
      </c>
      <c r="Q423" s="2">
        <f t="shared" si="33"/>
        <v>1084.22</v>
      </c>
      <c r="R423" t="s">
        <v>43</v>
      </c>
      <c r="S423" t="s">
        <v>41</v>
      </c>
      <c r="T423" t="s">
        <v>25</v>
      </c>
      <c r="U423" t="s">
        <v>42</v>
      </c>
      <c r="V423" t="s">
        <v>19</v>
      </c>
      <c r="W423" t="s">
        <v>895</v>
      </c>
    </row>
    <row r="424" spans="1:23" x14ac:dyDescent="0.55000000000000004">
      <c r="A424">
        <f t="shared" si="34"/>
        <v>423</v>
      </c>
      <c r="B424">
        <v>27111</v>
      </c>
      <c r="C424" s="1">
        <v>39883</v>
      </c>
      <c r="D424" t="s">
        <v>21</v>
      </c>
      <c r="E424" s="5" t="str">
        <f t="shared" si="30"/>
        <v>***</v>
      </c>
      <c r="K424">
        <v>44</v>
      </c>
      <c r="L424" s="6">
        <v>774.05250000000001</v>
      </c>
      <c r="M424" s="7">
        <f t="shared" si="31"/>
        <v>0</v>
      </c>
      <c r="N424" s="2">
        <f t="shared" si="32"/>
        <v>17.592102272727274</v>
      </c>
      <c r="O424" t="s">
        <v>14</v>
      </c>
      <c r="P424">
        <v>3.3</v>
      </c>
      <c r="Q424" s="2">
        <f t="shared" si="33"/>
        <v>777.35249999999996</v>
      </c>
      <c r="R424" t="s">
        <v>43</v>
      </c>
      <c r="S424" t="s">
        <v>41</v>
      </c>
      <c r="T424" t="s">
        <v>25</v>
      </c>
      <c r="U424" t="s">
        <v>26</v>
      </c>
      <c r="V424" t="s">
        <v>45</v>
      </c>
      <c r="W424" s="1">
        <v>40120</v>
      </c>
    </row>
    <row r="425" spans="1:23" x14ac:dyDescent="0.55000000000000004">
      <c r="A425">
        <f t="shared" si="34"/>
        <v>424</v>
      </c>
      <c r="B425">
        <v>2373</v>
      </c>
      <c r="C425" s="1">
        <v>39883</v>
      </c>
      <c r="D425" t="s">
        <v>30</v>
      </c>
      <c r="E425" s="5" t="str">
        <f t="shared" si="30"/>
        <v>*</v>
      </c>
      <c r="K425">
        <v>36</v>
      </c>
      <c r="L425" s="6">
        <v>317.58999999999997</v>
      </c>
      <c r="M425" s="7">
        <f t="shared" si="31"/>
        <v>0</v>
      </c>
      <c r="N425" s="2">
        <f t="shared" si="32"/>
        <v>8.8219444444444441</v>
      </c>
      <c r="O425" t="s">
        <v>22</v>
      </c>
      <c r="P425">
        <v>6.19</v>
      </c>
      <c r="Q425" s="2">
        <f t="shared" si="33"/>
        <v>323.77999999999997</v>
      </c>
      <c r="R425" t="s">
        <v>23</v>
      </c>
      <c r="S425" t="s">
        <v>31</v>
      </c>
      <c r="T425" t="s">
        <v>32</v>
      </c>
      <c r="U425" t="s">
        <v>49</v>
      </c>
      <c r="V425" t="s">
        <v>19</v>
      </c>
      <c r="W425" s="1">
        <v>40150</v>
      </c>
    </row>
    <row r="426" spans="1:23" x14ac:dyDescent="0.55000000000000004">
      <c r="A426">
        <f t="shared" si="34"/>
        <v>425</v>
      </c>
      <c r="B426">
        <v>25574</v>
      </c>
      <c r="C426" s="1">
        <v>39884</v>
      </c>
      <c r="D426" t="s">
        <v>30</v>
      </c>
      <c r="E426" s="5" t="str">
        <f t="shared" si="30"/>
        <v>*</v>
      </c>
      <c r="K426">
        <v>46</v>
      </c>
      <c r="L426" s="6">
        <v>5074.07</v>
      </c>
      <c r="M426" s="7">
        <f t="shared" si="31"/>
        <v>1</v>
      </c>
      <c r="N426" s="2">
        <f t="shared" si="32"/>
        <v>110.30586956521738</v>
      </c>
      <c r="O426" t="s">
        <v>37</v>
      </c>
      <c r="P426">
        <v>57.38</v>
      </c>
      <c r="Q426" s="2">
        <f t="shared" si="33"/>
        <v>5131.45</v>
      </c>
      <c r="R426" t="s">
        <v>60</v>
      </c>
      <c r="S426" t="s">
        <v>16</v>
      </c>
      <c r="T426" t="s">
        <v>17</v>
      </c>
      <c r="U426" t="s">
        <v>165</v>
      </c>
      <c r="V426" t="s">
        <v>103</v>
      </c>
      <c r="W426" s="1">
        <v>40150</v>
      </c>
    </row>
    <row r="427" spans="1:23" x14ac:dyDescent="0.55000000000000004">
      <c r="A427">
        <f t="shared" si="34"/>
        <v>426</v>
      </c>
      <c r="B427">
        <v>33217</v>
      </c>
      <c r="C427" s="1">
        <v>39884</v>
      </c>
      <c r="D427" t="s">
        <v>21</v>
      </c>
      <c r="E427" s="5" t="str">
        <f t="shared" si="30"/>
        <v>***</v>
      </c>
      <c r="K427">
        <v>34</v>
      </c>
      <c r="L427" s="6">
        <v>1806.65</v>
      </c>
      <c r="M427" s="7">
        <f t="shared" si="31"/>
        <v>1</v>
      </c>
      <c r="N427" s="2">
        <f t="shared" si="32"/>
        <v>53.136764705882356</v>
      </c>
      <c r="O427" t="s">
        <v>22</v>
      </c>
      <c r="P427">
        <v>10.17</v>
      </c>
      <c r="Q427" s="2">
        <f t="shared" si="33"/>
        <v>1816.8200000000002</v>
      </c>
      <c r="R427" t="s">
        <v>52</v>
      </c>
      <c r="S427" t="s">
        <v>24</v>
      </c>
      <c r="T427" t="s">
        <v>25</v>
      </c>
      <c r="U427" t="s">
        <v>76</v>
      </c>
      <c r="V427" t="s">
        <v>27</v>
      </c>
      <c r="W427" t="s">
        <v>762</v>
      </c>
    </row>
    <row r="428" spans="1:23" x14ac:dyDescent="0.55000000000000004">
      <c r="A428">
        <f t="shared" si="34"/>
        <v>427</v>
      </c>
      <c r="B428">
        <v>25574</v>
      </c>
      <c r="C428" s="1">
        <v>39884</v>
      </c>
      <c r="D428" t="s">
        <v>30</v>
      </c>
      <c r="E428" s="5" t="str">
        <f t="shared" si="30"/>
        <v>*</v>
      </c>
      <c r="K428">
        <v>31</v>
      </c>
      <c r="L428" s="6">
        <v>1526.67</v>
      </c>
      <c r="M428" s="7">
        <f t="shared" si="31"/>
        <v>1</v>
      </c>
      <c r="N428" s="2">
        <f t="shared" si="32"/>
        <v>49.247419354838712</v>
      </c>
      <c r="O428" t="s">
        <v>14</v>
      </c>
      <c r="P428">
        <v>3.61</v>
      </c>
      <c r="Q428" s="2">
        <f t="shared" si="33"/>
        <v>1530.28</v>
      </c>
      <c r="R428" t="s">
        <v>60</v>
      </c>
      <c r="S428" t="s">
        <v>16</v>
      </c>
      <c r="T428" t="s">
        <v>25</v>
      </c>
      <c r="U428" t="s">
        <v>42</v>
      </c>
      <c r="V428" t="s">
        <v>45</v>
      </c>
      <c r="W428" t="s">
        <v>762</v>
      </c>
    </row>
    <row r="429" spans="1:23" x14ac:dyDescent="0.55000000000000004">
      <c r="A429">
        <f t="shared" si="34"/>
        <v>428</v>
      </c>
      <c r="B429">
        <v>33217</v>
      </c>
      <c r="C429" s="1">
        <v>39884</v>
      </c>
      <c r="D429" t="s">
        <v>21</v>
      </c>
      <c r="E429" s="5" t="str">
        <f t="shared" si="30"/>
        <v>***</v>
      </c>
      <c r="K429">
        <v>20</v>
      </c>
      <c r="L429" s="6">
        <v>1388.91</v>
      </c>
      <c r="M429" s="7">
        <f t="shared" si="31"/>
        <v>1</v>
      </c>
      <c r="N429" s="2">
        <f t="shared" si="32"/>
        <v>69.44550000000001</v>
      </c>
      <c r="O429" t="s">
        <v>22</v>
      </c>
      <c r="P429">
        <v>4</v>
      </c>
      <c r="Q429" s="2">
        <f t="shared" si="33"/>
        <v>1392.91</v>
      </c>
      <c r="R429" t="s">
        <v>52</v>
      </c>
      <c r="S429" t="s">
        <v>24</v>
      </c>
      <c r="T429" t="s">
        <v>25</v>
      </c>
      <c r="U429" t="s">
        <v>42</v>
      </c>
      <c r="V429" t="s">
        <v>19</v>
      </c>
      <c r="W429" t="s">
        <v>762</v>
      </c>
    </row>
    <row r="430" spans="1:23" x14ac:dyDescent="0.55000000000000004">
      <c r="A430">
        <f t="shared" si="34"/>
        <v>429</v>
      </c>
      <c r="B430">
        <v>14176</v>
      </c>
      <c r="C430" s="1">
        <v>39884</v>
      </c>
      <c r="D430" t="s">
        <v>13</v>
      </c>
      <c r="E430" s="5" t="str">
        <f t="shared" si="30"/>
        <v>*</v>
      </c>
      <c r="K430">
        <v>39</v>
      </c>
      <c r="L430" s="6">
        <v>1233.4775</v>
      </c>
      <c r="M430" s="7">
        <f t="shared" si="31"/>
        <v>1</v>
      </c>
      <c r="N430" s="2">
        <f t="shared" si="32"/>
        <v>31.627628205128204</v>
      </c>
      <c r="O430" t="s">
        <v>22</v>
      </c>
      <c r="P430">
        <v>5.99</v>
      </c>
      <c r="Q430" s="2">
        <f t="shared" si="33"/>
        <v>1239.4675</v>
      </c>
      <c r="R430" t="s">
        <v>56</v>
      </c>
      <c r="S430" t="s">
        <v>24</v>
      </c>
      <c r="T430" t="s">
        <v>25</v>
      </c>
      <c r="U430" t="s">
        <v>26</v>
      </c>
      <c r="V430" t="s">
        <v>34</v>
      </c>
      <c r="W430" t="s">
        <v>409</v>
      </c>
    </row>
    <row r="431" spans="1:23" x14ac:dyDescent="0.55000000000000004">
      <c r="A431">
        <f t="shared" si="34"/>
        <v>430</v>
      </c>
      <c r="B431">
        <v>12450</v>
      </c>
      <c r="C431" s="1">
        <v>39884</v>
      </c>
      <c r="D431" t="s">
        <v>30</v>
      </c>
      <c r="E431" s="5" t="str">
        <f t="shared" si="30"/>
        <v>*</v>
      </c>
      <c r="K431">
        <v>15</v>
      </c>
      <c r="L431" s="6">
        <v>1146.4100000000001</v>
      </c>
      <c r="M431" s="7">
        <f t="shared" si="31"/>
        <v>1</v>
      </c>
      <c r="N431" s="2">
        <f t="shared" si="32"/>
        <v>76.427333333333337</v>
      </c>
      <c r="O431" t="s">
        <v>22</v>
      </c>
      <c r="P431">
        <v>14.52</v>
      </c>
      <c r="Q431" s="2">
        <f t="shared" si="33"/>
        <v>1160.93</v>
      </c>
      <c r="R431" t="s">
        <v>56</v>
      </c>
      <c r="S431" t="s">
        <v>24</v>
      </c>
      <c r="T431" t="s">
        <v>25</v>
      </c>
      <c r="U431" t="s">
        <v>42</v>
      </c>
      <c r="V431" t="s">
        <v>19</v>
      </c>
      <c r="W431" t="s">
        <v>895</v>
      </c>
    </row>
    <row r="432" spans="1:23" x14ac:dyDescent="0.55000000000000004">
      <c r="A432">
        <f t="shared" si="34"/>
        <v>431</v>
      </c>
      <c r="B432">
        <v>45987</v>
      </c>
      <c r="C432" s="1">
        <v>39884</v>
      </c>
      <c r="D432" t="s">
        <v>30</v>
      </c>
      <c r="E432" s="5" t="str">
        <f t="shared" si="30"/>
        <v>*</v>
      </c>
      <c r="K432">
        <v>31</v>
      </c>
      <c r="L432" s="6">
        <v>131.43</v>
      </c>
      <c r="M432" s="7">
        <f t="shared" si="31"/>
        <v>0</v>
      </c>
      <c r="N432" s="2">
        <f t="shared" si="32"/>
        <v>4.2396774193548392</v>
      </c>
      <c r="O432" t="s">
        <v>22</v>
      </c>
      <c r="P432">
        <v>1.3</v>
      </c>
      <c r="Q432" s="2">
        <f t="shared" si="33"/>
        <v>132.73000000000002</v>
      </c>
      <c r="R432" t="s">
        <v>23</v>
      </c>
      <c r="S432" t="s">
        <v>24</v>
      </c>
      <c r="T432" t="s">
        <v>32</v>
      </c>
      <c r="U432" t="s">
        <v>44</v>
      </c>
      <c r="V432" t="s">
        <v>34</v>
      </c>
      <c r="W432" t="s">
        <v>895</v>
      </c>
    </row>
    <row r="433" spans="1:23" x14ac:dyDescent="0.55000000000000004">
      <c r="A433">
        <f t="shared" si="34"/>
        <v>432</v>
      </c>
      <c r="B433">
        <v>28258</v>
      </c>
      <c r="C433" s="1">
        <v>39885</v>
      </c>
      <c r="D433" t="s">
        <v>36</v>
      </c>
      <c r="E433" s="5" t="str">
        <f t="shared" si="30"/>
        <v>****</v>
      </c>
      <c r="K433">
        <v>25</v>
      </c>
      <c r="L433" s="6">
        <v>2493.2399999999998</v>
      </c>
      <c r="M433" s="7">
        <f t="shared" si="31"/>
        <v>1</v>
      </c>
      <c r="N433" s="2">
        <f t="shared" si="32"/>
        <v>99.729599999999991</v>
      </c>
      <c r="O433" t="s">
        <v>22</v>
      </c>
      <c r="P433">
        <v>19.989999999999998</v>
      </c>
      <c r="Q433" s="2">
        <f t="shared" si="33"/>
        <v>2513.2299999999996</v>
      </c>
      <c r="R433" t="s">
        <v>23</v>
      </c>
      <c r="S433" t="s">
        <v>41</v>
      </c>
      <c r="T433" t="s">
        <v>25</v>
      </c>
      <c r="U433" t="s">
        <v>42</v>
      </c>
      <c r="V433" t="s">
        <v>19</v>
      </c>
      <c r="W433" t="s">
        <v>895</v>
      </c>
    </row>
    <row r="434" spans="1:23" x14ac:dyDescent="0.55000000000000004">
      <c r="A434">
        <f t="shared" si="34"/>
        <v>433</v>
      </c>
      <c r="B434">
        <v>28258</v>
      </c>
      <c r="C434" s="1">
        <v>39885</v>
      </c>
      <c r="D434" t="s">
        <v>36</v>
      </c>
      <c r="E434" s="5" t="str">
        <f t="shared" si="30"/>
        <v>****</v>
      </c>
      <c r="K434">
        <v>2</v>
      </c>
      <c r="L434" s="6">
        <v>201.178</v>
      </c>
      <c r="M434" s="7">
        <f t="shared" si="31"/>
        <v>0</v>
      </c>
      <c r="N434" s="2">
        <f t="shared" si="32"/>
        <v>100.589</v>
      </c>
      <c r="O434" t="s">
        <v>22</v>
      </c>
      <c r="P434">
        <v>2.5</v>
      </c>
      <c r="Q434" s="2">
        <f t="shared" si="33"/>
        <v>203.678</v>
      </c>
      <c r="R434" t="s">
        <v>23</v>
      </c>
      <c r="S434" t="s">
        <v>41</v>
      </c>
      <c r="T434" t="s">
        <v>25</v>
      </c>
      <c r="U434" t="s">
        <v>26</v>
      </c>
      <c r="V434" t="s">
        <v>19</v>
      </c>
      <c r="W434" t="s">
        <v>762</v>
      </c>
    </row>
    <row r="435" spans="1:23" x14ac:dyDescent="0.55000000000000004">
      <c r="A435">
        <f t="shared" si="34"/>
        <v>434</v>
      </c>
      <c r="B435">
        <v>23398</v>
      </c>
      <c r="C435" s="1">
        <v>39885</v>
      </c>
      <c r="D435" t="s">
        <v>40</v>
      </c>
      <c r="E435" s="5" t="str">
        <f t="shared" si="30"/>
        <v>**</v>
      </c>
      <c r="K435">
        <v>19</v>
      </c>
      <c r="L435" s="6">
        <v>123.1</v>
      </c>
      <c r="M435" s="7">
        <f t="shared" si="31"/>
        <v>0</v>
      </c>
      <c r="N435" s="2">
        <f t="shared" si="32"/>
        <v>6.4789473684210526</v>
      </c>
      <c r="O435" t="s">
        <v>22</v>
      </c>
      <c r="P435">
        <v>7.37</v>
      </c>
      <c r="Q435" s="2">
        <f t="shared" si="33"/>
        <v>130.47</v>
      </c>
      <c r="R435" t="s">
        <v>52</v>
      </c>
      <c r="S435" t="s">
        <v>31</v>
      </c>
      <c r="T435" t="s">
        <v>32</v>
      </c>
      <c r="U435" t="s">
        <v>44</v>
      </c>
      <c r="V435" t="s">
        <v>19</v>
      </c>
      <c r="W435" t="s">
        <v>895</v>
      </c>
    </row>
    <row r="436" spans="1:23" x14ac:dyDescent="0.55000000000000004">
      <c r="A436">
        <f t="shared" si="34"/>
        <v>435</v>
      </c>
      <c r="B436">
        <v>40518</v>
      </c>
      <c r="C436" s="1">
        <v>39885</v>
      </c>
      <c r="D436" t="s">
        <v>36</v>
      </c>
      <c r="E436" s="5" t="str">
        <f t="shared" si="30"/>
        <v>****</v>
      </c>
      <c r="K436">
        <v>3</v>
      </c>
      <c r="L436" s="6">
        <v>17.52</v>
      </c>
      <c r="M436" s="7">
        <f t="shared" si="31"/>
        <v>0</v>
      </c>
      <c r="N436" s="2">
        <f t="shared" si="32"/>
        <v>5.84</v>
      </c>
      <c r="O436" t="s">
        <v>22</v>
      </c>
      <c r="P436">
        <v>5.04</v>
      </c>
      <c r="Q436" s="2">
        <f t="shared" si="33"/>
        <v>22.56</v>
      </c>
      <c r="R436" t="s">
        <v>43</v>
      </c>
      <c r="S436" t="s">
        <v>41</v>
      </c>
      <c r="T436" t="s">
        <v>32</v>
      </c>
      <c r="U436" t="s">
        <v>49</v>
      </c>
      <c r="V436" t="s">
        <v>19</v>
      </c>
      <c r="W436" t="s">
        <v>895</v>
      </c>
    </row>
    <row r="437" spans="1:23" x14ac:dyDescent="0.55000000000000004">
      <c r="A437">
        <f t="shared" si="34"/>
        <v>436</v>
      </c>
      <c r="B437">
        <v>24193</v>
      </c>
      <c r="C437" s="1">
        <v>39886</v>
      </c>
      <c r="D437" t="s">
        <v>30</v>
      </c>
      <c r="E437" s="5" t="str">
        <f t="shared" si="30"/>
        <v>*</v>
      </c>
      <c r="K437">
        <v>45</v>
      </c>
      <c r="L437" s="6">
        <v>9539.6</v>
      </c>
      <c r="M437" s="7">
        <f t="shared" si="31"/>
        <v>1</v>
      </c>
      <c r="N437" s="2">
        <f t="shared" si="32"/>
        <v>211.99111111111111</v>
      </c>
      <c r="O437" t="s">
        <v>37</v>
      </c>
      <c r="P437">
        <v>55.96</v>
      </c>
      <c r="Q437" s="2">
        <f t="shared" si="33"/>
        <v>9595.56</v>
      </c>
      <c r="R437" t="s">
        <v>60</v>
      </c>
      <c r="S437" t="s">
        <v>24</v>
      </c>
      <c r="T437" t="s">
        <v>17</v>
      </c>
      <c r="U437" t="s">
        <v>165</v>
      </c>
      <c r="V437" t="s">
        <v>103</v>
      </c>
      <c r="W437" t="s">
        <v>786</v>
      </c>
    </row>
    <row r="438" spans="1:23" x14ac:dyDescent="0.55000000000000004">
      <c r="A438">
        <f t="shared" si="34"/>
        <v>437</v>
      </c>
      <c r="B438">
        <v>7776</v>
      </c>
      <c r="C438" s="1">
        <v>39886</v>
      </c>
      <c r="D438" t="s">
        <v>40</v>
      </c>
      <c r="E438" s="5" t="str">
        <f t="shared" si="30"/>
        <v>**</v>
      </c>
      <c r="K438">
        <v>36</v>
      </c>
      <c r="L438" s="6">
        <v>7223.59</v>
      </c>
      <c r="M438" s="7">
        <f t="shared" si="31"/>
        <v>1</v>
      </c>
      <c r="N438" s="2">
        <f t="shared" si="32"/>
        <v>200.65527777777777</v>
      </c>
      <c r="O438" t="s">
        <v>37</v>
      </c>
      <c r="P438">
        <v>23.76</v>
      </c>
      <c r="Q438" s="2">
        <f t="shared" si="33"/>
        <v>7247.35</v>
      </c>
      <c r="R438" t="s">
        <v>60</v>
      </c>
      <c r="S438" t="s">
        <v>31</v>
      </c>
      <c r="T438" t="s">
        <v>17</v>
      </c>
      <c r="U438" t="s">
        <v>38</v>
      </c>
      <c r="V438" t="s">
        <v>39</v>
      </c>
      <c r="W438" t="s">
        <v>836</v>
      </c>
    </row>
    <row r="439" spans="1:23" x14ac:dyDescent="0.55000000000000004">
      <c r="A439">
        <f t="shared" si="34"/>
        <v>438</v>
      </c>
      <c r="B439">
        <v>28647</v>
      </c>
      <c r="C439" s="1">
        <v>39886</v>
      </c>
      <c r="D439" t="s">
        <v>36</v>
      </c>
      <c r="E439" s="5" t="str">
        <f t="shared" si="30"/>
        <v>****</v>
      </c>
      <c r="K439">
        <v>38</v>
      </c>
      <c r="L439" s="6">
        <v>5679.59</v>
      </c>
      <c r="M439" s="7">
        <f t="shared" si="31"/>
        <v>1</v>
      </c>
      <c r="N439" s="2">
        <f t="shared" si="32"/>
        <v>149.46289473684212</v>
      </c>
      <c r="O439" t="s">
        <v>14</v>
      </c>
      <c r="P439">
        <v>69</v>
      </c>
      <c r="Q439" s="2">
        <f t="shared" si="33"/>
        <v>5748.59</v>
      </c>
      <c r="R439" t="s">
        <v>52</v>
      </c>
      <c r="S439" t="s">
        <v>31</v>
      </c>
      <c r="T439" t="s">
        <v>17</v>
      </c>
      <c r="U439" t="s">
        <v>66</v>
      </c>
      <c r="V439" t="s">
        <v>58</v>
      </c>
      <c r="W439" t="s">
        <v>836</v>
      </c>
    </row>
    <row r="440" spans="1:23" x14ac:dyDescent="0.55000000000000004">
      <c r="A440">
        <f t="shared" si="34"/>
        <v>439</v>
      </c>
      <c r="B440">
        <v>46241</v>
      </c>
      <c r="C440" s="1">
        <v>39886</v>
      </c>
      <c r="D440" t="s">
        <v>30</v>
      </c>
      <c r="E440" s="5" t="str">
        <f t="shared" si="30"/>
        <v>*</v>
      </c>
      <c r="K440">
        <v>34</v>
      </c>
      <c r="L440" s="6">
        <v>1932.58</v>
      </c>
      <c r="M440" s="7">
        <f t="shared" si="31"/>
        <v>1</v>
      </c>
      <c r="N440" s="2">
        <f t="shared" si="32"/>
        <v>56.840588235294113</v>
      </c>
      <c r="O440" t="s">
        <v>22</v>
      </c>
      <c r="P440">
        <v>10.84</v>
      </c>
      <c r="Q440" s="2">
        <f t="shared" si="33"/>
        <v>1943.4199999999998</v>
      </c>
      <c r="R440" t="s">
        <v>64</v>
      </c>
      <c r="S440" t="s">
        <v>16</v>
      </c>
      <c r="T440" t="s">
        <v>17</v>
      </c>
      <c r="U440" t="s">
        <v>18</v>
      </c>
      <c r="V440" t="s">
        <v>27</v>
      </c>
      <c r="W440" t="s">
        <v>786</v>
      </c>
    </row>
    <row r="441" spans="1:23" x14ac:dyDescent="0.55000000000000004">
      <c r="A441">
        <f t="shared" si="34"/>
        <v>440</v>
      </c>
      <c r="B441">
        <v>24193</v>
      </c>
      <c r="C441" s="1">
        <v>39886</v>
      </c>
      <c r="D441" t="s">
        <v>30</v>
      </c>
      <c r="E441" s="5" t="str">
        <f t="shared" si="30"/>
        <v>*</v>
      </c>
      <c r="K441">
        <v>19</v>
      </c>
      <c r="L441" s="6">
        <v>1426.5125</v>
      </c>
      <c r="M441" s="7">
        <f t="shared" si="31"/>
        <v>1</v>
      </c>
      <c r="N441" s="2">
        <f t="shared" si="32"/>
        <v>75.079605263157902</v>
      </c>
      <c r="O441" t="s">
        <v>22</v>
      </c>
      <c r="P441">
        <v>0.99</v>
      </c>
      <c r="Q441" s="2">
        <f t="shared" si="33"/>
        <v>1427.5025000000001</v>
      </c>
      <c r="R441" t="s">
        <v>60</v>
      </c>
      <c r="S441" t="s">
        <v>24</v>
      </c>
      <c r="T441" t="s">
        <v>25</v>
      </c>
      <c r="U441" t="s">
        <v>26</v>
      </c>
      <c r="V441" t="s">
        <v>34</v>
      </c>
      <c r="W441" t="s">
        <v>786</v>
      </c>
    </row>
    <row r="442" spans="1:23" x14ac:dyDescent="0.55000000000000004">
      <c r="A442">
        <f t="shared" si="34"/>
        <v>441</v>
      </c>
      <c r="B442">
        <v>7776</v>
      </c>
      <c r="C442" s="1">
        <v>39886</v>
      </c>
      <c r="D442" t="s">
        <v>40</v>
      </c>
      <c r="E442" s="5" t="str">
        <f t="shared" si="30"/>
        <v>**</v>
      </c>
      <c r="K442">
        <v>6</v>
      </c>
      <c r="L442" s="6">
        <v>934.21600000000001</v>
      </c>
      <c r="M442" s="7">
        <f t="shared" si="31"/>
        <v>0</v>
      </c>
      <c r="N442" s="2">
        <f t="shared" si="32"/>
        <v>155.70266666666666</v>
      </c>
      <c r="O442" t="s">
        <v>37</v>
      </c>
      <c r="P442">
        <v>29.21</v>
      </c>
      <c r="Q442" s="2">
        <f t="shared" si="33"/>
        <v>963.42600000000004</v>
      </c>
      <c r="R442" t="s">
        <v>60</v>
      </c>
      <c r="S442" t="s">
        <v>31</v>
      </c>
      <c r="T442" t="s">
        <v>17</v>
      </c>
      <c r="U442" t="s">
        <v>66</v>
      </c>
      <c r="V442" t="s">
        <v>103</v>
      </c>
      <c r="W442" t="s">
        <v>895</v>
      </c>
    </row>
    <row r="443" spans="1:23" x14ac:dyDescent="0.55000000000000004">
      <c r="A443">
        <f t="shared" si="34"/>
        <v>442</v>
      </c>
      <c r="B443">
        <v>24193</v>
      </c>
      <c r="C443" s="1">
        <v>39886</v>
      </c>
      <c r="D443" t="s">
        <v>30</v>
      </c>
      <c r="E443" s="5" t="str">
        <f t="shared" si="30"/>
        <v>*</v>
      </c>
      <c r="K443">
        <v>24</v>
      </c>
      <c r="L443" s="6">
        <v>109.86</v>
      </c>
      <c r="M443" s="7">
        <f t="shared" si="31"/>
        <v>0</v>
      </c>
      <c r="N443" s="2">
        <f t="shared" si="32"/>
        <v>4.5774999999999997</v>
      </c>
      <c r="O443" t="s">
        <v>22</v>
      </c>
      <c r="P443">
        <v>5.17</v>
      </c>
      <c r="Q443" s="2">
        <f t="shared" si="33"/>
        <v>115.03</v>
      </c>
      <c r="R443" t="s">
        <v>60</v>
      </c>
      <c r="S443" t="s">
        <v>24</v>
      </c>
      <c r="T443" t="s">
        <v>32</v>
      </c>
      <c r="U443" t="s">
        <v>44</v>
      </c>
      <c r="V443" t="s">
        <v>19</v>
      </c>
      <c r="W443" t="s">
        <v>836</v>
      </c>
    </row>
    <row r="444" spans="1:23" x14ac:dyDescent="0.55000000000000004">
      <c r="A444">
        <f t="shared" si="34"/>
        <v>443</v>
      </c>
      <c r="B444">
        <v>1952</v>
      </c>
      <c r="C444" s="1">
        <v>39887</v>
      </c>
      <c r="D444" t="s">
        <v>21</v>
      </c>
      <c r="E444" s="5" t="str">
        <f t="shared" si="30"/>
        <v>***</v>
      </c>
      <c r="K444">
        <v>24</v>
      </c>
      <c r="L444" s="6">
        <v>7287.55</v>
      </c>
      <c r="M444" s="7">
        <f t="shared" si="31"/>
        <v>1</v>
      </c>
      <c r="N444" s="2">
        <f t="shared" si="32"/>
        <v>303.64791666666667</v>
      </c>
      <c r="O444" t="s">
        <v>37</v>
      </c>
      <c r="P444">
        <v>54.12</v>
      </c>
      <c r="Q444" s="2">
        <f t="shared" si="33"/>
        <v>7341.67</v>
      </c>
      <c r="R444" t="s">
        <v>23</v>
      </c>
      <c r="S444" t="s">
        <v>31</v>
      </c>
      <c r="T444" t="s">
        <v>17</v>
      </c>
      <c r="U444" t="s">
        <v>66</v>
      </c>
      <c r="V444" t="s">
        <v>103</v>
      </c>
      <c r="W444" t="s">
        <v>836</v>
      </c>
    </row>
    <row r="445" spans="1:23" x14ac:dyDescent="0.55000000000000004">
      <c r="A445">
        <f t="shared" si="34"/>
        <v>444</v>
      </c>
      <c r="B445">
        <v>26855</v>
      </c>
      <c r="C445" s="1">
        <v>39887</v>
      </c>
      <c r="D445" t="s">
        <v>21</v>
      </c>
      <c r="E445" s="5" t="str">
        <f t="shared" si="30"/>
        <v>***</v>
      </c>
      <c r="K445">
        <v>13</v>
      </c>
      <c r="L445" s="6">
        <v>396.04</v>
      </c>
      <c r="M445" s="7">
        <f t="shared" si="31"/>
        <v>0</v>
      </c>
      <c r="N445" s="2">
        <f t="shared" si="32"/>
        <v>30.464615384615385</v>
      </c>
      <c r="O445" t="s">
        <v>22</v>
      </c>
      <c r="P445">
        <v>3.92</v>
      </c>
      <c r="Q445" s="2">
        <f t="shared" si="33"/>
        <v>399.96000000000004</v>
      </c>
      <c r="R445" t="s">
        <v>23</v>
      </c>
      <c r="S445" t="s">
        <v>24</v>
      </c>
      <c r="T445" t="s">
        <v>17</v>
      </c>
      <c r="U445" t="s">
        <v>18</v>
      </c>
      <c r="V445" t="s">
        <v>45</v>
      </c>
      <c r="W445" t="s">
        <v>786</v>
      </c>
    </row>
    <row r="446" spans="1:23" x14ac:dyDescent="0.55000000000000004">
      <c r="A446">
        <f t="shared" si="34"/>
        <v>445</v>
      </c>
      <c r="B446">
        <v>11585</v>
      </c>
      <c r="C446" s="1">
        <v>39887</v>
      </c>
      <c r="D446" t="s">
        <v>40</v>
      </c>
      <c r="E446" s="5" t="str">
        <f t="shared" si="30"/>
        <v>**</v>
      </c>
      <c r="K446">
        <v>17</v>
      </c>
      <c r="L446" s="6">
        <v>281.83999999999997</v>
      </c>
      <c r="M446" s="7">
        <f t="shared" si="31"/>
        <v>0</v>
      </c>
      <c r="N446" s="2">
        <f t="shared" si="32"/>
        <v>16.578823529411764</v>
      </c>
      <c r="O446" t="s">
        <v>22</v>
      </c>
      <c r="P446">
        <v>4</v>
      </c>
      <c r="Q446" s="2">
        <f t="shared" si="33"/>
        <v>285.83999999999997</v>
      </c>
      <c r="R446" t="s">
        <v>71</v>
      </c>
      <c r="S446" t="s">
        <v>16</v>
      </c>
      <c r="T446" t="s">
        <v>25</v>
      </c>
      <c r="U446" t="s">
        <v>42</v>
      </c>
      <c r="V446" t="s">
        <v>19</v>
      </c>
      <c r="W446" t="s">
        <v>786</v>
      </c>
    </row>
    <row r="447" spans="1:23" x14ac:dyDescent="0.55000000000000004">
      <c r="A447">
        <f t="shared" si="34"/>
        <v>446</v>
      </c>
      <c r="B447">
        <v>11585</v>
      </c>
      <c r="C447" s="1">
        <v>39887</v>
      </c>
      <c r="D447" t="s">
        <v>40</v>
      </c>
      <c r="E447" s="5" t="str">
        <f t="shared" si="30"/>
        <v>**</v>
      </c>
      <c r="K447">
        <v>2</v>
      </c>
      <c r="L447" s="6">
        <v>200.75299999999999</v>
      </c>
      <c r="M447" s="7">
        <f t="shared" si="31"/>
        <v>0</v>
      </c>
      <c r="N447" s="2">
        <f t="shared" si="32"/>
        <v>100.37649999999999</v>
      </c>
      <c r="O447" t="s">
        <v>22</v>
      </c>
      <c r="P447">
        <v>8.99</v>
      </c>
      <c r="Q447" s="2">
        <f t="shared" si="33"/>
        <v>209.74299999999999</v>
      </c>
      <c r="R447" t="s">
        <v>332</v>
      </c>
      <c r="S447" t="s">
        <v>16</v>
      </c>
      <c r="T447" t="s">
        <v>25</v>
      </c>
      <c r="U447" t="s">
        <v>26</v>
      </c>
      <c r="V447" t="s">
        <v>19</v>
      </c>
      <c r="W447" t="s">
        <v>786</v>
      </c>
    </row>
    <row r="448" spans="1:23" x14ac:dyDescent="0.55000000000000004">
      <c r="A448">
        <f t="shared" si="34"/>
        <v>447</v>
      </c>
      <c r="B448">
        <v>53573</v>
      </c>
      <c r="C448" s="1">
        <v>39887</v>
      </c>
      <c r="D448" t="s">
        <v>30</v>
      </c>
      <c r="E448" s="5" t="str">
        <f t="shared" si="30"/>
        <v>*</v>
      </c>
      <c r="K448">
        <v>6</v>
      </c>
      <c r="L448" s="6">
        <v>93.73</v>
      </c>
      <c r="M448" s="7">
        <f t="shared" si="31"/>
        <v>0</v>
      </c>
      <c r="N448" s="2">
        <f t="shared" si="32"/>
        <v>15.621666666666668</v>
      </c>
      <c r="O448" t="s">
        <v>22</v>
      </c>
      <c r="P448">
        <v>5.3</v>
      </c>
      <c r="Q448" s="2">
        <f t="shared" si="33"/>
        <v>99.03</v>
      </c>
      <c r="R448" t="s">
        <v>56</v>
      </c>
      <c r="S448" t="s">
        <v>41</v>
      </c>
      <c r="T448" t="s">
        <v>17</v>
      </c>
      <c r="U448" t="s">
        <v>18</v>
      </c>
      <c r="V448" t="s">
        <v>34</v>
      </c>
      <c r="W448" t="s">
        <v>837</v>
      </c>
    </row>
    <row r="449" spans="1:23" x14ac:dyDescent="0.55000000000000004">
      <c r="A449">
        <f t="shared" si="34"/>
        <v>448</v>
      </c>
      <c r="B449">
        <v>28480</v>
      </c>
      <c r="C449" s="1">
        <v>39887</v>
      </c>
      <c r="D449" t="s">
        <v>40</v>
      </c>
      <c r="E449" s="5" t="str">
        <f t="shared" si="30"/>
        <v>**</v>
      </c>
      <c r="K449">
        <v>17</v>
      </c>
      <c r="L449" s="6">
        <v>30.62</v>
      </c>
      <c r="M449" s="7">
        <f t="shared" si="31"/>
        <v>0</v>
      </c>
      <c r="N449" s="2">
        <f t="shared" si="32"/>
        <v>1.8011764705882354</v>
      </c>
      <c r="O449" t="s">
        <v>22</v>
      </c>
      <c r="P449">
        <v>0.7</v>
      </c>
      <c r="Q449" s="2">
        <f t="shared" si="33"/>
        <v>31.32</v>
      </c>
      <c r="R449" t="s">
        <v>15</v>
      </c>
      <c r="S449" t="s">
        <v>31</v>
      </c>
      <c r="T449" t="s">
        <v>32</v>
      </c>
      <c r="U449" t="s">
        <v>33</v>
      </c>
      <c r="V449" t="s">
        <v>34</v>
      </c>
      <c r="W449" t="s">
        <v>786</v>
      </c>
    </row>
    <row r="450" spans="1:23" x14ac:dyDescent="0.55000000000000004">
      <c r="A450">
        <f t="shared" si="34"/>
        <v>449</v>
      </c>
      <c r="B450">
        <v>57476</v>
      </c>
      <c r="C450" s="1">
        <v>39888</v>
      </c>
      <c r="D450" t="s">
        <v>21</v>
      </c>
      <c r="E450" s="5" t="str">
        <f t="shared" si="30"/>
        <v>***</v>
      </c>
      <c r="K450">
        <v>20</v>
      </c>
      <c r="L450" s="6">
        <v>1351.43</v>
      </c>
      <c r="M450" s="7">
        <f t="shared" si="31"/>
        <v>1</v>
      </c>
      <c r="N450" s="2">
        <f t="shared" si="32"/>
        <v>67.5715</v>
      </c>
      <c r="O450" t="s">
        <v>37</v>
      </c>
      <c r="P450">
        <v>60</v>
      </c>
      <c r="Q450" s="2">
        <f t="shared" si="33"/>
        <v>1411.43</v>
      </c>
      <c r="R450" t="s">
        <v>15</v>
      </c>
      <c r="S450" t="s">
        <v>24</v>
      </c>
      <c r="T450" t="s">
        <v>32</v>
      </c>
      <c r="U450" t="s">
        <v>172</v>
      </c>
      <c r="V450" t="s">
        <v>39</v>
      </c>
      <c r="W450" t="s">
        <v>837</v>
      </c>
    </row>
    <row r="451" spans="1:23" x14ac:dyDescent="0.55000000000000004">
      <c r="A451">
        <f t="shared" si="34"/>
        <v>450</v>
      </c>
      <c r="B451">
        <v>57476</v>
      </c>
      <c r="C451" s="1">
        <v>39888</v>
      </c>
      <c r="D451" t="s">
        <v>21</v>
      </c>
      <c r="E451" s="5" t="str">
        <f t="shared" ref="E451:E514" si="35">HLOOKUP(D451,$F$4:$J$5,2,FALSE)</f>
        <v>***</v>
      </c>
      <c r="K451">
        <v>17</v>
      </c>
      <c r="L451" s="6">
        <v>357.91</v>
      </c>
      <c r="M451" s="7">
        <f t="shared" ref="M451:M514" si="36">IF(L451&gt;1000,1,0)</f>
        <v>0</v>
      </c>
      <c r="N451" s="2">
        <f t="shared" ref="N451:N514" si="37">L451/K451</f>
        <v>21.053529411764707</v>
      </c>
      <c r="O451" t="s">
        <v>22</v>
      </c>
      <c r="P451">
        <v>8.99</v>
      </c>
      <c r="Q451" s="2">
        <f t="shared" ref="Q451:Q514" si="38">P451+L451</f>
        <v>366.90000000000003</v>
      </c>
      <c r="R451" t="s">
        <v>15</v>
      </c>
      <c r="S451" t="s">
        <v>24</v>
      </c>
      <c r="T451" t="s">
        <v>32</v>
      </c>
      <c r="U451" t="s">
        <v>33</v>
      </c>
      <c r="V451" t="s">
        <v>45</v>
      </c>
      <c r="W451" t="s">
        <v>630</v>
      </c>
    </row>
    <row r="452" spans="1:23" x14ac:dyDescent="0.55000000000000004">
      <c r="A452">
        <f t="shared" ref="A452:A515" si="39">A451+1</f>
        <v>451</v>
      </c>
      <c r="B452">
        <v>36807</v>
      </c>
      <c r="C452" s="1">
        <v>39888</v>
      </c>
      <c r="D452" t="s">
        <v>40</v>
      </c>
      <c r="E452" s="5" t="str">
        <f t="shared" si="35"/>
        <v>**</v>
      </c>
      <c r="K452">
        <v>14</v>
      </c>
      <c r="L452" s="6">
        <v>211.88</v>
      </c>
      <c r="M452" s="7">
        <f t="shared" si="36"/>
        <v>0</v>
      </c>
      <c r="N452" s="2">
        <f t="shared" si="37"/>
        <v>15.134285714285713</v>
      </c>
      <c r="O452" t="s">
        <v>22</v>
      </c>
      <c r="P452">
        <v>1.39</v>
      </c>
      <c r="Q452" s="2">
        <f t="shared" si="38"/>
        <v>213.26999999999998</v>
      </c>
      <c r="R452" t="s">
        <v>23</v>
      </c>
      <c r="S452" t="s">
        <v>31</v>
      </c>
      <c r="T452" t="s">
        <v>32</v>
      </c>
      <c r="U452" t="s">
        <v>78</v>
      </c>
      <c r="V452" t="s">
        <v>19</v>
      </c>
      <c r="W452" t="s">
        <v>837</v>
      </c>
    </row>
    <row r="453" spans="1:23" x14ac:dyDescent="0.55000000000000004">
      <c r="A453">
        <f t="shared" si="39"/>
        <v>452</v>
      </c>
      <c r="B453">
        <v>9383</v>
      </c>
      <c r="C453" s="1">
        <v>39888</v>
      </c>
      <c r="D453" t="s">
        <v>30</v>
      </c>
      <c r="E453" s="5" t="str">
        <f t="shared" si="35"/>
        <v>*</v>
      </c>
      <c r="K453">
        <v>11</v>
      </c>
      <c r="L453" s="6">
        <v>82.42</v>
      </c>
      <c r="M453" s="7">
        <f t="shared" si="36"/>
        <v>0</v>
      </c>
      <c r="N453" s="2">
        <f t="shared" si="37"/>
        <v>7.4927272727272731</v>
      </c>
      <c r="O453" t="s">
        <v>22</v>
      </c>
      <c r="P453">
        <v>4</v>
      </c>
      <c r="Q453" s="2">
        <f t="shared" si="38"/>
        <v>86.42</v>
      </c>
      <c r="R453" t="s">
        <v>60</v>
      </c>
      <c r="S453" t="s">
        <v>31</v>
      </c>
      <c r="T453" t="s">
        <v>17</v>
      </c>
      <c r="U453" t="s">
        <v>18</v>
      </c>
      <c r="V453" t="s">
        <v>34</v>
      </c>
      <c r="W453" t="s">
        <v>630</v>
      </c>
    </row>
    <row r="454" spans="1:23" x14ac:dyDescent="0.55000000000000004">
      <c r="A454">
        <f t="shared" si="39"/>
        <v>453</v>
      </c>
      <c r="B454">
        <v>6498</v>
      </c>
      <c r="C454" s="1">
        <v>39889</v>
      </c>
      <c r="D454" t="s">
        <v>40</v>
      </c>
      <c r="E454" s="5" t="str">
        <f t="shared" si="35"/>
        <v>**</v>
      </c>
      <c r="K454">
        <v>38</v>
      </c>
      <c r="L454" s="6">
        <v>336.85</v>
      </c>
      <c r="M454" s="7">
        <f t="shared" si="36"/>
        <v>0</v>
      </c>
      <c r="N454" s="2">
        <f t="shared" si="37"/>
        <v>8.8644736842105267</v>
      </c>
      <c r="O454" t="s">
        <v>14</v>
      </c>
      <c r="P454">
        <v>2.83</v>
      </c>
      <c r="Q454" s="2">
        <f t="shared" si="38"/>
        <v>339.68</v>
      </c>
      <c r="R454" t="s">
        <v>23</v>
      </c>
      <c r="S454" t="s">
        <v>41</v>
      </c>
      <c r="T454" t="s">
        <v>25</v>
      </c>
      <c r="U454" t="s">
        <v>42</v>
      </c>
      <c r="V454" t="s">
        <v>45</v>
      </c>
      <c r="W454" t="s">
        <v>630</v>
      </c>
    </row>
    <row r="455" spans="1:23" x14ac:dyDescent="0.55000000000000004">
      <c r="A455">
        <f t="shared" si="39"/>
        <v>454</v>
      </c>
      <c r="B455">
        <v>9733</v>
      </c>
      <c r="C455" s="1">
        <v>39889</v>
      </c>
      <c r="D455" t="s">
        <v>30</v>
      </c>
      <c r="E455" s="5" t="str">
        <f t="shared" si="35"/>
        <v>*</v>
      </c>
      <c r="K455">
        <v>39</v>
      </c>
      <c r="L455" s="6">
        <v>223.64</v>
      </c>
      <c r="M455" s="7">
        <f t="shared" si="36"/>
        <v>0</v>
      </c>
      <c r="N455" s="2">
        <f t="shared" si="37"/>
        <v>5.7343589743589742</v>
      </c>
      <c r="O455" t="s">
        <v>22</v>
      </c>
      <c r="P455">
        <v>5.35</v>
      </c>
      <c r="Q455" s="2">
        <f t="shared" si="38"/>
        <v>228.98999999999998</v>
      </c>
      <c r="R455" t="s">
        <v>52</v>
      </c>
      <c r="S455" t="s">
        <v>41</v>
      </c>
      <c r="T455" t="s">
        <v>32</v>
      </c>
      <c r="U455" t="s">
        <v>44</v>
      </c>
      <c r="V455" t="s">
        <v>19</v>
      </c>
      <c r="W455" t="s">
        <v>837</v>
      </c>
    </row>
    <row r="456" spans="1:23" x14ac:dyDescent="0.55000000000000004">
      <c r="A456">
        <f t="shared" si="39"/>
        <v>455</v>
      </c>
      <c r="B456">
        <v>39906</v>
      </c>
      <c r="C456" s="1">
        <v>39889</v>
      </c>
      <c r="D456" t="s">
        <v>40</v>
      </c>
      <c r="E456" s="5" t="str">
        <f t="shared" si="35"/>
        <v>**</v>
      </c>
      <c r="K456">
        <v>25</v>
      </c>
      <c r="L456" s="6">
        <v>82.21</v>
      </c>
      <c r="M456" s="7">
        <f t="shared" si="36"/>
        <v>0</v>
      </c>
      <c r="N456" s="2">
        <f t="shared" si="37"/>
        <v>3.2883999999999998</v>
      </c>
      <c r="O456" t="s">
        <v>22</v>
      </c>
      <c r="P456">
        <v>1.0900000000000001</v>
      </c>
      <c r="Q456" s="2">
        <f t="shared" si="38"/>
        <v>83.3</v>
      </c>
      <c r="R456" t="s">
        <v>23</v>
      </c>
      <c r="S456" t="s">
        <v>41</v>
      </c>
      <c r="T456" t="s">
        <v>32</v>
      </c>
      <c r="U456" t="s">
        <v>44</v>
      </c>
      <c r="V456" t="s">
        <v>34</v>
      </c>
      <c r="W456" t="s">
        <v>409</v>
      </c>
    </row>
    <row r="457" spans="1:23" x14ac:dyDescent="0.55000000000000004">
      <c r="A457">
        <f t="shared" si="39"/>
        <v>456</v>
      </c>
      <c r="B457">
        <v>23751</v>
      </c>
      <c r="C457" s="1">
        <v>39890</v>
      </c>
      <c r="D457" t="s">
        <v>40</v>
      </c>
      <c r="E457" s="5" t="str">
        <f t="shared" si="35"/>
        <v>**</v>
      </c>
      <c r="K457">
        <v>44</v>
      </c>
      <c r="L457" s="6">
        <v>10364.36</v>
      </c>
      <c r="M457" s="7">
        <f t="shared" si="36"/>
        <v>1</v>
      </c>
      <c r="N457" s="2">
        <f t="shared" si="37"/>
        <v>235.55363636363637</v>
      </c>
      <c r="O457" t="s">
        <v>37</v>
      </c>
      <c r="P457">
        <v>64.66</v>
      </c>
      <c r="Q457" s="2">
        <f t="shared" si="38"/>
        <v>10429.02</v>
      </c>
      <c r="R457" t="s">
        <v>48</v>
      </c>
      <c r="S457" t="s">
        <v>31</v>
      </c>
      <c r="T457" t="s">
        <v>17</v>
      </c>
      <c r="U457" t="s">
        <v>165</v>
      </c>
      <c r="V457" t="s">
        <v>103</v>
      </c>
      <c r="W457" t="s">
        <v>409</v>
      </c>
    </row>
    <row r="458" spans="1:23" x14ac:dyDescent="0.55000000000000004">
      <c r="A458">
        <f t="shared" si="39"/>
        <v>457</v>
      </c>
      <c r="B458">
        <v>9894</v>
      </c>
      <c r="C458" s="1">
        <v>39890</v>
      </c>
      <c r="D458" t="s">
        <v>21</v>
      </c>
      <c r="E458" s="5" t="str">
        <f t="shared" si="35"/>
        <v>***</v>
      </c>
      <c r="K458">
        <v>16</v>
      </c>
      <c r="L458" s="6">
        <v>5403.75</v>
      </c>
      <c r="M458" s="7">
        <f t="shared" si="36"/>
        <v>1</v>
      </c>
      <c r="N458" s="2">
        <f t="shared" si="37"/>
        <v>337.734375</v>
      </c>
      <c r="O458" t="s">
        <v>37</v>
      </c>
      <c r="P458">
        <v>58.92</v>
      </c>
      <c r="Q458" s="2">
        <f t="shared" si="38"/>
        <v>5462.67</v>
      </c>
      <c r="R458" t="s">
        <v>71</v>
      </c>
      <c r="S458" t="s">
        <v>24</v>
      </c>
      <c r="T458" t="s">
        <v>17</v>
      </c>
      <c r="U458" t="s">
        <v>38</v>
      </c>
      <c r="V458" t="s">
        <v>39</v>
      </c>
      <c r="W458" t="s">
        <v>553</v>
      </c>
    </row>
    <row r="459" spans="1:23" x14ac:dyDescent="0.55000000000000004">
      <c r="A459">
        <f t="shared" si="39"/>
        <v>458</v>
      </c>
      <c r="B459">
        <v>31941</v>
      </c>
      <c r="C459" s="1">
        <v>39890</v>
      </c>
      <c r="D459" t="s">
        <v>40</v>
      </c>
      <c r="E459" s="5" t="str">
        <f t="shared" si="35"/>
        <v>**</v>
      </c>
      <c r="K459">
        <v>32</v>
      </c>
      <c r="L459" s="6">
        <v>2564.4499999999998</v>
      </c>
      <c r="M459" s="7">
        <f t="shared" si="36"/>
        <v>1</v>
      </c>
      <c r="N459" s="2">
        <f t="shared" si="37"/>
        <v>80.139062499999994</v>
      </c>
      <c r="O459" t="s">
        <v>14</v>
      </c>
      <c r="P459">
        <v>13.99</v>
      </c>
      <c r="Q459" s="2">
        <f t="shared" si="38"/>
        <v>2578.4399999999996</v>
      </c>
      <c r="R459" t="s">
        <v>15</v>
      </c>
      <c r="S459" t="s">
        <v>24</v>
      </c>
      <c r="T459" t="s">
        <v>32</v>
      </c>
      <c r="U459" t="s">
        <v>172</v>
      </c>
      <c r="V459" t="s">
        <v>27</v>
      </c>
      <c r="W459" t="s">
        <v>409</v>
      </c>
    </row>
    <row r="460" spans="1:23" x14ac:dyDescent="0.55000000000000004">
      <c r="A460">
        <f t="shared" si="39"/>
        <v>459</v>
      </c>
      <c r="B460">
        <v>53920</v>
      </c>
      <c r="C460" s="1">
        <v>39890</v>
      </c>
      <c r="D460" t="s">
        <v>36</v>
      </c>
      <c r="E460" s="5" t="str">
        <f t="shared" si="35"/>
        <v>****</v>
      </c>
      <c r="K460">
        <v>18</v>
      </c>
      <c r="L460" s="6">
        <v>433.31</v>
      </c>
      <c r="M460" s="7">
        <f t="shared" si="36"/>
        <v>0</v>
      </c>
      <c r="N460" s="2">
        <f t="shared" si="37"/>
        <v>24.072777777777777</v>
      </c>
      <c r="O460" t="s">
        <v>37</v>
      </c>
      <c r="P460">
        <v>53.03</v>
      </c>
      <c r="Q460" s="2">
        <f t="shared" si="38"/>
        <v>486.34000000000003</v>
      </c>
      <c r="R460" t="s">
        <v>48</v>
      </c>
      <c r="S460" t="s">
        <v>41</v>
      </c>
      <c r="T460" t="s">
        <v>32</v>
      </c>
      <c r="U460" t="s">
        <v>74</v>
      </c>
      <c r="V460" t="s">
        <v>39</v>
      </c>
      <c r="W460" t="s">
        <v>553</v>
      </c>
    </row>
    <row r="461" spans="1:23" x14ac:dyDescent="0.55000000000000004">
      <c r="A461">
        <f t="shared" si="39"/>
        <v>460</v>
      </c>
      <c r="B461">
        <v>15170</v>
      </c>
      <c r="C461" s="1">
        <v>39890</v>
      </c>
      <c r="D461" t="s">
        <v>36</v>
      </c>
      <c r="E461" s="5" t="str">
        <f t="shared" si="35"/>
        <v>****</v>
      </c>
      <c r="K461">
        <v>19</v>
      </c>
      <c r="L461" s="6">
        <v>356.46449999999999</v>
      </c>
      <c r="M461" s="7">
        <f t="shared" si="36"/>
        <v>0</v>
      </c>
      <c r="N461" s="2">
        <f t="shared" si="37"/>
        <v>18.761289473684212</v>
      </c>
      <c r="O461" t="s">
        <v>22</v>
      </c>
      <c r="P461">
        <v>4.8099999999999996</v>
      </c>
      <c r="Q461" s="2">
        <f t="shared" si="38"/>
        <v>361.27449999999999</v>
      </c>
      <c r="R461" t="s">
        <v>23</v>
      </c>
      <c r="S461" t="s">
        <v>31</v>
      </c>
      <c r="T461" t="s">
        <v>25</v>
      </c>
      <c r="U461" t="s">
        <v>26</v>
      </c>
      <c r="V461" t="s">
        <v>27</v>
      </c>
      <c r="W461" t="s">
        <v>630</v>
      </c>
    </row>
    <row r="462" spans="1:23" x14ac:dyDescent="0.55000000000000004">
      <c r="A462">
        <f t="shared" si="39"/>
        <v>461</v>
      </c>
      <c r="B462">
        <v>43140</v>
      </c>
      <c r="C462" s="1">
        <v>39890</v>
      </c>
      <c r="D462" t="s">
        <v>36</v>
      </c>
      <c r="E462" s="5" t="str">
        <f t="shared" si="35"/>
        <v>****</v>
      </c>
      <c r="K462">
        <v>23</v>
      </c>
      <c r="L462" s="6">
        <v>130.16</v>
      </c>
      <c r="M462" s="7">
        <f t="shared" si="36"/>
        <v>0</v>
      </c>
      <c r="N462" s="2">
        <f t="shared" si="37"/>
        <v>5.6591304347826084</v>
      </c>
      <c r="O462" t="s">
        <v>22</v>
      </c>
      <c r="P462">
        <v>5.14</v>
      </c>
      <c r="Q462" s="2">
        <f t="shared" si="38"/>
        <v>135.29999999999998</v>
      </c>
      <c r="R462" t="s">
        <v>15</v>
      </c>
      <c r="S462" t="s">
        <v>41</v>
      </c>
      <c r="T462" t="s">
        <v>32</v>
      </c>
      <c r="U462" t="s">
        <v>44</v>
      </c>
      <c r="V462" t="s">
        <v>19</v>
      </c>
      <c r="W462" t="s">
        <v>553</v>
      </c>
    </row>
    <row r="463" spans="1:23" x14ac:dyDescent="0.55000000000000004">
      <c r="A463">
        <f t="shared" si="39"/>
        <v>462</v>
      </c>
      <c r="B463">
        <v>31941</v>
      </c>
      <c r="C463" s="1">
        <v>39890</v>
      </c>
      <c r="D463" t="s">
        <v>40</v>
      </c>
      <c r="E463" s="5" t="str">
        <f t="shared" si="35"/>
        <v>**</v>
      </c>
      <c r="K463">
        <v>7</v>
      </c>
      <c r="L463" s="6">
        <v>53.55</v>
      </c>
      <c r="M463" s="7">
        <f t="shared" si="36"/>
        <v>0</v>
      </c>
      <c r="N463" s="2">
        <f t="shared" si="37"/>
        <v>7.6499999999999995</v>
      </c>
      <c r="O463" t="s">
        <v>22</v>
      </c>
      <c r="P463">
        <v>9.68</v>
      </c>
      <c r="Q463" s="2">
        <f t="shared" si="38"/>
        <v>63.23</v>
      </c>
      <c r="R463" t="s">
        <v>15</v>
      </c>
      <c r="S463" t="s">
        <v>24</v>
      </c>
      <c r="T463" t="s">
        <v>32</v>
      </c>
      <c r="U463" t="s">
        <v>44</v>
      </c>
      <c r="V463" t="s">
        <v>19</v>
      </c>
      <c r="W463" t="s">
        <v>553</v>
      </c>
    </row>
    <row r="464" spans="1:23" x14ac:dyDescent="0.55000000000000004">
      <c r="A464">
        <f t="shared" si="39"/>
        <v>463</v>
      </c>
      <c r="B464">
        <v>19299</v>
      </c>
      <c r="C464" s="1">
        <v>39890</v>
      </c>
      <c r="D464" t="s">
        <v>30</v>
      </c>
      <c r="E464" s="5" t="str">
        <f t="shared" si="35"/>
        <v>*</v>
      </c>
      <c r="K464">
        <v>10</v>
      </c>
      <c r="L464" s="6">
        <v>29.23</v>
      </c>
      <c r="M464" s="7">
        <f t="shared" si="36"/>
        <v>0</v>
      </c>
      <c r="N464" s="2">
        <f t="shared" si="37"/>
        <v>2.923</v>
      </c>
      <c r="O464" t="s">
        <v>22</v>
      </c>
      <c r="P464">
        <v>0.5</v>
      </c>
      <c r="Q464" s="2">
        <f t="shared" si="38"/>
        <v>29.73</v>
      </c>
      <c r="R464" t="s">
        <v>48</v>
      </c>
      <c r="S464" t="s">
        <v>31</v>
      </c>
      <c r="T464" t="s">
        <v>32</v>
      </c>
      <c r="U464" t="s">
        <v>81</v>
      </c>
      <c r="V464" t="s">
        <v>19</v>
      </c>
      <c r="W464" t="s">
        <v>553</v>
      </c>
    </row>
    <row r="465" spans="1:23" x14ac:dyDescent="0.55000000000000004">
      <c r="A465">
        <f t="shared" si="39"/>
        <v>464</v>
      </c>
      <c r="B465">
        <v>49216</v>
      </c>
      <c r="C465" s="1">
        <v>39891</v>
      </c>
      <c r="D465" t="s">
        <v>21</v>
      </c>
      <c r="E465" s="5" t="str">
        <f t="shared" si="35"/>
        <v>***</v>
      </c>
      <c r="K465">
        <v>9</v>
      </c>
      <c r="L465" s="6">
        <v>2503.86</v>
      </c>
      <c r="M465" s="7">
        <f t="shared" si="36"/>
        <v>1</v>
      </c>
      <c r="N465" s="2">
        <f t="shared" si="37"/>
        <v>278.20666666666671</v>
      </c>
      <c r="O465" t="s">
        <v>37</v>
      </c>
      <c r="P465">
        <v>28.06</v>
      </c>
      <c r="Q465" s="2">
        <f t="shared" si="38"/>
        <v>2531.92</v>
      </c>
      <c r="R465" t="s">
        <v>64</v>
      </c>
      <c r="S465" t="s">
        <v>41</v>
      </c>
      <c r="T465" t="s">
        <v>25</v>
      </c>
      <c r="U465" t="s">
        <v>76</v>
      </c>
      <c r="V465" t="s">
        <v>39</v>
      </c>
      <c r="W465" t="s">
        <v>409</v>
      </c>
    </row>
    <row r="466" spans="1:23" x14ac:dyDescent="0.55000000000000004">
      <c r="A466">
        <f t="shared" si="39"/>
        <v>465</v>
      </c>
      <c r="B466">
        <v>23429</v>
      </c>
      <c r="C466" s="1">
        <v>39891</v>
      </c>
      <c r="D466" t="s">
        <v>36</v>
      </c>
      <c r="E466" s="5" t="str">
        <f t="shared" si="35"/>
        <v>****</v>
      </c>
      <c r="K466">
        <v>19</v>
      </c>
      <c r="L466" s="6">
        <v>1063.3499999999999</v>
      </c>
      <c r="M466" s="7">
        <f t="shared" si="36"/>
        <v>1</v>
      </c>
      <c r="N466" s="2">
        <f t="shared" si="37"/>
        <v>55.965789473684204</v>
      </c>
      <c r="O466" t="s">
        <v>14</v>
      </c>
      <c r="P466">
        <v>5.26</v>
      </c>
      <c r="Q466" s="2">
        <f t="shared" si="38"/>
        <v>1068.6099999999999</v>
      </c>
      <c r="R466" t="s">
        <v>23</v>
      </c>
      <c r="S466" t="s">
        <v>31</v>
      </c>
      <c r="T466" t="s">
        <v>25</v>
      </c>
      <c r="U466" t="s">
        <v>26</v>
      </c>
      <c r="V466" t="s">
        <v>19</v>
      </c>
      <c r="W466" t="s">
        <v>601</v>
      </c>
    </row>
    <row r="467" spans="1:23" x14ac:dyDescent="0.55000000000000004">
      <c r="A467">
        <f t="shared" si="39"/>
        <v>466</v>
      </c>
      <c r="B467">
        <v>16676</v>
      </c>
      <c r="C467" s="1">
        <v>39891</v>
      </c>
      <c r="D467" t="s">
        <v>21</v>
      </c>
      <c r="E467" s="5" t="str">
        <f t="shared" si="35"/>
        <v>***</v>
      </c>
      <c r="K467">
        <v>39</v>
      </c>
      <c r="L467" s="6">
        <v>936.80200000000002</v>
      </c>
      <c r="M467" s="7">
        <f t="shared" si="36"/>
        <v>0</v>
      </c>
      <c r="N467" s="2">
        <f t="shared" si="37"/>
        <v>24.020564102564101</v>
      </c>
      <c r="O467" t="s">
        <v>22</v>
      </c>
      <c r="P467">
        <v>8.59</v>
      </c>
      <c r="Q467" s="2">
        <f t="shared" si="38"/>
        <v>945.39200000000005</v>
      </c>
      <c r="R467" t="s">
        <v>23</v>
      </c>
      <c r="S467" t="s">
        <v>16</v>
      </c>
      <c r="T467" t="s">
        <v>25</v>
      </c>
      <c r="U467" t="s">
        <v>26</v>
      </c>
      <c r="V467" t="s">
        <v>27</v>
      </c>
      <c r="W467" t="s">
        <v>409</v>
      </c>
    </row>
    <row r="468" spans="1:23" x14ac:dyDescent="0.55000000000000004">
      <c r="A468">
        <f t="shared" si="39"/>
        <v>467</v>
      </c>
      <c r="B468">
        <v>49216</v>
      </c>
      <c r="C468" s="1">
        <v>39891</v>
      </c>
      <c r="D468" t="s">
        <v>21</v>
      </c>
      <c r="E468" s="5" t="str">
        <f t="shared" si="35"/>
        <v>***</v>
      </c>
      <c r="K468">
        <v>29</v>
      </c>
      <c r="L468" s="6">
        <v>374.67</v>
      </c>
      <c r="M468" s="7">
        <f t="shared" si="36"/>
        <v>0</v>
      </c>
      <c r="N468" s="2">
        <f t="shared" si="37"/>
        <v>12.919655172413794</v>
      </c>
      <c r="O468" t="s">
        <v>14</v>
      </c>
      <c r="P468">
        <v>6.35</v>
      </c>
      <c r="Q468" s="2">
        <f t="shared" si="38"/>
        <v>381.02000000000004</v>
      </c>
      <c r="R468" t="s">
        <v>64</v>
      </c>
      <c r="S468" t="s">
        <v>41</v>
      </c>
      <c r="T468" t="s">
        <v>32</v>
      </c>
      <c r="U468" t="s">
        <v>44</v>
      </c>
      <c r="V468" t="s">
        <v>19</v>
      </c>
      <c r="W468" t="s">
        <v>553</v>
      </c>
    </row>
    <row r="469" spans="1:23" x14ac:dyDescent="0.55000000000000004">
      <c r="A469">
        <f t="shared" si="39"/>
        <v>468</v>
      </c>
      <c r="B469">
        <v>49216</v>
      </c>
      <c r="C469" s="1">
        <v>39891</v>
      </c>
      <c r="D469" t="s">
        <v>21</v>
      </c>
      <c r="E469" s="5" t="str">
        <f t="shared" si="35"/>
        <v>***</v>
      </c>
      <c r="K469">
        <v>11</v>
      </c>
      <c r="L469" s="6">
        <v>259.69</v>
      </c>
      <c r="M469" s="7">
        <f t="shared" si="36"/>
        <v>0</v>
      </c>
      <c r="N469" s="2">
        <f t="shared" si="37"/>
        <v>23.608181818181819</v>
      </c>
      <c r="O469" t="s">
        <v>22</v>
      </c>
      <c r="P469">
        <v>12.98</v>
      </c>
      <c r="Q469" s="2">
        <f t="shared" si="38"/>
        <v>272.67</v>
      </c>
      <c r="R469" t="s">
        <v>62</v>
      </c>
      <c r="S469" t="s">
        <v>41</v>
      </c>
      <c r="T469" t="s">
        <v>32</v>
      </c>
      <c r="U469" t="s">
        <v>49</v>
      </c>
      <c r="V469" t="s">
        <v>19</v>
      </c>
      <c r="W469" t="s">
        <v>409</v>
      </c>
    </row>
    <row r="470" spans="1:23" x14ac:dyDescent="0.55000000000000004">
      <c r="A470">
        <f t="shared" si="39"/>
        <v>469</v>
      </c>
      <c r="B470">
        <v>23429</v>
      </c>
      <c r="C470" s="1">
        <v>39891</v>
      </c>
      <c r="D470" t="s">
        <v>36</v>
      </c>
      <c r="E470" s="5" t="str">
        <f t="shared" si="35"/>
        <v>****</v>
      </c>
      <c r="K470">
        <v>28</v>
      </c>
      <c r="L470" s="6">
        <v>154.61000000000001</v>
      </c>
      <c r="M470" s="7">
        <f t="shared" si="36"/>
        <v>0</v>
      </c>
      <c r="N470" s="2">
        <f t="shared" si="37"/>
        <v>5.5217857142857145</v>
      </c>
      <c r="O470" t="s">
        <v>22</v>
      </c>
      <c r="P470">
        <v>5.63</v>
      </c>
      <c r="Q470" s="2">
        <f t="shared" si="38"/>
        <v>160.24</v>
      </c>
      <c r="R470" t="s">
        <v>23</v>
      </c>
      <c r="S470" t="s">
        <v>31</v>
      </c>
      <c r="T470" t="s">
        <v>32</v>
      </c>
      <c r="U470" t="s">
        <v>49</v>
      </c>
      <c r="V470" t="s">
        <v>19</v>
      </c>
      <c r="W470" t="s">
        <v>409</v>
      </c>
    </row>
    <row r="471" spans="1:23" x14ac:dyDescent="0.55000000000000004">
      <c r="A471">
        <f t="shared" si="39"/>
        <v>470</v>
      </c>
      <c r="B471">
        <v>49216</v>
      </c>
      <c r="C471" s="1">
        <v>39891</v>
      </c>
      <c r="D471" t="s">
        <v>21</v>
      </c>
      <c r="E471" s="5" t="str">
        <f t="shared" si="35"/>
        <v>***</v>
      </c>
      <c r="K471">
        <v>28</v>
      </c>
      <c r="L471" s="6">
        <v>96.71</v>
      </c>
      <c r="M471" s="7">
        <f t="shared" si="36"/>
        <v>0</v>
      </c>
      <c r="N471" s="2">
        <f t="shared" si="37"/>
        <v>3.453928571428571</v>
      </c>
      <c r="O471" t="s">
        <v>22</v>
      </c>
      <c r="P471">
        <v>3.97</v>
      </c>
      <c r="Q471" s="2">
        <f t="shared" si="38"/>
        <v>100.67999999999999</v>
      </c>
      <c r="R471" t="s">
        <v>23</v>
      </c>
      <c r="S471" t="s">
        <v>41</v>
      </c>
      <c r="T471" t="s">
        <v>32</v>
      </c>
      <c r="U471" t="s">
        <v>33</v>
      </c>
      <c r="V471" t="s">
        <v>34</v>
      </c>
      <c r="W471" t="s">
        <v>409</v>
      </c>
    </row>
    <row r="472" spans="1:23" x14ac:dyDescent="0.55000000000000004">
      <c r="A472">
        <f t="shared" si="39"/>
        <v>471</v>
      </c>
      <c r="B472">
        <v>6116</v>
      </c>
      <c r="C472" s="1">
        <v>39892</v>
      </c>
      <c r="D472" t="s">
        <v>40</v>
      </c>
      <c r="E472" s="5" t="str">
        <f t="shared" si="35"/>
        <v>**</v>
      </c>
      <c r="K472">
        <v>6</v>
      </c>
      <c r="L472" s="6">
        <v>9620.82</v>
      </c>
      <c r="M472" s="7">
        <f t="shared" si="36"/>
        <v>1</v>
      </c>
      <c r="N472" s="2">
        <f t="shared" si="37"/>
        <v>1603.47</v>
      </c>
      <c r="O472" t="s">
        <v>22</v>
      </c>
      <c r="P472">
        <v>24.49</v>
      </c>
      <c r="Q472" s="2">
        <f t="shared" si="38"/>
        <v>9645.31</v>
      </c>
      <c r="R472" t="s">
        <v>110</v>
      </c>
      <c r="S472" t="s">
        <v>31</v>
      </c>
      <c r="T472" t="s">
        <v>32</v>
      </c>
      <c r="U472" t="s">
        <v>53</v>
      </c>
      <c r="V472" t="s">
        <v>27</v>
      </c>
      <c r="W472" t="s">
        <v>80</v>
      </c>
    </row>
    <row r="473" spans="1:23" x14ac:dyDescent="0.55000000000000004">
      <c r="A473">
        <f t="shared" si="39"/>
        <v>472</v>
      </c>
      <c r="B473">
        <v>11077</v>
      </c>
      <c r="C473" s="1">
        <v>39892</v>
      </c>
      <c r="D473" t="s">
        <v>13</v>
      </c>
      <c r="E473" s="5" t="str">
        <f t="shared" si="35"/>
        <v>*</v>
      </c>
      <c r="K473">
        <v>30</v>
      </c>
      <c r="L473" s="6">
        <v>4620.05</v>
      </c>
      <c r="M473" s="7">
        <f t="shared" si="36"/>
        <v>1</v>
      </c>
      <c r="N473" s="2">
        <f t="shared" si="37"/>
        <v>154.00166666666667</v>
      </c>
      <c r="O473" t="s">
        <v>37</v>
      </c>
      <c r="P473">
        <v>35.020000000000003</v>
      </c>
      <c r="Q473" s="2">
        <f t="shared" si="38"/>
        <v>4655.0700000000006</v>
      </c>
      <c r="R473" t="s">
        <v>48</v>
      </c>
      <c r="S473" t="s">
        <v>16</v>
      </c>
      <c r="T473" t="s">
        <v>17</v>
      </c>
      <c r="U473" t="s">
        <v>165</v>
      </c>
      <c r="V473" t="s">
        <v>103</v>
      </c>
      <c r="W473" t="s">
        <v>82</v>
      </c>
    </row>
    <row r="474" spans="1:23" x14ac:dyDescent="0.55000000000000004">
      <c r="A474">
        <f t="shared" si="39"/>
        <v>473</v>
      </c>
      <c r="B474">
        <v>38084</v>
      </c>
      <c r="C474" s="1">
        <v>39892</v>
      </c>
      <c r="D474" t="s">
        <v>30</v>
      </c>
      <c r="E474" s="5" t="str">
        <f t="shared" si="35"/>
        <v>*</v>
      </c>
      <c r="K474">
        <v>33</v>
      </c>
      <c r="L474" s="6">
        <v>404.91</v>
      </c>
      <c r="M474" s="7">
        <f t="shared" si="36"/>
        <v>0</v>
      </c>
      <c r="N474" s="2">
        <f t="shared" si="37"/>
        <v>12.270000000000001</v>
      </c>
      <c r="O474" t="s">
        <v>22</v>
      </c>
      <c r="P474">
        <v>4.9800000000000004</v>
      </c>
      <c r="Q474" s="2">
        <f t="shared" si="38"/>
        <v>409.89000000000004</v>
      </c>
      <c r="R474" t="s">
        <v>23</v>
      </c>
      <c r="S474" t="s">
        <v>41</v>
      </c>
      <c r="T474" t="s">
        <v>17</v>
      </c>
      <c r="U474" t="s">
        <v>18</v>
      </c>
      <c r="V474" t="s">
        <v>45</v>
      </c>
      <c r="W474" t="s">
        <v>80</v>
      </c>
    </row>
    <row r="475" spans="1:23" x14ac:dyDescent="0.55000000000000004">
      <c r="A475">
        <f t="shared" si="39"/>
        <v>474</v>
      </c>
      <c r="B475">
        <v>6116</v>
      </c>
      <c r="C475" s="1">
        <v>39892</v>
      </c>
      <c r="D475" t="s">
        <v>40</v>
      </c>
      <c r="E475" s="5" t="str">
        <f t="shared" si="35"/>
        <v>**</v>
      </c>
      <c r="K475">
        <v>7</v>
      </c>
      <c r="L475" s="6">
        <v>150.77000000000001</v>
      </c>
      <c r="M475" s="7">
        <f t="shared" si="36"/>
        <v>0</v>
      </c>
      <c r="N475" s="2">
        <f t="shared" si="37"/>
        <v>21.53857142857143</v>
      </c>
      <c r="O475" t="s">
        <v>22</v>
      </c>
      <c r="P475">
        <v>4</v>
      </c>
      <c r="Q475" s="2">
        <f t="shared" si="38"/>
        <v>154.77000000000001</v>
      </c>
      <c r="R475" t="s">
        <v>71</v>
      </c>
      <c r="S475" t="s">
        <v>31</v>
      </c>
      <c r="T475" t="s">
        <v>25</v>
      </c>
      <c r="U475" t="s">
        <v>42</v>
      </c>
      <c r="V475" t="s">
        <v>19</v>
      </c>
      <c r="W475" t="s">
        <v>553</v>
      </c>
    </row>
    <row r="476" spans="1:23" x14ac:dyDescent="0.55000000000000004">
      <c r="A476">
        <f t="shared" si="39"/>
        <v>475</v>
      </c>
      <c r="B476">
        <v>38084</v>
      </c>
      <c r="C476" s="1">
        <v>39892</v>
      </c>
      <c r="D476" t="s">
        <v>30</v>
      </c>
      <c r="E476" s="5" t="str">
        <f t="shared" si="35"/>
        <v>*</v>
      </c>
      <c r="K476">
        <v>11</v>
      </c>
      <c r="L476" s="6">
        <v>100.36</v>
      </c>
      <c r="M476" s="7">
        <f t="shared" si="36"/>
        <v>0</v>
      </c>
      <c r="N476" s="2">
        <f t="shared" si="37"/>
        <v>9.1236363636363631</v>
      </c>
      <c r="O476" t="s">
        <v>22</v>
      </c>
      <c r="P476">
        <v>2.15</v>
      </c>
      <c r="Q476" s="2">
        <f t="shared" si="38"/>
        <v>102.51</v>
      </c>
      <c r="R476" t="s">
        <v>23</v>
      </c>
      <c r="S476" t="s">
        <v>41</v>
      </c>
      <c r="T476" t="s">
        <v>32</v>
      </c>
      <c r="U476" t="s">
        <v>44</v>
      </c>
      <c r="V476" t="s">
        <v>34</v>
      </c>
      <c r="W476" t="s">
        <v>80</v>
      </c>
    </row>
    <row r="477" spans="1:23" x14ac:dyDescent="0.55000000000000004">
      <c r="A477">
        <f t="shared" si="39"/>
        <v>476</v>
      </c>
      <c r="B477">
        <v>2530</v>
      </c>
      <c r="C477" s="1">
        <v>39892</v>
      </c>
      <c r="D477" t="s">
        <v>40</v>
      </c>
      <c r="E477" s="5" t="str">
        <f t="shared" si="35"/>
        <v>**</v>
      </c>
      <c r="K477">
        <v>9</v>
      </c>
      <c r="L477" s="6">
        <v>23.46</v>
      </c>
      <c r="M477" s="7">
        <f t="shared" si="36"/>
        <v>0</v>
      </c>
      <c r="N477" s="2">
        <f t="shared" si="37"/>
        <v>2.6066666666666669</v>
      </c>
      <c r="O477" t="s">
        <v>22</v>
      </c>
      <c r="P477">
        <v>0.5</v>
      </c>
      <c r="Q477" s="2">
        <f t="shared" si="38"/>
        <v>23.96</v>
      </c>
      <c r="R477" t="s">
        <v>15</v>
      </c>
      <c r="S477" t="s">
        <v>31</v>
      </c>
      <c r="T477" t="s">
        <v>32</v>
      </c>
      <c r="U477" t="s">
        <v>81</v>
      </c>
      <c r="V477" t="s">
        <v>19</v>
      </c>
      <c r="W477" t="s">
        <v>80</v>
      </c>
    </row>
    <row r="478" spans="1:23" x14ac:dyDescent="0.55000000000000004">
      <c r="A478">
        <f t="shared" si="39"/>
        <v>477</v>
      </c>
      <c r="B478">
        <v>29766</v>
      </c>
      <c r="C478" s="1">
        <v>39893</v>
      </c>
      <c r="D478" t="s">
        <v>40</v>
      </c>
      <c r="E478" s="5" t="str">
        <f t="shared" si="35"/>
        <v>**</v>
      </c>
      <c r="K478">
        <v>13</v>
      </c>
      <c r="L478" s="6">
        <v>89061.05</v>
      </c>
      <c r="M478" s="7">
        <f t="shared" si="36"/>
        <v>1</v>
      </c>
      <c r="N478" s="2">
        <f t="shared" si="37"/>
        <v>6850.85</v>
      </c>
      <c r="O478" t="s">
        <v>22</v>
      </c>
      <c r="P478">
        <v>24.49</v>
      </c>
      <c r="Q478" s="2">
        <f t="shared" si="38"/>
        <v>89085.540000000008</v>
      </c>
      <c r="R478" t="s">
        <v>73</v>
      </c>
      <c r="S478" t="s">
        <v>16</v>
      </c>
      <c r="T478" t="s">
        <v>25</v>
      </c>
      <c r="U478" t="s">
        <v>76</v>
      </c>
      <c r="V478" t="s">
        <v>58</v>
      </c>
      <c r="W478" t="s">
        <v>80</v>
      </c>
    </row>
    <row r="479" spans="1:23" x14ac:dyDescent="0.55000000000000004">
      <c r="A479">
        <f t="shared" si="39"/>
        <v>478</v>
      </c>
      <c r="B479">
        <v>26470</v>
      </c>
      <c r="C479" s="1">
        <v>39893</v>
      </c>
      <c r="D479" t="s">
        <v>21</v>
      </c>
      <c r="E479" s="5" t="str">
        <f t="shared" si="35"/>
        <v>***</v>
      </c>
      <c r="K479">
        <v>41</v>
      </c>
      <c r="L479" s="6">
        <v>18081.759999999998</v>
      </c>
      <c r="M479" s="7">
        <f t="shared" si="36"/>
        <v>1</v>
      </c>
      <c r="N479" s="2">
        <f t="shared" si="37"/>
        <v>441.01853658536584</v>
      </c>
      <c r="O479" t="s">
        <v>22</v>
      </c>
      <c r="P479">
        <v>19.989999999999998</v>
      </c>
      <c r="Q479" s="2">
        <f t="shared" si="38"/>
        <v>18101.75</v>
      </c>
      <c r="R479" t="s">
        <v>23</v>
      </c>
      <c r="S479" t="s">
        <v>41</v>
      </c>
      <c r="T479" t="s">
        <v>32</v>
      </c>
      <c r="U479" t="s">
        <v>49</v>
      </c>
      <c r="V479" t="s">
        <v>19</v>
      </c>
      <c r="W479" t="s">
        <v>80</v>
      </c>
    </row>
    <row r="480" spans="1:23" x14ac:dyDescent="0.55000000000000004">
      <c r="A480">
        <f t="shared" si="39"/>
        <v>479</v>
      </c>
      <c r="B480">
        <v>29766</v>
      </c>
      <c r="C480" s="1">
        <v>39893</v>
      </c>
      <c r="D480" t="s">
        <v>40</v>
      </c>
      <c r="E480" s="5" t="str">
        <f t="shared" si="35"/>
        <v>**</v>
      </c>
      <c r="K480">
        <v>40</v>
      </c>
      <c r="L480" s="6">
        <v>6636.6639999999998</v>
      </c>
      <c r="M480" s="7">
        <f t="shared" si="36"/>
        <v>1</v>
      </c>
      <c r="N480" s="2">
        <f t="shared" si="37"/>
        <v>165.91659999999999</v>
      </c>
      <c r="O480" t="s">
        <v>22</v>
      </c>
      <c r="P480">
        <v>8.99</v>
      </c>
      <c r="Q480" s="2">
        <f t="shared" si="38"/>
        <v>6645.6539999999995</v>
      </c>
      <c r="R480" t="s">
        <v>73</v>
      </c>
      <c r="S480" t="s">
        <v>16</v>
      </c>
      <c r="T480" t="s">
        <v>25</v>
      </c>
      <c r="U480" t="s">
        <v>26</v>
      </c>
      <c r="V480" t="s">
        <v>19</v>
      </c>
      <c r="W480" t="s">
        <v>601</v>
      </c>
    </row>
    <row r="481" spans="1:23" x14ac:dyDescent="0.55000000000000004">
      <c r="A481">
        <f t="shared" si="39"/>
        <v>480</v>
      </c>
      <c r="B481">
        <v>35744</v>
      </c>
      <c r="C481" s="1">
        <v>39893</v>
      </c>
      <c r="D481" t="s">
        <v>30</v>
      </c>
      <c r="E481" s="5" t="str">
        <f t="shared" si="35"/>
        <v>*</v>
      </c>
      <c r="K481">
        <v>44</v>
      </c>
      <c r="L481" s="6">
        <v>2587.5300000000002</v>
      </c>
      <c r="M481" s="7">
        <f t="shared" si="36"/>
        <v>1</v>
      </c>
      <c r="N481" s="2">
        <f t="shared" si="37"/>
        <v>58.807500000000005</v>
      </c>
      <c r="O481" t="s">
        <v>22</v>
      </c>
      <c r="P481">
        <v>6.55</v>
      </c>
      <c r="Q481" s="2">
        <f t="shared" si="38"/>
        <v>2594.0800000000004</v>
      </c>
      <c r="R481" t="s">
        <v>56</v>
      </c>
      <c r="S481" t="s">
        <v>16</v>
      </c>
      <c r="T481" t="s">
        <v>25</v>
      </c>
      <c r="U481" t="s">
        <v>42</v>
      </c>
      <c r="V481" t="s">
        <v>19</v>
      </c>
      <c r="W481" t="s">
        <v>77</v>
      </c>
    </row>
    <row r="482" spans="1:23" x14ac:dyDescent="0.55000000000000004">
      <c r="A482">
        <f t="shared" si="39"/>
        <v>481</v>
      </c>
      <c r="B482">
        <v>7719</v>
      </c>
      <c r="C482" s="1">
        <v>39893</v>
      </c>
      <c r="D482" t="s">
        <v>13</v>
      </c>
      <c r="E482" s="5" t="str">
        <f t="shared" si="35"/>
        <v>*</v>
      </c>
      <c r="K482">
        <v>37</v>
      </c>
      <c r="L482" s="6">
        <v>522.62</v>
      </c>
      <c r="M482" s="7">
        <f t="shared" si="36"/>
        <v>0</v>
      </c>
      <c r="N482" s="2">
        <f t="shared" si="37"/>
        <v>14.124864864864865</v>
      </c>
      <c r="O482" t="s">
        <v>22</v>
      </c>
      <c r="P482">
        <v>4.51</v>
      </c>
      <c r="Q482" s="2">
        <f t="shared" si="38"/>
        <v>527.13</v>
      </c>
      <c r="R482" t="s">
        <v>56</v>
      </c>
      <c r="S482" t="s">
        <v>41</v>
      </c>
      <c r="T482" t="s">
        <v>32</v>
      </c>
      <c r="U482" t="s">
        <v>74</v>
      </c>
      <c r="V482" t="s">
        <v>19</v>
      </c>
      <c r="W482" t="s">
        <v>77</v>
      </c>
    </row>
    <row r="483" spans="1:23" x14ac:dyDescent="0.55000000000000004">
      <c r="A483">
        <f t="shared" si="39"/>
        <v>482</v>
      </c>
      <c r="B483">
        <v>13825</v>
      </c>
      <c r="C483" s="1">
        <v>39893</v>
      </c>
      <c r="D483" t="s">
        <v>21</v>
      </c>
      <c r="E483" s="5" t="str">
        <f t="shared" si="35"/>
        <v>***</v>
      </c>
      <c r="K483">
        <v>30</v>
      </c>
      <c r="L483" s="6">
        <v>186.79</v>
      </c>
      <c r="M483" s="7">
        <f t="shared" si="36"/>
        <v>0</v>
      </c>
      <c r="N483" s="2">
        <f t="shared" si="37"/>
        <v>6.2263333333333328</v>
      </c>
      <c r="O483" t="s">
        <v>22</v>
      </c>
      <c r="P483">
        <v>6.35</v>
      </c>
      <c r="Q483" s="2">
        <f t="shared" si="38"/>
        <v>193.14</v>
      </c>
      <c r="R483" t="s">
        <v>56</v>
      </c>
      <c r="S483" t="s">
        <v>41</v>
      </c>
      <c r="T483" t="s">
        <v>32</v>
      </c>
      <c r="U483" t="s">
        <v>44</v>
      </c>
      <c r="V483" t="s">
        <v>19</v>
      </c>
      <c r="W483" t="s">
        <v>80</v>
      </c>
    </row>
    <row r="484" spans="1:23" x14ac:dyDescent="0.55000000000000004">
      <c r="A484">
        <f t="shared" si="39"/>
        <v>483</v>
      </c>
      <c r="B484">
        <v>8257</v>
      </c>
      <c r="C484" s="1">
        <v>39894</v>
      </c>
      <c r="D484" t="s">
        <v>13</v>
      </c>
      <c r="E484" s="5" t="str">
        <f t="shared" si="35"/>
        <v>*</v>
      </c>
      <c r="K484">
        <v>5</v>
      </c>
      <c r="L484" s="6">
        <v>7486.09</v>
      </c>
      <c r="M484" s="7">
        <f t="shared" si="36"/>
        <v>1</v>
      </c>
      <c r="N484" s="2">
        <f t="shared" si="37"/>
        <v>1497.2180000000001</v>
      </c>
      <c r="O484" t="s">
        <v>37</v>
      </c>
      <c r="P484">
        <v>29.7</v>
      </c>
      <c r="Q484" s="2">
        <f t="shared" si="38"/>
        <v>7515.79</v>
      </c>
      <c r="R484" t="s">
        <v>71</v>
      </c>
      <c r="S484" t="s">
        <v>16</v>
      </c>
      <c r="T484" t="s">
        <v>25</v>
      </c>
      <c r="U484" t="s">
        <v>76</v>
      </c>
      <c r="V484" t="s">
        <v>39</v>
      </c>
      <c r="W484" t="s">
        <v>80</v>
      </c>
    </row>
    <row r="485" spans="1:23" x14ac:dyDescent="0.55000000000000004">
      <c r="A485">
        <f t="shared" si="39"/>
        <v>484</v>
      </c>
      <c r="B485">
        <v>13252</v>
      </c>
      <c r="C485" s="1">
        <v>39894</v>
      </c>
      <c r="D485" t="s">
        <v>30</v>
      </c>
      <c r="E485" s="5" t="str">
        <f t="shared" si="35"/>
        <v>*</v>
      </c>
      <c r="K485">
        <v>44</v>
      </c>
      <c r="L485" s="6">
        <v>7312.86</v>
      </c>
      <c r="M485" s="7">
        <f t="shared" si="36"/>
        <v>1</v>
      </c>
      <c r="N485" s="2">
        <f t="shared" si="37"/>
        <v>166.20136363636362</v>
      </c>
      <c r="O485" t="s">
        <v>37</v>
      </c>
      <c r="P485">
        <v>30</v>
      </c>
      <c r="Q485" s="2">
        <f t="shared" si="38"/>
        <v>7342.86</v>
      </c>
      <c r="R485" t="s">
        <v>52</v>
      </c>
      <c r="S485" t="s">
        <v>16</v>
      </c>
      <c r="T485" t="s">
        <v>17</v>
      </c>
      <c r="U485" t="s">
        <v>38</v>
      </c>
      <c r="V485" t="s">
        <v>39</v>
      </c>
      <c r="W485" t="s">
        <v>79</v>
      </c>
    </row>
    <row r="486" spans="1:23" x14ac:dyDescent="0.55000000000000004">
      <c r="A486">
        <f t="shared" si="39"/>
        <v>485</v>
      </c>
      <c r="B486">
        <v>55776</v>
      </c>
      <c r="C486" s="1">
        <v>39894</v>
      </c>
      <c r="D486" t="s">
        <v>30</v>
      </c>
      <c r="E486" s="5" t="str">
        <f t="shared" si="35"/>
        <v>*</v>
      </c>
      <c r="K486">
        <v>32</v>
      </c>
      <c r="L486" s="6">
        <v>4856.1000000000004</v>
      </c>
      <c r="M486" s="7">
        <f t="shared" si="36"/>
        <v>1</v>
      </c>
      <c r="N486" s="2">
        <f t="shared" si="37"/>
        <v>151.75312500000001</v>
      </c>
      <c r="O486" t="s">
        <v>37</v>
      </c>
      <c r="P486">
        <v>17.850000000000001</v>
      </c>
      <c r="Q486" s="2">
        <f t="shared" si="38"/>
        <v>4873.9500000000007</v>
      </c>
      <c r="R486" t="s">
        <v>23</v>
      </c>
      <c r="S486" t="s">
        <v>31</v>
      </c>
      <c r="T486" t="s">
        <v>25</v>
      </c>
      <c r="U486" t="s">
        <v>76</v>
      </c>
      <c r="V486" t="s">
        <v>39</v>
      </c>
      <c r="W486" t="s">
        <v>77</v>
      </c>
    </row>
    <row r="487" spans="1:23" x14ac:dyDescent="0.55000000000000004">
      <c r="A487">
        <f t="shared" si="39"/>
        <v>486</v>
      </c>
      <c r="B487">
        <v>39301</v>
      </c>
      <c r="C487" s="1">
        <v>39894</v>
      </c>
      <c r="D487" t="s">
        <v>40</v>
      </c>
      <c r="E487" s="5" t="str">
        <f t="shared" si="35"/>
        <v>**</v>
      </c>
      <c r="K487">
        <v>16</v>
      </c>
      <c r="L487" s="6">
        <v>2232.66</v>
      </c>
      <c r="M487" s="7">
        <f t="shared" si="36"/>
        <v>1</v>
      </c>
      <c r="N487" s="2">
        <f t="shared" si="37"/>
        <v>139.54124999999999</v>
      </c>
      <c r="O487" t="s">
        <v>14</v>
      </c>
      <c r="P487">
        <v>4</v>
      </c>
      <c r="Q487" s="2">
        <f t="shared" si="38"/>
        <v>2236.66</v>
      </c>
      <c r="R487" t="s">
        <v>15</v>
      </c>
      <c r="S487" t="s">
        <v>31</v>
      </c>
      <c r="T487" t="s">
        <v>25</v>
      </c>
      <c r="U487" t="s">
        <v>42</v>
      </c>
      <c r="V487" t="s">
        <v>19</v>
      </c>
      <c r="W487" t="s">
        <v>77</v>
      </c>
    </row>
    <row r="488" spans="1:23" x14ac:dyDescent="0.55000000000000004">
      <c r="A488">
        <f t="shared" si="39"/>
        <v>487</v>
      </c>
      <c r="B488">
        <v>8257</v>
      </c>
      <c r="C488" s="1">
        <v>39894</v>
      </c>
      <c r="D488" t="s">
        <v>13</v>
      </c>
      <c r="E488" s="5" t="str">
        <f t="shared" si="35"/>
        <v>*</v>
      </c>
      <c r="K488">
        <v>18</v>
      </c>
      <c r="L488" s="6">
        <v>881.32</v>
      </c>
      <c r="M488" s="7">
        <f t="shared" si="36"/>
        <v>0</v>
      </c>
      <c r="N488" s="2">
        <f t="shared" si="37"/>
        <v>48.962222222222223</v>
      </c>
      <c r="O488" t="s">
        <v>22</v>
      </c>
      <c r="P488">
        <v>5.09</v>
      </c>
      <c r="Q488" s="2">
        <f t="shared" si="38"/>
        <v>886.41000000000008</v>
      </c>
      <c r="R488" t="s">
        <v>71</v>
      </c>
      <c r="S488" t="s">
        <v>16</v>
      </c>
      <c r="T488" t="s">
        <v>32</v>
      </c>
      <c r="U488" t="s">
        <v>44</v>
      </c>
      <c r="V488" t="s">
        <v>19</v>
      </c>
      <c r="W488" t="s">
        <v>763</v>
      </c>
    </row>
    <row r="489" spans="1:23" x14ac:dyDescent="0.55000000000000004">
      <c r="A489">
        <f t="shared" si="39"/>
        <v>488</v>
      </c>
      <c r="B489">
        <v>7136</v>
      </c>
      <c r="C489" s="1">
        <v>39894</v>
      </c>
      <c r="D489" t="s">
        <v>21</v>
      </c>
      <c r="E489" s="5" t="str">
        <f t="shared" si="35"/>
        <v>***</v>
      </c>
      <c r="K489">
        <v>17</v>
      </c>
      <c r="L489" s="6">
        <v>642.9</v>
      </c>
      <c r="M489" s="7">
        <f t="shared" si="36"/>
        <v>0</v>
      </c>
      <c r="N489" s="2">
        <f t="shared" si="37"/>
        <v>37.817647058823525</v>
      </c>
      <c r="O489" t="s">
        <v>22</v>
      </c>
      <c r="P489">
        <v>1.99</v>
      </c>
      <c r="Q489" s="2">
        <f t="shared" si="38"/>
        <v>644.89</v>
      </c>
      <c r="R489" t="s">
        <v>15</v>
      </c>
      <c r="S489" t="s">
        <v>41</v>
      </c>
      <c r="T489" t="s">
        <v>25</v>
      </c>
      <c r="U489" t="s">
        <v>42</v>
      </c>
      <c r="V489" t="s">
        <v>45</v>
      </c>
      <c r="W489" t="s">
        <v>82</v>
      </c>
    </row>
    <row r="490" spans="1:23" x14ac:dyDescent="0.55000000000000004">
      <c r="A490">
        <f t="shared" si="39"/>
        <v>489</v>
      </c>
      <c r="B490">
        <v>48900</v>
      </c>
      <c r="C490" s="1">
        <v>39894</v>
      </c>
      <c r="D490" t="s">
        <v>30</v>
      </c>
      <c r="E490" s="5" t="str">
        <f t="shared" si="35"/>
        <v>*</v>
      </c>
      <c r="K490">
        <v>42</v>
      </c>
      <c r="L490" s="6">
        <v>636.34</v>
      </c>
      <c r="M490" s="7">
        <f t="shared" si="36"/>
        <v>0</v>
      </c>
      <c r="N490" s="2">
        <f t="shared" si="37"/>
        <v>15.150952380952381</v>
      </c>
      <c r="O490" t="s">
        <v>22</v>
      </c>
      <c r="P490">
        <v>4.53</v>
      </c>
      <c r="Q490" s="2">
        <f t="shared" si="38"/>
        <v>640.87</v>
      </c>
      <c r="R490" t="s">
        <v>60</v>
      </c>
      <c r="S490" t="s">
        <v>24</v>
      </c>
      <c r="T490" t="s">
        <v>32</v>
      </c>
      <c r="U490" t="s">
        <v>74</v>
      </c>
      <c r="V490" t="s">
        <v>19</v>
      </c>
      <c r="W490" t="s">
        <v>77</v>
      </c>
    </row>
    <row r="491" spans="1:23" x14ac:dyDescent="0.55000000000000004">
      <c r="A491">
        <f t="shared" si="39"/>
        <v>490</v>
      </c>
      <c r="B491">
        <v>13252</v>
      </c>
      <c r="C491" s="1">
        <v>39894</v>
      </c>
      <c r="D491" t="s">
        <v>30</v>
      </c>
      <c r="E491" s="5" t="str">
        <f t="shared" si="35"/>
        <v>*</v>
      </c>
      <c r="K491">
        <v>39</v>
      </c>
      <c r="L491" s="6">
        <v>605.16</v>
      </c>
      <c r="M491" s="7">
        <f t="shared" si="36"/>
        <v>0</v>
      </c>
      <c r="N491" s="2">
        <f t="shared" si="37"/>
        <v>15.516923076923076</v>
      </c>
      <c r="O491" t="s">
        <v>22</v>
      </c>
      <c r="P491">
        <v>4</v>
      </c>
      <c r="Q491" s="2">
        <f t="shared" si="38"/>
        <v>609.16</v>
      </c>
      <c r="R491" t="s">
        <v>52</v>
      </c>
      <c r="S491" t="s">
        <v>16</v>
      </c>
      <c r="T491" t="s">
        <v>25</v>
      </c>
      <c r="U491" t="s">
        <v>42</v>
      </c>
      <c r="V491" t="s">
        <v>19</v>
      </c>
      <c r="W491" t="s">
        <v>82</v>
      </c>
    </row>
    <row r="492" spans="1:23" x14ac:dyDescent="0.55000000000000004">
      <c r="A492">
        <f t="shared" si="39"/>
        <v>491</v>
      </c>
      <c r="B492">
        <v>48900</v>
      </c>
      <c r="C492" s="1">
        <v>39894</v>
      </c>
      <c r="D492" t="s">
        <v>30</v>
      </c>
      <c r="E492" s="5" t="str">
        <f t="shared" si="35"/>
        <v>*</v>
      </c>
      <c r="K492">
        <v>27</v>
      </c>
      <c r="L492" s="6">
        <v>337.61</v>
      </c>
      <c r="M492" s="7">
        <f t="shared" si="36"/>
        <v>0</v>
      </c>
      <c r="N492" s="2">
        <f t="shared" si="37"/>
        <v>12.504074074074074</v>
      </c>
      <c r="O492" t="s">
        <v>22</v>
      </c>
      <c r="P492">
        <v>6.35</v>
      </c>
      <c r="Q492" s="2">
        <f t="shared" si="38"/>
        <v>343.96000000000004</v>
      </c>
      <c r="R492" t="s">
        <v>60</v>
      </c>
      <c r="S492" t="s">
        <v>24</v>
      </c>
      <c r="T492" t="s">
        <v>32</v>
      </c>
      <c r="U492" t="s">
        <v>44</v>
      </c>
      <c r="V492" t="s">
        <v>19</v>
      </c>
      <c r="W492" t="s">
        <v>82</v>
      </c>
    </row>
    <row r="493" spans="1:23" x14ac:dyDescent="0.55000000000000004">
      <c r="A493">
        <f t="shared" si="39"/>
        <v>492</v>
      </c>
      <c r="B493">
        <v>7136</v>
      </c>
      <c r="C493" s="1">
        <v>39894</v>
      </c>
      <c r="D493" t="s">
        <v>21</v>
      </c>
      <c r="E493" s="5" t="str">
        <f t="shared" si="35"/>
        <v>***</v>
      </c>
      <c r="K493">
        <v>9</v>
      </c>
      <c r="L493" s="6">
        <v>47.28</v>
      </c>
      <c r="M493" s="7">
        <f t="shared" si="36"/>
        <v>0</v>
      </c>
      <c r="N493" s="2">
        <f t="shared" si="37"/>
        <v>5.2533333333333339</v>
      </c>
      <c r="O493" t="s">
        <v>22</v>
      </c>
      <c r="P493">
        <v>0.5</v>
      </c>
      <c r="Q493" s="2">
        <f t="shared" si="38"/>
        <v>47.78</v>
      </c>
      <c r="R493" t="s">
        <v>15</v>
      </c>
      <c r="S493" t="s">
        <v>41</v>
      </c>
      <c r="T493" t="s">
        <v>32</v>
      </c>
      <c r="U493" t="s">
        <v>81</v>
      </c>
      <c r="V493" t="s">
        <v>19</v>
      </c>
      <c r="W493" t="s">
        <v>82</v>
      </c>
    </row>
    <row r="494" spans="1:23" x14ac:dyDescent="0.55000000000000004">
      <c r="A494">
        <f t="shared" si="39"/>
        <v>493</v>
      </c>
      <c r="B494">
        <v>39301</v>
      </c>
      <c r="C494" s="1">
        <v>39894</v>
      </c>
      <c r="D494" t="s">
        <v>40</v>
      </c>
      <c r="E494" s="5" t="str">
        <f t="shared" si="35"/>
        <v>**</v>
      </c>
      <c r="K494">
        <v>4</v>
      </c>
      <c r="L494" s="6">
        <v>33.54</v>
      </c>
      <c r="M494" s="7">
        <f t="shared" si="36"/>
        <v>0</v>
      </c>
      <c r="N494" s="2">
        <f t="shared" si="37"/>
        <v>8.3849999999999998</v>
      </c>
      <c r="O494" t="s">
        <v>22</v>
      </c>
      <c r="P494">
        <v>8.3699999999999992</v>
      </c>
      <c r="Q494" s="2">
        <f t="shared" si="38"/>
        <v>41.91</v>
      </c>
      <c r="R494" t="s">
        <v>56</v>
      </c>
      <c r="S494" t="s">
        <v>31</v>
      </c>
      <c r="T494" t="s">
        <v>32</v>
      </c>
      <c r="U494" t="s">
        <v>53</v>
      </c>
      <c r="V494" t="s">
        <v>45</v>
      </c>
      <c r="W494" t="s">
        <v>82</v>
      </c>
    </row>
    <row r="495" spans="1:23" x14ac:dyDescent="0.55000000000000004">
      <c r="A495">
        <f t="shared" si="39"/>
        <v>494</v>
      </c>
      <c r="B495">
        <v>8257</v>
      </c>
      <c r="C495" s="1">
        <v>39894</v>
      </c>
      <c r="D495" t="s">
        <v>13</v>
      </c>
      <c r="E495" s="5" t="str">
        <f t="shared" si="35"/>
        <v>*</v>
      </c>
      <c r="K495">
        <v>5</v>
      </c>
      <c r="L495" s="6">
        <v>22.77</v>
      </c>
      <c r="M495" s="7">
        <f t="shared" si="36"/>
        <v>0</v>
      </c>
      <c r="N495" s="2">
        <f t="shared" si="37"/>
        <v>4.5540000000000003</v>
      </c>
      <c r="O495" t="s">
        <v>22</v>
      </c>
      <c r="P495">
        <v>1.6</v>
      </c>
      <c r="Q495" s="2">
        <f t="shared" si="38"/>
        <v>24.37</v>
      </c>
      <c r="R495" t="s">
        <v>71</v>
      </c>
      <c r="S495" t="s">
        <v>16</v>
      </c>
      <c r="T495" t="s">
        <v>32</v>
      </c>
      <c r="U495" t="s">
        <v>33</v>
      </c>
      <c r="V495" t="s">
        <v>34</v>
      </c>
      <c r="W495" t="s">
        <v>522</v>
      </c>
    </row>
    <row r="496" spans="1:23" x14ac:dyDescent="0.55000000000000004">
      <c r="A496">
        <f t="shared" si="39"/>
        <v>495</v>
      </c>
      <c r="B496">
        <v>43650</v>
      </c>
      <c r="C496" s="1">
        <v>39895</v>
      </c>
      <c r="D496" t="s">
        <v>30</v>
      </c>
      <c r="E496" s="5" t="str">
        <f t="shared" si="35"/>
        <v>*</v>
      </c>
      <c r="K496">
        <v>3</v>
      </c>
      <c r="L496" s="6">
        <v>1759.65</v>
      </c>
      <c r="M496" s="7">
        <f t="shared" si="36"/>
        <v>1</v>
      </c>
      <c r="N496" s="2">
        <f t="shared" si="37"/>
        <v>586.55000000000007</v>
      </c>
      <c r="O496" t="s">
        <v>22</v>
      </c>
      <c r="P496">
        <v>24.49</v>
      </c>
      <c r="Q496" s="2">
        <f t="shared" si="38"/>
        <v>1784.14</v>
      </c>
      <c r="R496" t="s">
        <v>60</v>
      </c>
      <c r="S496" t="s">
        <v>31</v>
      </c>
      <c r="T496" t="s">
        <v>25</v>
      </c>
      <c r="U496" t="s">
        <v>57</v>
      </c>
      <c r="V496" t="s">
        <v>58</v>
      </c>
      <c r="W496" t="s">
        <v>82</v>
      </c>
    </row>
    <row r="497" spans="1:23" x14ac:dyDescent="0.55000000000000004">
      <c r="A497">
        <f t="shared" si="39"/>
        <v>496</v>
      </c>
      <c r="B497">
        <v>50338</v>
      </c>
      <c r="C497" s="1">
        <v>39895</v>
      </c>
      <c r="D497" t="s">
        <v>30</v>
      </c>
      <c r="E497" s="5" t="str">
        <f t="shared" si="35"/>
        <v>*</v>
      </c>
      <c r="K497">
        <v>36</v>
      </c>
      <c r="L497" s="6">
        <v>551.44000000000005</v>
      </c>
      <c r="M497" s="7">
        <f t="shared" si="36"/>
        <v>0</v>
      </c>
      <c r="N497" s="2">
        <f t="shared" si="37"/>
        <v>15.317777777777779</v>
      </c>
      <c r="O497" t="s">
        <v>22</v>
      </c>
      <c r="P497">
        <v>7.51</v>
      </c>
      <c r="Q497" s="2">
        <f t="shared" si="38"/>
        <v>558.95000000000005</v>
      </c>
      <c r="R497" t="s">
        <v>71</v>
      </c>
      <c r="S497" t="s">
        <v>31</v>
      </c>
      <c r="T497" t="s">
        <v>25</v>
      </c>
      <c r="U497" t="s">
        <v>76</v>
      </c>
      <c r="V497" t="s">
        <v>27</v>
      </c>
      <c r="W497" t="s">
        <v>79</v>
      </c>
    </row>
    <row r="498" spans="1:23" x14ac:dyDescent="0.55000000000000004">
      <c r="A498">
        <f t="shared" si="39"/>
        <v>497</v>
      </c>
      <c r="B498">
        <v>57382</v>
      </c>
      <c r="C498" s="1">
        <v>39895</v>
      </c>
      <c r="D498" t="s">
        <v>40</v>
      </c>
      <c r="E498" s="5" t="str">
        <f t="shared" si="35"/>
        <v>**</v>
      </c>
      <c r="K498">
        <v>45</v>
      </c>
      <c r="L498" s="6">
        <v>452.93</v>
      </c>
      <c r="M498" s="7">
        <f t="shared" si="36"/>
        <v>0</v>
      </c>
      <c r="N498" s="2">
        <f t="shared" si="37"/>
        <v>10.065111111111111</v>
      </c>
      <c r="O498" t="s">
        <v>14</v>
      </c>
      <c r="P498">
        <v>5.76</v>
      </c>
      <c r="Q498" s="2">
        <f t="shared" si="38"/>
        <v>458.69</v>
      </c>
      <c r="R498" t="s">
        <v>23</v>
      </c>
      <c r="S498" t="s">
        <v>16</v>
      </c>
      <c r="T498" t="s">
        <v>32</v>
      </c>
      <c r="U498" t="s">
        <v>78</v>
      </c>
      <c r="V498" t="s">
        <v>19</v>
      </c>
      <c r="W498" t="s">
        <v>79</v>
      </c>
    </row>
    <row r="499" spans="1:23" x14ac:dyDescent="0.55000000000000004">
      <c r="A499">
        <f t="shared" si="39"/>
        <v>498</v>
      </c>
      <c r="B499">
        <v>34017</v>
      </c>
      <c r="C499" s="1">
        <v>39895</v>
      </c>
      <c r="D499" t="s">
        <v>21</v>
      </c>
      <c r="E499" s="5" t="str">
        <f t="shared" si="35"/>
        <v>***</v>
      </c>
      <c r="K499">
        <v>28</v>
      </c>
      <c r="L499" s="6">
        <v>435.39</v>
      </c>
      <c r="M499" s="7">
        <f t="shared" si="36"/>
        <v>0</v>
      </c>
      <c r="N499" s="2">
        <f t="shared" si="37"/>
        <v>15.549642857142857</v>
      </c>
      <c r="O499" t="s">
        <v>22</v>
      </c>
      <c r="P499">
        <v>7.69</v>
      </c>
      <c r="Q499" s="2">
        <f t="shared" si="38"/>
        <v>443.08</v>
      </c>
      <c r="R499" t="s">
        <v>23</v>
      </c>
      <c r="S499" t="s">
        <v>31</v>
      </c>
      <c r="T499" t="s">
        <v>32</v>
      </c>
      <c r="U499" t="s">
        <v>74</v>
      </c>
      <c r="V499" t="s">
        <v>19</v>
      </c>
      <c r="W499" t="s">
        <v>79</v>
      </c>
    </row>
    <row r="500" spans="1:23" x14ac:dyDescent="0.55000000000000004">
      <c r="A500">
        <f t="shared" si="39"/>
        <v>499</v>
      </c>
      <c r="B500">
        <v>57382</v>
      </c>
      <c r="C500" s="1">
        <v>39895</v>
      </c>
      <c r="D500" t="s">
        <v>40</v>
      </c>
      <c r="E500" s="5" t="str">
        <f t="shared" si="35"/>
        <v>**</v>
      </c>
      <c r="K500">
        <v>25</v>
      </c>
      <c r="L500" s="6">
        <v>106.04</v>
      </c>
      <c r="M500" s="7">
        <f t="shared" si="36"/>
        <v>0</v>
      </c>
      <c r="N500" s="2">
        <f t="shared" si="37"/>
        <v>4.2416</v>
      </c>
      <c r="O500" t="s">
        <v>22</v>
      </c>
      <c r="P500">
        <v>1.49</v>
      </c>
      <c r="Q500" s="2">
        <f t="shared" si="38"/>
        <v>107.53</v>
      </c>
      <c r="R500" t="s">
        <v>23</v>
      </c>
      <c r="S500" t="s">
        <v>16</v>
      </c>
      <c r="T500" t="s">
        <v>32</v>
      </c>
      <c r="U500" t="s">
        <v>49</v>
      </c>
      <c r="V500" t="s">
        <v>19</v>
      </c>
      <c r="W500" t="s">
        <v>79</v>
      </c>
    </row>
    <row r="501" spans="1:23" x14ac:dyDescent="0.55000000000000004">
      <c r="A501">
        <f t="shared" si="39"/>
        <v>500</v>
      </c>
      <c r="B501">
        <v>34017</v>
      </c>
      <c r="C501" s="1">
        <v>39895</v>
      </c>
      <c r="D501" t="s">
        <v>21</v>
      </c>
      <c r="E501" s="5" t="str">
        <f t="shared" si="35"/>
        <v>***</v>
      </c>
      <c r="K501">
        <v>20</v>
      </c>
      <c r="L501" s="6">
        <v>103.39</v>
      </c>
      <c r="M501" s="7">
        <f t="shared" si="36"/>
        <v>0</v>
      </c>
      <c r="N501" s="2">
        <f t="shared" si="37"/>
        <v>5.1695000000000002</v>
      </c>
      <c r="O501" t="s">
        <v>14</v>
      </c>
      <c r="P501">
        <v>0.71</v>
      </c>
      <c r="Q501" s="2">
        <f t="shared" si="38"/>
        <v>104.1</v>
      </c>
      <c r="R501" t="s">
        <v>23</v>
      </c>
      <c r="S501" t="s">
        <v>31</v>
      </c>
      <c r="T501" t="s">
        <v>32</v>
      </c>
      <c r="U501" t="s">
        <v>33</v>
      </c>
      <c r="V501" t="s">
        <v>34</v>
      </c>
      <c r="W501" t="s">
        <v>77</v>
      </c>
    </row>
    <row r="502" spans="1:23" x14ac:dyDescent="0.55000000000000004">
      <c r="A502">
        <f t="shared" si="39"/>
        <v>501</v>
      </c>
      <c r="B502">
        <v>43650</v>
      </c>
      <c r="C502" s="1">
        <v>39895</v>
      </c>
      <c r="D502" t="s">
        <v>30</v>
      </c>
      <c r="E502" s="5" t="str">
        <f t="shared" si="35"/>
        <v>*</v>
      </c>
      <c r="K502">
        <v>7</v>
      </c>
      <c r="L502" s="6">
        <v>88.59</v>
      </c>
      <c r="M502" s="7">
        <f t="shared" si="36"/>
        <v>0</v>
      </c>
      <c r="N502" s="2">
        <f t="shared" si="37"/>
        <v>12.655714285714286</v>
      </c>
      <c r="O502" t="s">
        <v>22</v>
      </c>
      <c r="P502">
        <v>5.81</v>
      </c>
      <c r="Q502" s="2">
        <f t="shared" si="38"/>
        <v>94.4</v>
      </c>
      <c r="R502" t="s">
        <v>60</v>
      </c>
      <c r="S502" t="s">
        <v>31</v>
      </c>
      <c r="T502" t="s">
        <v>32</v>
      </c>
      <c r="U502" t="s">
        <v>33</v>
      </c>
      <c r="V502" t="s">
        <v>45</v>
      </c>
      <c r="W502" t="s">
        <v>79</v>
      </c>
    </row>
    <row r="503" spans="1:23" x14ac:dyDescent="0.55000000000000004">
      <c r="A503">
        <f t="shared" si="39"/>
        <v>502</v>
      </c>
      <c r="B503">
        <v>37794</v>
      </c>
      <c r="C503" s="1">
        <v>39896</v>
      </c>
      <c r="D503" t="s">
        <v>13</v>
      </c>
      <c r="E503" s="5" t="str">
        <f t="shared" si="35"/>
        <v>*</v>
      </c>
      <c r="K503">
        <v>32</v>
      </c>
      <c r="L503" s="6">
        <v>6195.87</v>
      </c>
      <c r="M503" s="7">
        <f t="shared" si="36"/>
        <v>1</v>
      </c>
      <c r="N503" s="2">
        <f t="shared" si="37"/>
        <v>193.6209375</v>
      </c>
      <c r="O503" t="s">
        <v>22</v>
      </c>
      <c r="P503">
        <v>19.989999999999998</v>
      </c>
      <c r="Q503" s="2">
        <f t="shared" si="38"/>
        <v>6215.86</v>
      </c>
      <c r="R503" t="s">
        <v>64</v>
      </c>
      <c r="S503" t="s">
        <v>24</v>
      </c>
      <c r="T503" t="s">
        <v>32</v>
      </c>
      <c r="U503" t="s">
        <v>74</v>
      </c>
      <c r="V503" t="s">
        <v>19</v>
      </c>
      <c r="W503" t="s">
        <v>685</v>
      </c>
    </row>
    <row r="504" spans="1:23" x14ac:dyDescent="0.55000000000000004">
      <c r="A504">
        <f t="shared" si="39"/>
        <v>503</v>
      </c>
      <c r="B504">
        <v>58628</v>
      </c>
      <c r="C504" s="1">
        <v>39896</v>
      </c>
      <c r="D504" t="s">
        <v>40</v>
      </c>
      <c r="E504" s="5" t="str">
        <f t="shared" si="35"/>
        <v>**</v>
      </c>
      <c r="K504">
        <v>23</v>
      </c>
      <c r="L504" s="6">
        <v>2527.7919999999999</v>
      </c>
      <c r="M504" s="7">
        <f t="shared" si="36"/>
        <v>1</v>
      </c>
      <c r="N504" s="2">
        <f t="shared" si="37"/>
        <v>109.904</v>
      </c>
      <c r="O504" t="s">
        <v>37</v>
      </c>
      <c r="P504">
        <v>52.42</v>
      </c>
      <c r="Q504" s="2">
        <f t="shared" si="38"/>
        <v>2580.212</v>
      </c>
      <c r="R504" t="s">
        <v>52</v>
      </c>
      <c r="S504" t="s">
        <v>24</v>
      </c>
      <c r="T504" t="s">
        <v>17</v>
      </c>
      <c r="U504" t="s">
        <v>66</v>
      </c>
      <c r="V504" t="s">
        <v>103</v>
      </c>
      <c r="W504" t="s">
        <v>79</v>
      </c>
    </row>
    <row r="505" spans="1:23" x14ac:dyDescent="0.55000000000000004">
      <c r="A505">
        <f t="shared" si="39"/>
        <v>504</v>
      </c>
      <c r="B505">
        <v>38721</v>
      </c>
      <c r="C505" s="1">
        <v>39896</v>
      </c>
      <c r="D505" t="s">
        <v>36</v>
      </c>
      <c r="E505" s="5" t="str">
        <f t="shared" si="35"/>
        <v>****</v>
      </c>
      <c r="K505">
        <v>15</v>
      </c>
      <c r="L505" s="6">
        <v>1386.69</v>
      </c>
      <c r="M505" s="7">
        <f t="shared" si="36"/>
        <v>1</v>
      </c>
      <c r="N505" s="2">
        <f t="shared" si="37"/>
        <v>92.445999999999998</v>
      </c>
      <c r="O505" t="s">
        <v>22</v>
      </c>
      <c r="P505">
        <v>19.989999999999998</v>
      </c>
      <c r="Q505" s="2">
        <f t="shared" si="38"/>
        <v>1406.68</v>
      </c>
      <c r="R505" t="s">
        <v>71</v>
      </c>
      <c r="S505" t="s">
        <v>24</v>
      </c>
      <c r="T505" t="s">
        <v>32</v>
      </c>
      <c r="U505" t="s">
        <v>78</v>
      </c>
      <c r="V505" t="s">
        <v>19</v>
      </c>
      <c r="W505" t="s">
        <v>79</v>
      </c>
    </row>
    <row r="506" spans="1:23" x14ac:dyDescent="0.55000000000000004">
      <c r="A506">
        <f t="shared" si="39"/>
        <v>505</v>
      </c>
      <c r="B506">
        <v>32451</v>
      </c>
      <c r="C506" s="1">
        <v>39896</v>
      </c>
      <c r="D506" t="s">
        <v>30</v>
      </c>
      <c r="E506" s="5" t="str">
        <f t="shared" si="35"/>
        <v>*</v>
      </c>
      <c r="K506">
        <v>42</v>
      </c>
      <c r="L506" s="6">
        <v>580.55999999999995</v>
      </c>
      <c r="M506" s="7">
        <f t="shared" si="36"/>
        <v>0</v>
      </c>
      <c r="N506" s="2">
        <f t="shared" si="37"/>
        <v>13.822857142857142</v>
      </c>
      <c r="O506" t="s">
        <v>22</v>
      </c>
      <c r="P506">
        <v>2.99</v>
      </c>
      <c r="Q506" s="2">
        <f t="shared" si="38"/>
        <v>583.54999999999995</v>
      </c>
      <c r="R506" t="s">
        <v>23</v>
      </c>
      <c r="S506" t="s">
        <v>41</v>
      </c>
      <c r="T506" t="s">
        <v>32</v>
      </c>
      <c r="U506" t="s">
        <v>49</v>
      </c>
      <c r="V506" t="s">
        <v>19</v>
      </c>
      <c r="W506" t="s">
        <v>79</v>
      </c>
    </row>
    <row r="507" spans="1:23" x14ac:dyDescent="0.55000000000000004">
      <c r="A507">
        <f t="shared" si="39"/>
        <v>506</v>
      </c>
      <c r="B507">
        <v>38721</v>
      </c>
      <c r="C507" s="1">
        <v>39896</v>
      </c>
      <c r="D507" t="s">
        <v>36</v>
      </c>
      <c r="E507" s="5" t="str">
        <f t="shared" si="35"/>
        <v>****</v>
      </c>
      <c r="K507">
        <v>17</v>
      </c>
      <c r="L507" s="6">
        <v>107.56</v>
      </c>
      <c r="M507" s="7">
        <f t="shared" si="36"/>
        <v>0</v>
      </c>
      <c r="N507" s="2">
        <f t="shared" si="37"/>
        <v>6.3270588235294118</v>
      </c>
      <c r="O507" t="s">
        <v>22</v>
      </c>
      <c r="P507">
        <v>54.95</v>
      </c>
      <c r="Q507" s="2">
        <f t="shared" si="38"/>
        <v>162.51</v>
      </c>
      <c r="R507" t="s">
        <v>71</v>
      </c>
      <c r="S507" t="s">
        <v>24</v>
      </c>
      <c r="T507" t="s">
        <v>17</v>
      </c>
      <c r="U507" t="s">
        <v>18</v>
      </c>
      <c r="V507" t="s">
        <v>45</v>
      </c>
      <c r="W507" t="s">
        <v>763</v>
      </c>
    </row>
    <row r="508" spans="1:23" x14ac:dyDescent="0.55000000000000004">
      <c r="A508">
        <f t="shared" si="39"/>
        <v>507</v>
      </c>
      <c r="B508">
        <v>57415</v>
      </c>
      <c r="C508" s="1">
        <v>39896</v>
      </c>
      <c r="D508" t="s">
        <v>40</v>
      </c>
      <c r="E508" s="5" t="str">
        <f t="shared" si="35"/>
        <v>**</v>
      </c>
      <c r="K508">
        <v>6</v>
      </c>
      <c r="L508" s="6">
        <v>101.52</v>
      </c>
      <c r="M508" s="7">
        <f t="shared" si="36"/>
        <v>0</v>
      </c>
      <c r="N508" s="2">
        <f t="shared" si="37"/>
        <v>16.919999999999998</v>
      </c>
      <c r="O508" t="s">
        <v>22</v>
      </c>
      <c r="P508">
        <v>5.41</v>
      </c>
      <c r="Q508" s="2">
        <f t="shared" si="38"/>
        <v>106.92999999999999</v>
      </c>
      <c r="R508" t="s">
        <v>23</v>
      </c>
      <c r="S508" t="s">
        <v>16</v>
      </c>
      <c r="T508" t="s">
        <v>32</v>
      </c>
      <c r="U508" t="s">
        <v>74</v>
      </c>
      <c r="V508" t="s">
        <v>19</v>
      </c>
      <c r="W508" t="s">
        <v>79</v>
      </c>
    </row>
    <row r="509" spans="1:23" x14ac:dyDescent="0.55000000000000004">
      <c r="A509">
        <f t="shared" si="39"/>
        <v>508</v>
      </c>
      <c r="B509">
        <v>37794</v>
      </c>
      <c r="C509" s="1">
        <v>39896</v>
      </c>
      <c r="D509" t="s">
        <v>13</v>
      </c>
      <c r="E509" s="5" t="str">
        <f t="shared" si="35"/>
        <v>*</v>
      </c>
      <c r="K509">
        <v>6</v>
      </c>
      <c r="L509" s="6">
        <v>60.67</v>
      </c>
      <c r="M509" s="7">
        <f t="shared" si="36"/>
        <v>0</v>
      </c>
      <c r="N509" s="2">
        <f t="shared" si="37"/>
        <v>10.111666666666666</v>
      </c>
      <c r="O509" t="s">
        <v>22</v>
      </c>
      <c r="P509">
        <v>7.29</v>
      </c>
      <c r="Q509" s="2">
        <f t="shared" si="38"/>
        <v>67.960000000000008</v>
      </c>
      <c r="R509" t="s">
        <v>64</v>
      </c>
      <c r="S509" t="s">
        <v>24</v>
      </c>
      <c r="T509" t="s">
        <v>17</v>
      </c>
      <c r="U509" t="s">
        <v>18</v>
      </c>
      <c r="V509" t="s">
        <v>45</v>
      </c>
      <c r="W509" t="s">
        <v>763</v>
      </c>
    </row>
    <row r="510" spans="1:23" x14ac:dyDescent="0.55000000000000004">
      <c r="A510">
        <f t="shared" si="39"/>
        <v>509</v>
      </c>
      <c r="B510">
        <v>10148</v>
      </c>
      <c r="C510" s="1">
        <v>39897</v>
      </c>
      <c r="D510" t="s">
        <v>13</v>
      </c>
      <c r="E510" s="5" t="str">
        <f t="shared" si="35"/>
        <v>*</v>
      </c>
      <c r="K510">
        <v>27</v>
      </c>
      <c r="L510" s="6">
        <v>14357.85</v>
      </c>
      <c r="M510" s="7">
        <f t="shared" si="36"/>
        <v>1</v>
      </c>
      <c r="N510" s="2">
        <f t="shared" si="37"/>
        <v>531.77222222222224</v>
      </c>
      <c r="O510" t="s">
        <v>37</v>
      </c>
      <c r="P510">
        <v>41.44</v>
      </c>
      <c r="Q510" s="2">
        <f t="shared" si="38"/>
        <v>14399.29</v>
      </c>
      <c r="R510" t="s">
        <v>15</v>
      </c>
      <c r="S510" t="s">
        <v>24</v>
      </c>
      <c r="T510" t="s">
        <v>17</v>
      </c>
      <c r="U510" t="s">
        <v>165</v>
      </c>
      <c r="V510" t="s">
        <v>103</v>
      </c>
      <c r="W510" t="s">
        <v>79</v>
      </c>
    </row>
    <row r="511" spans="1:23" x14ac:dyDescent="0.55000000000000004">
      <c r="A511">
        <f t="shared" si="39"/>
        <v>510</v>
      </c>
      <c r="B511">
        <v>51266</v>
      </c>
      <c r="C511" s="1">
        <v>39897</v>
      </c>
      <c r="D511" t="s">
        <v>30</v>
      </c>
      <c r="E511" s="5" t="str">
        <f t="shared" si="35"/>
        <v>*</v>
      </c>
      <c r="K511">
        <v>11</v>
      </c>
      <c r="L511" s="6">
        <v>1610.29</v>
      </c>
      <c r="M511" s="7">
        <f t="shared" si="36"/>
        <v>1</v>
      </c>
      <c r="N511" s="2">
        <f t="shared" si="37"/>
        <v>146.38999999999999</v>
      </c>
      <c r="O511" t="s">
        <v>22</v>
      </c>
      <c r="P511">
        <v>13.99</v>
      </c>
      <c r="Q511" s="2">
        <f t="shared" si="38"/>
        <v>1624.28</v>
      </c>
      <c r="R511" t="s">
        <v>60</v>
      </c>
      <c r="S511" t="s">
        <v>31</v>
      </c>
      <c r="T511" t="s">
        <v>25</v>
      </c>
      <c r="U511" t="s">
        <v>76</v>
      </c>
      <c r="V511" t="s">
        <v>27</v>
      </c>
      <c r="W511" t="s">
        <v>521</v>
      </c>
    </row>
    <row r="512" spans="1:23" x14ac:dyDescent="0.55000000000000004">
      <c r="A512">
        <f t="shared" si="39"/>
        <v>511</v>
      </c>
      <c r="B512">
        <v>51266</v>
      </c>
      <c r="C512" s="1">
        <v>39897</v>
      </c>
      <c r="D512" t="s">
        <v>30</v>
      </c>
      <c r="E512" s="5" t="str">
        <f t="shared" si="35"/>
        <v>*</v>
      </c>
      <c r="K512">
        <v>46</v>
      </c>
      <c r="L512" s="6">
        <v>1605.22</v>
      </c>
      <c r="M512" s="7">
        <f t="shared" si="36"/>
        <v>1</v>
      </c>
      <c r="N512" s="2">
        <f t="shared" si="37"/>
        <v>34.896086956521742</v>
      </c>
      <c r="O512" t="s">
        <v>14</v>
      </c>
      <c r="P512">
        <v>7.73</v>
      </c>
      <c r="Q512" s="2">
        <f t="shared" si="38"/>
        <v>1612.95</v>
      </c>
      <c r="R512" t="s">
        <v>60</v>
      </c>
      <c r="S512" t="s">
        <v>31</v>
      </c>
      <c r="T512" t="s">
        <v>32</v>
      </c>
      <c r="U512" t="s">
        <v>33</v>
      </c>
      <c r="V512" t="s">
        <v>19</v>
      </c>
      <c r="W512" t="s">
        <v>521</v>
      </c>
    </row>
    <row r="513" spans="1:23" x14ac:dyDescent="0.55000000000000004">
      <c r="A513">
        <f t="shared" si="39"/>
        <v>512</v>
      </c>
      <c r="B513">
        <v>51266</v>
      </c>
      <c r="C513" s="1">
        <v>39897</v>
      </c>
      <c r="D513" t="s">
        <v>30</v>
      </c>
      <c r="E513" s="5" t="str">
        <f t="shared" si="35"/>
        <v>*</v>
      </c>
      <c r="K513">
        <v>30</v>
      </c>
      <c r="L513" s="6">
        <v>617.51</v>
      </c>
      <c r="M513" s="7">
        <f t="shared" si="36"/>
        <v>0</v>
      </c>
      <c r="N513" s="2">
        <f t="shared" si="37"/>
        <v>20.583666666666666</v>
      </c>
      <c r="O513" t="s">
        <v>22</v>
      </c>
      <c r="P513">
        <v>9.0299999999999994</v>
      </c>
      <c r="Q513" s="2">
        <f t="shared" si="38"/>
        <v>626.54</v>
      </c>
      <c r="R513" t="s">
        <v>60</v>
      </c>
      <c r="S513" t="s">
        <v>31</v>
      </c>
      <c r="T513" t="s">
        <v>32</v>
      </c>
      <c r="U513" t="s">
        <v>44</v>
      </c>
      <c r="V513" t="s">
        <v>19</v>
      </c>
      <c r="W513" t="s">
        <v>79</v>
      </c>
    </row>
    <row r="514" spans="1:23" x14ac:dyDescent="0.55000000000000004">
      <c r="A514">
        <f t="shared" si="39"/>
        <v>513</v>
      </c>
      <c r="B514">
        <v>51266</v>
      </c>
      <c r="C514" s="1">
        <v>39897</v>
      </c>
      <c r="D514" t="s">
        <v>30</v>
      </c>
      <c r="E514" s="5" t="str">
        <f t="shared" si="35"/>
        <v>*</v>
      </c>
      <c r="K514">
        <v>23</v>
      </c>
      <c r="L514" s="6">
        <v>278.83</v>
      </c>
      <c r="M514" s="7">
        <f t="shared" si="36"/>
        <v>0</v>
      </c>
      <c r="N514" s="2">
        <f t="shared" si="37"/>
        <v>12.123043478260868</v>
      </c>
      <c r="O514" t="s">
        <v>22</v>
      </c>
      <c r="P514">
        <v>4.8600000000000003</v>
      </c>
      <c r="Q514" s="2">
        <f t="shared" si="38"/>
        <v>283.69</v>
      </c>
      <c r="R514" t="s">
        <v>60</v>
      </c>
      <c r="S514" t="s">
        <v>31</v>
      </c>
      <c r="T514" t="s">
        <v>32</v>
      </c>
      <c r="U514" t="s">
        <v>44</v>
      </c>
      <c r="V514" t="s">
        <v>19</v>
      </c>
      <c r="W514" t="s">
        <v>763</v>
      </c>
    </row>
    <row r="515" spans="1:23" x14ac:dyDescent="0.55000000000000004">
      <c r="A515">
        <f t="shared" si="39"/>
        <v>514</v>
      </c>
      <c r="B515">
        <v>38565</v>
      </c>
      <c r="C515" s="1">
        <v>39897</v>
      </c>
      <c r="D515" t="s">
        <v>36</v>
      </c>
      <c r="E515" s="5" t="str">
        <f t="shared" ref="E515:E578" si="40">HLOOKUP(D515,$F$4:$J$5,2,FALSE)</f>
        <v>****</v>
      </c>
      <c r="K515">
        <v>20</v>
      </c>
      <c r="L515" s="6">
        <v>234.09</v>
      </c>
      <c r="M515" s="7">
        <f t="shared" ref="M515:M578" si="41">IF(L515&gt;1000,1,0)</f>
        <v>0</v>
      </c>
      <c r="N515" s="2">
        <f t="shared" ref="N515:N578" si="42">L515/K515</f>
        <v>11.704499999999999</v>
      </c>
      <c r="O515" t="s">
        <v>14</v>
      </c>
      <c r="P515">
        <v>5.16</v>
      </c>
      <c r="Q515" s="2">
        <f t="shared" ref="Q515:Q578" si="43">P515+L515</f>
        <v>239.25</v>
      </c>
      <c r="R515" t="s">
        <v>15</v>
      </c>
      <c r="S515" t="s">
        <v>31</v>
      </c>
      <c r="T515" t="s">
        <v>17</v>
      </c>
      <c r="U515" t="s">
        <v>18</v>
      </c>
      <c r="V515" t="s">
        <v>19</v>
      </c>
      <c r="W515" t="s">
        <v>521</v>
      </c>
    </row>
    <row r="516" spans="1:23" x14ac:dyDescent="0.55000000000000004">
      <c r="A516">
        <f t="shared" ref="A516:A579" si="44">A515+1</f>
        <v>515</v>
      </c>
      <c r="B516">
        <v>1892</v>
      </c>
      <c r="C516" s="1">
        <v>39897</v>
      </c>
      <c r="D516" t="s">
        <v>13</v>
      </c>
      <c r="E516" s="5" t="str">
        <f t="shared" si="40"/>
        <v>*</v>
      </c>
      <c r="K516">
        <v>47</v>
      </c>
      <c r="L516" s="6">
        <v>193.63</v>
      </c>
      <c r="M516" s="7">
        <f t="shared" si="41"/>
        <v>0</v>
      </c>
      <c r="N516" s="2">
        <f t="shared" si="42"/>
        <v>4.119787234042553</v>
      </c>
      <c r="O516" t="s">
        <v>22</v>
      </c>
      <c r="P516">
        <v>5.26</v>
      </c>
      <c r="Q516" s="2">
        <f t="shared" si="43"/>
        <v>198.89</v>
      </c>
      <c r="R516" t="s">
        <v>23</v>
      </c>
      <c r="S516" t="s">
        <v>24</v>
      </c>
      <c r="T516" t="s">
        <v>32</v>
      </c>
      <c r="U516" t="s">
        <v>49</v>
      </c>
      <c r="V516" t="s">
        <v>19</v>
      </c>
      <c r="W516" t="s">
        <v>522</v>
      </c>
    </row>
    <row r="517" spans="1:23" x14ac:dyDescent="0.55000000000000004">
      <c r="A517">
        <f t="shared" si="44"/>
        <v>516</v>
      </c>
      <c r="B517">
        <v>323</v>
      </c>
      <c r="C517" s="1">
        <v>39897</v>
      </c>
      <c r="D517" t="s">
        <v>36</v>
      </c>
      <c r="E517" s="5" t="str">
        <f t="shared" si="40"/>
        <v>****</v>
      </c>
      <c r="K517">
        <v>20</v>
      </c>
      <c r="L517" s="6">
        <v>108.09</v>
      </c>
      <c r="M517" s="7">
        <f t="shared" si="41"/>
        <v>0</v>
      </c>
      <c r="N517" s="2">
        <f t="shared" si="42"/>
        <v>5.4045000000000005</v>
      </c>
      <c r="O517" t="s">
        <v>22</v>
      </c>
      <c r="P517">
        <v>1.39</v>
      </c>
      <c r="Q517" s="2">
        <f t="shared" si="43"/>
        <v>109.48</v>
      </c>
      <c r="R517" t="s">
        <v>48</v>
      </c>
      <c r="S517" t="s">
        <v>24</v>
      </c>
      <c r="T517" t="s">
        <v>32</v>
      </c>
      <c r="U517" t="s">
        <v>78</v>
      </c>
      <c r="V517" t="s">
        <v>19</v>
      </c>
      <c r="W517" t="s">
        <v>521</v>
      </c>
    </row>
    <row r="518" spans="1:23" x14ac:dyDescent="0.55000000000000004">
      <c r="A518">
        <f t="shared" si="44"/>
        <v>517</v>
      </c>
      <c r="B518">
        <v>1892</v>
      </c>
      <c r="C518" s="1">
        <v>39897</v>
      </c>
      <c r="D518" t="s">
        <v>13</v>
      </c>
      <c r="E518" s="5" t="str">
        <f t="shared" si="40"/>
        <v>*</v>
      </c>
      <c r="K518">
        <v>9</v>
      </c>
      <c r="L518" s="6">
        <v>64.290000000000006</v>
      </c>
      <c r="M518" s="7">
        <f t="shared" si="41"/>
        <v>0</v>
      </c>
      <c r="N518" s="2">
        <f t="shared" si="42"/>
        <v>7.1433333333333344</v>
      </c>
      <c r="O518" t="s">
        <v>22</v>
      </c>
      <c r="P518">
        <v>5.4</v>
      </c>
      <c r="Q518" s="2">
        <f t="shared" si="43"/>
        <v>69.690000000000012</v>
      </c>
      <c r="R518" t="s">
        <v>23</v>
      </c>
      <c r="S518" t="s">
        <v>24</v>
      </c>
      <c r="T518" t="s">
        <v>32</v>
      </c>
      <c r="U518" t="s">
        <v>44</v>
      </c>
      <c r="V518" t="s">
        <v>19</v>
      </c>
      <c r="W518" t="s">
        <v>79</v>
      </c>
    </row>
    <row r="519" spans="1:23" x14ac:dyDescent="0.55000000000000004">
      <c r="A519">
        <f t="shared" si="44"/>
        <v>518</v>
      </c>
      <c r="B519">
        <v>323</v>
      </c>
      <c r="C519" s="1">
        <v>39897</v>
      </c>
      <c r="D519" t="s">
        <v>36</v>
      </c>
      <c r="E519" s="5" t="str">
        <f t="shared" si="40"/>
        <v>****</v>
      </c>
      <c r="K519">
        <v>2</v>
      </c>
      <c r="L519" s="6">
        <v>55.34</v>
      </c>
      <c r="M519" s="7">
        <f t="shared" si="41"/>
        <v>0</v>
      </c>
      <c r="N519" s="2">
        <f t="shared" si="42"/>
        <v>27.67</v>
      </c>
      <c r="O519" t="s">
        <v>22</v>
      </c>
      <c r="P519">
        <v>11.54</v>
      </c>
      <c r="Q519" s="2">
        <f t="shared" si="43"/>
        <v>66.88</v>
      </c>
      <c r="R519" t="s">
        <v>48</v>
      </c>
      <c r="S519" t="s">
        <v>24</v>
      </c>
      <c r="T519" t="s">
        <v>32</v>
      </c>
      <c r="U519" t="s">
        <v>44</v>
      </c>
      <c r="V519" t="s">
        <v>19</v>
      </c>
      <c r="W519" t="s">
        <v>521</v>
      </c>
    </row>
    <row r="520" spans="1:23" x14ac:dyDescent="0.55000000000000004">
      <c r="A520">
        <f t="shared" si="44"/>
        <v>519</v>
      </c>
      <c r="B520">
        <v>31174</v>
      </c>
      <c r="C520" s="1">
        <v>39898</v>
      </c>
      <c r="D520" t="s">
        <v>30</v>
      </c>
      <c r="E520" s="5" t="str">
        <f t="shared" si="40"/>
        <v>*</v>
      </c>
      <c r="K520">
        <v>20</v>
      </c>
      <c r="L520" s="6">
        <v>4520.6000000000004</v>
      </c>
      <c r="M520" s="7">
        <f t="shared" si="41"/>
        <v>1</v>
      </c>
      <c r="N520" s="2">
        <f t="shared" si="42"/>
        <v>226.03000000000003</v>
      </c>
      <c r="O520" t="s">
        <v>22</v>
      </c>
      <c r="P520">
        <v>11.79</v>
      </c>
      <c r="Q520" s="2">
        <f t="shared" si="43"/>
        <v>4532.3900000000003</v>
      </c>
      <c r="R520" t="s">
        <v>73</v>
      </c>
      <c r="S520" t="s">
        <v>16</v>
      </c>
      <c r="T520" t="s">
        <v>32</v>
      </c>
      <c r="U520" t="s">
        <v>172</v>
      </c>
      <c r="V520" t="s">
        <v>27</v>
      </c>
      <c r="W520" t="s">
        <v>763</v>
      </c>
    </row>
    <row r="521" spans="1:23" x14ac:dyDescent="0.55000000000000004">
      <c r="A521">
        <f t="shared" si="44"/>
        <v>520</v>
      </c>
      <c r="B521">
        <v>51554</v>
      </c>
      <c r="C521" s="1">
        <v>39898</v>
      </c>
      <c r="D521" t="s">
        <v>40</v>
      </c>
      <c r="E521" s="5" t="str">
        <f t="shared" si="40"/>
        <v>**</v>
      </c>
      <c r="K521">
        <v>29</v>
      </c>
      <c r="L521" s="6">
        <v>606.91</v>
      </c>
      <c r="M521" s="7">
        <f t="shared" si="41"/>
        <v>0</v>
      </c>
      <c r="N521" s="2">
        <f t="shared" si="42"/>
        <v>20.927931034482757</v>
      </c>
      <c r="O521" t="s">
        <v>22</v>
      </c>
      <c r="P521">
        <v>11.52</v>
      </c>
      <c r="Q521" s="2">
        <f t="shared" si="43"/>
        <v>618.42999999999995</v>
      </c>
      <c r="R521" t="s">
        <v>60</v>
      </c>
      <c r="S521" t="s">
        <v>41</v>
      </c>
      <c r="T521" t="s">
        <v>32</v>
      </c>
      <c r="U521" t="s">
        <v>74</v>
      </c>
      <c r="V521" t="s">
        <v>19</v>
      </c>
      <c r="W521" t="s">
        <v>521</v>
      </c>
    </row>
    <row r="522" spans="1:23" x14ac:dyDescent="0.55000000000000004">
      <c r="A522">
        <f t="shared" si="44"/>
        <v>521</v>
      </c>
      <c r="B522">
        <v>51554</v>
      </c>
      <c r="C522" s="1">
        <v>39898</v>
      </c>
      <c r="D522" t="s">
        <v>40</v>
      </c>
      <c r="E522" s="5" t="str">
        <f t="shared" si="40"/>
        <v>**</v>
      </c>
      <c r="K522">
        <v>7</v>
      </c>
      <c r="L522" s="6">
        <v>545.04</v>
      </c>
      <c r="M522" s="7">
        <f t="shared" si="41"/>
        <v>0</v>
      </c>
      <c r="N522" s="2">
        <f t="shared" si="42"/>
        <v>77.862857142857138</v>
      </c>
      <c r="O522" t="s">
        <v>37</v>
      </c>
      <c r="P522">
        <v>60</v>
      </c>
      <c r="Q522" s="2">
        <f t="shared" si="43"/>
        <v>605.04</v>
      </c>
      <c r="R522" t="s">
        <v>60</v>
      </c>
      <c r="S522" t="s">
        <v>41</v>
      </c>
      <c r="T522" t="s">
        <v>32</v>
      </c>
      <c r="U522" t="s">
        <v>172</v>
      </c>
      <c r="V522" t="s">
        <v>39</v>
      </c>
      <c r="W522" t="s">
        <v>685</v>
      </c>
    </row>
    <row r="523" spans="1:23" x14ac:dyDescent="0.55000000000000004">
      <c r="A523">
        <f t="shared" si="44"/>
        <v>522</v>
      </c>
      <c r="B523">
        <v>3653</v>
      </c>
      <c r="C523" s="1">
        <v>39898</v>
      </c>
      <c r="D523" t="s">
        <v>36</v>
      </c>
      <c r="E523" s="5" t="str">
        <f t="shared" si="40"/>
        <v>****</v>
      </c>
      <c r="K523">
        <v>41</v>
      </c>
      <c r="L523" s="6">
        <v>271.11</v>
      </c>
      <c r="M523" s="7">
        <f t="shared" si="41"/>
        <v>0</v>
      </c>
      <c r="N523" s="2">
        <f t="shared" si="42"/>
        <v>6.6124390243902447</v>
      </c>
      <c r="O523" t="s">
        <v>22</v>
      </c>
      <c r="P523">
        <v>1.5</v>
      </c>
      <c r="Q523" s="2">
        <f t="shared" si="43"/>
        <v>272.61</v>
      </c>
      <c r="R523" t="s">
        <v>73</v>
      </c>
      <c r="S523" t="s">
        <v>31</v>
      </c>
      <c r="T523" t="s">
        <v>32</v>
      </c>
      <c r="U523" t="s">
        <v>33</v>
      </c>
      <c r="V523" t="s">
        <v>34</v>
      </c>
      <c r="W523" t="s">
        <v>685</v>
      </c>
    </row>
    <row r="524" spans="1:23" x14ac:dyDescent="0.55000000000000004">
      <c r="A524">
        <f t="shared" si="44"/>
        <v>523</v>
      </c>
      <c r="B524">
        <v>31174</v>
      </c>
      <c r="C524" s="1">
        <v>39898</v>
      </c>
      <c r="D524" t="s">
        <v>30</v>
      </c>
      <c r="E524" s="5" t="str">
        <f t="shared" si="40"/>
        <v>*</v>
      </c>
      <c r="K524">
        <v>29</v>
      </c>
      <c r="L524" s="6">
        <v>225.25</v>
      </c>
      <c r="M524" s="7">
        <f t="shared" si="41"/>
        <v>0</v>
      </c>
      <c r="N524" s="2">
        <f t="shared" si="42"/>
        <v>7.7672413793103452</v>
      </c>
      <c r="O524" t="s">
        <v>22</v>
      </c>
      <c r="P524">
        <v>4.71</v>
      </c>
      <c r="Q524" s="2">
        <f t="shared" si="43"/>
        <v>229.96</v>
      </c>
      <c r="R524" t="s">
        <v>73</v>
      </c>
      <c r="S524" t="s">
        <v>16</v>
      </c>
      <c r="T524" t="s">
        <v>32</v>
      </c>
      <c r="U524" t="s">
        <v>49</v>
      </c>
      <c r="V524" t="s">
        <v>19</v>
      </c>
      <c r="W524" t="s">
        <v>522</v>
      </c>
    </row>
    <row r="525" spans="1:23" x14ac:dyDescent="0.55000000000000004">
      <c r="A525">
        <f t="shared" si="44"/>
        <v>524</v>
      </c>
      <c r="B525">
        <v>46407</v>
      </c>
      <c r="C525" s="1">
        <v>39898</v>
      </c>
      <c r="D525" t="s">
        <v>30</v>
      </c>
      <c r="E525" s="5" t="str">
        <f t="shared" si="40"/>
        <v>*</v>
      </c>
      <c r="K525">
        <v>7</v>
      </c>
      <c r="L525" s="6">
        <v>38.369999999999997</v>
      </c>
      <c r="M525" s="7">
        <f t="shared" si="41"/>
        <v>0</v>
      </c>
      <c r="N525" s="2">
        <f t="shared" si="42"/>
        <v>5.4814285714285713</v>
      </c>
      <c r="O525" t="s">
        <v>22</v>
      </c>
      <c r="P525">
        <v>5.74</v>
      </c>
      <c r="Q525" s="2">
        <f t="shared" si="43"/>
        <v>44.11</v>
      </c>
      <c r="R525" t="s">
        <v>15</v>
      </c>
      <c r="S525" t="s">
        <v>31</v>
      </c>
      <c r="T525" t="s">
        <v>32</v>
      </c>
      <c r="U525" t="s">
        <v>49</v>
      </c>
      <c r="V525" t="s">
        <v>19</v>
      </c>
      <c r="W525" t="s">
        <v>685</v>
      </c>
    </row>
    <row r="526" spans="1:23" x14ac:dyDescent="0.55000000000000004">
      <c r="A526">
        <f t="shared" si="44"/>
        <v>525</v>
      </c>
      <c r="B526">
        <v>22562</v>
      </c>
      <c r="C526" s="1">
        <v>39899</v>
      </c>
      <c r="D526" t="s">
        <v>40</v>
      </c>
      <c r="E526" s="5" t="str">
        <f t="shared" si="40"/>
        <v>**</v>
      </c>
      <c r="K526">
        <v>46</v>
      </c>
      <c r="L526" s="6">
        <v>9304.2000000000007</v>
      </c>
      <c r="M526" s="7">
        <f t="shared" si="41"/>
        <v>1</v>
      </c>
      <c r="N526" s="2">
        <f t="shared" si="42"/>
        <v>202.26521739130436</v>
      </c>
      <c r="O526" t="s">
        <v>37</v>
      </c>
      <c r="P526">
        <v>14.7</v>
      </c>
      <c r="Q526" s="2">
        <f t="shared" si="43"/>
        <v>9318.9000000000015</v>
      </c>
      <c r="R526" t="s">
        <v>52</v>
      </c>
      <c r="S526" t="s">
        <v>41</v>
      </c>
      <c r="T526" t="s">
        <v>25</v>
      </c>
      <c r="U526" t="s">
        <v>76</v>
      </c>
      <c r="V526" t="s">
        <v>39</v>
      </c>
      <c r="W526" t="s">
        <v>522</v>
      </c>
    </row>
    <row r="527" spans="1:23" x14ac:dyDescent="0.55000000000000004">
      <c r="A527">
        <f t="shared" si="44"/>
        <v>526</v>
      </c>
      <c r="B527">
        <v>32869</v>
      </c>
      <c r="C527" s="1">
        <v>39899</v>
      </c>
      <c r="D527" t="s">
        <v>40</v>
      </c>
      <c r="E527" s="5" t="str">
        <f t="shared" si="40"/>
        <v>**</v>
      </c>
      <c r="K527">
        <v>39</v>
      </c>
      <c r="L527" s="6">
        <v>5250.6625000000004</v>
      </c>
      <c r="M527" s="7">
        <f t="shared" si="41"/>
        <v>1</v>
      </c>
      <c r="N527" s="2">
        <f t="shared" si="42"/>
        <v>134.6323717948718</v>
      </c>
      <c r="O527" t="s">
        <v>22</v>
      </c>
      <c r="P527">
        <v>8.99</v>
      </c>
      <c r="Q527" s="2">
        <f t="shared" si="43"/>
        <v>5259.6525000000001</v>
      </c>
      <c r="R527" t="s">
        <v>62</v>
      </c>
      <c r="S527" t="s">
        <v>31</v>
      </c>
      <c r="T527" t="s">
        <v>25</v>
      </c>
      <c r="U527" t="s">
        <v>26</v>
      </c>
      <c r="V527" t="s">
        <v>19</v>
      </c>
      <c r="W527" t="s">
        <v>685</v>
      </c>
    </row>
    <row r="528" spans="1:23" x14ac:dyDescent="0.55000000000000004">
      <c r="A528">
        <f t="shared" si="44"/>
        <v>527</v>
      </c>
      <c r="B528">
        <v>32869</v>
      </c>
      <c r="C528" s="1">
        <v>39899</v>
      </c>
      <c r="D528" t="s">
        <v>40</v>
      </c>
      <c r="E528" s="5" t="str">
        <f t="shared" si="40"/>
        <v>**</v>
      </c>
      <c r="K528">
        <v>49</v>
      </c>
      <c r="L528" s="6">
        <v>2470.84</v>
      </c>
      <c r="M528" s="7">
        <f t="shared" si="41"/>
        <v>1</v>
      </c>
      <c r="N528" s="2">
        <f t="shared" si="42"/>
        <v>50.42530612244898</v>
      </c>
      <c r="O528" t="s">
        <v>22</v>
      </c>
      <c r="P528">
        <v>18.45</v>
      </c>
      <c r="Q528" s="2">
        <f t="shared" si="43"/>
        <v>2489.29</v>
      </c>
      <c r="R528" t="s">
        <v>62</v>
      </c>
      <c r="S528" t="s">
        <v>31</v>
      </c>
      <c r="T528" t="s">
        <v>17</v>
      </c>
      <c r="U528" t="s">
        <v>18</v>
      </c>
      <c r="V528" t="s">
        <v>27</v>
      </c>
      <c r="W528" t="s">
        <v>685</v>
      </c>
    </row>
    <row r="529" spans="1:23" x14ac:dyDescent="0.55000000000000004">
      <c r="A529">
        <f t="shared" si="44"/>
        <v>528</v>
      </c>
      <c r="B529">
        <v>33319</v>
      </c>
      <c r="C529" s="1">
        <v>39899</v>
      </c>
      <c r="D529" t="s">
        <v>30</v>
      </c>
      <c r="E529" s="5" t="str">
        <f t="shared" si="40"/>
        <v>*</v>
      </c>
      <c r="K529">
        <v>11</v>
      </c>
      <c r="L529" s="6">
        <v>1736.26</v>
      </c>
      <c r="M529" s="7">
        <f t="shared" si="41"/>
        <v>1</v>
      </c>
      <c r="N529" s="2">
        <f t="shared" si="42"/>
        <v>157.84181818181818</v>
      </c>
      <c r="O529" t="s">
        <v>37</v>
      </c>
      <c r="P529">
        <v>60.2</v>
      </c>
      <c r="Q529" s="2">
        <f t="shared" si="43"/>
        <v>1796.46</v>
      </c>
      <c r="R529" t="s">
        <v>23</v>
      </c>
      <c r="S529" t="s">
        <v>31</v>
      </c>
      <c r="T529" t="s">
        <v>17</v>
      </c>
      <c r="U529" t="s">
        <v>38</v>
      </c>
      <c r="V529" t="s">
        <v>39</v>
      </c>
      <c r="W529" t="s">
        <v>333</v>
      </c>
    </row>
    <row r="530" spans="1:23" x14ac:dyDescent="0.55000000000000004">
      <c r="A530">
        <f t="shared" si="44"/>
        <v>529</v>
      </c>
      <c r="B530">
        <v>22562</v>
      </c>
      <c r="C530" s="1">
        <v>39899</v>
      </c>
      <c r="D530" t="s">
        <v>40</v>
      </c>
      <c r="E530" s="5" t="str">
        <f t="shared" si="40"/>
        <v>**</v>
      </c>
      <c r="K530">
        <v>31</v>
      </c>
      <c r="L530" s="6">
        <v>1685.05</v>
      </c>
      <c r="M530" s="7">
        <f t="shared" si="41"/>
        <v>1</v>
      </c>
      <c r="N530" s="2">
        <f t="shared" si="42"/>
        <v>54.356451612903221</v>
      </c>
      <c r="O530" t="s">
        <v>22</v>
      </c>
      <c r="P530">
        <v>13.88</v>
      </c>
      <c r="Q530" s="2">
        <f t="shared" si="43"/>
        <v>1698.93</v>
      </c>
      <c r="R530" t="s">
        <v>52</v>
      </c>
      <c r="S530" t="s">
        <v>41</v>
      </c>
      <c r="T530" t="s">
        <v>32</v>
      </c>
      <c r="U530" t="s">
        <v>44</v>
      </c>
      <c r="V530" t="s">
        <v>19</v>
      </c>
      <c r="W530" t="s">
        <v>522</v>
      </c>
    </row>
    <row r="531" spans="1:23" x14ac:dyDescent="0.55000000000000004">
      <c r="A531">
        <f t="shared" si="44"/>
        <v>530</v>
      </c>
      <c r="B531">
        <v>50816</v>
      </c>
      <c r="C531" s="1">
        <v>39899</v>
      </c>
      <c r="D531" t="s">
        <v>21</v>
      </c>
      <c r="E531" s="5" t="str">
        <f t="shared" si="40"/>
        <v>***</v>
      </c>
      <c r="K531">
        <v>26</v>
      </c>
      <c r="L531" s="6">
        <v>733.92</v>
      </c>
      <c r="M531" s="7">
        <f t="shared" si="41"/>
        <v>0</v>
      </c>
      <c r="N531" s="2">
        <f t="shared" si="42"/>
        <v>28.227692307692305</v>
      </c>
      <c r="O531" t="s">
        <v>22</v>
      </c>
      <c r="P531">
        <v>1.49</v>
      </c>
      <c r="Q531" s="2">
        <f t="shared" si="43"/>
        <v>735.41</v>
      </c>
      <c r="R531" t="s">
        <v>15</v>
      </c>
      <c r="S531" t="s">
        <v>24</v>
      </c>
      <c r="T531" t="s">
        <v>32</v>
      </c>
      <c r="U531" t="s">
        <v>49</v>
      </c>
      <c r="V531" t="s">
        <v>19</v>
      </c>
      <c r="W531" t="s">
        <v>522</v>
      </c>
    </row>
    <row r="532" spans="1:23" x14ac:dyDescent="0.55000000000000004">
      <c r="A532">
        <f t="shared" si="44"/>
        <v>531</v>
      </c>
      <c r="B532">
        <v>21633</v>
      </c>
      <c r="C532" s="1">
        <v>39899</v>
      </c>
      <c r="D532" t="s">
        <v>40</v>
      </c>
      <c r="E532" s="5" t="str">
        <f t="shared" si="40"/>
        <v>**</v>
      </c>
      <c r="K532">
        <v>29</v>
      </c>
      <c r="L532" s="6">
        <v>547.82000000000005</v>
      </c>
      <c r="M532" s="7">
        <f t="shared" si="41"/>
        <v>0</v>
      </c>
      <c r="N532" s="2">
        <f t="shared" si="42"/>
        <v>18.890344827586208</v>
      </c>
      <c r="O532" t="s">
        <v>22</v>
      </c>
      <c r="P532">
        <v>8.99</v>
      </c>
      <c r="Q532" s="2">
        <f t="shared" si="43"/>
        <v>556.81000000000006</v>
      </c>
      <c r="R532" t="s">
        <v>64</v>
      </c>
      <c r="S532" t="s">
        <v>41</v>
      </c>
      <c r="T532" t="s">
        <v>17</v>
      </c>
      <c r="U532" t="s">
        <v>18</v>
      </c>
      <c r="V532" t="s">
        <v>45</v>
      </c>
      <c r="W532" t="s">
        <v>685</v>
      </c>
    </row>
    <row r="533" spans="1:23" x14ac:dyDescent="0.55000000000000004">
      <c r="A533">
        <f t="shared" si="44"/>
        <v>532</v>
      </c>
      <c r="B533">
        <v>28354</v>
      </c>
      <c r="C533" s="1">
        <v>39899</v>
      </c>
      <c r="D533" t="s">
        <v>13</v>
      </c>
      <c r="E533" s="5" t="str">
        <f t="shared" si="40"/>
        <v>*</v>
      </c>
      <c r="K533">
        <v>34</v>
      </c>
      <c r="L533" s="6">
        <v>507.66</v>
      </c>
      <c r="M533" s="7">
        <f t="shared" si="41"/>
        <v>0</v>
      </c>
      <c r="N533" s="2">
        <f t="shared" si="42"/>
        <v>14.931176470588236</v>
      </c>
      <c r="O533" t="s">
        <v>22</v>
      </c>
      <c r="P533">
        <v>4</v>
      </c>
      <c r="Q533" s="2">
        <f t="shared" si="43"/>
        <v>511.66</v>
      </c>
      <c r="R533" t="s">
        <v>48</v>
      </c>
      <c r="S533" t="s">
        <v>31</v>
      </c>
      <c r="T533" t="s">
        <v>25</v>
      </c>
      <c r="U533" t="s">
        <v>42</v>
      </c>
      <c r="V533" t="s">
        <v>19</v>
      </c>
      <c r="W533" s="1">
        <v>39817</v>
      </c>
    </row>
    <row r="534" spans="1:23" x14ac:dyDescent="0.55000000000000004">
      <c r="A534">
        <f t="shared" si="44"/>
        <v>533</v>
      </c>
      <c r="B534">
        <v>32869</v>
      </c>
      <c r="C534" s="1">
        <v>39899</v>
      </c>
      <c r="D534" t="s">
        <v>40</v>
      </c>
      <c r="E534" s="5" t="str">
        <f t="shared" si="40"/>
        <v>**</v>
      </c>
      <c r="K534">
        <v>41</v>
      </c>
      <c r="L534" s="6">
        <v>322.02999999999997</v>
      </c>
      <c r="M534" s="7">
        <f t="shared" si="41"/>
        <v>0</v>
      </c>
      <c r="N534" s="2">
        <f t="shared" si="42"/>
        <v>7.8543902439024382</v>
      </c>
      <c r="O534" t="s">
        <v>22</v>
      </c>
      <c r="P534">
        <v>2.83</v>
      </c>
      <c r="Q534" s="2">
        <f t="shared" si="43"/>
        <v>324.85999999999996</v>
      </c>
      <c r="R534" t="s">
        <v>62</v>
      </c>
      <c r="S534" t="s">
        <v>31</v>
      </c>
      <c r="T534" t="s">
        <v>25</v>
      </c>
      <c r="U534" t="s">
        <v>42</v>
      </c>
      <c r="V534" t="s">
        <v>45</v>
      </c>
      <c r="W534" t="s">
        <v>685</v>
      </c>
    </row>
    <row r="535" spans="1:23" x14ac:dyDescent="0.55000000000000004">
      <c r="A535">
        <f t="shared" si="44"/>
        <v>534</v>
      </c>
      <c r="B535">
        <v>53953</v>
      </c>
      <c r="C535" s="1">
        <v>39899</v>
      </c>
      <c r="D535" t="s">
        <v>30</v>
      </c>
      <c r="E535" s="5" t="str">
        <f t="shared" si="40"/>
        <v>*</v>
      </c>
      <c r="K535">
        <v>36</v>
      </c>
      <c r="L535" s="6">
        <v>307.64999999999998</v>
      </c>
      <c r="M535" s="7">
        <f t="shared" si="41"/>
        <v>0</v>
      </c>
      <c r="N535" s="2">
        <f t="shared" si="42"/>
        <v>8.5458333333333325</v>
      </c>
      <c r="O535" t="s">
        <v>22</v>
      </c>
      <c r="P535">
        <v>2.0099999999999998</v>
      </c>
      <c r="Q535" s="2">
        <f t="shared" si="43"/>
        <v>309.65999999999997</v>
      </c>
      <c r="R535" t="s">
        <v>71</v>
      </c>
      <c r="S535" t="s">
        <v>31</v>
      </c>
      <c r="T535" t="s">
        <v>32</v>
      </c>
      <c r="U535" t="s">
        <v>44</v>
      </c>
      <c r="V535" t="s">
        <v>34</v>
      </c>
      <c r="W535" t="s">
        <v>685</v>
      </c>
    </row>
    <row r="536" spans="1:23" x14ac:dyDescent="0.55000000000000004">
      <c r="A536">
        <f t="shared" si="44"/>
        <v>535</v>
      </c>
      <c r="B536">
        <v>50816</v>
      </c>
      <c r="C536" s="1">
        <v>39899</v>
      </c>
      <c r="D536" t="s">
        <v>21</v>
      </c>
      <c r="E536" s="5" t="str">
        <f t="shared" si="40"/>
        <v>***</v>
      </c>
      <c r="K536">
        <v>25</v>
      </c>
      <c r="L536" s="6">
        <v>286.07</v>
      </c>
      <c r="M536" s="7">
        <f t="shared" si="41"/>
        <v>0</v>
      </c>
      <c r="N536" s="2">
        <f t="shared" si="42"/>
        <v>11.4428</v>
      </c>
      <c r="O536" t="s">
        <v>22</v>
      </c>
      <c r="P536">
        <v>4.9800000000000004</v>
      </c>
      <c r="Q536" s="2">
        <f t="shared" si="43"/>
        <v>291.05</v>
      </c>
      <c r="R536" t="s">
        <v>15</v>
      </c>
      <c r="S536" t="s">
        <v>24</v>
      </c>
      <c r="T536" t="s">
        <v>32</v>
      </c>
      <c r="U536" t="s">
        <v>172</v>
      </c>
      <c r="V536" t="s">
        <v>19</v>
      </c>
      <c r="W536" t="s">
        <v>522</v>
      </c>
    </row>
    <row r="537" spans="1:23" x14ac:dyDescent="0.55000000000000004">
      <c r="A537">
        <f t="shared" si="44"/>
        <v>536</v>
      </c>
      <c r="B537">
        <v>39750</v>
      </c>
      <c r="C537" s="1">
        <v>39899</v>
      </c>
      <c r="D537" t="s">
        <v>21</v>
      </c>
      <c r="E537" s="5" t="str">
        <f t="shared" si="40"/>
        <v>***</v>
      </c>
      <c r="K537">
        <v>7</v>
      </c>
      <c r="L537" s="6">
        <v>140.59</v>
      </c>
      <c r="M537" s="7">
        <f t="shared" si="41"/>
        <v>0</v>
      </c>
      <c r="N537" s="2">
        <f t="shared" si="42"/>
        <v>20.084285714285716</v>
      </c>
      <c r="O537" t="s">
        <v>22</v>
      </c>
      <c r="P537">
        <v>8.51</v>
      </c>
      <c r="Q537" s="2">
        <f t="shared" si="43"/>
        <v>149.1</v>
      </c>
      <c r="R537" t="s">
        <v>56</v>
      </c>
      <c r="S537" t="s">
        <v>31</v>
      </c>
      <c r="T537" t="s">
        <v>25</v>
      </c>
      <c r="U537" t="s">
        <v>76</v>
      </c>
      <c r="V537" t="s">
        <v>27</v>
      </c>
      <c r="W537" t="s">
        <v>685</v>
      </c>
    </row>
    <row r="538" spans="1:23" x14ac:dyDescent="0.55000000000000004">
      <c r="A538">
        <f t="shared" si="44"/>
        <v>537</v>
      </c>
      <c r="B538">
        <v>50816</v>
      </c>
      <c r="C538" s="1">
        <v>39899</v>
      </c>
      <c r="D538" t="s">
        <v>21</v>
      </c>
      <c r="E538" s="5" t="str">
        <f t="shared" si="40"/>
        <v>***</v>
      </c>
      <c r="K538">
        <v>6</v>
      </c>
      <c r="L538" s="6">
        <v>99.11</v>
      </c>
      <c r="M538" s="7">
        <f t="shared" si="41"/>
        <v>0</v>
      </c>
      <c r="N538" s="2">
        <f t="shared" si="42"/>
        <v>16.518333333333334</v>
      </c>
      <c r="O538" t="s">
        <v>22</v>
      </c>
      <c r="P538">
        <v>1.99</v>
      </c>
      <c r="Q538" s="2">
        <f t="shared" si="43"/>
        <v>101.1</v>
      </c>
      <c r="R538" t="s">
        <v>15</v>
      </c>
      <c r="S538" t="s">
        <v>24</v>
      </c>
      <c r="T538" t="s">
        <v>25</v>
      </c>
      <c r="U538" t="s">
        <v>42</v>
      </c>
      <c r="V538" t="s">
        <v>45</v>
      </c>
      <c r="W538" t="s">
        <v>522</v>
      </c>
    </row>
    <row r="539" spans="1:23" x14ac:dyDescent="0.55000000000000004">
      <c r="A539">
        <f t="shared" si="44"/>
        <v>538</v>
      </c>
      <c r="B539">
        <v>22562</v>
      </c>
      <c r="C539" s="1">
        <v>39899</v>
      </c>
      <c r="D539" t="s">
        <v>40</v>
      </c>
      <c r="E539" s="5" t="str">
        <f t="shared" si="40"/>
        <v>**</v>
      </c>
      <c r="K539">
        <v>3</v>
      </c>
      <c r="L539" s="6">
        <v>57.48</v>
      </c>
      <c r="M539" s="7">
        <f t="shared" si="41"/>
        <v>0</v>
      </c>
      <c r="N539" s="2">
        <f t="shared" si="42"/>
        <v>19.16</v>
      </c>
      <c r="O539" t="s">
        <v>22</v>
      </c>
      <c r="P539">
        <v>8.34</v>
      </c>
      <c r="Q539" s="2">
        <f t="shared" si="43"/>
        <v>65.819999999999993</v>
      </c>
      <c r="R539" t="s">
        <v>52</v>
      </c>
      <c r="S539" t="s">
        <v>41</v>
      </c>
      <c r="T539" t="s">
        <v>32</v>
      </c>
      <c r="U539" t="s">
        <v>74</v>
      </c>
      <c r="V539" t="s">
        <v>19</v>
      </c>
      <c r="W539" t="s">
        <v>685</v>
      </c>
    </row>
    <row r="540" spans="1:23" x14ac:dyDescent="0.55000000000000004">
      <c r="A540">
        <f t="shared" si="44"/>
        <v>539</v>
      </c>
      <c r="B540">
        <v>32869</v>
      </c>
      <c r="C540" s="1">
        <v>39899</v>
      </c>
      <c r="D540" t="s">
        <v>40</v>
      </c>
      <c r="E540" s="5" t="str">
        <f t="shared" si="40"/>
        <v>**</v>
      </c>
      <c r="K540">
        <v>2</v>
      </c>
      <c r="L540" s="6">
        <v>15.26</v>
      </c>
      <c r="M540" s="7">
        <f t="shared" si="41"/>
        <v>0</v>
      </c>
      <c r="N540" s="2">
        <f t="shared" si="42"/>
        <v>7.63</v>
      </c>
      <c r="O540" t="s">
        <v>22</v>
      </c>
      <c r="P540">
        <v>1.5</v>
      </c>
      <c r="Q540" s="2">
        <f t="shared" si="43"/>
        <v>16.759999999999998</v>
      </c>
      <c r="R540" t="s">
        <v>62</v>
      </c>
      <c r="S540" t="s">
        <v>31</v>
      </c>
      <c r="T540" t="s">
        <v>32</v>
      </c>
      <c r="U540" t="s">
        <v>33</v>
      </c>
      <c r="V540" t="s">
        <v>34</v>
      </c>
      <c r="W540" t="s">
        <v>685</v>
      </c>
    </row>
    <row r="541" spans="1:23" x14ac:dyDescent="0.55000000000000004">
      <c r="A541">
        <f t="shared" si="44"/>
        <v>540</v>
      </c>
      <c r="B541">
        <v>2144</v>
      </c>
      <c r="C541" s="1">
        <v>39900</v>
      </c>
      <c r="D541" t="s">
        <v>40</v>
      </c>
      <c r="E541" s="5" t="str">
        <f t="shared" si="40"/>
        <v>**</v>
      </c>
      <c r="K541">
        <v>40</v>
      </c>
      <c r="L541" s="6">
        <v>5945.3675000000003</v>
      </c>
      <c r="M541" s="7">
        <f t="shared" si="41"/>
        <v>1</v>
      </c>
      <c r="N541" s="2">
        <f t="shared" si="42"/>
        <v>148.6341875</v>
      </c>
      <c r="O541" t="s">
        <v>22</v>
      </c>
      <c r="P541">
        <v>4.99</v>
      </c>
      <c r="Q541" s="2">
        <f t="shared" si="43"/>
        <v>5950.3575000000001</v>
      </c>
      <c r="R541" t="s">
        <v>60</v>
      </c>
      <c r="S541" t="s">
        <v>31</v>
      </c>
      <c r="T541" t="s">
        <v>25</v>
      </c>
      <c r="U541" t="s">
        <v>26</v>
      </c>
      <c r="V541" t="s">
        <v>19</v>
      </c>
      <c r="W541" t="s">
        <v>685</v>
      </c>
    </row>
    <row r="542" spans="1:23" x14ac:dyDescent="0.55000000000000004">
      <c r="A542">
        <f t="shared" si="44"/>
        <v>541</v>
      </c>
      <c r="B542">
        <v>48357</v>
      </c>
      <c r="C542" s="1">
        <v>39900</v>
      </c>
      <c r="D542" t="s">
        <v>30</v>
      </c>
      <c r="E542" s="5" t="str">
        <f t="shared" si="40"/>
        <v>*</v>
      </c>
      <c r="K542">
        <v>16</v>
      </c>
      <c r="L542" s="6">
        <v>2365.4299999999998</v>
      </c>
      <c r="M542" s="7">
        <f t="shared" si="41"/>
        <v>1</v>
      </c>
      <c r="N542" s="2">
        <f t="shared" si="42"/>
        <v>147.83937499999999</v>
      </c>
      <c r="O542" t="s">
        <v>22</v>
      </c>
      <c r="P542">
        <v>13.99</v>
      </c>
      <c r="Q542" s="2">
        <f t="shared" si="43"/>
        <v>2379.4199999999996</v>
      </c>
      <c r="R542" t="s">
        <v>23</v>
      </c>
      <c r="S542" t="s">
        <v>16</v>
      </c>
      <c r="T542" t="s">
        <v>25</v>
      </c>
      <c r="U542" t="s">
        <v>76</v>
      </c>
      <c r="V542" t="s">
        <v>27</v>
      </c>
      <c r="W542" t="s">
        <v>685</v>
      </c>
    </row>
    <row r="543" spans="1:23" x14ac:dyDescent="0.55000000000000004">
      <c r="A543">
        <f t="shared" si="44"/>
        <v>542</v>
      </c>
      <c r="B543">
        <v>52576</v>
      </c>
      <c r="C543" s="1">
        <v>39900</v>
      </c>
      <c r="D543" t="s">
        <v>13</v>
      </c>
      <c r="E543" s="5" t="str">
        <f t="shared" si="40"/>
        <v>*</v>
      </c>
      <c r="K543">
        <v>10</v>
      </c>
      <c r="L543" s="6">
        <v>958.18</v>
      </c>
      <c r="M543" s="7">
        <f t="shared" si="41"/>
        <v>0</v>
      </c>
      <c r="N543" s="2">
        <f t="shared" si="42"/>
        <v>95.817999999999998</v>
      </c>
      <c r="O543" t="s">
        <v>37</v>
      </c>
      <c r="P543">
        <v>14</v>
      </c>
      <c r="Q543" s="2">
        <f t="shared" si="43"/>
        <v>972.18</v>
      </c>
      <c r="R543" t="s">
        <v>73</v>
      </c>
      <c r="S543" t="s">
        <v>41</v>
      </c>
      <c r="T543" t="s">
        <v>25</v>
      </c>
      <c r="U543" t="s">
        <v>76</v>
      </c>
      <c r="V543" t="s">
        <v>39</v>
      </c>
      <c r="W543" t="s">
        <v>685</v>
      </c>
    </row>
    <row r="544" spans="1:23" x14ac:dyDescent="0.55000000000000004">
      <c r="A544">
        <f t="shared" si="44"/>
        <v>543</v>
      </c>
      <c r="B544">
        <v>9478</v>
      </c>
      <c r="C544" s="1">
        <v>39900</v>
      </c>
      <c r="D544" t="s">
        <v>21</v>
      </c>
      <c r="E544" s="5" t="str">
        <f t="shared" si="40"/>
        <v>***</v>
      </c>
      <c r="K544">
        <v>48</v>
      </c>
      <c r="L544" s="6">
        <v>522.97</v>
      </c>
      <c r="M544" s="7">
        <f t="shared" si="41"/>
        <v>0</v>
      </c>
      <c r="N544" s="2">
        <f t="shared" si="42"/>
        <v>10.895208333333334</v>
      </c>
      <c r="O544" t="s">
        <v>22</v>
      </c>
      <c r="P544">
        <v>5.4</v>
      </c>
      <c r="Q544" s="2">
        <f t="shared" si="43"/>
        <v>528.37</v>
      </c>
      <c r="R544" t="s">
        <v>23</v>
      </c>
      <c r="S544" t="s">
        <v>31</v>
      </c>
      <c r="T544" t="s">
        <v>17</v>
      </c>
      <c r="U544" t="s">
        <v>18</v>
      </c>
      <c r="V544" t="s">
        <v>45</v>
      </c>
      <c r="W544" t="s">
        <v>522</v>
      </c>
    </row>
    <row r="545" spans="1:23" x14ac:dyDescent="0.55000000000000004">
      <c r="A545">
        <f t="shared" si="44"/>
        <v>544</v>
      </c>
      <c r="B545">
        <v>4516</v>
      </c>
      <c r="C545" s="1">
        <v>39900</v>
      </c>
      <c r="D545" t="s">
        <v>40</v>
      </c>
      <c r="E545" s="5" t="str">
        <f t="shared" si="40"/>
        <v>**</v>
      </c>
      <c r="K545">
        <v>42</v>
      </c>
      <c r="L545" s="6">
        <v>294.77999999999997</v>
      </c>
      <c r="M545" s="7">
        <f t="shared" si="41"/>
        <v>0</v>
      </c>
      <c r="N545" s="2">
        <f t="shared" si="42"/>
        <v>7.0185714285714278</v>
      </c>
      <c r="O545" t="s">
        <v>22</v>
      </c>
      <c r="P545">
        <v>6.93</v>
      </c>
      <c r="Q545" s="2">
        <f t="shared" si="43"/>
        <v>301.70999999999998</v>
      </c>
      <c r="R545" t="s">
        <v>64</v>
      </c>
      <c r="S545" t="s">
        <v>24</v>
      </c>
      <c r="T545" t="s">
        <v>32</v>
      </c>
      <c r="U545" t="s">
        <v>44</v>
      </c>
      <c r="V545" t="s">
        <v>19</v>
      </c>
      <c r="W545" t="s">
        <v>522</v>
      </c>
    </row>
    <row r="546" spans="1:23" x14ac:dyDescent="0.55000000000000004">
      <c r="A546">
        <f t="shared" si="44"/>
        <v>545</v>
      </c>
      <c r="B546">
        <v>9478</v>
      </c>
      <c r="C546" s="1">
        <v>39900</v>
      </c>
      <c r="D546" t="s">
        <v>21</v>
      </c>
      <c r="E546" s="5" t="str">
        <f t="shared" si="40"/>
        <v>***</v>
      </c>
      <c r="K546">
        <v>48</v>
      </c>
      <c r="L546" s="6">
        <v>199.46</v>
      </c>
      <c r="M546" s="7">
        <f t="shared" si="41"/>
        <v>0</v>
      </c>
      <c r="N546" s="2">
        <f t="shared" si="42"/>
        <v>4.1554166666666665</v>
      </c>
      <c r="O546" t="s">
        <v>22</v>
      </c>
      <c r="P546">
        <v>4.79</v>
      </c>
      <c r="Q546" s="2">
        <f t="shared" si="43"/>
        <v>204.25</v>
      </c>
      <c r="R546" t="s">
        <v>23</v>
      </c>
      <c r="S546" t="s">
        <v>31</v>
      </c>
      <c r="T546" t="s">
        <v>32</v>
      </c>
      <c r="U546" t="s">
        <v>44</v>
      </c>
      <c r="V546" t="s">
        <v>19</v>
      </c>
      <c r="W546" t="s">
        <v>333</v>
      </c>
    </row>
    <row r="547" spans="1:23" x14ac:dyDescent="0.55000000000000004">
      <c r="A547">
        <f t="shared" si="44"/>
        <v>546</v>
      </c>
      <c r="B547">
        <v>58116</v>
      </c>
      <c r="C547" s="1">
        <v>39900</v>
      </c>
      <c r="D547" t="s">
        <v>36</v>
      </c>
      <c r="E547" s="5" t="str">
        <f t="shared" si="40"/>
        <v>****</v>
      </c>
      <c r="K547">
        <v>6</v>
      </c>
      <c r="L547" s="6">
        <v>171.77</v>
      </c>
      <c r="M547" s="7">
        <f t="shared" si="41"/>
        <v>0</v>
      </c>
      <c r="N547" s="2">
        <f t="shared" si="42"/>
        <v>28.628333333333334</v>
      </c>
      <c r="O547" t="s">
        <v>37</v>
      </c>
      <c r="P547">
        <v>14.36</v>
      </c>
      <c r="Q547" s="2">
        <f t="shared" si="43"/>
        <v>186.13</v>
      </c>
      <c r="R547" t="s">
        <v>60</v>
      </c>
      <c r="S547" t="s">
        <v>24</v>
      </c>
      <c r="T547" t="s">
        <v>17</v>
      </c>
      <c r="U547" t="s">
        <v>38</v>
      </c>
      <c r="V547" t="s">
        <v>39</v>
      </c>
      <c r="W547" t="s">
        <v>522</v>
      </c>
    </row>
    <row r="548" spans="1:23" x14ac:dyDescent="0.55000000000000004">
      <c r="A548">
        <f t="shared" si="44"/>
        <v>547</v>
      </c>
      <c r="B548">
        <v>16229</v>
      </c>
      <c r="C548" s="1">
        <v>39901</v>
      </c>
      <c r="D548" t="s">
        <v>21</v>
      </c>
      <c r="E548" s="5" t="str">
        <f t="shared" si="40"/>
        <v>***</v>
      </c>
      <c r="K548">
        <v>27</v>
      </c>
      <c r="L548" s="6">
        <v>1068.7</v>
      </c>
      <c r="M548" s="7">
        <f t="shared" si="41"/>
        <v>1</v>
      </c>
      <c r="N548" s="2">
        <f t="shared" si="42"/>
        <v>39.581481481481482</v>
      </c>
      <c r="O548" t="s">
        <v>22</v>
      </c>
      <c r="P548">
        <v>6.5</v>
      </c>
      <c r="Q548" s="2">
        <f t="shared" si="43"/>
        <v>1075.2</v>
      </c>
      <c r="R548" t="s">
        <v>48</v>
      </c>
      <c r="S548" t="s">
        <v>24</v>
      </c>
      <c r="T548" t="s">
        <v>25</v>
      </c>
      <c r="U548" t="s">
        <v>42</v>
      </c>
      <c r="V548" t="s">
        <v>19</v>
      </c>
      <c r="W548" t="s">
        <v>333</v>
      </c>
    </row>
    <row r="549" spans="1:23" x14ac:dyDescent="0.55000000000000004">
      <c r="A549">
        <f t="shared" si="44"/>
        <v>548</v>
      </c>
      <c r="B549">
        <v>16229</v>
      </c>
      <c r="C549" s="1">
        <v>39901</v>
      </c>
      <c r="D549" t="s">
        <v>21</v>
      </c>
      <c r="E549" s="5" t="str">
        <f t="shared" si="40"/>
        <v>***</v>
      </c>
      <c r="K549">
        <v>19</v>
      </c>
      <c r="L549" s="6">
        <v>568.74350000000004</v>
      </c>
      <c r="M549" s="7">
        <f t="shared" si="41"/>
        <v>0</v>
      </c>
      <c r="N549" s="2">
        <f t="shared" si="42"/>
        <v>29.933868421052633</v>
      </c>
      <c r="O549" t="s">
        <v>22</v>
      </c>
      <c r="P549">
        <v>3.3</v>
      </c>
      <c r="Q549" s="2">
        <f t="shared" si="43"/>
        <v>572.04349999999999</v>
      </c>
      <c r="R549" t="s">
        <v>71</v>
      </c>
      <c r="S549" t="s">
        <v>24</v>
      </c>
      <c r="T549" t="s">
        <v>25</v>
      </c>
      <c r="U549" t="s">
        <v>26</v>
      </c>
      <c r="V549" t="s">
        <v>45</v>
      </c>
      <c r="W549" t="s">
        <v>609</v>
      </c>
    </row>
    <row r="550" spans="1:23" x14ac:dyDescent="0.55000000000000004">
      <c r="A550">
        <f t="shared" si="44"/>
        <v>549</v>
      </c>
      <c r="B550">
        <v>58688</v>
      </c>
      <c r="C550" s="1">
        <v>39901</v>
      </c>
      <c r="D550" t="s">
        <v>30</v>
      </c>
      <c r="E550" s="5" t="str">
        <f t="shared" si="40"/>
        <v>*</v>
      </c>
      <c r="K550">
        <v>18</v>
      </c>
      <c r="L550" s="6">
        <v>215.93</v>
      </c>
      <c r="M550" s="7">
        <f t="shared" si="41"/>
        <v>0</v>
      </c>
      <c r="N550" s="2">
        <f t="shared" si="42"/>
        <v>11.996111111111112</v>
      </c>
      <c r="O550" t="s">
        <v>22</v>
      </c>
      <c r="P550">
        <v>5.81</v>
      </c>
      <c r="Q550" s="2">
        <f t="shared" si="43"/>
        <v>221.74</v>
      </c>
      <c r="R550" t="s">
        <v>62</v>
      </c>
      <c r="S550" t="s">
        <v>24</v>
      </c>
      <c r="T550" t="s">
        <v>32</v>
      </c>
      <c r="U550" t="s">
        <v>33</v>
      </c>
      <c r="V550" t="s">
        <v>45</v>
      </c>
      <c r="W550" t="s">
        <v>609</v>
      </c>
    </row>
    <row r="551" spans="1:23" x14ac:dyDescent="0.55000000000000004">
      <c r="A551">
        <f t="shared" si="44"/>
        <v>550</v>
      </c>
      <c r="B551">
        <v>49125</v>
      </c>
      <c r="C551" s="1">
        <v>39901</v>
      </c>
      <c r="D551" t="s">
        <v>30</v>
      </c>
      <c r="E551" s="5" t="str">
        <f t="shared" si="40"/>
        <v>*</v>
      </c>
      <c r="K551">
        <v>29</v>
      </c>
      <c r="L551" s="6">
        <v>177.41</v>
      </c>
      <c r="M551" s="7">
        <f t="shared" si="41"/>
        <v>0</v>
      </c>
      <c r="N551" s="2">
        <f t="shared" si="42"/>
        <v>6.1175862068965516</v>
      </c>
      <c r="O551" t="s">
        <v>14</v>
      </c>
      <c r="P551">
        <v>7.64</v>
      </c>
      <c r="Q551" s="2">
        <f t="shared" si="43"/>
        <v>185.04999999999998</v>
      </c>
      <c r="R551" t="s">
        <v>23</v>
      </c>
      <c r="S551" t="s">
        <v>31</v>
      </c>
      <c r="T551" t="s">
        <v>32</v>
      </c>
      <c r="U551" t="s">
        <v>44</v>
      </c>
      <c r="V551" t="s">
        <v>19</v>
      </c>
      <c r="W551" t="s">
        <v>609</v>
      </c>
    </row>
    <row r="552" spans="1:23" x14ac:dyDescent="0.55000000000000004">
      <c r="A552">
        <f t="shared" si="44"/>
        <v>551</v>
      </c>
      <c r="B552">
        <v>10949</v>
      </c>
      <c r="C552" s="1">
        <v>39902</v>
      </c>
      <c r="D552" t="s">
        <v>40</v>
      </c>
      <c r="E552" s="5" t="str">
        <f t="shared" si="40"/>
        <v>**</v>
      </c>
      <c r="K552">
        <v>46</v>
      </c>
      <c r="L552" s="6">
        <v>3449.26</v>
      </c>
      <c r="M552" s="7">
        <f t="shared" si="41"/>
        <v>1</v>
      </c>
      <c r="N552" s="2">
        <f t="shared" si="42"/>
        <v>74.983913043478267</v>
      </c>
      <c r="O552" t="s">
        <v>37</v>
      </c>
      <c r="P552">
        <v>30.06</v>
      </c>
      <c r="Q552" s="2">
        <f t="shared" si="43"/>
        <v>3479.32</v>
      </c>
      <c r="R552" t="s">
        <v>60</v>
      </c>
      <c r="S552" t="s">
        <v>24</v>
      </c>
      <c r="T552" t="s">
        <v>25</v>
      </c>
      <c r="U552" t="s">
        <v>76</v>
      </c>
      <c r="V552" t="s">
        <v>103</v>
      </c>
      <c r="W552" t="s">
        <v>609</v>
      </c>
    </row>
    <row r="553" spans="1:23" x14ac:dyDescent="0.55000000000000004">
      <c r="A553">
        <f t="shared" si="44"/>
        <v>552</v>
      </c>
      <c r="B553">
        <v>2915</v>
      </c>
      <c r="C553" s="1">
        <v>39902</v>
      </c>
      <c r="D553" t="s">
        <v>13</v>
      </c>
      <c r="E553" s="5" t="str">
        <f t="shared" si="40"/>
        <v>*</v>
      </c>
      <c r="K553">
        <v>23</v>
      </c>
      <c r="L553" s="6">
        <v>987.17</v>
      </c>
      <c r="M553" s="7">
        <f t="shared" si="41"/>
        <v>0</v>
      </c>
      <c r="N553" s="2">
        <f t="shared" si="42"/>
        <v>42.920434782608694</v>
      </c>
      <c r="O553" t="s">
        <v>22</v>
      </c>
      <c r="P553">
        <v>4</v>
      </c>
      <c r="Q553" s="2">
        <f t="shared" si="43"/>
        <v>991.17</v>
      </c>
      <c r="R553" t="s">
        <v>56</v>
      </c>
      <c r="S553" t="s">
        <v>16</v>
      </c>
      <c r="T553" t="s">
        <v>25</v>
      </c>
      <c r="U553" t="s">
        <v>42</v>
      </c>
      <c r="V553" t="s">
        <v>19</v>
      </c>
      <c r="W553" s="1">
        <v>39907</v>
      </c>
    </row>
    <row r="554" spans="1:23" x14ac:dyDescent="0.55000000000000004">
      <c r="A554">
        <f t="shared" si="44"/>
        <v>553</v>
      </c>
      <c r="B554">
        <v>22755</v>
      </c>
      <c r="C554" s="1">
        <v>39902</v>
      </c>
      <c r="D554" t="s">
        <v>40</v>
      </c>
      <c r="E554" s="5" t="str">
        <f t="shared" si="40"/>
        <v>**</v>
      </c>
      <c r="K554">
        <v>45</v>
      </c>
      <c r="L554" s="6">
        <v>240.6</v>
      </c>
      <c r="M554" s="7">
        <f t="shared" si="41"/>
        <v>0</v>
      </c>
      <c r="N554" s="2">
        <f t="shared" si="42"/>
        <v>5.3466666666666667</v>
      </c>
      <c r="O554" t="s">
        <v>22</v>
      </c>
      <c r="P554">
        <v>2.99</v>
      </c>
      <c r="Q554" s="2">
        <f t="shared" si="43"/>
        <v>243.59</v>
      </c>
      <c r="R554" t="s">
        <v>15</v>
      </c>
      <c r="S554" t="s">
        <v>41</v>
      </c>
      <c r="T554" t="s">
        <v>32</v>
      </c>
      <c r="U554" t="s">
        <v>49</v>
      </c>
      <c r="V554" t="s">
        <v>19</v>
      </c>
      <c r="W554" s="1">
        <v>39817</v>
      </c>
    </row>
    <row r="555" spans="1:23" x14ac:dyDescent="0.55000000000000004">
      <c r="A555">
        <f t="shared" si="44"/>
        <v>554</v>
      </c>
      <c r="B555">
        <v>22755</v>
      </c>
      <c r="C555" s="1">
        <v>39902</v>
      </c>
      <c r="D555" t="s">
        <v>40</v>
      </c>
      <c r="E555" s="5" t="str">
        <f t="shared" si="40"/>
        <v>**</v>
      </c>
      <c r="K555">
        <v>5</v>
      </c>
      <c r="L555" s="6">
        <v>236.87799999999999</v>
      </c>
      <c r="M555" s="7">
        <f t="shared" si="41"/>
        <v>0</v>
      </c>
      <c r="N555" s="2">
        <f t="shared" si="42"/>
        <v>47.375599999999999</v>
      </c>
      <c r="O555" t="s">
        <v>22</v>
      </c>
      <c r="P555">
        <v>5</v>
      </c>
      <c r="Q555" s="2">
        <f t="shared" si="43"/>
        <v>241.87799999999999</v>
      </c>
      <c r="R555" t="s">
        <v>15</v>
      </c>
      <c r="S555" t="s">
        <v>41</v>
      </c>
      <c r="T555" t="s">
        <v>25</v>
      </c>
      <c r="U555" t="s">
        <v>26</v>
      </c>
      <c r="V555" t="s">
        <v>45</v>
      </c>
      <c r="W555" s="1">
        <v>39817</v>
      </c>
    </row>
    <row r="556" spans="1:23" x14ac:dyDescent="0.55000000000000004">
      <c r="A556">
        <f t="shared" si="44"/>
        <v>555</v>
      </c>
      <c r="B556">
        <v>2915</v>
      </c>
      <c r="C556" s="1">
        <v>39902</v>
      </c>
      <c r="D556" t="s">
        <v>13</v>
      </c>
      <c r="E556" s="5" t="str">
        <f t="shared" si="40"/>
        <v>*</v>
      </c>
      <c r="K556">
        <v>41</v>
      </c>
      <c r="L556" s="6">
        <v>231.26</v>
      </c>
      <c r="M556" s="7">
        <f t="shared" si="41"/>
        <v>0</v>
      </c>
      <c r="N556" s="2">
        <f t="shared" si="42"/>
        <v>5.6404878048780489</v>
      </c>
      <c r="O556" t="s">
        <v>22</v>
      </c>
      <c r="P556">
        <v>0.96</v>
      </c>
      <c r="Q556" s="2">
        <f t="shared" si="43"/>
        <v>232.22</v>
      </c>
      <c r="R556" t="s">
        <v>56</v>
      </c>
      <c r="S556" t="s">
        <v>16</v>
      </c>
      <c r="T556" t="s">
        <v>32</v>
      </c>
      <c r="U556" t="s">
        <v>33</v>
      </c>
      <c r="V556" t="s">
        <v>34</v>
      </c>
      <c r="W556" s="1">
        <v>39876</v>
      </c>
    </row>
    <row r="557" spans="1:23" x14ac:dyDescent="0.55000000000000004">
      <c r="A557">
        <f t="shared" si="44"/>
        <v>556</v>
      </c>
      <c r="B557">
        <v>22755</v>
      </c>
      <c r="C557" s="1">
        <v>39902</v>
      </c>
      <c r="D557" t="s">
        <v>40</v>
      </c>
      <c r="E557" s="5" t="str">
        <f t="shared" si="40"/>
        <v>**</v>
      </c>
      <c r="K557">
        <v>35</v>
      </c>
      <c r="L557" s="6">
        <v>187.84</v>
      </c>
      <c r="M557" s="7">
        <f t="shared" si="41"/>
        <v>0</v>
      </c>
      <c r="N557" s="2">
        <f t="shared" si="42"/>
        <v>5.3668571428571425</v>
      </c>
      <c r="O557" t="s">
        <v>22</v>
      </c>
      <c r="P557">
        <v>5.68</v>
      </c>
      <c r="Q557" s="2">
        <f t="shared" si="43"/>
        <v>193.52</v>
      </c>
      <c r="R557" t="s">
        <v>15</v>
      </c>
      <c r="S557" t="s">
        <v>41</v>
      </c>
      <c r="T557" t="s">
        <v>32</v>
      </c>
      <c r="U557" t="s">
        <v>49</v>
      </c>
      <c r="V557" t="s">
        <v>19</v>
      </c>
      <c r="W557" t="s">
        <v>609</v>
      </c>
    </row>
    <row r="558" spans="1:23" x14ac:dyDescent="0.55000000000000004">
      <c r="A558">
        <f t="shared" si="44"/>
        <v>557</v>
      </c>
      <c r="B558">
        <v>37859</v>
      </c>
      <c r="C558" s="1">
        <v>39902</v>
      </c>
      <c r="D558" t="s">
        <v>36</v>
      </c>
      <c r="E558" s="5" t="str">
        <f t="shared" si="40"/>
        <v>****</v>
      </c>
      <c r="K558">
        <v>2</v>
      </c>
      <c r="L558" s="6">
        <v>29.03</v>
      </c>
      <c r="M558" s="7">
        <f t="shared" si="41"/>
        <v>0</v>
      </c>
      <c r="N558" s="2">
        <f t="shared" si="42"/>
        <v>14.515000000000001</v>
      </c>
      <c r="O558" t="s">
        <v>22</v>
      </c>
      <c r="P558">
        <v>5.01</v>
      </c>
      <c r="Q558" s="2">
        <f t="shared" si="43"/>
        <v>34.04</v>
      </c>
      <c r="R558" t="s">
        <v>52</v>
      </c>
      <c r="S558" t="s">
        <v>24</v>
      </c>
      <c r="T558" t="s">
        <v>32</v>
      </c>
      <c r="U558" t="s">
        <v>44</v>
      </c>
      <c r="V558" t="s">
        <v>19</v>
      </c>
      <c r="W558" s="1">
        <v>39817</v>
      </c>
    </row>
    <row r="559" spans="1:23" x14ac:dyDescent="0.55000000000000004">
      <c r="A559">
        <f t="shared" si="44"/>
        <v>558</v>
      </c>
      <c r="B559">
        <v>48035</v>
      </c>
      <c r="C559" s="1">
        <v>39903</v>
      </c>
      <c r="D559" t="s">
        <v>36</v>
      </c>
      <c r="E559" s="5" t="str">
        <f t="shared" si="40"/>
        <v>****</v>
      </c>
      <c r="K559">
        <v>8</v>
      </c>
      <c r="L559" s="6">
        <v>155.92400000000001</v>
      </c>
      <c r="M559" s="7">
        <f t="shared" si="41"/>
        <v>0</v>
      </c>
      <c r="N559" s="2">
        <f t="shared" si="42"/>
        <v>19.490500000000001</v>
      </c>
      <c r="O559" t="s">
        <v>14</v>
      </c>
      <c r="P559">
        <v>4.8099999999999996</v>
      </c>
      <c r="Q559" s="2">
        <f t="shared" si="43"/>
        <v>160.73400000000001</v>
      </c>
      <c r="R559" t="s">
        <v>60</v>
      </c>
      <c r="S559" t="s">
        <v>41</v>
      </c>
      <c r="T559" t="s">
        <v>25</v>
      </c>
      <c r="U559" t="s">
        <v>26</v>
      </c>
      <c r="V559" t="s">
        <v>27</v>
      </c>
      <c r="W559" s="1">
        <v>39817</v>
      </c>
    </row>
    <row r="560" spans="1:23" x14ac:dyDescent="0.55000000000000004">
      <c r="A560">
        <f t="shared" si="44"/>
        <v>559</v>
      </c>
      <c r="B560">
        <v>44772</v>
      </c>
      <c r="C560" s="1">
        <v>39903</v>
      </c>
      <c r="D560" t="s">
        <v>30</v>
      </c>
      <c r="E560" s="5" t="str">
        <f t="shared" si="40"/>
        <v>*</v>
      </c>
      <c r="K560">
        <v>1</v>
      </c>
      <c r="L560" s="6">
        <v>54.076999999999998</v>
      </c>
      <c r="M560" s="7">
        <f t="shared" si="41"/>
        <v>0</v>
      </c>
      <c r="N560" s="2">
        <f t="shared" si="42"/>
        <v>54.076999999999998</v>
      </c>
      <c r="O560" t="s">
        <v>14</v>
      </c>
      <c r="P560">
        <v>5</v>
      </c>
      <c r="Q560" s="2">
        <f t="shared" si="43"/>
        <v>59.076999999999998</v>
      </c>
      <c r="R560" t="s">
        <v>43</v>
      </c>
      <c r="S560" t="s">
        <v>31</v>
      </c>
      <c r="T560" t="s">
        <v>25</v>
      </c>
      <c r="U560" t="s">
        <v>26</v>
      </c>
      <c r="V560" t="s">
        <v>45</v>
      </c>
      <c r="W560" s="1">
        <v>39848</v>
      </c>
    </row>
    <row r="561" spans="1:23" x14ac:dyDescent="0.55000000000000004">
      <c r="A561">
        <f t="shared" si="44"/>
        <v>560</v>
      </c>
      <c r="B561">
        <v>29127</v>
      </c>
      <c r="C561" s="1">
        <v>39903</v>
      </c>
      <c r="D561" t="s">
        <v>36</v>
      </c>
      <c r="E561" s="5" t="str">
        <f t="shared" si="40"/>
        <v>****</v>
      </c>
      <c r="K561">
        <v>18</v>
      </c>
      <c r="L561" s="6">
        <v>31.13</v>
      </c>
      <c r="M561" s="7">
        <f t="shared" si="41"/>
        <v>0</v>
      </c>
      <c r="N561" s="2">
        <f t="shared" si="42"/>
        <v>1.7294444444444443</v>
      </c>
      <c r="O561" t="s">
        <v>22</v>
      </c>
      <c r="P561">
        <v>1</v>
      </c>
      <c r="Q561" s="2">
        <f t="shared" si="43"/>
        <v>32.129999999999995</v>
      </c>
      <c r="R561" t="s">
        <v>64</v>
      </c>
      <c r="S561" t="s">
        <v>16</v>
      </c>
      <c r="T561" t="s">
        <v>32</v>
      </c>
      <c r="U561" t="s">
        <v>33</v>
      </c>
      <c r="V561" t="s">
        <v>34</v>
      </c>
      <c r="W561" s="1">
        <v>39848</v>
      </c>
    </row>
    <row r="562" spans="1:23" x14ac:dyDescent="0.55000000000000004">
      <c r="A562">
        <f t="shared" si="44"/>
        <v>561</v>
      </c>
      <c r="B562">
        <v>42242</v>
      </c>
      <c r="C562" s="1">
        <v>39904</v>
      </c>
      <c r="D562" t="s">
        <v>30</v>
      </c>
      <c r="E562" s="5" t="str">
        <f t="shared" si="40"/>
        <v>*</v>
      </c>
      <c r="K562">
        <v>23</v>
      </c>
      <c r="L562" s="6">
        <v>2287.1</v>
      </c>
      <c r="M562" s="7">
        <f t="shared" si="41"/>
        <v>1</v>
      </c>
      <c r="N562" s="2">
        <f t="shared" si="42"/>
        <v>99.439130434782598</v>
      </c>
      <c r="O562" t="s">
        <v>22</v>
      </c>
      <c r="P562">
        <v>19.989999999999998</v>
      </c>
      <c r="Q562" s="2">
        <f t="shared" si="43"/>
        <v>2307.0899999999997</v>
      </c>
      <c r="R562" t="s">
        <v>23</v>
      </c>
      <c r="S562" t="s">
        <v>31</v>
      </c>
      <c r="T562" t="s">
        <v>25</v>
      </c>
      <c r="U562" t="s">
        <v>76</v>
      </c>
      <c r="V562" t="s">
        <v>19</v>
      </c>
      <c r="W562" s="1">
        <v>39848</v>
      </c>
    </row>
    <row r="563" spans="1:23" x14ac:dyDescent="0.55000000000000004">
      <c r="A563">
        <f t="shared" si="44"/>
        <v>562</v>
      </c>
      <c r="B563">
        <v>42242</v>
      </c>
      <c r="C563" s="1">
        <v>39904</v>
      </c>
      <c r="D563" t="s">
        <v>30</v>
      </c>
      <c r="E563" s="5" t="str">
        <f t="shared" si="40"/>
        <v>*</v>
      </c>
      <c r="K563">
        <v>15</v>
      </c>
      <c r="L563" s="6">
        <v>1444.88</v>
      </c>
      <c r="M563" s="7">
        <f t="shared" si="41"/>
        <v>1</v>
      </c>
      <c r="N563" s="2">
        <f t="shared" si="42"/>
        <v>96.325333333333347</v>
      </c>
      <c r="O563" t="s">
        <v>22</v>
      </c>
      <c r="P563">
        <v>7.18</v>
      </c>
      <c r="Q563" s="2">
        <f t="shared" si="43"/>
        <v>1452.0600000000002</v>
      </c>
      <c r="R563" t="s">
        <v>23</v>
      </c>
      <c r="S563" t="s">
        <v>31</v>
      </c>
      <c r="T563" t="s">
        <v>25</v>
      </c>
      <c r="U563" t="s">
        <v>42</v>
      </c>
      <c r="V563" t="s">
        <v>19</v>
      </c>
      <c r="W563" s="1">
        <v>39848</v>
      </c>
    </row>
    <row r="564" spans="1:23" x14ac:dyDescent="0.55000000000000004">
      <c r="A564">
        <f t="shared" si="44"/>
        <v>563</v>
      </c>
      <c r="B564">
        <v>8295</v>
      </c>
      <c r="C564" s="1">
        <v>39904</v>
      </c>
      <c r="D564" t="s">
        <v>21</v>
      </c>
      <c r="E564" s="5" t="str">
        <f t="shared" si="40"/>
        <v>***</v>
      </c>
      <c r="K564">
        <v>30</v>
      </c>
      <c r="L564" s="6">
        <v>835.15049999999997</v>
      </c>
      <c r="M564" s="7">
        <f t="shared" si="41"/>
        <v>0</v>
      </c>
      <c r="N564" s="2">
        <f t="shared" si="42"/>
        <v>27.838349999999998</v>
      </c>
      <c r="O564" t="s">
        <v>22</v>
      </c>
      <c r="P564">
        <v>1.1000000000000001</v>
      </c>
      <c r="Q564" s="2">
        <f t="shared" si="43"/>
        <v>836.25049999999999</v>
      </c>
      <c r="R564" t="s">
        <v>73</v>
      </c>
      <c r="S564" t="s">
        <v>16</v>
      </c>
      <c r="T564" t="s">
        <v>25</v>
      </c>
      <c r="U564" t="s">
        <v>26</v>
      </c>
      <c r="V564" t="s">
        <v>19</v>
      </c>
      <c r="W564" s="1">
        <v>39876</v>
      </c>
    </row>
    <row r="565" spans="1:23" x14ac:dyDescent="0.55000000000000004">
      <c r="A565">
        <f t="shared" si="44"/>
        <v>564</v>
      </c>
      <c r="B565">
        <v>8295</v>
      </c>
      <c r="C565" s="1">
        <v>39904</v>
      </c>
      <c r="D565" t="s">
        <v>21</v>
      </c>
      <c r="E565" s="5" t="str">
        <f t="shared" si="40"/>
        <v>***</v>
      </c>
      <c r="K565">
        <v>7</v>
      </c>
      <c r="L565" s="6">
        <v>771.83399999999995</v>
      </c>
      <c r="M565" s="7">
        <f t="shared" si="41"/>
        <v>0</v>
      </c>
      <c r="N565" s="2">
        <f t="shared" si="42"/>
        <v>110.26199999999999</v>
      </c>
      <c r="O565" t="s">
        <v>22</v>
      </c>
      <c r="P565">
        <v>2.5</v>
      </c>
      <c r="Q565" s="2">
        <f t="shared" si="43"/>
        <v>774.33399999999995</v>
      </c>
      <c r="R565" t="s">
        <v>73</v>
      </c>
      <c r="S565" t="s">
        <v>16</v>
      </c>
      <c r="T565" t="s">
        <v>25</v>
      </c>
      <c r="U565" t="s">
        <v>26</v>
      </c>
      <c r="V565" t="s">
        <v>19</v>
      </c>
      <c r="W565" s="1">
        <v>39848</v>
      </c>
    </row>
    <row r="566" spans="1:23" x14ac:dyDescent="0.55000000000000004">
      <c r="A566">
        <f t="shared" si="44"/>
        <v>565</v>
      </c>
      <c r="B566">
        <v>10978</v>
      </c>
      <c r="C566" s="1">
        <v>39904</v>
      </c>
      <c r="D566" t="s">
        <v>36</v>
      </c>
      <c r="E566" s="5" t="str">
        <f t="shared" si="40"/>
        <v>****</v>
      </c>
      <c r="K566">
        <v>9</v>
      </c>
      <c r="L566" s="6">
        <v>566.53</v>
      </c>
      <c r="M566" s="7">
        <f t="shared" si="41"/>
        <v>0</v>
      </c>
      <c r="N566" s="2">
        <f t="shared" si="42"/>
        <v>62.947777777777773</v>
      </c>
      <c r="O566" t="s">
        <v>37</v>
      </c>
      <c r="P566">
        <v>30</v>
      </c>
      <c r="Q566" s="2">
        <f t="shared" si="43"/>
        <v>596.53</v>
      </c>
      <c r="R566" t="s">
        <v>60</v>
      </c>
      <c r="S566" t="s">
        <v>24</v>
      </c>
      <c r="T566" t="s">
        <v>17</v>
      </c>
      <c r="U566" t="s">
        <v>38</v>
      </c>
      <c r="V566" t="s">
        <v>39</v>
      </c>
      <c r="W566" s="1">
        <v>39848</v>
      </c>
    </row>
    <row r="567" spans="1:23" x14ac:dyDescent="0.55000000000000004">
      <c r="A567">
        <f t="shared" si="44"/>
        <v>566</v>
      </c>
      <c r="B567">
        <v>42242</v>
      </c>
      <c r="C567" s="1">
        <v>39904</v>
      </c>
      <c r="D567" t="s">
        <v>30</v>
      </c>
      <c r="E567" s="5" t="str">
        <f t="shared" si="40"/>
        <v>*</v>
      </c>
      <c r="K567">
        <v>23</v>
      </c>
      <c r="L567" s="6">
        <v>265.31</v>
      </c>
      <c r="M567" s="7">
        <f t="shared" si="41"/>
        <v>0</v>
      </c>
      <c r="N567" s="2">
        <f t="shared" si="42"/>
        <v>11.535217391304348</v>
      </c>
      <c r="O567" t="s">
        <v>14</v>
      </c>
      <c r="P567">
        <v>7.19</v>
      </c>
      <c r="Q567" s="2">
        <f t="shared" si="43"/>
        <v>272.5</v>
      </c>
      <c r="R567" t="s">
        <v>23</v>
      </c>
      <c r="S567" t="s">
        <v>31</v>
      </c>
      <c r="T567" t="s">
        <v>32</v>
      </c>
      <c r="U567" t="s">
        <v>49</v>
      </c>
      <c r="V567" t="s">
        <v>19</v>
      </c>
      <c r="W567" s="1">
        <v>39848</v>
      </c>
    </row>
    <row r="568" spans="1:23" x14ac:dyDescent="0.55000000000000004">
      <c r="A568">
        <f t="shared" si="44"/>
        <v>567</v>
      </c>
      <c r="B568">
        <v>17795</v>
      </c>
      <c r="C568" s="1">
        <v>39904</v>
      </c>
      <c r="D568" t="s">
        <v>40</v>
      </c>
      <c r="E568" s="5" t="str">
        <f t="shared" si="40"/>
        <v>**</v>
      </c>
      <c r="K568">
        <v>1</v>
      </c>
      <c r="L568" s="6">
        <v>17.62</v>
      </c>
      <c r="M568" s="7">
        <f t="shared" si="41"/>
        <v>0</v>
      </c>
      <c r="N568" s="2">
        <f t="shared" si="42"/>
        <v>17.62</v>
      </c>
      <c r="O568" t="s">
        <v>22</v>
      </c>
      <c r="P568">
        <v>6.12</v>
      </c>
      <c r="Q568" s="2">
        <f t="shared" si="43"/>
        <v>23.740000000000002</v>
      </c>
      <c r="R568" t="s">
        <v>332</v>
      </c>
      <c r="S568" t="s">
        <v>24</v>
      </c>
      <c r="T568" t="s">
        <v>32</v>
      </c>
      <c r="U568" t="s">
        <v>172</v>
      </c>
      <c r="V568" t="s">
        <v>27</v>
      </c>
      <c r="W568" s="1">
        <v>39876</v>
      </c>
    </row>
    <row r="569" spans="1:23" x14ac:dyDescent="0.55000000000000004">
      <c r="A569">
        <f t="shared" si="44"/>
        <v>568</v>
      </c>
      <c r="B569">
        <v>53281</v>
      </c>
      <c r="C569" s="1">
        <v>39905</v>
      </c>
      <c r="D569" t="s">
        <v>36</v>
      </c>
      <c r="E569" s="5" t="str">
        <f t="shared" si="40"/>
        <v>****</v>
      </c>
      <c r="K569">
        <v>40</v>
      </c>
      <c r="L569" s="6">
        <v>14075.99</v>
      </c>
      <c r="M569" s="7">
        <f t="shared" si="41"/>
        <v>1</v>
      </c>
      <c r="N569" s="2">
        <f t="shared" si="42"/>
        <v>351.89974999999998</v>
      </c>
      <c r="O569" t="s">
        <v>37</v>
      </c>
      <c r="P569">
        <v>58.92</v>
      </c>
      <c r="Q569" s="2">
        <f t="shared" si="43"/>
        <v>14134.91</v>
      </c>
      <c r="R569" t="s">
        <v>23</v>
      </c>
      <c r="S569" t="s">
        <v>31</v>
      </c>
      <c r="T569" t="s">
        <v>17</v>
      </c>
      <c r="U569" t="s">
        <v>38</v>
      </c>
      <c r="V569" t="s">
        <v>39</v>
      </c>
      <c r="W569" s="1">
        <v>39907</v>
      </c>
    </row>
    <row r="570" spans="1:23" x14ac:dyDescent="0.55000000000000004">
      <c r="A570">
        <f t="shared" si="44"/>
        <v>569</v>
      </c>
      <c r="B570">
        <v>22978</v>
      </c>
      <c r="C570" s="1">
        <v>39905</v>
      </c>
      <c r="D570" t="s">
        <v>40</v>
      </c>
      <c r="E570" s="5" t="str">
        <f t="shared" si="40"/>
        <v>**</v>
      </c>
      <c r="K570">
        <v>28</v>
      </c>
      <c r="L570" s="6">
        <v>1801.95</v>
      </c>
      <c r="M570" s="7">
        <f t="shared" si="41"/>
        <v>1</v>
      </c>
      <c r="N570" s="2">
        <f t="shared" si="42"/>
        <v>64.355357142857144</v>
      </c>
      <c r="O570" t="s">
        <v>37</v>
      </c>
      <c r="P570">
        <v>32.409999999999997</v>
      </c>
      <c r="Q570" s="2">
        <f t="shared" si="43"/>
        <v>1834.3600000000001</v>
      </c>
      <c r="R570" t="s">
        <v>60</v>
      </c>
      <c r="S570" t="s">
        <v>24</v>
      </c>
      <c r="T570" t="s">
        <v>17</v>
      </c>
      <c r="U570" t="s">
        <v>38</v>
      </c>
      <c r="V570" t="s">
        <v>39</v>
      </c>
      <c r="W570" s="1">
        <v>39876</v>
      </c>
    </row>
    <row r="571" spans="1:23" x14ac:dyDescent="0.55000000000000004">
      <c r="A571">
        <f t="shared" si="44"/>
        <v>570</v>
      </c>
      <c r="B571">
        <v>2754</v>
      </c>
      <c r="C571" s="1">
        <v>39905</v>
      </c>
      <c r="D571" t="s">
        <v>21</v>
      </c>
      <c r="E571" s="5" t="str">
        <f t="shared" si="40"/>
        <v>***</v>
      </c>
      <c r="K571">
        <v>16</v>
      </c>
      <c r="L571" s="6">
        <v>1427.67</v>
      </c>
      <c r="M571" s="7">
        <f t="shared" si="41"/>
        <v>1</v>
      </c>
      <c r="N571" s="2">
        <f t="shared" si="42"/>
        <v>89.229375000000005</v>
      </c>
      <c r="O571" t="s">
        <v>22</v>
      </c>
      <c r="P571">
        <v>0.99</v>
      </c>
      <c r="Q571" s="2">
        <f t="shared" si="43"/>
        <v>1428.66</v>
      </c>
      <c r="R571" t="s">
        <v>23</v>
      </c>
      <c r="S571" t="s">
        <v>41</v>
      </c>
      <c r="T571" t="s">
        <v>32</v>
      </c>
      <c r="U571" t="s">
        <v>172</v>
      </c>
      <c r="V571" t="s">
        <v>19</v>
      </c>
      <c r="W571" s="1">
        <v>39907</v>
      </c>
    </row>
    <row r="572" spans="1:23" x14ac:dyDescent="0.55000000000000004">
      <c r="A572">
        <f t="shared" si="44"/>
        <v>571</v>
      </c>
      <c r="B572">
        <v>48518</v>
      </c>
      <c r="C572" s="1">
        <v>39905</v>
      </c>
      <c r="D572" t="s">
        <v>40</v>
      </c>
      <c r="E572" s="5" t="str">
        <f t="shared" si="40"/>
        <v>**</v>
      </c>
      <c r="K572">
        <v>17</v>
      </c>
      <c r="L572" s="6">
        <v>585.47</v>
      </c>
      <c r="M572" s="7">
        <f t="shared" si="41"/>
        <v>0</v>
      </c>
      <c r="N572" s="2">
        <f t="shared" si="42"/>
        <v>34.439411764705881</v>
      </c>
      <c r="O572" t="s">
        <v>14</v>
      </c>
      <c r="P572">
        <v>5.08</v>
      </c>
      <c r="Q572" s="2">
        <f t="shared" si="43"/>
        <v>590.55000000000007</v>
      </c>
      <c r="R572" t="s">
        <v>23</v>
      </c>
      <c r="S572" t="s">
        <v>31</v>
      </c>
      <c r="T572" t="s">
        <v>32</v>
      </c>
      <c r="U572" t="s">
        <v>44</v>
      </c>
      <c r="V572" t="s">
        <v>34</v>
      </c>
      <c r="W572" s="1">
        <v>39907</v>
      </c>
    </row>
    <row r="573" spans="1:23" x14ac:dyDescent="0.55000000000000004">
      <c r="A573">
        <f t="shared" si="44"/>
        <v>572</v>
      </c>
      <c r="B573">
        <v>2754</v>
      </c>
      <c r="C573" s="1">
        <v>39905</v>
      </c>
      <c r="D573" t="s">
        <v>21</v>
      </c>
      <c r="E573" s="5" t="str">
        <f t="shared" si="40"/>
        <v>***</v>
      </c>
      <c r="K573">
        <v>11</v>
      </c>
      <c r="L573" s="6">
        <v>499.26</v>
      </c>
      <c r="M573" s="7">
        <f t="shared" si="41"/>
        <v>0</v>
      </c>
      <c r="N573" s="2">
        <f t="shared" si="42"/>
        <v>45.387272727272723</v>
      </c>
      <c r="O573" t="s">
        <v>14</v>
      </c>
      <c r="P573">
        <v>5.86</v>
      </c>
      <c r="Q573" s="2">
        <f t="shared" si="43"/>
        <v>505.12</v>
      </c>
      <c r="R573" t="s">
        <v>23</v>
      </c>
      <c r="S573" t="s">
        <v>41</v>
      </c>
      <c r="T573" t="s">
        <v>32</v>
      </c>
      <c r="U573" t="s">
        <v>44</v>
      </c>
      <c r="V573" t="s">
        <v>19</v>
      </c>
      <c r="W573" s="1">
        <v>39907</v>
      </c>
    </row>
    <row r="574" spans="1:23" x14ac:dyDescent="0.55000000000000004">
      <c r="A574">
        <f t="shared" si="44"/>
        <v>573</v>
      </c>
      <c r="B574">
        <v>44225</v>
      </c>
      <c r="C574" s="1">
        <v>39906</v>
      </c>
      <c r="D574" t="s">
        <v>21</v>
      </c>
      <c r="E574" s="5" t="str">
        <f t="shared" si="40"/>
        <v>***</v>
      </c>
      <c r="K574">
        <v>29</v>
      </c>
      <c r="L574" s="6">
        <v>1958.32</v>
      </c>
      <c r="M574" s="7">
        <f t="shared" si="41"/>
        <v>1</v>
      </c>
      <c r="N574" s="2">
        <f t="shared" si="42"/>
        <v>67.528275862068966</v>
      </c>
      <c r="O574" t="s">
        <v>22</v>
      </c>
      <c r="P574">
        <v>10.84</v>
      </c>
      <c r="Q574" s="2">
        <f t="shared" si="43"/>
        <v>1969.1599999999999</v>
      </c>
      <c r="R574" t="s">
        <v>52</v>
      </c>
      <c r="S574" t="s">
        <v>24</v>
      </c>
      <c r="T574" t="s">
        <v>17</v>
      </c>
      <c r="U574" t="s">
        <v>18</v>
      </c>
      <c r="V574" t="s">
        <v>27</v>
      </c>
      <c r="W574" s="1">
        <v>39937</v>
      </c>
    </row>
    <row r="575" spans="1:23" x14ac:dyDescent="0.55000000000000004">
      <c r="A575">
        <f t="shared" si="44"/>
        <v>574</v>
      </c>
      <c r="B575">
        <v>42693</v>
      </c>
      <c r="C575" s="1">
        <v>39907</v>
      </c>
      <c r="D575" t="s">
        <v>21</v>
      </c>
      <c r="E575" s="5" t="str">
        <f t="shared" si="40"/>
        <v>***</v>
      </c>
      <c r="K575">
        <v>33</v>
      </c>
      <c r="L575" s="6">
        <v>2118.2600000000002</v>
      </c>
      <c r="M575" s="7">
        <f t="shared" si="41"/>
        <v>1</v>
      </c>
      <c r="N575" s="2">
        <f t="shared" si="42"/>
        <v>64.189696969696982</v>
      </c>
      <c r="O575" t="s">
        <v>22</v>
      </c>
      <c r="P575">
        <v>9.7100000000000009</v>
      </c>
      <c r="Q575" s="2">
        <f t="shared" si="43"/>
        <v>2127.9700000000003</v>
      </c>
      <c r="R575" t="s">
        <v>23</v>
      </c>
      <c r="S575" t="s">
        <v>31</v>
      </c>
      <c r="T575" t="s">
        <v>32</v>
      </c>
      <c r="U575" t="s">
        <v>74</v>
      </c>
      <c r="V575" t="s">
        <v>19</v>
      </c>
      <c r="W575" s="1">
        <v>39968</v>
      </c>
    </row>
    <row r="576" spans="1:23" x14ac:dyDescent="0.55000000000000004">
      <c r="A576">
        <f t="shared" si="44"/>
        <v>575</v>
      </c>
      <c r="B576">
        <v>46436</v>
      </c>
      <c r="C576" s="1">
        <v>39907</v>
      </c>
      <c r="D576" t="s">
        <v>13</v>
      </c>
      <c r="E576" s="5" t="str">
        <f t="shared" si="40"/>
        <v>*</v>
      </c>
      <c r="K576">
        <v>46</v>
      </c>
      <c r="L576" s="6">
        <v>1477.5719999999999</v>
      </c>
      <c r="M576" s="7">
        <f t="shared" si="41"/>
        <v>1</v>
      </c>
      <c r="N576" s="2">
        <f t="shared" si="42"/>
        <v>32.121130434782607</v>
      </c>
      <c r="O576" t="s">
        <v>22</v>
      </c>
      <c r="P576">
        <v>0.99</v>
      </c>
      <c r="Q576" s="2">
        <f t="shared" si="43"/>
        <v>1478.5619999999999</v>
      </c>
      <c r="R576" t="s">
        <v>23</v>
      </c>
      <c r="S576" t="s">
        <v>24</v>
      </c>
      <c r="T576" t="s">
        <v>25</v>
      </c>
      <c r="U576" t="s">
        <v>26</v>
      </c>
      <c r="V576" t="s">
        <v>45</v>
      </c>
      <c r="W576" s="1">
        <v>40121</v>
      </c>
    </row>
    <row r="577" spans="1:23" x14ac:dyDescent="0.55000000000000004">
      <c r="A577">
        <f t="shared" si="44"/>
        <v>576</v>
      </c>
      <c r="B577">
        <v>25475</v>
      </c>
      <c r="C577" s="1">
        <v>39907</v>
      </c>
      <c r="D577" t="s">
        <v>36</v>
      </c>
      <c r="E577" s="5" t="str">
        <f t="shared" si="40"/>
        <v>****</v>
      </c>
      <c r="K577">
        <v>49</v>
      </c>
      <c r="L577" s="6">
        <v>305.95999999999998</v>
      </c>
      <c r="M577" s="7">
        <f t="shared" si="41"/>
        <v>0</v>
      </c>
      <c r="N577" s="2">
        <f t="shared" si="42"/>
        <v>6.244081632653061</v>
      </c>
      <c r="O577" t="s">
        <v>22</v>
      </c>
      <c r="P577">
        <v>7.49</v>
      </c>
      <c r="Q577" s="2">
        <f t="shared" si="43"/>
        <v>313.45</v>
      </c>
      <c r="R577" t="s">
        <v>15</v>
      </c>
      <c r="S577" t="s">
        <v>41</v>
      </c>
      <c r="T577" t="s">
        <v>32</v>
      </c>
      <c r="U577" t="s">
        <v>44</v>
      </c>
      <c r="V577" t="s">
        <v>19</v>
      </c>
      <c r="W577" s="1">
        <v>39907</v>
      </c>
    </row>
    <row r="578" spans="1:23" x14ac:dyDescent="0.55000000000000004">
      <c r="A578">
        <f t="shared" si="44"/>
        <v>577</v>
      </c>
      <c r="B578">
        <v>13959</v>
      </c>
      <c r="C578" s="1">
        <v>39907</v>
      </c>
      <c r="D578" t="s">
        <v>40</v>
      </c>
      <c r="E578" s="5" t="str">
        <f t="shared" si="40"/>
        <v>**</v>
      </c>
      <c r="K578">
        <v>47</v>
      </c>
      <c r="L578" s="6">
        <v>228.46</v>
      </c>
      <c r="M578" s="7">
        <f t="shared" si="41"/>
        <v>0</v>
      </c>
      <c r="N578" s="2">
        <f t="shared" si="42"/>
        <v>4.860851063829787</v>
      </c>
      <c r="O578" t="s">
        <v>22</v>
      </c>
      <c r="P578">
        <v>0.5</v>
      </c>
      <c r="Q578" s="2">
        <f t="shared" si="43"/>
        <v>228.96</v>
      </c>
      <c r="R578" t="s">
        <v>56</v>
      </c>
      <c r="S578" t="s">
        <v>41</v>
      </c>
      <c r="T578" t="s">
        <v>32</v>
      </c>
      <c r="U578" t="s">
        <v>81</v>
      </c>
      <c r="V578" t="s">
        <v>19</v>
      </c>
      <c r="W578" s="1">
        <v>39968</v>
      </c>
    </row>
    <row r="579" spans="1:23" x14ac:dyDescent="0.55000000000000004">
      <c r="A579">
        <f t="shared" si="44"/>
        <v>578</v>
      </c>
      <c r="B579">
        <v>13959</v>
      </c>
      <c r="C579" s="1">
        <v>39907</v>
      </c>
      <c r="D579" t="s">
        <v>40</v>
      </c>
      <c r="E579" s="5" t="str">
        <f t="shared" ref="E579:E642" si="45">HLOOKUP(D579,$F$4:$J$5,2,FALSE)</f>
        <v>**</v>
      </c>
      <c r="K579">
        <v>19</v>
      </c>
      <c r="L579" s="6">
        <v>77.61</v>
      </c>
      <c r="M579" s="7">
        <f t="shared" ref="M579:M642" si="46">IF(L579&gt;1000,1,0)</f>
        <v>0</v>
      </c>
      <c r="N579" s="2">
        <f t="shared" ref="N579:N642" si="47">L579/K579</f>
        <v>4.0847368421052632</v>
      </c>
      <c r="O579" t="s">
        <v>14</v>
      </c>
      <c r="P579">
        <v>1.3</v>
      </c>
      <c r="Q579" s="2">
        <f t="shared" ref="Q579:Q642" si="48">P579+L579</f>
        <v>78.91</v>
      </c>
      <c r="R579" t="s">
        <v>56</v>
      </c>
      <c r="S579" t="s">
        <v>41</v>
      </c>
      <c r="T579" t="s">
        <v>32</v>
      </c>
      <c r="U579" t="s">
        <v>44</v>
      </c>
      <c r="V579" t="s">
        <v>34</v>
      </c>
      <c r="W579" s="1">
        <v>39968</v>
      </c>
    </row>
    <row r="580" spans="1:23" x14ac:dyDescent="0.55000000000000004">
      <c r="A580">
        <f t="shared" ref="A580:A643" si="49">A579+1</f>
        <v>579</v>
      </c>
      <c r="B580">
        <v>22371</v>
      </c>
      <c r="C580" s="1">
        <v>39907</v>
      </c>
      <c r="D580" t="s">
        <v>21</v>
      </c>
      <c r="E580" s="5" t="str">
        <f t="shared" si="45"/>
        <v>***</v>
      </c>
      <c r="K580">
        <v>8</v>
      </c>
      <c r="L580" s="6">
        <v>70.55</v>
      </c>
      <c r="M580" s="7">
        <f t="shared" si="46"/>
        <v>0</v>
      </c>
      <c r="N580" s="2">
        <f t="shared" si="47"/>
        <v>8.8187499999999996</v>
      </c>
      <c r="O580" t="s">
        <v>22</v>
      </c>
      <c r="P580">
        <v>11.51</v>
      </c>
      <c r="Q580" s="2">
        <f t="shared" si="48"/>
        <v>82.06</v>
      </c>
      <c r="R580" t="s">
        <v>52</v>
      </c>
      <c r="S580" t="s">
        <v>24</v>
      </c>
      <c r="T580" t="s">
        <v>32</v>
      </c>
      <c r="U580" t="s">
        <v>49</v>
      </c>
      <c r="V580" t="s">
        <v>19</v>
      </c>
      <c r="W580" s="1">
        <v>39937</v>
      </c>
    </row>
    <row r="581" spans="1:23" x14ac:dyDescent="0.55000000000000004">
      <c r="A581">
        <f t="shared" si="49"/>
        <v>580</v>
      </c>
      <c r="B581">
        <v>13765</v>
      </c>
      <c r="C581" s="1">
        <v>39908</v>
      </c>
      <c r="D581" t="s">
        <v>30</v>
      </c>
      <c r="E581" s="5" t="str">
        <f t="shared" si="45"/>
        <v>*</v>
      </c>
      <c r="K581">
        <v>45</v>
      </c>
      <c r="L581" s="6">
        <v>1553.38</v>
      </c>
      <c r="M581" s="7">
        <f t="shared" si="46"/>
        <v>1</v>
      </c>
      <c r="N581" s="2">
        <f t="shared" si="47"/>
        <v>34.519555555555556</v>
      </c>
      <c r="O581" t="s">
        <v>22</v>
      </c>
      <c r="P581">
        <v>13.89</v>
      </c>
      <c r="Q581" s="2">
        <f t="shared" si="48"/>
        <v>1567.2700000000002</v>
      </c>
      <c r="R581" t="s">
        <v>64</v>
      </c>
      <c r="S581" t="s">
        <v>31</v>
      </c>
      <c r="T581" t="s">
        <v>32</v>
      </c>
      <c r="U581" t="s">
        <v>33</v>
      </c>
      <c r="V581" t="s">
        <v>34</v>
      </c>
      <c r="W581" s="1">
        <v>39998</v>
      </c>
    </row>
    <row r="582" spans="1:23" x14ac:dyDescent="0.55000000000000004">
      <c r="A582">
        <f t="shared" si="49"/>
        <v>581</v>
      </c>
      <c r="B582">
        <v>50016</v>
      </c>
      <c r="C582" s="1">
        <v>39908</v>
      </c>
      <c r="D582" t="s">
        <v>21</v>
      </c>
      <c r="E582" s="5" t="str">
        <f t="shared" si="45"/>
        <v>***</v>
      </c>
      <c r="K582">
        <v>15</v>
      </c>
      <c r="L582" s="6">
        <v>1093.6355000000001</v>
      </c>
      <c r="M582" s="7">
        <f t="shared" si="46"/>
        <v>1</v>
      </c>
      <c r="N582" s="2">
        <f t="shared" si="47"/>
        <v>72.90903333333334</v>
      </c>
      <c r="O582" t="s">
        <v>22</v>
      </c>
      <c r="P582">
        <v>0.99</v>
      </c>
      <c r="Q582" s="2">
        <f t="shared" si="48"/>
        <v>1094.6255000000001</v>
      </c>
      <c r="R582" t="s">
        <v>60</v>
      </c>
      <c r="S582" t="s">
        <v>16</v>
      </c>
      <c r="T582" t="s">
        <v>25</v>
      </c>
      <c r="U582" t="s">
        <v>26</v>
      </c>
      <c r="V582" t="s">
        <v>34</v>
      </c>
      <c r="W582" s="1">
        <v>39998</v>
      </c>
    </row>
    <row r="583" spans="1:23" x14ac:dyDescent="0.55000000000000004">
      <c r="A583">
        <f t="shared" si="49"/>
        <v>582</v>
      </c>
      <c r="B583">
        <v>36452</v>
      </c>
      <c r="C583" s="1">
        <v>39908</v>
      </c>
      <c r="D583" t="s">
        <v>21</v>
      </c>
      <c r="E583" s="5" t="str">
        <f t="shared" si="45"/>
        <v>***</v>
      </c>
      <c r="K583">
        <v>26</v>
      </c>
      <c r="L583" s="6">
        <v>564.98</v>
      </c>
      <c r="M583" s="7">
        <f t="shared" si="46"/>
        <v>0</v>
      </c>
      <c r="N583" s="2">
        <f t="shared" si="47"/>
        <v>21.73</v>
      </c>
      <c r="O583" t="s">
        <v>22</v>
      </c>
      <c r="P583">
        <v>15.1</v>
      </c>
      <c r="Q583" s="2">
        <f t="shared" si="48"/>
        <v>580.08000000000004</v>
      </c>
      <c r="R583" t="s">
        <v>23</v>
      </c>
      <c r="S583" t="s">
        <v>41</v>
      </c>
      <c r="T583" t="s">
        <v>32</v>
      </c>
      <c r="U583" t="s">
        <v>49</v>
      </c>
      <c r="V583" t="s">
        <v>19</v>
      </c>
      <c r="W583" s="1">
        <v>39968</v>
      </c>
    </row>
    <row r="584" spans="1:23" x14ac:dyDescent="0.55000000000000004">
      <c r="A584">
        <f t="shared" si="49"/>
        <v>583</v>
      </c>
      <c r="B584">
        <v>36452</v>
      </c>
      <c r="C584" s="1">
        <v>39908</v>
      </c>
      <c r="D584" t="s">
        <v>21</v>
      </c>
      <c r="E584" s="5" t="str">
        <f t="shared" si="45"/>
        <v>***</v>
      </c>
      <c r="K584">
        <v>18</v>
      </c>
      <c r="L584" s="6">
        <v>129.47999999999999</v>
      </c>
      <c r="M584" s="7">
        <f t="shared" si="46"/>
        <v>0</v>
      </c>
      <c r="N584" s="2">
        <f t="shared" si="47"/>
        <v>7.1933333333333325</v>
      </c>
      <c r="O584" t="s">
        <v>22</v>
      </c>
      <c r="P584">
        <v>2.83</v>
      </c>
      <c r="Q584" s="2">
        <f t="shared" si="48"/>
        <v>132.31</v>
      </c>
      <c r="R584" t="s">
        <v>23</v>
      </c>
      <c r="S584" t="s">
        <v>41</v>
      </c>
      <c r="T584" t="s">
        <v>17</v>
      </c>
      <c r="U584" t="s">
        <v>18</v>
      </c>
      <c r="V584" t="s">
        <v>45</v>
      </c>
      <c r="W584" s="1">
        <v>39998</v>
      </c>
    </row>
    <row r="585" spans="1:23" x14ac:dyDescent="0.55000000000000004">
      <c r="A585">
        <f t="shared" si="49"/>
        <v>584</v>
      </c>
      <c r="B585">
        <v>42599</v>
      </c>
      <c r="C585" s="1">
        <v>39909</v>
      </c>
      <c r="D585" t="s">
        <v>40</v>
      </c>
      <c r="E585" s="5" t="str">
        <f t="shared" si="45"/>
        <v>**</v>
      </c>
      <c r="K585">
        <v>31</v>
      </c>
      <c r="L585" s="6">
        <v>9459.94</v>
      </c>
      <c r="M585" s="7">
        <f t="shared" si="46"/>
        <v>1</v>
      </c>
      <c r="N585" s="2">
        <f t="shared" si="47"/>
        <v>305.1593548387097</v>
      </c>
      <c r="O585" t="s">
        <v>37</v>
      </c>
      <c r="P585">
        <v>54.92</v>
      </c>
      <c r="Q585" s="2">
        <f t="shared" si="48"/>
        <v>9514.86</v>
      </c>
      <c r="R585" t="s">
        <v>52</v>
      </c>
      <c r="S585" t="s">
        <v>16</v>
      </c>
      <c r="T585" t="s">
        <v>17</v>
      </c>
      <c r="U585" t="s">
        <v>165</v>
      </c>
      <c r="V585" t="s">
        <v>103</v>
      </c>
      <c r="W585" s="1">
        <v>39998</v>
      </c>
    </row>
    <row r="586" spans="1:23" x14ac:dyDescent="0.55000000000000004">
      <c r="A586">
        <f t="shared" si="49"/>
        <v>585</v>
      </c>
      <c r="B586">
        <v>14114</v>
      </c>
      <c r="C586" s="1">
        <v>39909</v>
      </c>
      <c r="D586" t="s">
        <v>36</v>
      </c>
      <c r="E586" s="5" t="str">
        <f t="shared" si="45"/>
        <v>****</v>
      </c>
      <c r="K586">
        <v>38</v>
      </c>
      <c r="L586" s="6">
        <v>6532.48</v>
      </c>
      <c r="M586" s="7">
        <f t="shared" si="46"/>
        <v>1</v>
      </c>
      <c r="N586" s="2">
        <f t="shared" si="47"/>
        <v>171.90736842105261</v>
      </c>
      <c r="O586" t="s">
        <v>37</v>
      </c>
      <c r="P586">
        <v>35.89</v>
      </c>
      <c r="Q586" s="2">
        <f t="shared" si="48"/>
        <v>6568.37</v>
      </c>
      <c r="R586" t="s">
        <v>52</v>
      </c>
      <c r="S586" t="s">
        <v>24</v>
      </c>
      <c r="T586" t="s">
        <v>17</v>
      </c>
      <c r="U586" t="s">
        <v>165</v>
      </c>
      <c r="V586" t="s">
        <v>103</v>
      </c>
      <c r="W586" s="1">
        <v>40029</v>
      </c>
    </row>
    <row r="587" spans="1:23" x14ac:dyDescent="0.55000000000000004">
      <c r="A587">
        <f t="shared" si="49"/>
        <v>586</v>
      </c>
      <c r="B587">
        <v>14530</v>
      </c>
      <c r="C587" s="1">
        <v>39909</v>
      </c>
      <c r="D587" t="s">
        <v>21</v>
      </c>
      <c r="E587" s="5" t="str">
        <f t="shared" si="45"/>
        <v>***</v>
      </c>
      <c r="K587">
        <v>44</v>
      </c>
      <c r="L587" s="6">
        <v>4851.5024999999996</v>
      </c>
      <c r="M587" s="7">
        <f t="shared" si="46"/>
        <v>1</v>
      </c>
      <c r="N587" s="2">
        <f t="shared" si="47"/>
        <v>110.26142045454544</v>
      </c>
      <c r="O587" t="s">
        <v>22</v>
      </c>
      <c r="P587">
        <v>7.69</v>
      </c>
      <c r="Q587" s="2">
        <f t="shared" si="48"/>
        <v>4859.1924999999992</v>
      </c>
      <c r="R587" t="s">
        <v>60</v>
      </c>
      <c r="S587" t="s">
        <v>41</v>
      </c>
      <c r="T587" t="s">
        <v>25</v>
      </c>
      <c r="U587" t="s">
        <v>26</v>
      </c>
      <c r="V587" t="s">
        <v>19</v>
      </c>
      <c r="W587" s="1">
        <v>39968</v>
      </c>
    </row>
    <row r="588" spans="1:23" x14ac:dyDescent="0.55000000000000004">
      <c r="A588">
        <f t="shared" si="49"/>
        <v>587</v>
      </c>
      <c r="B588">
        <v>40544</v>
      </c>
      <c r="C588" s="1">
        <v>39909</v>
      </c>
      <c r="D588" t="s">
        <v>13</v>
      </c>
      <c r="E588" s="5" t="str">
        <f t="shared" si="45"/>
        <v>*</v>
      </c>
      <c r="K588">
        <v>39</v>
      </c>
      <c r="L588" s="6">
        <v>2413.5300000000002</v>
      </c>
      <c r="M588" s="7">
        <f t="shared" si="46"/>
        <v>1</v>
      </c>
      <c r="N588" s="2">
        <f t="shared" si="47"/>
        <v>61.885384615384623</v>
      </c>
      <c r="O588" t="s">
        <v>22</v>
      </c>
      <c r="P588">
        <v>12.23</v>
      </c>
      <c r="Q588" s="2">
        <f t="shared" si="48"/>
        <v>2425.7600000000002</v>
      </c>
      <c r="R588" t="s">
        <v>23</v>
      </c>
      <c r="S588" t="s">
        <v>16</v>
      </c>
      <c r="T588" t="s">
        <v>17</v>
      </c>
      <c r="U588" t="s">
        <v>18</v>
      </c>
      <c r="V588" t="s">
        <v>27</v>
      </c>
      <c r="W588" s="1">
        <v>40029</v>
      </c>
    </row>
    <row r="589" spans="1:23" x14ac:dyDescent="0.55000000000000004">
      <c r="A589">
        <f t="shared" si="49"/>
        <v>588</v>
      </c>
      <c r="B589">
        <v>14530</v>
      </c>
      <c r="C589" s="1">
        <v>39909</v>
      </c>
      <c r="D589" t="s">
        <v>21</v>
      </c>
      <c r="E589" s="5" t="str">
        <f t="shared" si="45"/>
        <v>***</v>
      </c>
      <c r="K589">
        <v>17</v>
      </c>
      <c r="L589" s="6">
        <v>1556.61</v>
      </c>
      <c r="M589" s="7">
        <f t="shared" si="46"/>
        <v>1</v>
      </c>
      <c r="N589" s="2">
        <f t="shared" si="47"/>
        <v>91.565294117647056</v>
      </c>
      <c r="O589" t="s">
        <v>22</v>
      </c>
      <c r="P589">
        <v>35</v>
      </c>
      <c r="Q589" s="2">
        <f t="shared" si="48"/>
        <v>1591.61</v>
      </c>
      <c r="R589" t="s">
        <v>60</v>
      </c>
      <c r="S589" t="s">
        <v>41</v>
      </c>
      <c r="T589" t="s">
        <v>32</v>
      </c>
      <c r="U589" t="s">
        <v>74</v>
      </c>
      <c r="V589" t="s">
        <v>58</v>
      </c>
      <c r="W589" s="1">
        <v>40029</v>
      </c>
    </row>
    <row r="590" spans="1:23" x14ac:dyDescent="0.55000000000000004">
      <c r="A590">
        <f t="shared" si="49"/>
        <v>589</v>
      </c>
      <c r="B590">
        <v>35361</v>
      </c>
      <c r="C590" s="1">
        <v>39909</v>
      </c>
      <c r="D590" t="s">
        <v>40</v>
      </c>
      <c r="E590" s="5" t="str">
        <f t="shared" si="45"/>
        <v>**</v>
      </c>
      <c r="K590">
        <v>40</v>
      </c>
      <c r="L590" s="6">
        <v>746.93</v>
      </c>
      <c r="M590" s="7">
        <f t="shared" si="46"/>
        <v>0</v>
      </c>
      <c r="N590" s="2">
        <f t="shared" si="47"/>
        <v>18.673249999999999</v>
      </c>
      <c r="O590" t="s">
        <v>14</v>
      </c>
      <c r="P590">
        <v>9.0299999999999994</v>
      </c>
      <c r="Q590" s="2">
        <f t="shared" si="48"/>
        <v>755.95999999999992</v>
      </c>
      <c r="R590" t="s">
        <v>15</v>
      </c>
      <c r="S590" t="s">
        <v>41</v>
      </c>
      <c r="T590" t="s">
        <v>32</v>
      </c>
      <c r="U590" t="s">
        <v>44</v>
      </c>
      <c r="V590" t="s">
        <v>19</v>
      </c>
      <c r="W590" s="1">
        <v>39998</v>
      </c>
    </row>
    <row r="591" spans="1:23" x14ac:dyDescent="0.55000000000000004">
      <c r="A591">
        <f t="shared" si="49"/>
        <v>590</v>
      </c>
      <c r="B591">
        <v>14530</v>
      </c>
      <c r="C591" s="1">
        <v>39909</v>
      </c>
      <c r="D591" t="s">
        <v>21</v>
      </c>
      <c r="E591" s="5" t="str">
        <f t="shared" si="45"/>
        <v>***</v>
      </c>
      <c r="K591">
        <v>49</v>
      </c>
      <c r="L591" s="6">
        <v>645.14</v>
      </c>
      <c r="M591" s="7">
        <f t="shared" si="46"/>
        <v>0</v>
      </c>
      <c r="N591" s="2">
        <f t="shared" si="47"/>
        <v>13.166122448979591</v>
      </c>
      <c r="O591" t="s">
        <v>22</v>
      </c>
      <c r="P591">
        <v>5.5</v>
      </c>
      <c r="Q591" s="2">
        <f t="shared" si="48"/>
        <v>650.64</v>
      </c>
      <c r="R591" t="s">
        <v>60</v>
      </c>
      <c r="S591" t="s">
        <v>41</v>
      </c>
      <c r="T591" t="s">
        <v>32</v>
      </c>
      <c r="U591" t="s">
        <v>74</v>
      </c>
      <c r="V591" t="s">
        <v>19</v>
      </c>
      <c r="W591" s="1">
        <v>40029</v>
      </c>
    </row>
    <row r="592" spans="1:23" x14ac:dyDescent="0.55000000000000004">
      <c r="A592">
        <f t="shared" si="49"/>
        <v>591</v>
      </c>
      <c r="B592">
        <v>10851</v>
      </c>
      <c r="C592" s="1">
        <v>39909</v>
      </c>
      <c r="D592" t="s">
        <v>21</v>
      </c>
      <c r="E592" s="5" t="str">
        <f t="shared" si="45"/>
        <v>***</v>
      </c>
      <c r="K592">
        <v>50</v>
      </c>
      <c r="L592" s="6">
        <v>608.21</v>
      </c>
      <c r="M592" s="7">
        <f t="shared" si="46"/>
        <v>0</v>
      </c>
      <c r="N592" s="2">
        <f t="shared" si="47"/>
        <v>12.164200000000001</v>
      </c>
      <c r="O592" t="s">
        <v>22</v>
      </c>
      <c r="P592">
        <v>4.59</v>
      </c>
      <c r="Q592" s="2">
        <f t="shared" si="48"/>
        <v>612.80000000000007</v>
      </c>
      <c r="R592" t="s">
        <v>62</v>
      </c>
      <c r="S592" t="s">
        <v>16</v>
      </c>
      <c r="T592" t="s">
        <v>32</v>
      </c>
      <c r="U592" t="s">
        <v>53</v>
      </c>
      <c r="V592" t="s">
        <v>34</v>
      </c>
      <c r="W592" s="1">
        <v>39968</v>
      </c>
    </row>
    <row r="593" spans="1:23" x14ac:dyDescent="0.55000000000000004">
      <c r="A593">
        <f t="shared" si="49"/>
        <v>592</v>
      </c>
      <c r="B593">
        <v>10851</v>
      </c>
      <c r="C593" s="1">
        <v>39909</v>
      </c>
      <c r="D593" t="s">
        <v>21</v>
      </c>
      <c r="E593" s="5" t="str">
        <f t="shared" si="45"/>
        <v>***</v>
      </c>
      <c r="K593">
        <v>14</v>
      </c>
      <c r="L593" s="6">
        <v>570.52850000000001</v>
      </c>
      <c r="M593" s="7">
        <f t="shared" si="46"/>
        <v>0</v>
      </c>
      <c r="N593" s="2">
        <f t="shared" si="47"/>
        <v>40.752035714285718</v>
      </c>
      <c r="O593" t="s">
        <v>14</v>
      </c>
      <c r="P593">
        <v>4.99</v>
      </c>
      <c r="Q593" s="2">
        <f t="shared" si="48"/>
        <v>575.51850000000002</v>
      </c>
      <c r="R593" t="s">
        <v>23</v>
      </c>
      <c r="S593" t="s">
        <v>16</v>
      </c>
      <c r="T593" t="s">
        <v>25</v>
      </c>
      <c r="U593" t="s">
        <v>26</v>
      </c>
      <c r="V593" t="s">
        <v>19</v>
      </c>
      <c r="W593" s="1">
        <v>39998</v>
      </c>
    </row>
    <row r="594" spans="1:23" x14ac:dyDescent="0.55000000000000004">
      <c r="A594">
        <f t="shared" si="49"/>
        <v>593</v>
      </c>
      <c r="B594">
        <v>5921</v>
      </c>
      <c r="C594" s="1">
        <v>39909</v>
      </c>
      <c r="D594" t="s">
        <v>13</v>
      </c>
      <c r="E594" s="5" t="str">
        <f t="shared" si="45"/>
        <v>*</v>
      </c>
      <c r="K594">
        <v>27</v>
      </c>
      <c r="L594" s="6">
        <v>384.74</v>
      </c>
      <c r="M594" s="7">
        <f t="shared" si="46"/>
        <v>0</v>
      </c>
      <c r="N594" s="2">
        <f t="shared" si="47"/>
        <v>14.249629629629631</v>
      </c>
      <c r="O594" t="s">
        <v>14</v>
      </c>
      <c r="P594">
        <v>5.5</v>
      </c>
      <c r="Q594" s="2">
        <f t="shared" si="48"/>
        <v>390.24</v>
      </c>
      <c r="R594" t="s">
        <v>64</v>
      </c>
      <c r="S594" t="s">
        <v>31</v>
      </c>
      <c r="T594" t="s">
        <v>32</v>
      </c>
      <c r="U594" t="s">
        <v>74</v>
      </c>
      <c r="V594" t="s">
        <v>19</v>
      </c>
      <c r="W594" t="s">
        <v>768</v>
      </c>
    </row>
    <row r="595" spans="1:23" x14ac:dyDescent="0.55000000000000004">
      <c r="A595">
        <f t="shared" si="49"/>
        <v>594</v>
      </c>
      <c r="B595">
        <v>35361</v>
      </c>
      <c r="C595" s="1">
        <v>39909</v>
      </c>
      <c r="D595" t="s">
        <v>40</v>
      </c>
      <c r="E595" s="5" t="str">
        <f t="shared" si="45"/>
        <v>**</v>
      </c>
      <c r="K595">
        <v>37</v>
      </c>
      <c r="L595" s="6">
        <v>313.39999999999998</v>
      </c>
      <c r="M595" s="7">
        <f t="shared" si="46"/>
        <v>0</v>
      </c>
      <c r="N595" s="2">
        <f t="shared" si="47"/>
        <v>8.4702702702702695</v>
      </c>
      <c r="O595" t="s">
        <v>22</v>
      </c>
      <c r="P595">
        <v>4.82</v>
      </c>
      <c r="Q595" s="2">
        <f t="shared" si="48"/>
        <v>318.21999999999997</v>
      </c>
      <c r="R595" t="s">
        <v>15</v>
      </c>
      <c r="S595" t="s">
        <v>41</v>
      </c>
      <c r="T595" t="s">
        <v>32</v>
      </c>
      <c r="U595" t="s">
        <v>44</v>
      </c>
      <c r="V595" t="s">
        <v>19</v>
      </c>
      <c r="W595" s="1">
        <v>39998</v>
      </c>
    </row>
    <row r="596" spans="1:23" x14ac:dyDescent="0.55000000000000004">
      <c r="A596">
        <f t="shared" si="49"/>
        <v>595</v>
      </c>
      <c r="B596">
        <v>14114</v>
      </c>
      <c r="C596" s="1">
        <v>39909</v>
      </c>
      <c r="D596" t="s">
        <v>36</v>
      </c>
      <c r="E596" s="5" t="str">
        <f t="shared" si="45"/>
        <v>****</v>
      </c>
      <c r="K596">
        <v>41</v>
      </c>
      <c r="L596" s="6">
        <v>241.9</v>
      </c>
      <c r="M596" s="7">
        <f t="shared" si="46"/>
        <v>0</v>
      </c>
      <c r="N596" s="2">
        <f t="shared" si="47"/>
        <v>5.9</v>
      </c>
      <c r="O596" t="s">
        <v>22</v>
      </c>
      <c r="P596">
        <v>5.92</v>
      </c>
      <c r="Q596" s="2">
        <f t="shared" si="48"/>
        <v>247.82</v>
      </c>
      <c r="R596" t="s">
        <v>52</v>
      </c>
      <c r="S596" t="s">
        <v>24</v>
      </c>
      <c r="T596" t="s">
        <v>17</v>
      </c>
      <c r="U596" t="s">
        <v>18</v>
      </c>
      <c r="V596" t="s">
        <v>27</v>
      </c>
      <c r="W596" s="1">
        <v>39968</v>
      </c>
    </row>
    <row r="597" spans="1:23" x14ac:dyDescent="0.55000000000000004">
      <c r="A597">
        <f t="shared" si="49"/>
        <v>596</v>
      </c>
      <c r="B597">
        <v>26918</v>
      </c>
      <c r="C597" s="1">
        <v>39909</v>
      </c>
      <c r="D597" t="s">
        <v>13</v>
      </c>
      <c r="E597" s="5" t="str">
        <f t="shared" si="45"/>
        <v>*</v>
      </c>
      <c r="K597">
        <v>16</v>
      </c>
      <c r="L597" s="6">
        <v>77.959999999999994</v>
      </c>
      <c r="M597" s="7">
        <f t="shared" si="46"/>
        <v>0</v>
      </c>
      <c r="N597" s="2">
        <f t="shared" si="47"/>
        <v>4.8724999999999996</v>
      </c>
      <c r="O597" t="s">
        <v>22</v>
      </c>
      <c r="P597">
        <v>0.71</v>
      </c>
      <c r="Q597" s="2">
        <f t="shared" si="48"/>
        <v>78.669999999999987</v>
      </c>
      <c r="R597" t="s">
        <v>23</v>
      </c>
      <c r="S597" t="s">
        <v>41</v>
      </c>
      <c r="T597" t="s">
        <v>32</v>
      </c>
      <c r="U597" t="s">
        <v>33</v>
      </c>
      <c r="V597" t="s">
        <v>34</v>
      </c>
      <c r="W597" t="s">
        <v>121</v>
      </c>
    </row>
    <row r="598" spans="1:23" x14ac:dyDescent="0.55000000000000004">
      <c r="A598">
        <f t="shared" si="49"/>
        <v>597</v>
      </c>
      <c r="B598">
        <v>14114</v>
      </c>
      <c r="C598" s="1">
        <v>39909</v>
      </c>
      <c r="D598" t="s">
        <v>36</v>
      </c>
      <c r="E598" s="5" t="str">
        <f t="shared" si="45"/>
        <v>****</v>
      </c>
      <c r="K598">
        <v>29</v>
      </c>
      <c r="L598" s="6">
        <v>65.16</v>
      </c>
      <c r="M598" s="7">
        <f t="shared" si="46"/>
        <v>0</v>
      </c>
      <c r="N598" s="2">
        <f t="shared" si="47"/>
        <v>2.2468965517241379</v>
      </c>
      <c r="O598" t="s">
        <v>22</v>
      </c>
      <c r="P598">
        <v>1.38</v>
      </c>
      <c r="Q598" s="2">
        <f t="shared" si="48"/>
        <v>66.539999999999992</v>
      </c>
      <c r="R598" t="s">
        <v>71</v>
      </c>
      <c r="S598" t="s">
        <v>24</v>
      </c>
      <c r="T598" t="s">
        <v>32</v>
      </c>
      <c r="U598" t="s">
        <v>114</v>
      </c>
      <c r="V598" t="s">
        <v>34</v>
      </c>
      <c r="W598" s="1">
        <v>39968</v>
      </c>
    </row>
    <row r="599" spans="1:23" x14ac:dyDescent="0.55000000000000004">
      <c r="A599">
        <f t="shared" si="49"/>
        <v>598</v>
      </c>
      <c r="B599">
        <v>10277</v>
      </c>
      <c r="C599" s="1">
        <v>39910</v>
      </c>
      <c r="D599" t="s">
        <v>40</v>
      </c>
      <c r="E599" s="5" t="str">
        <f t="shared" si="45"/>
        <v>**</v>
      </c>
      <c r="K599">
        <v>36</v>
      </c>
      <c r="L599" s="6">
        <v>2144.924</v>
      </c>
      <c r="M599" s="7">
        <f t="shared" si="46"/>
        <v>1</v>
      </c>
      <c r="N599" s="2">
        <f t="shared" si="47"/>
        <v>59.581222222222223</v>
      </c>
      <c r="O599" t="s">
        <v>22</v>
      </c>
      <c r="P599">
        <v>5.26</v>
      </c>
      <c r="Q599" s="2">
        <f t="shared" si="48"/>
        <v>2150.1840000000002</v>
      </c>
      <c r="R599" t="s">
        <v>48</v>
      </c>
      <c r="S599" t="s">
        <v>31</v>
      </c>
      <c r="T599" t="s">
        <v>25</v>
      </c>
      <c r="U599" t="s">
        <v>26</v>
      </c>
      <c r="V599" t="s">
        <v>19</v>
      </c>
      <c r="W599" s="1">
        <v>40029</v>
      </c>
    </row>
    <row r="600" spans="1:23" x14ac:dyDescent="0.55000000000000004">
      <c r="A600">
        <f t="shared" si="49"/>
        <v>599</v>
      </c>
      <c r="B600">
        <v>8994</v>
      </c>
      <c r="C600" s="1">
        <v>39910</v>
      </c>
      <c r="D600" t="s">
        <v>13</v>
      </c>
      <c r="E600" s="5" t="str">
        <f t="shared" si="45"/>
        <v>*</v>
      </c>
      <c r="K600">
        <v>36</v>
      </c>
      <c r="L600" s="6">
        <v>1423.35</v>
      </c>
      <c r="M600" s="7">
        <f t="shared" si="46"/>
        <v>1</v>
      </c>
      <c r="N600" s="2">
        <f t="shared" si="47"/>
        <v>39.537499999999994</v>
      </c>
      <c r="O600" t="s">
        <v>22</v>
      </c>
      <c r="P600">
        <v>19.989999999999998</v>
      </c>
      <c r="Q600" s="2">
        <f t="shared" si="48"/>
        <v>1443.34</v>
      </c>
      <c r="R600" t="s">
        <v>62</v>
      </c>
      <c r="S600" t="s">
        <v>31</v>
      </c>
      <c r="T600" t="s">
        <v>25</v>
      </c>
      <c r="U600" t="s">
        <v>42</v>
      </c>
      <c r="V600" t="s">
        <v>19</v>
      </c>
      <c r="W600" s="1">
        <v>40060</v>
      </c>
    </row>
    <row r="601" spans="1:23" x14ac:dyDescent="0.55000000000000004">
      <c r="A601">
        <f t="shared" si="49"/>
        <v>600</v>
      </c>
      <c r="B601">
        <v>5509</v>
      </c>
      <c r="C601" s="1">
        <v>39910</v>
      </c>
      <c r="D601" t="s">
        <v>13</v>
      </c>
      <c r="E601" s="5" t="str">
        <f t="shared" si="45"/>
        <v>*</v>
      </c>
      <c r="K601">
        <v>21</v>
      </c>
      <c r="L601" s="6">
        <v>885.23</v>
      </c>
      <c r="M601" s="7">
        <f t="shared" si="46"/>
        <v>0</v>
      </c>
      <c r="N601" s="2">
        <f t="shared" si="47"/>
        <v>42.153809523809528</v>
      </c>
      <c r="O601" t="s">
        <v>22</v>
      </c>
      <c r="P601">
        <v>18.98</v>
      </c>
      <c r="Q601" s="2">
        <f t="shared" si="48"/>
        <v>904.21</v>
      </c>
      <c r="R601" t="s">
        <v>48</v>
      </c>
      <c r="S601" t="s">
        <v>41</v>
      </c>
      <c r="T601" t="s">
        <v>17</v>
      </c>
      <c r="U601" t="s">
        <v>18</v>
      </c>
      <c r="V601" t="s">
        <v>19</v>
      </c>
      <c r="W601" t="s">
        <v>798</v>
      </c>
    </row>
    <row r="602" spans="1:23" x14ac:dyDescent="0.55000000000000004">
      <c r="A602">
        <f t="shared" si="49"/>
        <v>601</v>
      </c>
      <c r="B602">
        <v>34432</v>
      </c>
      <c r="C602" s="1">
        <v>39910</v>
      </c>
      <c r="D602" t="s">
        <v>30</v>
      </c>
      <c r="E602" s="5" t="str">
        <f t="shared" si="45"/>
        <v>*</v>
      </c>
      <c r="K602">
        <v>3</v>
      </c>
      <c r="L602" s="6">
        <v>581.41999999999996</v>
      </c>
      <c r="M602" s="7">
        <f t="shared" si="46"/>
        <v>0</v>
      </c>
      <c r="N602" s="2">
        <f t="shared" si="47"/>
        <v>193.80666666666664</v>
      </c>
      <c r="O602" t="s">
        <v>22</v>
      </c>
      <c r="P602">
        <v>19.989999999999998</v>
      </c>
      <c r="Q602" s="2">
        <f t="shared" si="48"/>
        <v>601.41</v>
      </c>
      <c r="R602" t="s">
        <v>64</v>
      </c>
      <c r="S602" t="s">
        <v>41</v>
      </c>
      <c r="T602" t="s">
        <v>32</v>
      </c>
      <c r="U602" t="s">
        <v>74</v>
      </c>
      <c r="V602" t="s">
        <v>19</v>
      </c>
      <c r="W602" s="1">
        <v>40029</v>
      </c>
    </row>
    <row r="603" spans="1:23" x14ac:dyDescent="0.55000000000000004">
      <c r="A603">
        <f t="shared" si="49"/>
        <v>602</v>
      </c>
      <c r="B603">
        <v>3777</v>
      </c>
      <c r="C603" s="1">
        <v>39910</v>
      </c>
      <c r="D603" t="s">
        <v>40</v>
      </c>
      <c r="E603" s="5" t="str">
        <f t="shared" si="45"/>
        <v>**</v>
      </c>
      <c r="K603">
        <v>14</v>
      </c>
      <c r="L603" s="6">
        <v>244.85</v>
      </c>
      <c r="M603" s="7">
        <f t="shared" si="46"/>
        <v>0</v>
      </c>
      <c r="N603" s="2">
        <f t="shared" si="47"/>
        <v>17.489285714285714</v>
      </c>
      <c r="O603" t="s">
        <v>14</v>
      </c>
      <c r="P603">
        <v>8.99</v>
      </c>
      <c r="Q603" s="2">
        <f t="shared" si="48"/>
        <v>253.84</v>
      </c>
      <c r="R603" t="s">
        <v>23</v>
      </c>
      <c r="S603" t="s">
        <v>24</v>
      </c>
      <c r="T603" t="s">
        <v>17</v>
      </c>
      <c r="U603" t="s">
        <v>18</v>
      </c>
      <c r="V603" t="s">
        <v>45</v>
      </c>
      <c r="W603" s="1">
        <v>40029</v>
      </c>
    </row>
    <row r="604" spans="1:23" x14ac:dyDescent="0.55000000000000004">
      <c r="A604">
        <f t="shared" si="49"/>
        <v>603</v>
      </c>
      <c r="B604">
        <v>34432</v>
      </c>
      <c r="C604" s="1">
        <v>39910</v>
      </c>
      <c r="D604" t="s">
        <v>30</v>
      </c>
      <c r="E604" s="5" t="str">
        <f t="shared" si="45"/>
        <v>*</v>
      </c>
      <c r="K604">
        <v>20</v>
      </c>
      <c r="L604" s="6">
        <v>244.39</v>
      </c>
      <c r="M604" s="7">
        <f t="shared" si="46"/>
        <v>0</v>
      </c>
      <c r="N604" s="2">
        <f t="shared" si="47"/>
        <v>12.2195</v>
      </c>
      <c r="O604" t="s">
        <v>22</v>
      </c>
      <c r="P604">
        <v>0.5</v>
      </c>
      <c r="Q604" s="2">
        <f t="shared" si="48"/>
        <v>244.89</v>
      </c>
      <c r="R604" t="s">
        <v>64</v>
      </c>
      <c r="S604" t="s">
        <v>41</v>
      </c>
      <c r="T604" t="s">
        <v>32</v>
      </c>
      <c r="U604" t="s">
        <v>81</v>
      </c>
      <c r="V604" t="s">
        <v>19</v>
      </c>
      <c r="W604" s="1">
        <v>40029</v>
      </c>
    </row>
    <row r="605" spans="1:23" x14ac:dyDescent="0.55000000000000004">
      <c r="A605">
        <f t="shared" si="49"/>
        <v>604</v>
      </c>
      <c r="B605">
        <v>5509</v>
      </c>
      <c r="C605" s="1">
        <v>39910</v>
      </c>
      <c r="D605" t="s">
        <v>13</v>
      </c>
      <c r="E605" s="5" t="str">
        <f t="shared" si="45"/>
        <v>*</v>
      </c>
      <c r="K605">
        <v>11</v>
      </c>
      <c r="L605" s="6">
        <v>68.459999999999994</v>
      </c>
      <c r="M605" s="7">
        <f t="shared" si="46"/>
        <v>0</v>
      </c>
      <c r="N605" s="2">
        <f t="shared" si="47"/>
        <v>6.2236363636363627</v>
      </c>
      <c r="O605" t="s">
        <v>22</v>
      </c>
      <c r="P605">
        <v>5.3</v>
      </c>
      <c r="Q605" s="2">
        <f t="shared" si="48"/>
        <v>73.759999999999991</v>
      </c>
      <c r="R605" t="s">
        <v>48</v>
      </c>
      <c r="S605" t="s">
        <v>41</v>
      </c>
      <c r="T605" t="s">
        <v>32</v>
      </c>
      <c r="U605" t="s">
        <v>78</v>
      </c>
      <c r="V605" t="s">
        <v>19</v>
      </c>
      <c r="W605" s="1">
        <v>40151</v>
      </c>
    </row>
    <row r="606" spans="1:23" x14ac:dyDescent="0.55000000000000004">
      <c r="A606">
        <f t="shared" si="49"/>
        <v>605</v>
      </c>
      <c r="B606">
        <v>2722</v>
      </c>
      <c r="C606" s="1">
        <v>39911</v>
      </c>
      <c r="D606" t="s">
        <v>13</v>
      </c>
      <c r="E606" s="5" t="str">
        <f t="shared" si="45"/>
        <v>*</v>
      </c>
      <c r="K606">
        <v>46</v>
      </c>
      <c r="L606" s="6">
        <v>1895.55</v>
      </c>
      <c r="M606" s="7">
        <f t="shared" si="46"/>
        <v>1</v>
      </c>
      <c r="N606" s="2">
        <f t="shared" si="47"/>
        <v>41.207608695652176</v>
      </c>
      <c r="O606" t="s">
        <v>22</v>
      </c>
      <c r="P606">
        <v>1.99</v>
      </c>
      <c r="Q606" s="2">
        <f t="shared" si="48"/>
        <v>1897.54</v>
      </c>
      <c r="R606" t="s">
        <v>71</v>
      </c>
      <c r="S606" t="s">
        <v>16</v>
      </c>
      <c r="T606" t="s">
        <v>25</v>
      </c>
      <c r="U606" t="s">
        <v>42</v>
      </c>
      <c r="V606" t="s">
        <v>45</v>
      </c>
      <c r="W606" s="1">
        <v>40151</v>
      </c>
    </row>
    <row r="607" spans="1:23" x14ac:dyDescent="0.55000000000000004">
      <c r="A607">
        <f t="shared" si="49"/>
        <v>606</v>
      </c>
      <c r="B607">
        <v>12768</v>
      </c>
      <c r="C607" s="1">
        <v>39911</v>
      </c>
      <c r="D607" t="s">
        <v>36</v>
      </c>
      <c r="E607" s="5" t="str">
        <f t="shared" si="45"/>
        <v>****</v>
      </c>
      <c r="K607">
        <v>34</v>
      </c>
      <c r="L607" s="6">
        <v>1562.97</v>
      </c>
      <c r="M607" s="7">
        <f t="shared" si="46"/>
        <v>1</v>
      </c>
      <c r="N607" s="2">
        <f t="shared" si="47"/>
        <v>45.96970588235294</v>
      </c>
      <c r="O607" t="s">
        <v>14</v>
      </c>
      <c r="P607">
        <v>4.62</v>
      </c>
      <c r="Q607" s="2">
        <f t="shared" si="48"/>
        <v>1567.59</v>
      </c>
      <c r="R607" t="s">
        <v>23</v>
      </c>
      <c r="S607" t="s">
        <v>31</v>
      </c>
      <c r="T607" t="s">
        <v>32</v>
      </c>
      <c r="U607" t="s">
        <v>172</v>
      </c>
      <c r="V607" t="s">
        <v>19</v>
      </c>
      <c r="W607" s="1">
        <v>40090</v>
      </c>
    </row>
    <row r="608" spans="1:23" x14ac:dyDescent="0.55000000000000004">
      <c r="A608">
        <f t="shared" si="49"/>
        <v>607</v>
      </c>
      <c r="B608">
        <v>13028</v>
      </c>
      <c r="C608" s="1">
        <v>39911</v>
      </c>
      <c r="D608" t="s">
        <v>36</v>
      </c>
      <c r="E608" s="5" t="str">
        <f t="shared" si="45"/>
        <v>****</v>
      </c>
      <c r="K608">
        <v>39</v>
      </c>
      <c r="L608" s="6">
        <v>1357.53</v>
      </c>
      <c r="M608" s="7">
        <f t="shared" si="46"/>
        <v>1</v>
      </c>
      <c r="N608" s="2">
        <f t="shared" si="47"/>
        <v>34.808461538461536</v>
      </c>
      <c r="O608" t="s">
        <v>22</v>
      </c>
      <c r="P608">
        <v>5.09</v>
      </c>
      <c r="Q608" s="2">
        <f t="shared" si="48"/>
        <v>1362.62</v>
      </c>
      <c r="R608" t="s">
        <v>52</v>
      </c>
      <c r="S608" t="s">
        <v>16</v>
      </c>
      <c r="T608" t="s">
        <v>32</v>
      </c>
      <c r="U608" t="s">
        <v>44</v>
      </c>
      <c r="V608" t="s">
        <v>19</v>
      </c>
      <c r="W608" s="1">
        <v>40060</v>
      </c>
    </row>
    <row r="609" spans="1:23" x14ac:dyDescent="0.55000000000000004">
      <c r="A609">
        <f t="shared" si="49"/>
        <v>608</v>
      </c>
      <c r="B609">
        <v>31171</v>
      </c>
      <c r="C609" s="1">
        <v>39911</v>
      </c>
      <c r="D609" t="s">
        <v>30</v>
      </c>
      <c r="E609" s="5" t="str">
        <f t="shared" si="45"/>
        <v>*</v>
      </c>
      <c r="K609">
        <v>37</v>
      </c>
      <c r="L609" s="6">
        <v>161.02000000000001</v>
      </c>
      <c r="M609" s="7">
        <f t="shared" si="46"/>
        <v>0</v>
      </c>
      <c r="N609" s="2">
        <f t="shared" si="47"/>
        <v>4.3518918918918921</v>
      </c>
      <c r="O609" t="s">
        <v>22</v>
      </c>
      <c r="P609">
        <v>1.49</v>
      </c>
      <c r="Q609" s="2">
        <f t="shared" si="48"/>
        <v>162.51000000000002</v>
      </c>
      <c r="R609" t="s">
        <v>15</v>
      </c>
      <c r="S609" t="s">
        <v>41</v>
      </c>
      <c r="T609" t="s">
        <v>32</v>
      </c>
      <c r="U609" t="s">
        <v>49</v>
      </c>
      <c r="V609" t="s">
        <v>19</v>
      </c>
      <c r="W609" s="1">
        <v>40060</v>
      </c>
    </row>
    <row r="610" spans="1:23" x14ac:dyDescent="0.55000000000000004">
      <c r="A610">
        <f t="shared" si="49"/>
        <v>609</v>
      </c>
      <c r="B610">
        <v>1189</v>
      </c>
      <c r="C610" s="1">
        <v>39911</v>
      </c>
      <c r="D610" t="s">
        <v>36</v>
      </c>
      <c r="E610" s="5" t="str">
        <f t="shared" si="45"/>
        <v>****</v>
      </c>
      <c r="K610">
        <v>27</v>
      </c>
      <c r="L610" s="6">
        <v>129.1</v>
      </c>
      <c r="M610" s="7">
        <f t="shared" si="46"/>
        <v>0</v>
      </c>
      <c r="N610" s="2">
        <f t="shared" si="47"/>
        <v>4.7814814814814817</v>
      </c>
      <c r="O610" t="s">
        <v>22</v>
      </c>
      <c r="P610">
        <v>4.99</v>
      </c>
      <c r="Q610" s="2">
        <f t="shared" si="48"/>
        <v>134.09</v>
      </c>
      <c r="R610" t="s">
        <v>52</v>
      </c>
      <c r="S610" t="s">
        <v>24</v>
      </c>
      <c r="T610" t="s">
        <v>32</v>
      </c>
      <c r="U610" t="s">
        <v>78</v>
      </c>
      <c r="V610" t="s">
        <v>19</v>
      </c>
      <c r="W610" s="1">
        <v>40060</v>
      </c>
    </row>
    <row r="611" spans="1:23" x14ac:dyDescent="0.55000000000000004">
      <c r="A611">
        <f t="shared" si="49"/>
        <v>610</v>
      </c>
      <c r="B611">
        <v>36838</v>
      </c>
      <c r="C611" s="1">
        <v>39911</v>
      </c>
      <c r="D611" t="s">
        <v>13</v>
      </c>
      <c r="E611" s="5" t="str">
        <f t="shared" si="45"/>
        <v>*</v>
      </c>
      <c r="K611">
        <v>3</v>
      </c>
      <c r="L611" s="6">
        <v>32.76</v>
      </c>
      <c r="M611" s="7">
        <f t="shared" si="46"/>
        <v>0</v>
      </c>
      <c r="N611" s="2">
        <f t="shared" si="47"/>
        <v>10.92</v>
      </c>
      <c r="O611" t="s">
        <v>14</v>
      </c>
      <c r="P611">
        <v>0.5</v>
      </c>
      <c r="Q611" s="2">
        <f t="shared" si="48"/>
        <v>33.26</v>
      </c>
      <c r="R611" t="s">
        <v>64</v>
      </c>
      <c r="S611" t="s">
        <v>31</v>
      </c>
      <c r="T611" t="s">
        <v>32</v>
      </c>
      <c r="U611" t="s">
        <v>81</v>
      </c>
      <c r="V611" t="s">
        <v>19</v>
      </c>
      <c r="W611" t="s">
        <v>249</v>
      </c>
    </row>
    <row r="612" spans="1:23" x14ac:dyDescent="0.55000000000000004">
      <c r="A612">
        <f t="shared" si="49"/>
        <v>611</v>
      </c>
      <c r="B612">
        <v>45120</v>
      </c>
      <c r="C612" s="1">
        <v>39912</v>
      </c>
      <c r="D612" t="s">
        <v>36</v>
      </c>
      <c r="E612" s="5" t="str">
        <f t="shared" si="45"/>
        <v>****</v>
      </c>
      <c r="K612">
        <v>39</v>
      </c>
      <c r="L612" s="6">
        <v>14591.44</v>
      </c>
      <c r="M612" s="7">
        <f t="shared" si="46"/>
        <v>1</v>
      </c>
      <c r="N612" s="2">
        <f t="shared" si="47"/>
        <v>374.13948717948722</v>
      </c>
      <c r="O612" t="s">
        <v>37</v>
      </c>
      <c r="P612">
        <v>48.26</v>
      </c>
      <c r="Q612" s="2">
        <f t="shared" si="48"/>
        <v>14639.7</v>
      </c>
      <c r="R612" t="s">
        <v>15</v>
      </c>
      <c r="S612" t="s">
        <v>16</v>
      </c>
      <c r="T612" t="s">
        <v>25</v>
      </c>
      <c r="U612" t="s">
        <v>76</v>
      </c>
      <c r="V612" t="s">
        <v>103</v>
      </c>
      <c r="W612" s="1">
        <v>40090</v>
      </c>
    </row>
    <row r="613" spans="1:23" x14ac:dyDescent="0.55000000000000004">
      <c r="A613">
        <f t="shared" si="49"/>
        <v>612</v>
      </c>
      <c r="B613">
        <v>8646</v>
      </c>
      <c r="C613" s="1">
        <v>39912</v>
      </c>
      <c r="D613" t="s">
        <v>21</v>
      </c>
      <c r="E613" s="5" t="str">
        <f t="shared" si="45"/>
        <v>***</v>
      </c>
      <c r="K613">
        <v>41</v>
      </c>
      <c r="L613" s="6">
        <v>14377.78</v>
      </c>
      <c r="M613" s="7">
        <f t="shared" si="46"/>
        <v>1</v>
      </c>
      <c r="N613" s="2">
        <f t="shared" si="47"/>
        <v>350.67756097560977</v>
      </c>
      <c r="O613" t="s">
        <v>37</v>
      </c>
      <c r="P613">
        <v>39</v>
      </c>
      <c r="Q613" s="2">
        <f t="shared" si="48"/>
        <v>14416.78</v>
      </c>
      <c r="R613" t="s">
        <v>64</v>
      </c>
      <c r="S613" t="s">
        <v>16</v>
      </c>
      <c r="T613" t="s">
        <v>17</v>
      </c>
      <c r="U613" t="s">
        <v>38</v>
      </c>
      <c r="V613" t="s">
        <v>39</v>
      </c>
      <c r="W613" s="1">
        <v>40121</v>
      </c>
    </row>
    <row r="614" spans="1:23" x14ac:dyDescent="0.55000000000000004">
      <c r="A614">
        <f t="shared" si="49"/>
        <v>613</v>
      </c>
      <c r="B614">
        <v>8646</v>
      </c>
      <c r="C614" s="1">
        <v>39912</v>
      </c>
      <c r="D614" t="s">
        <v>21</v>
      </c>
      <c r="E614" s="5" t="str">
        <f t="shared" si="45"/>
        <v>***</v>
      </c>
      <c r="K614">
        <v>29</v>
      </c>
      <c r="L614" s="6">
        <v>9558.65</v>
      </c>
      <c r="M614" s="7">
        <f t="shared" si="46"/>
        <v>1</v>
      </c>
      <c r="N614" s="2">
        <f t="shared" si="47"/>
        <v>329.60862068965514</v>
      </c>
      <c r="O614" t="s">
        <v>37</v>
      </c>
      <c r="P614">
        <v>60</v>
      </c>
      <c r="Q614" s="2">
        <f t="shared" si="48"/>
        <v>9618.65</v>
      </c>
      <c r="R614" t="s">
        <v>64</v>
      </c>
      <c r="S614" t="s">
        <v>16</v>
      </c>
      <c r="T614" t="s">
        <v>17</v>
      </c>
      <c r="U614" t="s">
        <v>66</v>
      </c>
      <c r="V614" t="s">
        <v>39</v>
      </c>
      <c r="W614" s="1">
        <v>40090</v>
      </c>
    </row>
    <row r="615" spans="1:23" x14ac:dyDescent="0.55000000000000004">
      <c r="A615">
        <f t="shared" si="49"/>
        <v>614</v>
      </c>
      <c r="B615">
        <v>39815</v>
      </c>
      <c r="C615" s="1">
        <v>39912</v>
      </c>
      <c r="D615" t="s">
        <v>13</v>
      </c>
      <c r="E615" s="5" t="str">
        <f t="shared" si="45"/>
        <v>*</v>
      </c>
      <c r="K615">
        <v>43</v>
      </c>
      <c r="L615" s="6">
        <v>4075.3760000000002</v>
      </c>
      <c r="M615" s="7">
        <f t="shared" si="46"/>
        <v>1</v>
      </c>
      <c r="N615" s="2">
        <f t="shared" si="47"/>
        <v>94.776186046511626</v>
      </c>
      <c r="O615" t="s">
        <v>22</v>
      </c>
      <c r="P615">
        <v>8.99</v>
      </c>
      <c r="Q615" s="2">
        <f t="shared" si="48"/>
        <v>4084.366</v>
      </c>
      <c r="R615" t="s">
        <v>23</v>
      </c>
      <c r="S615" t="s">
        <v>16</v>
      </c>
      <c r="T615" t="s">
        <v>25</v>
      </c>
      <c r="U615" t="s">
        <v>26</v>
      </c>
      <c r="V615" t="s">
        <v>19</v>
      </c>
      <c r="W615" t="s">
        <v>768</v>
      </c>
    </row>
    <row r="616" spans="1:23" x14ac:dyDescent="0.55000000000000004">
      <c r="A616">
        <f t="shared" si="49"/>
        <v>615</v>
      </c>
      <c r="B616">
        <v>11174</v>
      </c>
      <c r="C616" s="1">
        <v>39912</v>
      </c>
      <c r="D616" t="s">
        <v>40</v>
      </c>
      <c r="E616" s="5" t="str">
        <f t="shared" si="45"/>
        <v>**</v>
      </c>
      <c r="K616">
        <v>30</v>
      </c>
      <c r="L616" s="6">
        <v>3197.0030000000002</v>
      </c>
      <c r="M616" s="7">
        <f t="shared" si="46"/>
        <v>1</v>
      </c>
      <c r="N616" s="2">
        <f t="shared" si="47"/>
        <v>106.56676666666667</v>
      </c>
      <c r="O616" t="s">
        <v>22</v>
      </c>
      <c r="P616">
        <v>7.69</v>
      </c>
      <c r="Q616" s="2">
        <f t="shared" si="48"/>
        <v>3204.6930000000002</v>
      </c>
      <c r="R616" t="s">
        <v>48</v>
      </c>
      <c r="S616" t="s">
        <v>31</v>
      </c>
      <c r="T616" t="s">
        <v>25</v>
      </c>
      <c r="U616" t="s">
        <v>26</v>
      </c>
      <c r="V616" t="s">
        <v>19</v>
      </c>
      <c r="W616" s="1">
        <v>40090</v>
      </c>
    </row>
    <row r="617" spans="1:23" x14ac:dyDescent="0.55000000000000004">
      <c r="A617">
        <f t="shared" si="49"/>
        <v>616</v>
      </c>
      <c r="B617">
        <v>8646</v>
      </c>
      <c r="C617" s="1">
        <v>39912</v>
      </c>
      <c r="D617" t="s">
        <v>21</v>
      </c>
      <c r="E617" s="5" t="str">
        <f t="shared" si="45"/>
        <v>***</v>
      </c>
      <c r="K617">
        <v>26</v>
      </c>
      <c r="L617" s="6">
        <v>994.27</v>
      </c>
      <c r="M617" s="7">
        <f t="shared" si="46"/>
        <v>0</v>
      </c>
      <c r="N617" s="2">
        <f t="shared" si="47"/>
        <v>38.241153846153843</v>
      </c>
      <c r="O617" t="s">
        <v>14</v>
      </c>
      <c r="P617">
        <v>6.5</v>
      </c>
      <c r="Q617" s="2">
        <f t="shared" si="48"/>
        <v>1000.77</v>
      </c>
      <c r="R617" t="s">
        <v>64</v>
      </c>
      <c r="S617" t="s">
        <v>16</v>
      </c>
      <c r="T617" t="s">
        <v>25</v>
      </c>
      <c r="U617" t="s">
        <v>42</v>
      </c>
      <c r="V617" t="s">
        <v>19</v>
      </c>
      <c r="W617" s="1">
        <v>40121</v>
      </c>
    </row>
    <row r="618" spans="1:23" x14ac:dyDescent="0.55000000000000004">
      <c r="A618">
        <f t="shared" si="49"/>
        <v>617</v>
      </c>
      <c r="B618">
        <v>27491</v>
      </c>
      <c r="C618" s="1">
        <v>39912</v>
      </c>
      <c r="D618" t="s">
        <v>30</v>
      </c>
      <c r="E618" s="5" t="str">
        <f t="shared" si="45"/>
        <v>*</v>
      </c>
      <c r="K618">
        <v>11</v>
      </c>
      <c r="L618" s="6">
        <v>985.01</v>
      </c>
      <c r="M618" s="7">
        <f t="shared" si="46"/>
        <v>0</v>
      </c>
      <c r="N618" s="2">
        <f t="shared" si="47"/>
        <v>89.546363636363637</v>
      </c>
      <c r="O618" t="s">
        <v>22</v>
      </c>
      <c r="P618">
        <v>19.989999999999998</v>
      </c>
      <c r="Q618" s="2">
        <f t="shared" si="48"/>
        <v>1005</v>
      </c>
      <c r="R618" t="s">
        <v>60</v>
      </c>
      <c r="S618" t="s">
        <v>31</v>
      </c>
      <c r="T618" t="s">
        <v>32</v>
      </c>
      <c r="U618" t="s">
        <v>78</v>
      </c>
      <c r="V618" t="s">
        <v>19</v>
      </c>
      <c r="W618" s="1">
        <v>40121</v>
      </c>
    </row>
    <row r="619" spans="1:23" x14ac:dyDescent="0.55000000000000004">
      <c r="A619">
        <f t="shared" si="49"/>
        <v>618</v>
      </c>
      <c r="B619">
        <v>40258</v>
      </c>
      <c r="C619" s="1">
        <v>39912</v>
      </c>
      <c r="D619" t="s">
        <v>30</v>
      </c>
      <c r="E619" s="5" t="str">
        <f t="shared" si="45"/>
        <v>*</v>
      </c>
      <c r="K619">
        <v>31</v>
      </c>
      <c r="L619" s="6">
        <v>449.47</v>
      </c>
      <c r="M619" s="7">
        <f t="shared" si="46"/>
        <v>0</v>
      </c>
      <c r="N619" s="2">
        <f t="shared" si="47"/>
        <v>14.499032258064517</v>
      </c>
      <c r="O619" t="s">
        <v>22</v>
      </c>
      <c r="P619">
        <v>13.32</v>
      </c>
      <c r="Q619" s="2">
        <f t="shared" si="48"/>
        <v>462.79</v>
      </c>
      <c r="R619" t="s">
        <v>23</v>
      </c>
      <c r="S619" t="s">
        <v>24</v>
      </c>
      <c r="T619" t="s">
        <v>32</v>
      </c>
      <c r="U619" t="s">
        <v>172</v>
      </c>
      <c r="V619" t="s">
        <v>19</v>
      </c>
      <c r="W619" s="1">
        <v>40121</v>
      </c>
    </row>
    <row r="620" spans="1:23" x14ac:dyDescent="0.55000000000000004">
      <c r="A620">
        <f t="shared" si="49"/>
        <v>619</v>
      </c>
      <c r="B620">
        <v>27491</v>
      </c>
      <c r="C620" s="1">
        <v>39912</v>
      </c>
      <c r="D620" t="s">
        <v>30</v>
      </c>
      <c r="E620" s="5" t="str">
        <f t="shared" si="45"/>
        <v>*</v>
      </c>
      <c r="K620">
        <v>36</v>
      </c>
      <c r="L620" s="6">
        <v>350.71</v>
      </c>
      <c r="M620" s="7">
        <f t="shared" si="46"/>
        <v>0</v>
      </c>
      <c r="N620" s="2">
        <f t="shared" si="47"/>
        <v>9.7419444444444441</v>
      </c>
      <c r="O620" t="s">
        <v>22</v>
      </c>
      <c r="P620">
        <v>6.02</v>
      </c>
      <c r="Q620" s="2">
        <f t="shared" si="48"/>
        <v>356.72999999999996</v>
      </c>
      <c r="R620" t="s">
        <v>60</v>
      </c>
      <c r="S620" t="s">
        <v>31</v>
      </c>
      <c r="T620" t="s">
        <v>17</v>
      </c>
      <c r="U620" t="s">
        <v>18</v>
      </c>
      <c r="V620" t="s">
        <v>27</v>
      </c>
      <c r="W620" s="1">
        <v>40090</v>
      </c>
    </row>
    <row r="621" spans="1:23" x14ac:dyDescent="0.55000000000000004">
      <c r="A621">
        <f t="shared" si="49"/>
        <v>620</v>
      </c>
      <c r="B621">
        <v>58914</v>
      </c>
      <c r="C621" s="1">
        <v>39912</v>
      </c>
      <c r="D621" t="s">
        <v>13</v>
      </c>
      <c r="E621" s="5" t="str">
        <f t="shared" si="45"/>
        <v>*</v>
      </c>
      <c r="K621">
        <v>46</v>
      </c>
      <c r="L621" s="6">
        <v>99.94</v>
      </c>
      <c r="M621" s="7">
        <f t="shared" si="46"/>
        <v>0</v>
      </c>
      <c r="N621" s="2">
        <f t="shared" si="47"/>
        <v>2.172608695652174</v>
      </c>
      <c r="O621" t="s">
        <v>22</v>
      </c>
      <c r="P621">
        <v>1.99</v>
      </c>
      <c r="Q621" s="2">
        <f t="shared" si="48"/>
        <v>101.92999999999999</v>
      </c>
      <c r="R621" t="s">
        <v>56</v>
      </c>
      <c r="S621" t="s">
        <v>41</v>
      </c>
      <c r="T621" t="s">
        <v>25</v>
      </c>
      <c r="U621" t="s">
        <v>42</v>
      </c>
      <c r="V621" t="s">
        <v>45</v>
      </c>
      <c r="W621" s="1">
        <v>40121</v>
      </c>
    </row>
    <row r="622" spans="1:23" x14ac:dyDescent="0.55000000000000004">
      <c r="A622">
        <f t="shared" si="49"/>
        <v>621</v>
      </c>
      <c r="B622">
        <v>8646</v>
      </c>
      <c r="C622" s="1">
        <v>39912</v>
      </c>
      <c r="D622" t="s">
        <v>21</v>
      </c>
      <c r="E622" s="5" t="str">
        <f t="shared" si="45"/>
        <v>***</v>
      </c>
      <c r="K622">
        <v>8</v>
      </c>
      <c r="L622" s="6">
        <v>85.85</v>
      </c>
      <c r="M622" s="7">
        <f t="shared" si="46"/>
        <v>0</v>
      </c>
      <c r="N622" s="2">
        <f t="shared" si="47"/>
        <v>10.731249999999999</v>
      </c>
      <c r="O622" t="s">
        <v>22</v>
      </c>
      <c r="P622">
        <v>49</v>
      </c>
      <c r="Q622" s="2">
        <f t="shared" si="48"/>
        <v>134.85</v>
      </c>
      <c r="R622" t="s">
        <v>64</v>
      </c>
      <c r="S622" t="s">
        <v>16</v>
      </c>
      <c r="T622" t="s">
        <v>32</v>
      </c>
      <c r="U622" t="s">
        <v>172</v>
      </c>
      <c r="V622" t="s">
        <v>58</v>
      </c>
      <c r="W622" s="1">
        <v>40121</v>
      </c>
    </row>
    <row r="623" spans="1:23" x14ac:dyDescent="0.55000000000000004">
      <c r="A623">
        <f t="shared" si="49"/>
        <v>622</v>
      </c>
      <c r="B623">
        <v>40258</v>
      </c>
      <c r="C623" s="1">
        <v>39912</v>
      </c>
      <c r="D623" t="s">
        <v>30</v>
      </c>
      <c r="E623" s="5" t="str">
        <f t="shared" si="45"/>
        <v>*</v>
      </c>
      <c r="K623">
        <v>29</v>
      </c>
      <c r="L623" s="6">
        <v>80.61</v>
      </c>
      <c r="M623" s="7">
        <f t="shared" si="46"/>
        <v>0</v>
      </c>
      <c r="N623" s="2">
        <f t="shared" si="47"/>
        <v>2.779655172413793</v>
      </c>
      <c r="O623" t="s">
        <v>22</v>
      </c>
      <c r="P623">
        <v>1.25</v>
      </c>
      <c r="Q623" s="2">
        <f t="shared" si="48"/>
        <v>81.86</v>
      </c>
      <c r="R623" t="s">
        <v>23</v>
      </c>
      <c r="S623" t="s">
        <v>24</v>
      </c>
      <c r="T623" t="s">
        <v>32</v>
      </c>
      <c r="U623" t="s">
        <v>33</v>
      </c>
      <c r="V623" t="s">
        <v>34</v>
      </c>
      <c r="W623" s="1">
        <v>40090</v>
      </c>
    </row>
    <row r="624" spans="1:23" x14ac:dyDescent="0.55000000000000004">
      <c r="A624">
        <f t="shared" si="49"/>
        <v>623</v>
      </c>
      <c r="B624">
        <v>27491</v>
      </c>
      <c r="C624" s="1">
        <v>39912</v>
      </c>
      <c r="D624" t="s">
        <v>30</v>
      </c>
      <c r="E624" s="5" t="str">
        <f t="shared" si="45"/>
        <v>*</v>
      </c>
      <c r="K624">
        <v>2</v>
      </c>
      <c r="L624" s="6">
        <v>75.23</v>
      </c>
      <c r="M624" s="7">
        <f t="shared" si="46"/>
        <v>0</v>
      </c>
      <c r="N624" s="2">
        <f t="shared" si="47"/>
        <v>37.615000000000002</v>
      </c>
      <c r="O624" t="s">
        <v>22</v>
      </c>
      <c r="P624">
        <v>7.73</v>
      </c>
      <c r="Q624" s="2">
        <f t="shared" si="48"/>
        <v>82.960000000000008</v>
      </c>
      <c r="R624" t="s">
        <v>60</v>
      </c>
      <c r="S624" t="s">
        <v>31</v>
      </c>
      <c r="T624" t="s">
        <v>32</v>
      </c>
      <c r="U624" t="s">
        <v>33</v>
      </c>
      <c r="V624" t="s">
        <v>19</v>
      </c>
      <c r="W624" s="1">
        <v>40121</v>
      </c>
    </row>
    <row r="625" spans="1:23" x14ac:dyDescent="0.55000000000000004">
      <c r="A625">
        <f t="shared" si="49"/>
        <v>624</v>
      </c>
      <c r="B625">
        <v>58914</v>
      </c>
      <c r="C625" s="1">
        <v>39912</v>
      </c>
      <c r="D625" t="s">
        <v>13</v>
      </c>
      <c r="E625" s="5" t="str">
        <f t="shared" si="45"/>
        <v>*</v>
      </c>
      <c r="K625">
        <v>11</v>
      </c>
      <c r="L625" s="6">
        <v>18.7</v>
      </c>
      <c r="M625" s="7">
        <f t="shared" si="46"/>
        <v>0</v>
      </c>
      <c r="N625" s="2">
        <f t="shared" si="47"/>
        <v>1.7</v>
      </c>
      <c r="O625" t="s">
        <v>22</v>
      </c>
      <c r="P625">
        <v>0.7</v>
      </c>
      <c r="Q625" s="2">
        <f t="shared" si="48"/>
        <v>19.399999999999999</v>
      </c>
      <c r="R625" t="s">
        <v>56</v>
      </c>
      <c r="S625" t="s">
        <v>41</v>
      </c>
      <c r="T625" t="s">
        <v>32</v>
      </c>
      <c r="U625" t="s">
        <v>33</v>
      </c>
      <c r="V625" t="s">
        <v>34</v>
      </c>
      <c r="W625" t="s">
        <v>678</v>
      </c>
    </row>
    <row r="626" spans="1:23" x14ac:dyDescent="0.55000000000000004">
      <c r="A626">
        <f t="shared" si="49"/>
        <v>625</v>
      </c>
      <c r="B626">
        <v>27456</v>
      </c>
      <c r="C626" s="1">
        <v>39913</v>
      </c>
      <c r="D626" t="s">
        <v>30</v>
      </c>
      <c r="E626" s="5" t="str">
        <f t="shared" si="45"/>
        <v>*</v>
      </c>
      <c r="K626">
        <v>29</v>
      </c>
      <c r="L626" s="6">
        <v>9492.92</v>
      </c>
      <c r="M626" s="7">
        <f t="shared" si="46"/>
        <v>1</v>
      </c>
      <c r="N626" s="2">
        <f t="shared" si="47"/>
        <v>327.34206896551723</v>
      </c>
      <c r="O626" t="s">
        <v>37</v>
      </c>
      <c r="P626">
        <v>91.05</v>
      </c>
      <c r="Q626" s="2">
        <f t="shared" si="48"/>
        <v>9583.9699999999993</v>
      </c>
      <c r="R626" t="s">
        <v>23</v>
      </c>
      <c r="S626" t="s">
        <v>41</v>
      </c>
      <c r="T626" t="s">
        <v>32</v>
      </c>
      <c r="U626" t="s">
        <v>172</v>
      </c>
      <c r="V626" t="s">
        <v>39</v>
      </c>
      <c r="W626" s="1">
        <v>40121</v>
      </c>
    </row>
    <row r="627" spans="1:23" x14ac:dyDescent="0.55000000000000004">
      <c r="A627">
        <f t="shared" si="49"/>
        <v>626</v>
      </c>
      <c r="B627">
        <v>29284</v>
      </c>
      <c r="C627" s="1">
        <v>39913</v>
      </c>
      <c r="D627" t="s">
        <v>40</v>
      </c>
      <c r="E627" s="5" t="str">
        <f t="shared" si="45"/>
        <v>**</v>
      </c>
      <c r="K627">
        <v>20</v>
      </c>
      <c r="L627" s="6">
        <v>6449.0559999999996</v>
      </c>
      <c r="M627" s="7">
        <f t="shared" si="46"/>
        <v>1</v>
      </c>
      <c r="N627" s="2">
        <f t="shared" si="47"/>
        <v>322.45279999999997</v>
      </c>
      <c r="O627" t="s">
        <v>37</v>
      </c>
      <c r="P627">
        <v>42.52</v>
      </c>
      <c r="Q627" s="2">
        <f t="shared" si="48"/>
        <v>6491.576</v>
      </c>
      <c r="R627" t="s">
        <v>48</v>
      </c>
      <c r="S627" t="s">
        <v>41</v>
      </c>
      <c r="T627" t="s">
        <v>17</v>
      </c>
      <c r="U627" t="s">
        <v>66</v>
      </c>
      <c r="V627" t="s">
        <v>103</v>
      </c>
      <c r="W627" s="1">
        <v>40151</v>
      </c>
    </row>
    <row r="628" spans="1:23" x14ac:dyDescent="0.55000000000000004">
      <c r="A628">
        <f t="shared" si="49"/>
        <v>627</v>
      </c>
      <c r="B628">
        <v>43269</v>
      </c>
      <c r="C628" s="1">
        <v>39913</v>
      </c>
      <c r="D628" t="s">
        <v>36</v>
      </c>
      <c r="E628" s="5" t="str">
        <f t="shared" si="45"/>
        <v>****</v>
      </c>
      <c r="K628">
        <v>24</v>
      </c>
      <c r="L628" s="6">
        <v>3978.02</v>
      </c>
      <c r="M628" s="7">
        <f t="shared" si="46"/>
        <v>1</v>
      </c>
      <c r="N628" s="2">
        <f t="shared" si="47"/>
        <v>165.75083333333333</v>
      </c>
      <c r="O628" t="s">
        <v>22</v>
      </c>
      <c r="P628">
        <v>19.989999999999998</v>
      </c>
      <c r="Q628" s="2">
        <f t="shared" si="48"/>
        <v>3998.0099999999998</v>
      </c>
      <c r="R628" t="s">
        <v>23</v>
      </c>
      <c r="S628" t="s">
        <v>31</v>
      </c>
      <c r="T628" t="s">
        <v>32</v>
      </c>
      <c r="U628" t="s">
        <v>49</v>
      </c>
      <c r="V628" t="s">
        <v>19</v>
      </c>
      <c r="W628" s="1">
        <v>40151</v>
      </c>
    </row>
    <row r="629" spans="1:23" x14ac:dyDescent="0.55000000000000004">
      <c r="A629">
        <f t="shared" si="49"/>
        <v>628</v>
      </c>
      <c r="B629">
        <v>51047</v>
      </c>
      <c r="C629" s="1">
        <v>39913</v>
      </c>
      <c r="D629" t="s">
        <v>40</v>
      </c>
      <c r="E629" s="5" t="str">
        <f t="shared" si="45"/>
        <v>**</v>
      </c>
      <c r="K629">
        <v>38</v>
      </c>
      <c r="L629" s="6">
        <v>1685.07</v>
      </c>
      <c r="M629" s="7">
        <f t="shared" si="46"/>
        <v>1</v>
      </c>
      <c r="N629" s="2">
        <f t="shared" si="47"/>
        <v>44.343947368421048</v>
      </c>
      <c r="O629" t="s">
        <v>22</v>
      </c>
      <c r="P629">
        <v>34.200000000000003</v>
      </c>
      <c r="Q629" s="2">
        <f t="shared" si="48"/>
        <v>1719.27</v>
      </c>
      <c r="R629" t="s">
        <v>52</v>
      </c>
      <c r="S629" t="s">
        <v>31</v>
      </c>
      <c r="T629" t="s">
        <v>17</v>
      </c>
      <c r="U629" t="s">
        <v>18</v>
      </c>
      <c r="V629" t="s">
        <v>34</v>
      </c>
      <c r="W629" s="1">
        <v>40121</v>
      </c>
    </row>
    <row r="630" spans="1:23" x14ac:dyDescent="0.55000000000000004">
      <c r="A630">
        <f t="shared" si="49"/>
        <v>629</v>
      </c>
      <c r="B630">
        <v>43269</v>
      </c>
      <c r="C630" s="1">
        <v>39913</v>
      </c>
      <c r="D630" t="s">
        <v>36</v>
      </c>
      <c r="E630" s="5" t="str">
        <f t="shared" si="45"/>
        <v>****</v>
      </c>
      <c r="K630">
        <v>16</v>
      </c>
      <c r="L630" s="6">
        <v>843.15</v>
      </c>
      <c r="M630" s="7">
        <f t="shared" si="46"/>
        <v>0</v>
      </c>
      <c r="N630" s="2">
        <f t="shared" si="47"/>
        <v>52.696874999999999</v>
      </c>
      <c r="O630" t="s">
        <v>22</v>
      </c>
      <c r="P630">
        <v>5.81</v>
      </c>
      <c r="Q630" s="2">
        <f t="shared" si="48"/>
        <v>848.95999999999992</v>
      </c>
      <c r="R630" t="s">
        <v>23</v>
      </c>
      <c r="S630" t="s">
        <v>31</v>
      </c>
      <c r="T630" t="s">
        <v>32</v>
      </c>
      <c r="U630" t="s">
        <v>44</v>
      </c>
      <c r="V630" t="s">
        <v>19</v>
      </c>
      <c r="W630" s="1">
        <v>40151</v>
      </c>
    </row>
    <row r="631" spans="1:23" x14ac:dyDescent="0.55000000000000004">
      <c r="A631">
        <f t="shared" si="49"/>
        <v>630</v>
      </c>
      <c r="B631">
        <v>19975</v>
      </c>
      <c r="C631" s="1">
        <v>39913</v>
      </c>
      <c r="D631" t="s">
        <v>30</v>
      </c>
      <c r="E631" s="5" t="str">
        <f t="shared" si="45"/>
        <v>*</v>
      </c>
      <c r="K631">
        <v>33</v>
      </c>
      <c r="L631" s="6">
        <v>362.17</v>
      </c>
      <c r="M631" s="7">
        <f t="shared" si="46"/>
        <v>0</v>
      </c>
      <c r="N631" s="2">
        <f t="shared" si="47"/>
        <v>10.974848484848485</v>
      </c>
      <c r="O631" t="s">
        <v>22</v>
      </c>
      <c r="P631">
        <v>6.96</v>
      </c>
      <c r="Q631" s="2">
        <f t="shared" si="48"/>
        <v>369.13</v>
      </c>
      <c r="R631" t="s">
        <v>73</v>
      </c>
      <c r="S631" t="s">
        <v>16</v>
      </c>
      <c r="T631" t="s">
        <v>32</v>
      </c>
      <c r="U631" t="s">
        <v>172</v>
      </c>
      <c r="V631" t="s">
        <v>27</v>
      </c>
      <c r="W631" t="s">
        <v>768</v>
      </c>
    </row>
    <row r="632" spans="1:23" x14ac:dyDescent="0.55000000000000004">
      <c r="A632">
        <f t="shared" si="49"/>
        <v>631</v>
      </c>
      <c r="B632">
        <v>20838</v>
      </c>
      <c r="C632" s="1">
        <v>39913</v>
      </c>
      <c r="D632" t="s">
        <v>30</v>
      </c>
      <c r="E632" s="5" t="str">
        <f t="shared" si="45"/>
        <v>*</v>
      </c>
      <c r="K632">
        <v>21</v>
      </c>
      <c r="L632" s="6">
        <v>235.98</v>
      </c>
      <c r="M632" s="7">
        <f t="shared" si="46"/>
        <v>0</v>
      </c>
      <c r="N632" s="2">
        <f t="shared" si="47"/>
        <v>11.237142857142857</v>
      </c>
      <c r="O632" t="s">
        <v>22</v>
      </c>
      <c r="P632">
        <v>3.37</v>
      </c>
      <c r="Q632" s="2">
        <f t="shared" si="48"/>
        <v>239.35</v>
      </c>
      <c r="R632" t="s">
        <v>15</v>
      </c>
      <c r="S632" t="s">
        <v>16</v>
      </c>
      <c r="T632" t="s">
        <v>32</v>
      </c>
      <c r="U632" t="s">
        <v>53</v>
      </c>
      <c r="V632" t="s">
        <v>45</v>
      </c>
      <c r="W632" s="1">
        <v>40121</v>
      </c>
    </row>
    <row r="633" spans="1:23" x14ac:dyDescent="0.55000000000000004">
      <c r="A633">
        <f t="shared" si="49"/>
        <v>632</v>
      </c>
      <c r="B633">
        <v>29219</v>
      </c>
      <c r="C633" s="1">
        <v>39913</v>
      </c>
      <c r="D633" t="s">
        <v>30</v>
      </c>
      <c r="E633" s="5" t="str">
        <f t="shared" si="45"/>
        <v>*</v>
      </c>
      <c r="K633">
        <v>29</v>
      </c>
      <c r="L633" s="6">
        <v>203.4</v>
      </c>
      <c r="M633" s="7">
        <f t="shared" si="46"/>
        <v>0</v>
      </c>
      <c r="N633" s="2">
        <f t="shared" si="47"/>
        <v>7.0137931034482763</v>
      </c>
      <c r="O633" t="s">
        <v>22</v>
      </c>
      <c r="P633">
        <v>2.35</v>
      </c>
      <c r="Q633" s="2">
        <f t="shared" si="48"/>
        <v>205.75</v>
      </c>
      <c r="R633" t="s">
        <v>23</v>
      </c>
      <c r="S633" t="s">
        <v>41</v>
      </c>
      <c r="T633" t="s">
        <v>32</v>
      </c>
      <c r="U633" t="s">
        <v>33</v>
      </c>
      <c r="V633" t="s">
        <v>34</v>
      </c>
      <c r="W633" s="1">
        <v>40121</v>
      </c>
    </row>
    <row r="634" spans="1:23" x14ac:dyDescent="0.55000000000000004">
      <c r="A634">
        <f t="shared" si="49"/>
        <v>633</v>
      </c>
      <c r="B634">
        <v>20519</v>
      </c>
      <c r="C634" s="1">
        <v>39913</v>
      </c>
      <c r="D634" t="s">
        <v>21</v>
      </c>
      <c r="E634" s="5" t="str">
        <f t="shared" si="45"/>
        <v>***</v>
      </c>
      <c r="K634">
        <v>7</v>
      </c>
      <c r="L634" s="6">
        <v>124.19</v>
      </c>
      <c r="M634" s="7">
        <f t="shared" si="46"/>
        <v>0</v>
      </c>
      <c r="N634" s="2">
        <f t="shared" si="47"/>
        <v>17.741428571428571</v>
      </c>
      <c r="O634" t="s">
        <v>22</v>
      </c>
      <c r="P634">
        <v>11.28</v>
      </c>
      <c r="Q634" s="2">
        <f t="shared" si="48"/>
        <v>135.47</v>
      </c>
      <c r="R634" t="s">
        <v>48</v>
      </c>
      <c r="S634" t="s">
        <v>41</v>
      </c>
      <c r="T634" t="s">
        <v>25</v>
      </c>
      <c r="U634" t="s">
        <v>76</v>
      </c>
      <c r="V634" t="s">
        <v>27</v>
      </c>
      <c r="W634" s="1">
        <v>40121</v>
      </c>
    </row>
    <row r="635" spans="1:23" x14ac:dyDescent="0.55000000000000004">
      <c r="A635">
        <f t="shared" si="49"/>
        <v>634</v>
      </c>
      <c r="B635">
        <v>51047</v>
      </c>
      <c r="C635" s="1">
        <v>39913</v>
      </c>
      <c r="D635" t="s">
        <v>40</v>
      </c>
      <c r="E635" s="5" t="str">
        <f t="shared" si="45"/>
        <v>**</v>
      </c>
      <c r="K635">
        <v>28</v>
      </c>
      <c r="L635" s="6">
        <v>65.7</v>
      </c>
      <c r="M635" s="7">
        <f t="shared" si="46"/>
        <v>0</v>
      </c>
      <c r="N635" s="2">
        <f t="shared" si="47"/>
        <v>2.3464285714285715</v>
      </c>
      <c r="O635" t="s">
        <v>14</v>
      </c>
      <c r="P635">
        <v>4.8600000000000003</v>
      </c>
      <c r="Q635" s="2">
        <f t="shared" si="48"/>
        <v>70.56</v>
      </c>
      <c r="R635" t="s">
        <v>52</v>
      </c>
      <c r="S635" t="s">
        <v>31</v>
      </c>
      <c r="T635" t="s">
        <v>17</v>
      </c>
      <c r="U635" t="s">
        <v>18</v>
      </c>
      <c r="V635" t="s">
        <v>19</v>
      </c>
      <c r="W635" s="1">
        <v>40121</v>
      </c>
    </row>
    <row r="636" spans="1:23" x14ac:dyDescent="0.55000000000000004">
      <c r="A636">
        <f t="shared" si="49"/>
        <v>635</v>
      </c>
      <c r="B636">
        <v>20838</v>
      </c>
      <c r="C636" s="1">
        <v>39913</v>
      </c>
      <c r="D636" t="s">
        <v>30</v>
      </c>
      <c r="E636" s="5" t="str">
        <f t="shared" si="45"/>
        <v>*</v>
      </c>
      <c r="K636">
        <v>5</v>
      </c>
      <c r="L636" s="6">
        <v>20.170000000000002</v>
      </c>
      <c r="M636" s="7">
        <f t="shared" si="46"/>
        <v>0</v>
      </c>
      <c r="N636" s="2">
        <f t="shared" si="47"/>
        <v>4.0340000000000007</v>
      </c>
      <c r="O636" t="s">
        <v>22</v>
      </c>
      <c r="P636">
        <v>3.97</v>
      </c>
      <c r="Q636" s="2">
        <f t="shared" si="48"/>
        <v>24.14</v>
      </c>
      <c r="R636" t="s">
        <v>15</v>
      </c>
      <c r="S636" t="s">
        <v>16</v>
      </c>
      <c r="T636" t="s">
        <v>32</v>
      </c>
      <c r="U636" t="s">
        <v>33</v>
      </c>
      <c r="V636" t="s">
        <v>34</v>
      </c>
      <c r="W636" s="1">
        <v>40121</v>
      </c>
    </row>
    <row r="637" spans="1:23" x14ac:dyDescent="0.55000000000000004">
      <c r="A637">
        <f t="shared" si="49"/>
        <v>636</v>
      </c>
      <c r="B637">
        <v>58279</v>
      </c>
      <c r="C637" s="1">
        <v>39914</v>
      </c>
      <c r="D637" t="s">
        <v>40</v>
      </c>
      <c r="E637" s="5" t="str">
        <f t="shared" si="45"/>
        <v>**</v>
      </c>
      <c r="K637">
        <v>44</v>
      </c>
      <c r="L637" s="6">
        <v>1317.34</v>
      </c>
      <c r="M637" s="7">
        <f t="shared" si="46"/>
        <v>1</v>
      </c>
      <c r="N637" s="2">
        <f t="shared" si="47"/>
        <v>29.939545454545453</v>
      </c>
      <c r="O637" t="s">
        <v>22</v>
      </c>
      <c r="P637">
        <v>2.99</v>
      </c>
      <c r="Q637" s="2">
        <f t="shared" si="48"/>
        <v>1320.33</v>
      </c>
      <c r="R637" t="s">
        <v>15</v>
      </c>
      <c r="S637" t="s">
        <v>16</v>
      </c>
      <c r="T637" t="s">
        <v>32</v>
      </c>
      <c r="U637" t="s">
        <v>49</v>
      </c>
      <c r="V637" t="s">
        <v>19</v>
      </c>
      <c r="W637" s="1">
        <v>40121</v>
      </c>
    </row>
    <row r="638" spans="1:23" x14ac:dyDescent="0.55000000000000004">
      <c r="A638">
        <f t="shared" si="49"/>
        <v>637</v>
      </c>
      <c r="B638">
        <v>36706</v>
      </c>
      <c r="C638" s="1">
        <v>39914</v>
      </c>
      <c r="D638" t="s">
        <v>30</v>
      </c>
      <c r="E638" s="5" t="str">
        <f t="shared" si="45"/>
        <v>*</v>
      </c>
      <c r="K638">
        <v>47</v>
      </c>
      <c r="L638" s="6">
        <v>887.45</v>
      </c>
      <c r="M638" s="7">
        <f t="shared" si="46"/>
        <v>0</v>
      </c>
      <c r="N638" s="2">
        <f t="shared" si="47"/>
        <v>18.881914893617022</v>
      </c>
      <c r="O638" t="s">
        <v>22</v>
      </c>
      <c r="P638">
        <v>1.49</v>
      </c>
      <c r="Q638" s="2">
        <f t="shared" si="48"/>
        <v>888.94</v>
      </c>
      <c r="R638" t="s">
        <v>23</v>
      </c>
      <c r="S638" t="s">
        <v>24</v>
      </c>
      <c r="T638" t="s">
        <v>32</v>
      </c>
      <c r="U638" t="s">
        <v>49</v>
      </c>
      <c r="V638" t="s">
        <v>19</v>
      </c>
      <c r="W638" t="s">
        <v>768</v>
      </c>
    </row>
    <row r="639" spans="1:23" x14ac:dyDescent="0.55000000000000004">
      <c r="A639">
        <f t="shared" si="49"/>
        <v>638</v>
      </c>
      <c r="B639">
        <v>56677</v>
      </c>
      <c r="C639" s="1">
        <v>39914</v>
      </c>
      <c r="D639" t="s">
        <v>21</v>
      </c>
      <c r="E639" s="5" t="str">
        <f t="shared" si="45"/>
        <v>***</v>
      </c>
      <c r="K639">
        <v>35</v>
      </c>
      <c r="L639" s="6">
        <v>430.55</v>
      </c>
      <c r="M639" s="7">
        <f t="shared" si="46"/>
        <v>0</v>
      </c>
      <c r="N639" s="2">
        <f t="shared" si="47"/>
        <v>12.301428571428572</v>
      </c>
      <c r="O639" t="s">
        <v>22</v>
      </c>
      <c r="P639">
        <v>2.85</v>
      </c>
      <c r="Q639" s="2">
        <f t="shared" si="48"/>
        <v>433.40000000000003</v>
      </c>
      <c r="R639" t="s">
        <v>23</v>
      </c>
      <c r="S639" t="s">
        <v>31</v>
      </c>
      <c r="T639" t="s">
        <v>17</v>
      </c>
      <c r="U639" t="s">
        <v>18</v>
      </c>
      <c r="V639" t="s">
        <v>45</v>
      </c>
      <c r="W639" s="1">
        <v>40151</v>
      </c>
    </row>
    <row r="640" spans="1:23" x14ac:dyDescent="0.55000000000000004">
      <c r="A640">
        <f t="shared" si="49"/>
        <v>639</v>
      </c>
      <c r="B640">
        <v>36706</v>
      </c>
      <c r="C640" s="1">
        <v>39914</v>
      </c>
      <c r="D640" t="s">
        <v>30</v>
      </c>
      <c r="E640" s="5" t="str">
        <f t="shared" si="45"/>
        <v>*</v>
      </c>
      <c r="K640">
        <v>7</v>
      </c>
      <c r="L640" s="6">
        <v>355.97</v>
      </c>
      <c r="M640" s="7">
        <f t="shared" si="46"/>
        <v>0</v>
      </c>
      <c r="N640" s="2">
        <f t="shared" si="47"/>
        <v>50.852857142857147</v>
      </c>
      <c r="O640" t="s">
        <v>22</v>
      </c>
      <c r="P640">
        <v>19.989999999999998</v>
      </c>
      <c r="Q640" s="2">
        <f t="shared" si="48"/>
        <v>375.96000000000004</v>
      </c>
      <c r="R640" t="s">
        <v>23</v>
      </c>
      <c r="S640" t="s">
        <v>24</v>
      </c>
      <c r="T640" t="s">
        <v>32</v>
      </c>
      <c r="U640" t="s">
        <v>44</v>
      </c>
      <c r="V640" t="s">
        <v>19</v>
      </c>
      <c r="W640" t="s">
        <v>768</v>
      </c>
    </row>
    <row r="641" spans="1:23" x14ac:dyDescent="0.55000000000000004">
      <c r="A641">
        <f t="shared" si="49"/>
        <v>640</v>
      </c>
      <c r="B641">
        <v>55040</v>
      </c>
      <c r="C641" s="1">
        <v>39915</v>
      </c>
      <c r="D641" t="s">
        <v>21</v>
      </c>
      <c r="E641" s="5" t="str">
        <f t="shared" si="45"/>
        <v>***</v>
      </c>
      <c r="K641">
        <v>2</v>
      </c>
      <c r="L641" s="6">
        <v>4692.26</v>
      </c>
      <c r="M641" s="7">
        <f t="shared" si="46"/>
        <v>1</v>
      </c>
      <c r="N641" s="2">
        <f t="shared" si="47"/>
        <v>2346.13</v>
      </c>
      <c r="O641" t="s">
        <v>37</v>
      </c>
      <c r="P641">
        <v>29.7</v>
      </c>
      <c r="Q641" s="2">
        <f t="shared" si="48"/>
        <v>4721.96</v>
      </c>
      <c r="R641" t="s">
        <v>15</v>
      </c>
      <c r="S641" t="s">
        <v>16</v>
      </c>
      <c r="T641" t="s">
        <v>25</v>
      </c>
      <c r="U641" t="s">
        <v>76</v>
      </c>
      <c r="V641" t="s">
        <v>39</v>
      </c>
      <c r="W641" t="s">
        <v>798</v>
      </c>
    </row>
    <row r="642" spans="1:23" x14ac:dyDescent="0.55000000000000004">
      <c r="A642">
        <f t="shared" si="49"/>
        <v>641</v>
      </c>
      <c r="B642">
        <v>55040</v>
      </c>
      <c r="C642" s="1">
        <v>39915</v>
      </c>
      <c r="D642" t="s">
        <v>21</v>
      </c>
      <c r="E642" s="5" t="str">
        <f t="shared" si="45"/>
        <v>***</v>
      </c>
      <c r="K642">
        <v>8</v>
      </c>
      <c r="L642" s="6">
        <v>292.38</v>
      </c>
      <c r="M642" s="7">
        <f t="shared" si="46"/>
        <v>0</v>
      </c>
      <c r="N642" s="2">
        <f t="shared" si="47"/>
        <v>36.547499999999999</v>
      </c>
      <c r="O642" t="s">
        <v>22</v>
      </c>
      <c r="P642">
        <v>6.31</v>
      </c>
      <c r="Q642" s="2">
        <f t="shared" si="48"/>
        <v>298.69</v>
      </c>
      <c r="R642" t="s">
        <v>15</v>
      </c>
      <c r="S642" t="s">
        <v>16</v>
      </c>
      <c r="T642" t="s">
        <v>32</v>
      </c>
      <c r="U642" t="s">
        <v>74</v>
      </c>
      <c r="V642" t="s">
        <v>19</v>
      </c>
      <c r="W642" t="s">
        <v>798</v>
      </c>
    </row>
    <row r="643" spans="1:23" x14ac:dyDescent="0.55000000000000004">
      <c r="A643">
        <f t="shared" si="49"/>
        <v>642</v>
      </c>
      <c r="B643">
        <v>55040</v>
      </c>
      <c r="C643" s="1">
        <v>39915</v>
      </c>
      <c r="D643" t="s">
        <v>21</v>
      </c>
      <c r="E643" s="5" t="str">
        <f t="shared" ref="E643:E706" si="50">HLOOKUP(D643,$F$4:$J$5,2,FALSE)</f>
        <v>***</v>
      </c>
      <c r="K643">
        <v>34</v>
      </c>
      <c r="L643" s="6">
        <v>290.01</v>
      </c>
      <c r="M643" s="7">
        <f t="shared" ref="M643:M706" si="51">IF(L643&gt;1000,1,0)</f>
        <v>0</v>
      </c>
      <c r="N643" s="2">
        <f t="shared" ref="N643:N706" si="52">L643/K643</f>
        <v>8.5297058823529408</v>
      </c>
      <c r="O643" t="s">
        <v>22</v>
      </c>
      <c r="P643">
        <v>8.94</v>
      </c>
      <c r="Q643" s="2">
        <f t="shared" ref="Q643:Q706" si="53">P643+L643</f>
        <v>298.95</v>
      </c>
      <c r="R643" t="s">
        <v>15</v>
      </c>
      <c r="S643" t="s">
        <v>16</v>
      </c>
      <c r="T643" t="s">
        <v>32</v>
      </c>
      <c r="U643" t="s">
        <v>49</v>
      </c>
      <c r="V643" t="s">
        <v>19</v>
      </c>
      <c r="W643" t="s">
        <v>798</v>
      </c>
    </row>
    <row r="644" spans="1:23" x14ac:dyDescent="0.55000000000000004">
      <c r="A644">
        <f t="shared" ref="A644:A707" si="54">A643+1</f>
        <v>643</v>
      </c>
      <c r="B644">
        <v>55040</v>
      </c>
      <c r="C644" s="1">
        <v>39915</v>
      </c>
      <c r="D644" t="s">
        <v>21</v>
      </c>
      <c r="E644" s="5" t="str">
        <f t="shared" si="50"/>
        <v>***</v>
      </c>
      <c r="K644">
        <v>24</v>
      </c>
      <c r="L644" s="6">
        <v>191.79</v>
      </c>
      <c r="M644" s="7">
        <f t="shared" si="51"/>
        <v>0</v>
      </c>
      <c r="N644" s="2">
        <f t="shared" si="52"/>
        <v>7.99125</v>
      </c>
      <c r="O644" t="s">
        <v>22</v>
      </c>
      <c r="P644">
        <v>2.64</v>
      </c>
      <c r="Q644" s="2">
        <f t="shared" si="53"/>
        <v>194.42999999999998</v>
      </c>
      <c r="R644" t="s">
        <v>15</v>
      </c>
      <c r="S644" t="s">
        <v>16</v>
      </c>
      <c r="T644" t="s">
        <v>32</v>
      </c>
      <c r="U644" t="s">
        <v>53</v>
      </c>
      <c r="V644" t="s">
        <v>45</v>
      </c>
      <c r="W644" s="1">
        <v>40151</v>
      </c>
    </row>
    <row r="645" spans="1:23" x14ac:dyDescent="0.55000000000000004">
      <c r="A645">
        <f t="shared" si="54"/>
        <v>644</v>
      </c>
      <c r="B645">
        <v>44448</v>
      </c>
      <c r="C645" s="1">
        <v>39916</v>
      </c>
      <c r="D645" t="s">
        <v>36</v>
      </c>
      <c r="E645" s="5" t="str">
        <f t="shared" si="50"/>
        <v>****</v>
      </c>
      <c r="K645">
        <v>28</v>
      </c>
      <c r="L645" s="6">
        <v>951.06</v>
      </c>
      <c r="M645" s="7">
        <f t="shared" si="51"/>
        <v>0</v>
      </c>
      <c r="N645" s="2">
        <f t="shared" si="52"/>
        <v>33.966428571428573</v>
      </c>
      <c r="O645" t="s">
        <v>22</v>
      </c>
      <c r="P645">
        <v>1.99</v>
      </c>
      <c r="Q645" s="2">
        <f t="shared" si="53"/>
        <v>953.05</v>
      </c>
      <c r="R645" t="s">
        <v>23</v>
      </c>
      <c r="S645" t="s">
        <v>24</v>
      </c>
      <c r="T645" t="s">
        <v>25</v>
      </c>
      <c r="U645" t="s">
        <v>42</v>
      </c>
      <c r="V645" t="s">
        <v>45</v>
      </c>
      <c r="W645" t="s">
        <v>121</v>
      </c>
    </row>
    <row r="646" spans="1:23" x14ac:dyDescent="0.55000000000000004">
      <c r="A646">
        <f t="shared" si="54"/>
        <v>645</v>
      </c>
      <c r="B646">
        <v>55046</v>
      </c>
      <c r="C646" s="1">
        <v>39916</v>
      </c>
      <c r="D646" t="s">
        <v>36</v>
      </c>
      <c r="E646" s="5" t="str">
        <f t="shared" si="50"/>
        <v>****</v>
      </c>
      <c r="K646">
        <v>2</v>
      </c>
      <c r="L646" s="6">
        <v>29.32</v>
      </c>
      <c r="M646" s="7">
        <f t="shared" si="51"/>
        <v>0</v>
      </c>
      <c r="N646" s="2">
        <f t="shared" si="52"/>
        <v>14.66</v>
      </c>
      <c r="O646" t="s">
        <v>14</v>
      </c>
      <c r="P646">
        <v>11.15</v>
      </c>
      <c r="Q646" s="2">
        <f t="shared" si="53"/>
        <v>40.47</v>
      </c>
      <c r="R646" t="s">
        <v>64</v>
      </c>
      <c r="S646" t="s">
        <v>24</v>
      </c>
      <c r="T646" t="s">
        <v>32</v>
      </c>
      <c r="U646" t="s">
        <v>44</v>
      </c>
      <c r="V646" t="s">
        <v>19</v>
      </c>
      <c r="W646" t="s">
        <v>798</v>
      </c>
    </row>
    <row r="647" spans="1:23" x14ac:dyDescent="0.55000000000000004">
      <c r="A647">
        <f t="shared" si="54"/>
        <v>646</v>
      </c>
      <c r="B647">
        <v>9635</v>
      </c>
      <c r="C647" s="1">
        <v>39916</v>
      </c>
      <c r="D647" t="s">
        <v>36</v>
      </c>
      <c r="E647" s="5" t="str">
        <f t="shared" si="50"/>
        <v>****</v>
      </c>
      <c r="K647">
        <v>1</v>
      </c>
      <c r="L647" s="6">
        <v>3.42</v>
      </c>
      <c r="M647" s="7">
        <f t="shared" si="51"/>
        <v>0</v>
      </c>
      <c r="N647" s="2">
        <f t="shared" si="52"/>
        <v>3.42</v>
      </c>
      <c r="O647" t="s">
        <v>22</v>
      </c>
      <c r="P647">
        <v>1.49</v>
      </c>
      <c r="Q647" s="2">
        <f t="shared" si="53"/>
        <v>4.91</v>
      </c>
      <c r="R647" t="s">
        <v>52</v>
      </c>
      <c r="S647" t="s">
        <v>31</v>
      </c>
      <c r="T647" t="s">
        <v>32</v>
      </c>
      <c r="U647" t="s">
        <v>49</v>
      </c>
      <c r="V647" t="s">
        <v>19</v>
      </c>
      <c r="W647" t="s">
        <v>121</v>
      </c>
    </row>
    <row r="648" spans="1:23" x14ac:dyDescent="0.55000000000000004">
      <c r="A648">
        <f t="shared" si="54"/>
        <v>647</v>
      </c>
      <c r="B648">
        <v>8422</v>
      </c>
      <c r="C648" s="1">
        <v>39917</v>
      </c>
      <c r="D648" t="s">
        <v>40</v>
      </c>
      <c r="E648" s="5" t="str">
        <f t="shared" si="50"/>
        <v>**</v>
      </c>
      <c r="K648">
        <v>18</v>
      </c>
      <c r="L648" s="6">
        <v>4212.7520000000004</v>
      </c>
      <c r="M648" s="7">
        <f t="shared" si="51"/>
        <v>1</v>
      </c>
      <c r="N648" s="2">
        <f t="shared" si="52"/>
        <v>234.04177777777781</v>
      </c>
      <c r="O648" t="s">
        <v>37</v>
      </c>
      <c r="P648">
        <v>54.12</v>
      </c>
      <c r="Q648" s="2">
        <f t="shared" si="53"/>
        <v>4266.8720000000003</v>
      </c>
      <c r="R648" t="s">
        <v>71</v>
      </c>
      <c r="S648" t="s">
        <v>41</v>
      </c>
      <c r="T648" t="s">
        <v>17</v>
      </c>
      <c r="U648" t="s">
        <v>66</v>
      </c>
      <c r="V648" t="s">
        <v>103</v>
      </c>
      <c r="W648" t="s">
        <v>121</v>
      </c>
    </row>
    <row r="649" spans="1:23" x14ac:dyDescent="0.55000000000000004">
      <c r="A649">
        <f t="shared" si="54"/>
        <v>648</v>
      </c>
      <c r="B649">
        <v>32999</v>
      </c>
      <c r="C649" s="1">
        <v>39917</v>
      </c>
      <c r="D649" t="s">
        <v>13</v>
      </c>
      <c r="E649" s="5" t="str">
        <f t="shared" si="50"/>
        <v>*</v>
      </c>
      <c r="K649">
        <v>14</v>
      </c>
      <c r="L649" s="6">
        <v>1386.65</v>
      </c>
      <c r="M649" s="7">
        <f t="shared" si="51"/>
        <v>1</v>
      </c>
      <c r="N649" s="2">
        <f t="shared" si="52"/>
        <v>99.046428571428578</v>
      </c>
      <c r="O649" t="s">
        <v>37</v>
      </c>
      <c r="P649">
        <v>35.840000000000003</v>
      </c>
      <c r="Q649" s="2">
        <f t="shared" si="53"/>
        <v>1422.49</v>
      </c>
      <c r="R649" t="s">
        <v>332</v>
      </c>
      <c r="S649" t="s">
        <v>41</v>
      </c>
      <c r="T649" t="s">
        <v>17</v>
      </c>
      <c r="U649" t="s">
        <v>165</v>
      </c>
      <c r="V649" t="s">
        <v>103</v>
      </c>
      <c r="W649" t="s">
        <v>378</v>
      </c>
    </row>
    <row r="650" spans="1:23" x14ac:dyDescent="0.55000000000000004">
      <c r="A650">
        <f t="shared" si="54"/>
        <v>649</v>
      </c>
      <c r="B650">
        <v>8422</v>
      </c>
      <c r="C650" s="1">
        <v>39917</v>
      </c>
      <c r="D650" t="s">
        <v>40</v>
      </c>
      <c r="E650" s="5" t="str">
        <f t="shared" si="50"/>
        <v>**</v>
      </c>
      <c r="K650">
        <v>33</v>
      </c>
      <c r="L650" s="6">
        <v>1003.71</v>
      </c>
      <c r="M650" s="7">
        <f t="shared" si="51"/>
        <v>1</v>
      </c>
      <c r="N650" s="2">
        <f t="shared" si="52"/>
        <v>30.415454545454548</v>
      </c>
      <c r="O650" t="s">
        <v>14</v>
      </c>
      <c r="P650">
        <v>4</v>
      </c>
      <c r="Q650" s="2">
        <f t="shared" si="53"/>
        <v>1007.71</v>
      </c>
      <c r="R650" t="s">
        <v>52</v>
      </c>
      <c r="S650" t="s">
        <v>41</v>
      </c>
      <c r="T650" t="s">
        <v>25</v>
      </c>
      <c r="U650" t="s">
        <v>42</v>
      </c>
      <c r="V650" t="s">
        <v>19</v>
      </c>
      <c r="W650" t="s">
        <v>678</v>
      </c>
    </row>
    <row r="651" spans="1:23" x14ac:dyDescent="0.55000000000000004">
      <c r="A651">
        <f t="shared" si="54"/>
        <v>650</v>
      </c>
      <c r="B651">
        <v>58818</v>
      </c>
      <c r="C651" s="1">
        <v>39918</v>
      </c>
      <c r="D651" t="s">
        <v>36</v>
      </c>
      <c r="E651" s="5" t="str">
        <f t="shared" si="50"/>
        <v>****</v>
      </c>
      <c r="K651">
        <v>20</v>
      </c>
      <c r="L651" s="6">
        <v>4353.0200000000004</v>
      </c>
      <c r="M651" s="7">
        <f t="shared" si="51"/>
        <v>1</v>
      </c>
      <c r="N651" s="2">
        <f t="shared" si="52"/>
        <v>217.65100000000001</v>
      </c>
      <c r="O651" t="s">
        <v>37</v>
      </c>
      <c r="P651">
        <v>28.16</v>
      </c>
      <c r="Q651" s="2">
        <f t="shared" si="53"/>
        <v>4381.18</v>
      </c>
      <c r="R651" t="s">
        <v>73</v>
      </c>
      <c r="S651" t="s">
        <v>16</v>
      </c>
      <c r="T651" t="s">
        <v>17</v>
      </c>
      <c r="U651" t="s">
        <v>38</v>
      </c>
      <c r="V651" t="s">
        <v>39</v>
      </c>
      <c r="W651" t="s">
        <v>249</v>
      </c>
    </row>
    <row r="652" spans="1:23" x14ac:dyDescent="0.55000000000000004">
      <c r="A652">
        <f t="shared" si="54"/>
        <v>651</v>
      </c>
      <c r="B652">
        <v>33220</v>
      </c>
      <c r="C652" s="1">
        <v>39918</v>
      </c>
      <c r="D652" t="s">
        <v>30</v>
      </c>
      <c r="E652" s="5" t="str">
        <f t="shared" si="50"/>
        <v>*</v>
      </c>
      <c r="K652">
        <v>49</v>
      </c>
      <c r="L652" s="6">
        <v>3291.13</v>
      </c>
      <c r="M652" s="7">
        <f t="shared" si="51"/>
        <v>1</v>
      </c>
      <c r="N652" s="2">
        <f t="shared" si="52"/>
        <v>67.165918367346947</v>
      </c>
      <c r="O652" t="s">
        <v>22</v>
      </c>
      <c r="P652">
        <v>3.5</v>
      </c>
      <c r="Q652" s="2">
        <f t="shared" si="53"/>
        <v>3294.63</v>
      </c>
      <c r="R652" t="s">
        <v>60</v>
      </c>
      <c r="S652" t="s">
        <v>16</v>
      </c>
      <c r="T652" t="s">
        <v>32</v>
      </c>
      <c r="U652" t="s">
        <v>172</v>
      </c>
      <c r="V652" t="s">
        <v>19</v>
      </c>
      <c r="W652" t="s">
        <v>121</v>
      </c>
    </row>
    <row r="653" spans="1:23" x14ac:dyDescent="0.55000000000000004">
      <c r="A653">
        <f t="shared" si="54"/>
        <v>652</v>
      </c>
      <c r="B653">
        <v>58818</v>
      </c>
      <c r="C653" s="1">
        <v>39918</v>
      </c>
      <c r="D653" t="s">
        <v>36</v>
      </c>
      <c r="E653" s="5" t="str">
        <f t="shared" si="50"/>
        <v>****</v>
      </c>
      <c r="K653">
        <v>41</v>
      </c>
      <c r="L653" s="6">
        <v>998.05</v>
      </c>
      <c r="M653" s="7">
        <f t="shared" si="51"/>
        <v>0</v>
      </c>
      <c r="N653" s="2">
        <f t="shared" si="52"/>
        <v>24.342682926829266</v>
      </c>
      <c r="O653" t="s">
        <v>22</v>
      </c>
      <c r="P653">
        <v>1.99</v>
      </c>
      <c r="Q653" s="2">
        <f t="shared" si="53"/>
        <v>1000.04</v>
      </c>
      <c r="R653" t="s">
        <v>73</v>
      </c>
      <c r="S653" t="s">
        <v>16</v>
      </c>
      <c r="T653" t="s">
        <v>25</v>
      </c>
      <c r="U653" t="s">
        <v>42</v>
      </c>
      <c r="V653" t="s">
        <v>45</v>
      </c>
      <c r="W653" t="s">
        <v>678</v>
      </c>
    </row>
    <row r="654" spans="1:23" x14ac:dyDescent="0.55000000000000004">
      <c r="A654">
        <f t="shared" si="54"/>
        <v>653</v>
      </c>
      <c r="B654">
        <v>33220</v>
      </c>
      <c r="C654" s="1">
        <v>39918</v>
      </c>
      <c r="D654" t="s">
        <v>30</v>
      </c>
      <c r="E654" s="5" t="str">
        <f t="shared" si="50"/>
        <v>*</v>
      </c>
      <c r="K654">
        <v>40</v>
      </c>
      <c r="L654" s="6">
        <v>736.96</v>
      </c>
      <c r="M654" s="7">
        <f t="shared" si="51"/>
        <v>0</v>
      </c>
      <c r="N654" s="2">
        <f t="shared" si="52"/>
        <v>18.423999999999999</v>
      </c>
      <c r="O654" t="s">
        <v>22</v>
      </c>
      <c r="P654">
        <v>10.49</v>
      </c>
      <c r="Q654" s="2">
        <f t="shared" si="53"/>
        <v>747.45</v>
      </c>
      <c r="R654" t="s">
        <v>60</v>
      </c>
      <c r="S654" t="s">
        <v>16</v>
      </c>
      <c r="T654" t="s">
        <v>17</v>
      </c>
      <c r="U654" t="s">
        <v>18</v>
      </c>
      <c r="V654" t="s">
        <v>19</v>
      </c>
      <c r="W654" t="s">
        <v>122</v>
      </c>
    </row>
    <row r="655" spans="1:23" x14ac:dyDescent="0.55000000000000004">
      <c r="A655">
        <f t="shared" si="54"/>
        <v>654</v>
      </c>
      <c r="B655">
        <v>35041</v>
      </c>
      <c r="C655" s="1">
        <v>39918</v>
      </c>
      <c r="D655" t="s">
        <v>30</v>
      </c>
      <c r="E655" s="5" t="str">
        <f t="shared" si="50"/>
        <v>*</v>
      </c>
      <c r="K655">
        <v>28</v>
      </c>
      <c r="L655" s="6">
        <v>443.73</v>
      </c>
      <c r="M655" s="7">
        <f t="shared" si="51"/>
        <v>0</v>
      </c>
      <c r="N655" s="2">
        <f t="shared" si="52"/>
        <v>15.8475</v>
      </c>
      <c r="O655" t="s">
        <v>22</v>
      </c>
      <c r="P655">
        <v>15.09</v>
      </c>
      <c r="Q655" s="2">
        <f t="shared" si="53"/>
        <v>458.82</v>
      </c>
      <c r="R655" t="s">
        <v>52</v>
      </c>
      <c r="S655" t="s">
        <v>41</v>
      </c>
      <c r="T655" t="s">
        <v>32</v>
      </c>
      <c r="U655" t="s">
        <v>49</v>
      </c>
      <c r="V655" t="s">
        <v>19</v>
      </c>
      <c r="W655" t="s">
        <v>121</v>
      </c>
    </row>
    <row r="656" spans="1:23" x14ac:dyDescent="0.55000000000000004">
      <c r="A656">
        <f t="shared" si="54"/>
        <v>655</v>
      </c>
      <c r="B656">
        <v>50337</v>
      </c>
      <c r="C656" s="1">
        <v>39919</v>
      </c>
      <c r="D656" t="s">
        <v>30</v>
      </c>
      <c r="E656" s="5" t="str">
        <f t="shared" si="50"/>
        <v>*</v>
      </c>
      <c r="K656">
        <v>6</v>
      </c>
      <c r="L656" s="6">
        <v>14734.71</v>
      </c>
      <c r="M656" s="7">
        <f t="shared" si="51"/>
        <v>1</v>
      </c>
      <c r="N656" s="2">
        <f t="shared" si="52"/>
        <v>2455.7849999999999</v>
      </c>
      <c r="O656" t="s">
        <v>37</v>
      </c>
      <c r="P656">
        <v>29.7</v>
      </c>
      <c r="Q656" s="2">
        <f t="shared" si="53"/>
        <v>14764.41</v>
      </c>
      <c r="R656" t="s">
        <v>15</v>
      </c>
      <c r="S656" t="s">
        <v>16</v>
      </c>
      <c r="T656" t="s">
        <v>25</v>
      </c>
      <c r="U656" t="s">
        <v>76</v>
      </c>
      <c r="V656" t="s">
        <v>39</v>
      </c>
      <c r="W656" t="s">
        <v>122</v>
      </c>
    </row>
    <row r="657" spans="1:23" x14ac:dyDescent="0.55000000000000004">
      <c r="A657">
        <f t="shared" si="54"/>
        <v>656</v>
      </c>
      <c r="B657">
        <v>19584</v>
      </c>
      <c r="C657" s="1">
        <v>39919</v>
      </c>
      <c r="D657" t="s">
        <v>36</v>
      </c>
      <c r="E657" s="5" t="str">
        <f t="shared" si="50"/>
        <v>****</v>
      </c>
      <c r="K657">
        <v>6</v>
      </c>
      <c r="L657" s="6">
        <v>14535.8</v>
      </c>
      <c r="M657" s="7">
        <f t="shared" si="51"/>
        <v>1</v>
      </c>
      <c r="N657" s="2">
        <f t="shared" si="52"/>
        <v>2422.6333333333332</v>
      </c>
      <c r="O657" t="s">
        <v>37</v>
      </c>
      <c r="P657">
        <v>29.7</v>
      </c>
      <c r="Q657" s="2">
        <f t="shared" si="53"/>
        <v>14565.5</v>
      </c>
      <c r="R657" t="s">
        <v>23</v>
      </c>
      <c r="S657" t="s">
        <v>31</v>
      </c>
      <c r="T657" t="s">
        <v>25</v>
      </c>
      <c r="U657" t="s">
        <v>76</v>
      </c>
      <c r="V657" t="s">
        <v>39</v>
      </c>
      <c r="W657" t="s">
        <v>249</v>
      </c>
    </row>
    <row r="658" spans="1:23" x14ac:dyDescent="0.55000000000000004">
      <c r="A658">
        <f t="shared" si="54"/>
        <v>657</v>
      </c>
      <c r="B658">
        <v>96</v>
      </c>
      <c r="C658" s="1">
        <v>39919</v>
      </c>
      <c r="D658" t="s">
        <v>21</v>
      </c>
      <c r="E658" s="5" t="str">
        <f t="shared" si="50"/>
        <v>***</v>
      </c>
      <c r="K658">
        <v>37</v>
      </c>
      <c r="L658" s="6">
        <v>4158.1234999999997</v>
      </c>
      <c r="M658" s="7">
        <f t="shared" si="51"/>
        <v>1</v>
      </c>
      <c r="N658" s="2">
        <f t="shared" si="52"/>
        <v>112.3817162162162</v>
      </c>
      <c r="O658" t="s">
        <v>22</v>
      </c>
      <c r="P658">
        <v>8.99</v>
      </c>
      <c r="Q658" s="2">
        <f t="shared" si="53"/>
        <v>4167.1134999999995</v>
      </c>
      <c r="R658" t="s">
        <v>64</v>
      </c>
      <c r="S658" t="s">
        <v>41</v>
      </c>
      <c r="T658" t="s">
        <v>25</v>
      </c>
      <c r="U658" t="s">
        <v>26</v>
      </c>
      <c r="V658" t="s">
        <v>19</v>
      </c>
      <c r="W658" t="s">
        <v>122</v>
      </c>
    </row>
    <row r="659" spans="1:23" x14ac:dyDescent="0.55000000000000004">
      <c r="A659">
        <f t="shared" si="54"/>
        <v>658</v>
      </c>
      <c r="B659">
        <v>50337</v>
      </c>
      <c r="C659" s="1">
        <v>39919</v>
      </c>
      <c r="D659" t="s">
        <v>30</v>
      </c>
      <c r="E659" s="5" t="str">
        <f t="shared" si="50"/>
        <v>*</v>
      </c>
      <c r="K659">
        <v>37</v>
      </c>
      <c r="L659" s="6">
        <v>122.99</v>
      </c>
      <c r="M659" s="7">
        <f t="shared" si="51"/>
        <v>0</v>
      </c>
      <c r="N659" s="2">
        <f t="shared" si="52"/>
        <v>3.324054054054054</v>
      </c>
      <c r="O659" t="s">
        <v>14</v>
      </c>
      <c r="P659">
        <v>1.49</v>
      </c>
      <c r="Q659" s="2">
        <f t="shared" si="53"/>
        <v>124.47999999999999</v>
      </c>
      <c r="R659" t="s">
        <v>15</v>
      </c>
      <c r="S659" t="s">
        <v>16</v>
      </c>
      <c r="T659" t="s">
        <v>32</v>
      </c>
      <c r="U659" t="s">
        <v>49</v>
      </c>
      <c r="V659" t="s">
        <v>19</v>
      </c>
      <c r="W659" t="s">
        <v>249</v>
      </c>
    </row>
    <row r="660" spans="1:23" x14ac:dyDescent="0.55000000000000004">
      <c r="A660">
        <f t="shared" si="54"/>
        <v>659</v>
      </c>
      <c r="B660">
        <v>30407</v>
      </c>
      <c r="C660" s="1">
        <v>39920</v>
      </c>
      <c r="D660" t="s">
        <v>13</v>
      </c>
      <c r="E660" s="5" t="str">
        <f t="shared" si="50"/>
        <v>*</v>
      </c>
      <c r="K660">
        <v>41</v>
      </c>
      <c r="L660" s="6">
        <v>17853.64</v>
      </c>
      <c r="M660" s="7">
        <f t="shared" si="51"/>
        <v>1</v>
      </c>
      <c r="N660" s="2">
        <f t="shared" si="52"/>
        <v>435.45463414634145</v>
      </c>
      <c r="O660" t="s">
        <v>22</v>
      </c>
      <c r="P660">
        <v>19.989999999999998</v>
      </c>
      <c r="Q660" s="2">
        <f t="shared" si="53"/>
        <v>17873.63</v>
      </c>
      <c r="R660" t="s">
        <v>60</v>
      </c>
      <c r="S660" t="s">
        <v>31</v>
      </c>
      <c r="T660" t="s">
        <v>32</v>
      </c>
      <c r="U660" t="s">
        <v>74</v>
      </c>
      <c r="V660" t="s">
        <v>19</v>
      </c>
      <c r="W660" t="s">
        <v>249</v>
      </c>
    </row>
    <row r="661" spans="1:23" x14ac:dyDescent="0.55000000000000004">
      <c r="A661">
        <f t="shared" si="54"/>
        <v>660</v>
      </c>
      <c r="B661">
        <v>2756</v>
      </c>
      <c r="C661" s="1">
        <v>39920</v>
      </c>
      <c r="D661" t="s">
        <v>36</v>
      </c>
      <c r="E661" s="5" t="str">
        <f t="shared" si="50"/>
        <v>****</v>
      </c>
      <c r="K661">
        <v>25</v>
      </c>
      <c r="L661" s="6">
        <v>1344.88</v>
      </c>
      <c r="M661" s="7">
        <f t="shared" si="51"/>
        <v>1</v>
      </c>
      <c r="N661" s="2">
        <f t="shared" si="52"/>
        <v>53.795200000000001</v>
      </c>
      <c r="O661" t="s">
        <v>22</v>
      </c>
      <c r="P661">
        <v>4</v>
      </c>
      <c r="Q661" s="2">
        <f t="shared" si="53"/>
        <v>1348.88</v>
      </c>
      <c r="R661" t="s">
        <v>48</v>
      </c>
      <c r="S661" t="s">
        <v>24</v>
      </c>
      <c r="T661" t="s">
        <v>25</v>
      </c>
      <c r="U661" t="s">
        <v>42</v>
      </c>
      <c r="V661" t="s">
        <v>19</v>
      </c>
      <c r="W661" t="s">
        <v>122</v>
      </c>
    </row>
    <row r="662" spans="1:23" x14ac:dyDescent="0.55000000000000004">
      <c r="A662">
        <f t="shared" si="54"/>
        <v>661</v>
      </c>
      <c r="B662">
        <v>2756</v>
      </c>
      <c r="C662" s="1">
        <v>39920</v>
      </c>
      <c r="D662" t="s">
        <v>36</v>
      </c>
      <c r="E662" s="5" t="str">
        <f t="shared" si="50"/>
        <v>****</v>
      </c>
      <c r="K662">
        <v>42</v>
      </c>
      <c r="L662" s="6">
        <v>248.54</v>
      </c>
      <c r="M662" s="7">
        <f t="shared" si="51"/>
        <v>0</v>
      </c>
      <c r="N662" s="2">
        <f t="shared" si="52"/>
        <v>5.9176190476190476</v>
      </c>
      <c r="O662" t="s">
        <v>22</v>
      </c>
      <c r="P662">
        <v>0.5</v>
      </c>
      <c r="Q662" s="2">
        <f t="shared" si="53"/>
        <v>249.04</v>
      </c>
      <c r="R662" t="s">
        <v>48</v>
      </c>
      <c r="S662" t="s">
        <v>24</v>
      </c>
      <c r="T662" t="s">
        <v>32</v>
      </c>
      <c r="U662" t="s">
        <v>81</v>
      </c>
      <c r="V662" t="s">
        <v>19</v>
      </c>
      <c r="W662" t="s">
        <v>249</v>
      </c>
    </row>
    <row r="663" spans="1:23" x14ac:dyDescent="0.55000000000000004">
      <c r="A663">
        <f t="shared" si="54"/>
        <v>662</v>
      </c>
      <c r="B663">
        <v>11013</v>
      </c>
      <c r="C663" s="1">
        <v>39920</v>
      </c>
      <c r="D663" t="s">
        <v>21</v>
      </c>
      <c r="E663" s="5" t="str">
        <f t="shared" si="50"/>
        <v>***</v>
      </c>
      <c r="K663">
        <v>2</v>
      </c>
      <c r="L663" s="6">
        <v>226.88200000000001</v>
      </c>
      <c r="M663" s="7">
        <f t="shared" si="51"/>
        <v>0</v>
      </c>
      <c r="N663" s="2">
        <f t="shared" si="52"/>
        <v>113.441</v>
      </c>
      <c r="O663" t="s">
        <v>22</v>
      </c>
      <c r="P663">
        <v>8.99</v>
      </c>
      <c r="Q663" s="2">
        <f t="shared" si="53"/>
        <v>235.87200000000001</v>
      </c>
      <c r="R663" t="s">
        <v>56</v>
      </c>
      <c r="S663" t="s">
        <v>31</v>
      </c>
      <c r="T663" t="s">
        <v>25</v>
      </c>
      <c r="U663" t="s">
        <v>26</v>
      </c>
      <c r="V663" t="s">
        <v>19</v>
      </c>
      <c r="W663" t="s">
        <v>122</v>
      </c>
    </row>
    <row r="664" spans="1:23" x14ac:dyDescent="0.55000000000000004">
      <c r="A664">
        <f t="shared" si="54"/>
        <v>663</v>
      </c>
      <c r="B664">
        <v>54753</v>
      </c>
      <c r="C664" s="1">
        <v>39921</v>
      </c>
      <c r="D664" t="s">
        <v>40</v>
      </c>
      <c r="E664" s="5" t="str">
        <f t="shared" si="50"/>
        <v>**</v>
      </c>
      <c r="K664">
        <v>36</v>
      </c>
      <c r="L664" s="6">
        <v>4711.2439999999997</v>
      </c>
      <c r="M664" s="7">
        <f t="shared" si="51"/>
        <v>1</v>
      </c>
      <c r="N664" s="2">
        <f t="shared" si="52"/>
        <v>130.86788888888887</v>
      </c>
      <c r="O664" t="s">
        <v>22</v>
      </c>
      <c r="P664">
        <v>3.9</v>
      </c>
      <c r="Q664" s="2">
        <f t="shared" si="53"/>
        <v>4715.1439999999993</v>
      </c>
      <c r="R664" t="s">
        <v>64</v>
      </c>
      <c r="S664" t="s">
        <v>31</v>
      </c>
      <c r="T664" t="s">
        <v>25</v>
      </c>
      <c r="U664" t="s">
        <v>26</v>
      </c>
      <c r="V664" t="s">
        <v>19</v>
      </c>
      <c r="W664" t="s">
        <v>378</v>
      </c>
    </row>
    <row r="665" spans="1:23" x14ac:dyDescent="0.55000000000000004">
      <c r="A665">
        <f t="shared" si="54"/>
        <v>664</v>
      </c>
      <c r="B665">
        <v>2817</v>
      </c>
      <c r="C665" s="1">
        <v>39921</v>
      </c>
      <c r="D665" t="s">
        <v>40</v>
      </c>
      <c r="E665" s="5" t="str">
        <f t="shared" si="50"/>
        <v>**</v>
      </c>
      <c r="K665">
        <v>14</v>
      </c>
      <c r="L665" s="6">
        <v>3830.14</v>
      </c>
      <c r="M665" s="7">
        <f t="shared" si="51"/>
        <v>1</v>
      </c>
      <c r="N665" s="2">
        <f t="shared" si="52"/>
        <v>273.58142857142855</v>
      </c>
      <c r="O665" t="s">
        <v>22</v>
      </c>
      <c r="P665">
        <v>7.18</v>
      </c>
      <c r="Q665" s="2">
        <f t="shared" si="53"/>
        <v>3837.3199999999997</v>
      </c>
      <c r="R665" t="s">
        <v>60</v>
      </c>
      <c r="S665" t="s">
        <v>41</v>
      </c>
      <c r="T665" t="s">
        <v>25</v>
      </c>
      <c r="U665" t="s">
        <v>42</v>
      </c>
      <c r="V665" t="s">
        <v>19</v>
      </c>
      <c r="W665" t="s">
        <v>378</v>
      </c>
    </row>
    <row r="666" spans="1:23" x14ac:dyDescent="0.55000000000000004">
      <c r="A666">
        <f t="shared" si="54"/>
        <v>665</v>
      </c>
      <c r="B666">
        <v>4674</v>
      </c>
      <c r="C666" s="1">
        <v>39921</v>
      </c>
      <c r="D666" t="s">
        <v>36</v>
      </c>
      <c r="E666" s="5" t="str">
        <f t="shared" si="50"/>
        <v>****</v>
      </c>
      <c r="K666">
        <v>23</v>
      </c>
      <c r="L666" s="6">
        <v>3041.33</v>
      </c>
      <c r="M666" s="7">
        <f t="shared" si="51"/>
        <v>1</v>
      </c>
      <c r="N666" s="2">
        <f t="shared" si="52"/>
        <v>132.23173913043479</v>
      </c>
      <c r="O666" t="s">
        <v>37</v>
      </c>
      <c r="P666">
        <v>30</v>
      </c>
      <c r="Q666" s="2">
        <f t="shared" si="53"/>
        <v>3071.33</v>
      </c>
      <c r="R666" t="s">
        <v>60</v>
      </c>
      <c r="S666" t="s">
        <v>31</v>
      </c>
      <c r="T666" t="s">
        <v>17</v>
      </c>
      <c r="U666" t="s">
        <v>38</v>
      </c>
      <c r="V666" t="s">
        <v>39</v>
      </c>
      <c r="W666" t="s">
        <v>378</v>
      </c>
    </row>
    <row r="667" spans="1:23" x14ac:dyDescent="0.55000000000000004">
      <c r="A667">
        <f t="shared" si="54"/>
        <v>666</v>
      </c>
      <c r="B667">
        <v>8259</v>
      </c>
      <c r="C667" s="1">
        <v>39921</v>
      </c>
      <c r="D667" t="s">
        <v>40</v>
      </c>
      <c r="E667" s="5" t="str">
        <f t="shared" si="50"/>
        <v>**</v>
      </c>
      <c r="K667">
        <v>25</v>
      </c>
      <c r="L667" s="6">
        <v>2130.2199999999998</v>
      </c>
      <c r="M667" s="7">
        <f t="shared" si="51"/>
        <v>1</v>
      </c>
      <c r="N667" s="2">
        <f t="shared" si="52"/>
        <v>85.208799999999997</v>
      </c>
      <c r="O667" t="s">
        <v>37</v>
      </c>
      <c r="P667">
        <v>42</v>
      </c>
      <c r="Q667" s="2">
        <f t="shared" si="53"/>
        <v>2172.2199999999998</v>
      </c>
      <c r="R667" t="s">
        <v>60</v>
      </c>
      <c r="S667" t="s">
        <v>16</v>
      </c>
      <c r="T667" t="s">
        <v>17</v>
      </c>
      <c r="U667" t="s">
        <v>38</v>
      </c>
      <c r="V667" t="s">
        <v>39</v>
      </c>
      <c r="W667" t="s">
        <v>122</v>
      </c>
    </row>
    <row r="668" spans="1:23" x14ac:dyDescent="0.55000000000000004">
      <c r="A668">
        <f t="shared" si="54"/>
        <v>667</v>
      </c>
      <c r="B668">
        <v>2817</v>
      </c>
      <c r="C668" s="1">
        <v>39921</v>
      </c>
      <c r="D668" t="s">
        <v>40</v>
      </c>
      <c r="E668" s="5" t="str">
        <f t="shared" si="50"/>
        <v>**</v>
      </c>
      <c r="K668">
        <v>40</v>
      </c>
      <c r="L668" s="6">
        <v>1559.86</v>
      </c>
      <c r="M668" s="7">
        <f t="shared" si="51"/>
        <v>1</v>
      </c>
      <c r="N668" s="2">
        <f t="shared" si="52"/>
        <v>38.996499999999997</v>
      </c>
      <c r="O668" t="s">
        <v>22</v>
      </c>
      <c r="P668">
        <v>3.04</v>
      </c>
      <c r="Q668" s="2">
        <f t="shared" si="53"/>
        <v>1562.8999999999999</v>
      </c>
      <c r="R668" t="s">
        <v>60</v>
      </c>
      <c r="S668" t="s">
        <v>41</v>
      </c>
      <c r="T668" t="s">
        <v>17</v>
      </c>
      <c r="U668" t="s">
        <v>18</v>
      </c>
      <c r="V668" t="s">
        <v>34</v>
      </c>
      <c r="W668" t="s">
        <v>707</v>
      </c>
    </row>
    <row r="669" spans="1:23" x14ac:dyDescent="0.55000000000000004">
      <c r="A669">
        <f t="shared" si="54"/>
        <v>668</v>
      </c>
      <c r="B669">
        <v>11553</v>
      </c>
      <c r="C669" s="1">
        <v>39921</v>
      </c>
      <c r="D669" t="s">
        <v>40</v>
      </c>
      <c r="E669" s="5" t="str">
        <f t="shared" si="50"/>
        <v>**</v>
      </c>
      <c r="K669">
        <v>20</v>
      </c>
      <c r="L669" s="6">
        <v>1531.4110000000001</v>
      </c>
      <c r="M669" s="7">
        <f t="shared" si="51"/>
        <v>1</v>
      </c>
      <c r="N669" s="2">
        <f t="shared" si="52"/>
        <v>76.570549999999997</v>
      </c>
      <c r="O669" t="s">
        <v>22</v>
      </c>
      <c r="P669">
        <v>0.99</v>
      </c>
      <c r="Q669" s="2">
        <f t="shared" si="53"/>
        <v>1532.4010000000001</v>
      </c>
      <c r="R669" t="s">
        <v>15</v>
      </c>
      <c r="S669" t="s">
        <v>31</v>
      </c>
      <c r="T669" t="s">
        <v>25</v>
      </c>
      <c r="U669" t="s">
        <v>26</v>
      </c>
      <c r="V669" t="s">
        <v>34</v>
      </c>
      <c r="W669" t="s">
        <v>707</v>
      </c>
    </row>
    <row r="670" spans="1:23" x14ac:dyDescent="0.55000000000000004">
      <c r="A670">
        <f t="shared" si="54"/>
        <v>669</v>
      </c>
      <c r="B670">
        <v>11553</v>
      </c>
      <c r="C670" s="1">
        <v>39921</v>
      </c>
      <c r="D670" t="s">
        <v>40</v>
      </c>
      <c r="E670" s="5" t="str">
        <f t="shared" si="50"/>
        <v>**</v>
      </c>
      <c r="K670">
        <v>28</v>
      </c>
      <c r="L670" s="6">
        <v>1350.34</v>
      </c>
      <c r="M670" s="7">
        <f t="shared" si="51"/>
        <v>1</v>
      </c>
      <c r="N670" s="2">
        <f t="shared" si="52"/>
        <v>48.226428571428571</v>
      </c>
      <c r="O670" t="s">
        <v>14</v>
      </c>
      <c r="P670">
        <v>19.989999999999998</v>
      </c>
      <c r="Q670" s="2">
        <f t="shared" si="53"/>
        <v>1370.33</v>
      </c>
      <c r="R670" t="s">
        <v>15</v>
      </c>
      <c r="S670" t="s">
        <v>31</v>
      </c>
      <c r="T670" t="s">
        <v>32</v>
      </c>
      <c r="U670" t="s">
        <v>74</v>
      </c>
      <c r="V670" t="s">
        <v>19</v>
      </c>
      <c r="W670" t="s">
        <v>378</v>
      </c>
    </row>
    <row r="671" spans="1:23" x14ac:dyDescent="0.55000000000000004">
      <c r="A671">
        <f t="shared" si="54"/>
        <v>670</v>
      </c>
      <c r="B671">
        <v>11553</v>
      </c>
      <c r="C671" s="1">
        <v>39921</v>
      </c>
      <c r="D671" t="s">
        <v>40</v>
      </c>
      <c r="E671" s="5" t="str">
        <f t="shared" si="50"/>
        <v>**</v>
      </c>
      <c r="K671">
        <v>8</v>
      </c>
      <c r="L671" s="6">
        <v>861.26</v>
      </c>
      <c r="M671" s="7">
        <f t="shared" si="51"/>
        <v>0</v>
      </c>
      <c r="N671" s="2">
        <f t="shared" si="52"/>
        <v>107.6575</v>
      </c>
      <c r="O671" t="s">
        <v>37</v>
      </c>
      <c r="P671">
        <v>57.38</v>
      </c>
      <c r="Q671" s="2">
        <f t="shared" si="53"/>
        <v>918.64</v>
      </c>
      <c r="R671" t="s">
        <v>15</v>
      </c>
      <c r="S671" t="s">
        <v>31</v>
      </c>
      <c r="T671" t="s">
        <v>17</v>
      </c>
      <c r="U671" t="s">
        <v>165</v>
      </c>
      <c r="V671" t="s">
        <v>103</v>
      </c>
      <c r="W671" t="s">
        <v>379</v>
      </c>
    </row>
    <row r="672" spans="1:23" x14ac:dyDescent="0.55000000000000004">
      <c r="A672">
        <f t="shared" si="54"/>
        <v>671</v>
      </c>
      <c r="B672">
        <v>59745</v>
      </c>
      <c r="C672" s="1">
        <v>39922</v>
      </c>
      <c r="D672" t="s">
        <v>30</v>
      </c>
      <c r="E672" s="5" t="str">
        <f t="shared" si="50"/>
        <v>*</v>
      </c>
      <c r="K672">
        <v>36</v>
      </c>
      <c r="L672" s="6">
        <v>18092.66</v>
      </c>
      <c r="M672" s="7">
        <f t="shared" si="51"/>
        <v>1</v>
      </c>
      <c r="N672" s="2">
        <f t="shared" si="52"/>
        <v>502.57388888888886</v>
      </c>
      <c r="O672" t="s">
        <v>22</v>
      </c>
      <c r="P672">
        <v>19.989999999999998</v>
      </c>
      <c r="Q672" s="2">
        <f t="shared" si="53"/>
        <v>18112.650000000001</v>
      </c>
      <c r="R672" t="s">
        <v>23</v>
      </c>
      <c r="S672" t="s">
        <v>16</v>
      </c>
      <c r="T672" t="s">
        <v>32</v>
      </c>
      <c r="U672" t="s">
        <v>49</v>
      </c>
      <c r="V672" t="s">
        <v>19</v>
      </c>
      <c r="W672" t="s">
        <v>379</v>
      </c>
    </row>
    <row r="673" spans="1:23" x14ac:dyDescent="0.55000000000000004">
      <c r="A673">
        <f t="shared" si="54"/>
        <v>672</v>
      </c>
      <c r="B673">
        <v>53798</v>
      </c>
      <c r="C673" s="1">
        <v>39922</v>
      </c>
      <c r="D673" t="s">
        <v>13</v>
      </c>
      <c r="E673" s="5" t="str">
        <f t="shared" si="50"/>
        <v>*</v>
      </c>
      <c r="K673">
        <v>41</v>
      </c>
      <c r="L673" s="6">
        <v>4987.7299999999996</v>
      </c>
      <c r="M673" s="7">
        <f t="shared" si="51"/>
        <v>1</v>
      </c>
      <c r="N673" s="2">
        <f t="shared" si="52"/>
        <v>121.65195121951218</v>
      </c>
      <c r="O673" t="s">
        <v>37</v>
      </c>
      <c r="P673">
        <v>70.2</v>
      </c>
      <c r="Q673" s="2">
        <f t="shared" si="53"/>
        <v>5057.9299999999994</v>
      </c>
      <c r="R673" t="s">
        <v>56</v>
      </c>
      <c r="S673" t="s">
        <v>31</v>
      </c>
      <c r="T673" t="s">
        <v>17</v>
      </c>
      <c r="U673" t="s">
        <v>38</v>
      </c>
      <c r="V673" t="s">
        <v>39</v>
      </c>
      <c r="W673" t="s">
        <v>538</v>
      </c>
    </row>
    <row r="674" spans="1:23" x14ac:dyDescent="0.55000000000000004">
      <c r="A674">
        <f t="shared" si="54"/>
        <v>673</v>
      </c>
      <c r="B674">
        <v>48135</v>
      </c>
      <c r="C674" s="1">
        <v>39922</v>
      </c>
      <c r="D674" t="s">
        <v>21</v>
      </c>
      <c r="E674" s="5" t="str">
        <f t="shared" si="50"/>
        <v>***</v>
      </c>
      <c r="K674">
        <v>20</v>
      </c>
      <c r="L674" s="6">
        <v>3960.99</v>
      </c>
      <c r="M674" s="7">
        <f t="shared" si="51"/>
        <v>1</v>
      </c>
      <c r="N674" s="2">
        <f t="shared" si="52"/>
        <v>198.04949999999999</v>
      </c>
      <c r="O674" t="s">
        <v>14</v>
      </c>
      <c r="P674">
        <v>24.49</v>
      </c>
      <c r="Q674" s="2">
        <f t="shared" si="53"/>
        <v>3985.4799999999996</v>
      </c>
      <c r="R674" t="s">
        <v>52</v>
      </c>
      <c r="S674" t="s">
        <v>41</v>
      </c>
      <c r="T674" t="s">
        <v>25</v>
      </c>
      <c r="U674" t="s">
        <v>57</v>
      </c>
      <c r="V674" t="s">
        <v>58</v>
      </c>
      <c r="W674" t="s">
        <v>379</v>
      </c>
    </row>
    <row r="675" spans="1:23" x14ac:dyDescent="0.55000000000000004">
      <c r="A675">
        <f t="shared" si="54"/>
        <v>674</v>
      </c>
      <c r="B675">
        <v>30176</v>
      </c>
      <c r="C675" s="1">
        <v>39922</v>
      </c>
      <c r="D675" t="s">
        <v>13</v>
      </c>
      <c r="E675" s="5" t="str">
        <f t="shared" si="50"/>
        <v>*</v>
      </c>
      <c r="K675">
        <v>30</v>
      </c>
      <c r="L675" s="6">
        <v>2504.41</v>
      </c>
      <c r="M675" s="7">
        <f t="shared" si="51"/>
        <v>1</v>
      </c>
      <c r="N675" s="2">
        <f t="shared" si="52"/>
        <v>83.480333333333334</v>
      </c>
      <c r="O675" t="s">
        <v>22</v>
      </c>
      <c r="P675">
        <v>48.2</v>
      </c>
      <c r="Q675" s="2">
        <f t="shared" si="53"/>
        <v>2552.6099999999997</v>
      </c>
      <c r="R675" t="s">
        <v>60</v>
      </c>
      <c r="S675" t="s">
        <v>41</v>
      </c>
      <c r="T675" t="s">
        <v>17</v>
      </c>
      <c r="U675" t="s">
        <v>18</v>
      </c>
      <c r="V675" t="s">
        <v>27</v>
      </c>
      <c r="W675" t="s">
        <v>526</v>
      </c>
    </row>
    <row r="676" spans="1:23" x14ac:dyDescent="0.55000000000000004">
      <c r="A676">
        <f t="shared" si="54"/>
        <v>675</v>
      </c>
      <c r="B676">
        <v>53798</v>
      </c>
      <c r="C676" s="1">
        <v>39922</v>
      </c>
      <c r="D676" t="s">
        <v>13</v>
      </c>
      <c r="E676" s="5" t="str">
        <f t="shared" si="50"/>
        <v>*</v>
      </c>
      <c r="K676">
        <v>29</v>
      </c>
      <c r="L676" s="6">
        <v>2317.65</v>
      </c>
      <c r="M676" s="7">
        <f t="shared" si="51"/>
        <v>1</v>
      </c>
      <c r="N676" s="2">
        <f t="shared" si="52"/>
        <v>79.918965517241389</v>
      </c>
      <c r="O676" t="s">
        <v>22</v>
      </c>
      <c r="P676">
        <v>13.99</v>
      </c>
      <c r="Q676" s="2">
        <f t="shared" si="53"/>
        <v>2331.64</v>
      </c>
      <c r="R676" t="s">
        <v>56</v>
      </c>
      <c r="S676" t="s">
        <v>31</v>
      </c>
      <c r="T676" t="s">
        <v>32</v>
      </c>
      <c r="U676" t="s">
        <v>172</v>
      </c>
      <c r="V676" t="s">
        <v>27</v>
      </c>
      <c r="W676" t="s">
        <v>526</v>
      </c>
    </row>
    <row r="677" spans="1:23" x14ac:dyDescent="0.55000000000000004">
      <c r="A677">
        <f t="shared" si="54"/>
        <v>676</v>
      </c>
      <c r="B677">
        <v>48135</v>
      </c>
      <c r="C677" s="1">
        <v>39922</v>
      </c>
      <c r="D677" t="s">
        <v>21</v>
      </c>
      <c r="E677" s="5" t="str">
        <f t="shared" si="50"/>
        <v>***</v>
      </c>
      <c r="K677">
        <v>40</v>
      </c>
      <c r="L677" s="6">
        <v>750.14</v>
      </c>
      <c r="M677" s="7">
        <f t="shared" si="51"/>
        <v>0</v>
      </c>
      <c r="N677" s="2">
        <f t="shared" si="52"/>
        <v>18.753499999999999</v>
      </c>
      <c r="O677" t="s">
        <v>22</v>
      </c>
      <c r="P677">
        <v>8.99</v>
      </c>
      <c r="Q677" s="2">
        <f t="shared" si="53"/>
        <v>759.13</v>
      </c>
      <c r="R677" t="s">
        <v>60</v>
      </c>
      <c r="S677" t="s">
        <v>41</v>
      </c>
      <c r="T677" t="s">
        <v>17</v>
      </c>
      <c r="U677" t="s">
        <v>18</v>
      </c>
      <c r="V677" t="s">
        <v>45</v>
      </c>
      <c r="W677" t="s">
        <v>378</v>
      </c>
    </row>
    <row r="678" spans="1:23" x14ac:dyDescent="0.55000000000000004">
      <c r="A678">
        <f t="shared" si="54"/>
        <v>677</v>
      </c>
      <c r="B678">
        <v>994</v>
      </c>
      <c r="C678" s="1">
        <v>39922</v>
      </c>
      <c r="D678" t="s">
        <v>13</v>
      </c>
      <c r="E678" s="5" t="str">
        <f t="shared" si="50"/>
        <v>*</v>
      </c>
      <c r="K678">
        <v>38</v>
      </c>
      <c r="L678" s="6">
        <v>132.07</v>
      </c>
      <c r="M678" s="7">
        <f t="shared" si="51"/>
        <v>0</v>
      </c>
      <c r="N678" s="2">
        <f t="shared" si="52"/>
        <v>3.4755263157894736</v>
      </c>
      <c r="O678" t="s">
        <v>22</v>
      </c>
      <c r="P678">
        <v>1.63</v>
      </c>
      <c r="Q678" s="2">
        <f t="shared" si="53"/>
        <v>133.69999999999999</v>
      </c>
      <c r="R678" t="s">
        <v>23</v>
      </c>
      <c r="S678" t="s">
        <v>31</v>
      </c>
      <c r="T678" t="s">
        <v>32</v>
      </c>
      <c r="U678" t="s">
        <v>114</v>
      </c>
      <c r="V678" t="s">
        <v>34</v>
      </c>
      <c r="W678" t="s">
        <v>683</v>
      </c>
    </row>
    <row r="679" spans="1:23" x14ac:dyDescent="0.55000000000000004">
      <c r="A679">
        <f t="shared" si="54"/>
        <v>678</v>
      </c>
      <c r="B679">
        <v>44834</v>
      </c>
      <c r="C679" s="1">
        <v>39923</v>
      </c>
      <c r="D679" t="s">
        <v>40</v>
      </c>
      <c r="E679" s="5" t="str">
        <f t="shared" si="50"/>
        <v>**</v>
      </c>
      <c r="K679">
        <v>43</v>
      </c>
      <c r="L679" s="6">
        <v>10984.05</v>
      </c>
      <c r="M679" s="7">
        <f t="shared" si="51"/>
        <v>1</v>
      </c>
      <c r="N679" s="2">
        <f t="shared" si="52"/>
        <v>255.44302325581393</v>
      </c>
      <c r="O679" t="s">
        <v>37</v>
      </c>
      <c r="P679">
        <v>66.67</v>
      </c>
      <c r="Q679" s="2">
        <f t="shared" si="53"/>
        <v>11050.72</v>
      </c>
      <c r="R679" t="s">
        <v>15</v>
      </c>
      <c r="S679" t="s">
        <v>24</v>
      </c>
      <c r="T679" t="s">
        <v>17</v>
      </c>
      <c r="U679" t="s">
        <v>66</v>
      </c>
      <c r="V679" t="s">
        <v>103</v>
      </c>
      <c r="W679" t="s">
        <v>379</v>
      </c>
    </row>
    <row r="680" spans="1:23" x14ac:dyDescent="0.55000000000000004">
      <c r="A680">
        <f t="shared" si="54"/>
        <v>679</v>
      </c>
      <c r="B680">
        <v>41474</v>
      </c>
      <c r="C680" s="1">
        <v>39923</v>
      </c>
      <c r="D680" t="s">
        <v>30</v>
      </c>
      <c r="E680" s="5" t="str">
        <f t="shared" si="50"/>
        <v>*</v>
      </c>
      <c r="K680">
        <v>35</v>
      </c>
      <c r="L680" s="6">
        <v>3640.83</v>
      </c>
      <c r="M680" s="7">
        <f t="shared" si="51"/>
        <v>1</v>
      </c>
      <c r="N680" s="2">
        <f t="shared" si="52"/>
        <v>104.02371428571428</v>
      </c>
      <c r="O680" t="s">
        <v>37</v>
      </c>
      <c r="P680">
        <v>35.840000000000003</v>
      </c>
      <c r="Q680" s="2">
        <f t="shared" si="53"/>
        <v>3676.67</v>
      </c>
      <c r="R680" t="s">
        <v>23</v>
      </c>
      <c r="S680" t="s">
        <v>31</v>
      </c>
      <c r="T680" t="s">
        <v>17</v>
      </c>
      <c r="U680" t="s">
        <v>165</v>
      </c>
      <c r="V680" t="s">
        <v>103</v>
      </c>
      <c r="W680" t="s">
        <v>525</v>
      </c>
    </row>
    <row r="681" spans="1:23" x14ac:dyDescent="0.55000000000000004">
      <c r="A681">
        <f t="shared" si="54"/>
        <v>680</v>
      </c>
      <c r="B681">
        <v>44834</v>
      </c>
      <c r="C681" s="1">
        <v>39923</v>
      </c>
      <c r="D681" t="s">
        <v>40</v>
      </c>
      <c r="E681" s="5" t="str">
        <f t="shared" si="50"/>
        <v>**</v>
      </c>
      <c r="K681">
        <v>13</v>
      </c>
      <c r="L681" s="6">
        <v>248.76</v>
      </c>
      <c r="M681" s="7">
        <f t="shared" si="51"/>
        <v>0</v>
      </c>
      <c r="N681" s="2">
        <f t="shared" si="52"/>
        <v>19.135384615384616</v>
      </c>
      <c r="O681" t="s">
        <v>14</v>
      </c>
      <c r="P681">
        <v>5.77</v>
      </c>
      <c r="Q681" s="2">
        <f t="shared" si="53"/>
        <v>254.53</v>
      </c>
      <c r="R681" t="s">
        <v>15</v>
      </c>
      <c r="S681" t="s">
        <v>24</v>
      </c>
      <c r="T681" t="s">
        <v>32</v>
      </c>
      <c r="U681" t="s">
        <v>44</v>
      </c>
      <c r="V681" t="s">
        <v>19</v>
      </c>
      <c r="W681" t="s">
        <v>707</v>
      </c>
    </row>
    <row r="682" spans="1:23" x14ac:dyDescent="0.55000000000000004">
      <c r="A682">
        <f t="shared" si="54"/>
        <v>681</v>
      </c>
      <c r="B682">
        <v>41474</v>
      </c>
      <c r="C682" s="1">
        <v>39923</v>
      </c>
      <c r="D682" t="s">
        <v>30</v>
      </c>
      <c r="E682" s="5" t="str">
        <f t="shared" si="50"/>
        <v>*</v>
      </c>
      <c r="K682">
        <v>50</v>
      </c>
      <c r="L682" s="6">
        <v>225.94</v>
      </c>
      <c r="M682" s="7">
        <f t="shared" si="51"/>
        <v>0</v>
      </c>
      <c r="N682" s="2">
        <f t="shared" si="52"/>
        <v>4.5187999999999997</v>
      </c>
      <c r="O682" t="s">
        <v>22</v>
      </c>
      <c r="P682">
        <v>2.39</v>
      </c>
      <c r="Q682" s="2">
        <f t="shared" si="53"/>
        <v>228.32999999999998</v>
      </c>
      <c r="R682" t="s">
        <v>23</v>
      </c>
      <c r="S682" t="s">
        <v>31</v>
      </c>
      <c r="T682" t="s">
        <v>25</v>
      </c>
      <c r="U682" t="s">
        <v>42</v>
      </c>
      <c r="V682" t="s">
        <v>45</v>
      </c>
      <c r="W682" t="s">
        <v>525</v>
      </c>
    </row>
    <row r="683" spans="1:23" x14ac:dyDescent="0.55000000000000004">
      <c r="A683">
        <f t="shared" si="54"/>
        <v>682</v>
      </c>
      <c r="B683">
        <v>49511</v>
      </c>
      <c r="C683" s="1">
        <v>39923</v>
      </c>
      <c r="D683" t="s">
        <v>21</v>
      </c>
      <c r="E683" s="5" t="str">
        <f t="shared" si="50"/>
        <v>***</v>
      </c>
      <c r="K683">
        <v>35</v>
      </c>
      <c r="L683" s="6">
        <v>150.29</v>
      </c>
      <c r="M683" s="7">
        <f t="shared" si="51"/>
        <v>0</v>
      </c>
      <c r="N683" s="2">
        <f t="shared" si="52"/>
        <v>4.2939999999999996</v>
      </c>
      <c r="O683" t="s">
        <v>14</v>
      </c>
      <c r="P683">
        <v>2.5</v>
      </c>
      <c r="Q683" s="2">
        <f t="shared" si="53"/>
        <v>152.79</v>
      </c>
      <c r="R683" t="s">
        <v>60</v>
      </c>
      <c r="S683" t="s">
        <v>41</v>
      </c>
      <c r="T683" t="s">
        <v>32</v>
      </c>
      <c r="U683" t="s">
        <v>78</v>
      </c>
      <c r="V683" t="s">
        <v>19</v>
      </c>
      <c r="W683" t="s">
        <v>707</v>
      </c>
    </row>
    <row r="684" spans="1:23" x14ac:dyDescent="0.55000000000000004">
      <c r="A684">
        <f t="shared" si="54"/>
        <v>683</v>
      </c>
      <c r="B684">
        <v>19367</v>
      </c>
      <c r="C684" s="1">
        <v>39923</v>
      </c>
      <c r="D684" t="s">
        <v>21</v>
      </c>
      <c r="E684" s="5" t="str">
        <f t="shared" si="50"/>
        <v>***</v>
      </c>
      <c r="K684">
        <v>20</v>
      </c>
      <c r="L684" s="6">
        <v>112.42</v>
      </c>
      <c r="M684" s="7">
        <f t="shared" si="51"/>
        <v>0</v>
      </c>
      <c r="N684" s="2">
        <f t="shared" si="52"/>
        <v>5.6210000000000004</v>
      </c>
      <c r="O684" t="s">
        <v>22</v>
      </c>
      <c r="P684">
        <v>2.5</v>
      </c>
      <c r="Q684" s="2">
        <f t="shared" si="53"/>
        <v>114.92</v>
      </c>
      <c r="R684" t="s">
        <v>60</v>
      </c>
      <c r="S684" t="s">
        <v>41</v>
      </c>
      <c r="T684" t="s">
        <v>32</v>
      </c>
      <c r="U684" t="s">
        <v>78</v>
      </c>
      <c r="V684" t="s">
        <v>19</v>
      </c>
      <c r="W684" t="s">
        <v>525</v>
      </c>
    </row>
    <row r="685" spans="1:23" x14ac:dyDescent="0.55000000000000004">
      <c r="A685">
        <f t="shared" si="54"/>
        <v>684</v>
      </c>
      <c r="B685">
        <v>35813</v>
      </c>
      <c r="C685" s="1">
        <v>39924</v>
      </c>
      <c r="D685" t="s">
        <v>36</v>
      </c>
      <c r="E685" s="5" t="str">
        <f t="shared" si="50"/>
        <v>****</v>
      </c>
      <c r="K685">
        <v>21</v>
      </c>
      <c r="L685" s="6">
        <v>7841.57</v>
      </c>
      <c r="M685" s="7">
        <f t="shared" si="51"/>
        <v>1</v>
      </c>
      <c r="N685" s="2">
        <f t="shared" si="52"/>
        <v>373.4080952380952</v>
      </c>
      <c r="O685" t="s">
        <v>14</v>
      </c>
      <c r="P685">
        <v>19.989999999999998</v>
      </c>
      <c r="Q685" s="2">
        <f t="shared" si="53"/>
        <v>7861.5599999999995</v>
      </c>
      <c r="R685" t="s">
        <v>64</v>
      </c>
      <c r="S685" t="s">
        <v>31</v>
      </c>
      <c r="T685" t="s">
        <v>32</v>
      </c>
      <c r="U685" t="s">
        <v>172</v>
      </c>
      <c r="V685" t="s">
        <v>19</v>
      </c>
      <c r="W685" t="s">
        <v>379</v>
      </c>
    </row>
    <row r="686" spans="1:23" x14ac:dyDescent="0.55000000000000004">
      <c r="A686">
        <f t="shared" si="54"/>
        <v>685</v>
      </c>
      <c r="B686">
        <v>40997</v>
      </c>
      <c r="C686" s="1">
        <v>39924</v>
      </c>
      <c r="D686" t="s">
        <v>13</v>
      </c>
      <c r="E686" s="5" t="str">
        <f t="shared" si="50"/>
        <v>*</v>
      </c>
      <c r="K686">
        <v>33</v>
      </c>
      <c r="L686" s="6">
        <v>7384.18</v>
      </c>
      <c r="M686" s="7">
        <f t="shared" si="51"/>
        <v>1</v>
      </c>
      <c r="N686" s="2">
        <f t="shared" si="52"/>
        <v>223.76303030303032</v>
      </c>
      <c r="O686" t="s">
        <v>37</v>
      </c>
      <c r="P686">
        <v>110.2</v>
      </c>
      <c r="Q686" s="2">
        <f t="shared" si="53"/>
        <v>7494.38</v>
      </c>
      <c r="R686" t="s">
        <v>23</v>
      </c>
      <c r="S686" t="s">
        <v>24</v>
      </c>
      <c r="T686" t="s">
        <v>17</v>
      </c>
      <c r="U686" t="s">
        <v>66</v>
      </c>
      <c r="V686" t="s">
        <v>103</v>
      </c>
      <c r="W686" t="s">
        <v>539</v>
      </c>
    </row>
    <row r="687" spans="1:23" x14ac:dyDescent="0.55000000000000004">
      <c r="A687">
        <f t="shared" si="54"/>
        <v>686</v>
      </c>
      <c r="B687">
        <v>28736</v>
      </c>
      <c r="C687" s="1">
        <v>39924</v>
      </c>
      <c r="D687" t="s">
        <v>21</v>
      </c>
      <c r="E687" s="5" t="str">
        <f t="shared" si="50"/>
        <v>***</v>
      </c>
      <c r="K687">
        <v>26</v>
      </c>
      <c r="L687" s="6">
        <v>1029.29</v>
      </c>
      <c r="M687" s="7">
        <f t="shared" si="51"/>
        <v>1</v>
      </c>
      <c r="N687" s="2">
        <f t="shared" si="52"/>
        <v>39.588076923076919</v>
      </c>
      <c r="O687" t="s">
        <v>22</v>
      </c>
      <c r="P687">
        <v>17.48</v>
      </c>
      <c r="Q687" s="2">
        <f t="shared" si="53"/>
        <v>1046.77</v>
      </c>
      <c r="R687" t="s">
        <v>52</v>
      </c>
      <c r="S687" t="s">
        <v>24</v>
      </c>
      <c r="T687" t="s">
        <v>32</v>
      </c>
      <c r="U687" t="s">
        <v>44</v>
      </c>
      <c r="V687" t="s">
        <v>19</v>
      </c>
      <c r="W687" t="s">
        <v>379</v>
      </c>
    </row>
    <row r="688" spans="1:23" x14ac:dyDescent="0.55000000000000004">
      <c r="A688">
        <f t="shared" si="54"/>
        <v>687</v>
      </c>
      <c r="B688">
        <v>40997</v>
      </c>
      <c r="C688" s="1">
        <v>39924</v>
      </c>
      <c r="D688" t="s">
        <v>13</v>
      </c>
      <c r="E688" s="5" t="str">
        <f t="shared" si="50"/>
        <v>*</v>
      </c>
      <c r="K688">
        <v>37</v>
      </c>
      <c r="L688" s="6">
        <v>881.74</v>
      </c>
      <c r="M688" s="7">
        <f t="shared" si="51"/>
        <v>0</v>
      </c>
      <c r="N688" s="2">
        <f t="shared" si="52"/>
        <v>23.83081081081081</v>
      </c>
      <c r="O688" t="s">
        <v>22</v>
      </c>
      <c r="P688">
        <v>8.99</v>
      </c>
      <c r="Q688" s="2">
        <f t="shared" si="53"/>
        <v>890.73</v>
      </c>
      <c r="R688" t="s">
        <v>23</v>
      </c>
      <c r="S688" t="s">
        <v>24</v>
      </c>
      <c r="T688" t="s">
        <v>32</v>
      </c>
      <c r="U688" t="s">
        <v>33</v>
      </c>
      <c r="V688" t="s">
        <v>45</v>
      </c>
      <c r="W688" t="s">
        <v>362</v>
      </c>
    </row>
    <row r="689" spans="1:23" x14ac:dyDescent="0.55000000000000004">
      <c r="A689">
        <f t="shared" si="54"/>
        <v>688</v>
      </c>
      <c r="B689">
        <v>40997</v>
      </c>
      <c r="C689" s="1">
        <v>39924</v>
      </c>
      <c r="D689" t="s">
        <v>13</v>
      </c>
      <c r="E689" s="5" t="str">
        <f t="shared" si="50"/>
        <v>*</v>
      </c>
      <c r="K689">
        <v>12</v>
      </c>
      <c r="L689" s="6">
        <v>382.29</v>
      </c>
      <c r="M689" s="7">
        <f t="shared" si="51"/>
        <v>0</v>
      </c>
      <c r="N689" s="2">
        <f t="shared" si="52"/>
        <v>31.857500000000002</v>
      </c>
      <c r="O689" t="s">
        <v>14</v>
      </c>
      <c r="P689">
        <v>9.18</v>
      </c>
      <c r="Q689" s="2">
        <f t="shared" si="53"/>
        <v>391.47</v>
      </c>
      <c r="R689" t="s">
        <v>23</v>
      </c>
      <c r="S689" t="s">
        <v>24</v>
      </c>
      <c r="T689" t="s">
        <v>32</v>
      </c>
      <c r="U689" t="s">
        <v>44</v>
      </c>
      <c r="V689" t="s">
        <v>19</v>
      </c>
      <c r="W689" t="s">
        <v>379</v>
      </c>
    </row>
    <row r="690" spans="1:23" x14ac:dyDescent="0.55000000000000004">
      <c r="A690">
        <f t="shared" si="54"/>
        <v>689</v>
      </c>
      <c r="B690">
        <v>35813</v>
      </c>
      <c r="C690" s="1">
        <v>39924</v>
      </c>
      <c r="D690" t="s">
        <v>36</v>
      </c>
      <c r="E690" s="5" t="str">
        <f t="shared" si="50"/>
        <v>****</v>
      </c>
      <c r="K690">
        <v>21</v>
      </c>
      <c r="L690" s="6">
        <v>156.31</v>
      </c>
      <c r="M690" s="7">
        <f t="shared" si="51"/>
        <v>0</v>
      </c>
      <c r="N690" s="2">
        <f t="shared" si="52"/>
        <v>7.4433333333333334</v>
      </c>
      <c r="O690" t="s">
        <v>14</v>
      </c>
      <c r="P690">
        <v>4</v>
      </c>
      <c r="Q690" s="2">
        <f t="shared" si="53"/>
        <v>160.31</v>
      </c>
      <c r="R690" t="s">
        <v>64</v>
      </c>
      <c r="S690" t="s">
        <v>31</v>
      </c>
      <c r="T690" t="s">
        <v>17</v>
      </c>
      <c r="U690" t="s">
        <v>18</v>
      </c>
      <c r="V690" t="s">
        <v>34</v>
      </c>
      <c r="W690" t="s">
        <v>379</v>
      </c>
    </row>
    <row r="691" spans="1:23" x14ac:dyDescent="0.55000000000000004">
      <c r="A691">
        <f t="shared" si="54"/>
        <v>690</v>
      </c>
      <c r="B691">
        <v>56807</v>
      </c>
      <c r="C691" s="1">
        <v>39924</v>
      </c>
      <c r="D691" t="s">
        <v>21</v>
      </c>
      <c r="E691" s="5" t="str">
        <f t="shared" si="50"/>
        <v>***</v>
      </c>
      <c r="K691">
        <v>1</v>
      </c>
      <c r="L691" s="6">
        <v>47.04</v>
      </c>
      <c r="M691" s="7">
        <f t="shared" si="51"/>
        <v>0</v>
      </c>
      <c r="N691" s="2">
        <f t="shared" si="52"/>
        <v>47.04</v>
      </c>
      <c r="O691" t="s">
        <v>22</v>
      </c>
      <c r="P691">
        <v>4.62</v>
      </c>
      <c r="Q691" s="2">
        <f t="shared" si="53"/>
        <v>51.66</v>
      </c>
      <c r="R691" t="s">
        <v>23</v>
      </c>
      <c r="S691" t="s">
        <v>16</v>
      </c>
      <c r="T691" t="s">
        <v>32</v>
      </c>
      <c r="U691" t="s">
        <v>172</v>
      </c>
      <c r="V691" t="s">
        <v>19</v>
      </c>
      <c r="W691" t="s">
        <v>683</v>
      </c>
    </row>
    <row r="692" spans="1:23" x14ac:dyDescent="0.55000000000000004">
      <c r="A692">
        <f t="shared" si="54"/>
        <v>691</v>
      </c>
      <c r="B692">
        <v>40997</v>
      </c>
      <c r="C692" s="1">
        <v>39924</v>
      </c>
      <c r="D692" t="s">
        <v>13</v>
      </c>
      <c r="E692" s="5" t="str">
        <f t="shared" si="50"/>
        <v>*</v>
      </c>
      <c r="K692">
        <v>1</v>
      </c>
      <c r="L692" s="6">
        <v>22.61</v>
      </c>
      <c r="M692" s="7">
        <f t="shared" si="51"/>
        <v>0</v>
      </c>
      <c r="N692" s="2">
        <f t="shared" si="52"/>
        <v>22.61</v>
      </c>
      <c r="O692" t="s">
        <v>22</v>
      </c>
      <c r="P692">
        <v>7.51</v>
      </c>
      <c r="Q692" s="2">
        <f t="shared" si="53"/>
        <v>30.119999999999997</v>
      </c>
      <c r="R692" t="s">
        <v>23</v>
      </c>
      <c r="S692" t="s">
        <v>24</v>
      </c>
      <c r="T692" t="s">
        <v>32</v>
      </c>
      <c r="U692" t="s">
        <v>74</v>
      </c>
      <c r="V692" t="s">
        <v>19</v>
      </c>
      <c r="W692" t="s">
        <v>683</v>
      </c>
    </row>
    <row r="693" spans="1:23" x14ac:dyDescent="0.55000000000000004">
      <c r="A693">
        <f t="shared" si="54"/>
        <v>692</v>
      </c>
      <c r="B693">
        <v>13056</v>
      </c>
      <c r="C693" s="1">
        <v>39925</v>
      </c>
      <c r="D693" t="s">
        <v>30</v>
      </c>
      <c r="E693" s="5" t="str">
        <f t="shared" si="50"/>
        <v>*</v>
      </c>
      <c r="K693">
        <v>33</v>
      </c>
      <c r="L693" s="6">
        <v>3387.32</v>
      </c>
      <c r="M693" s="7">
        <f t="shared" si="51"/>
        <v>1</v>
      </c>
      <c r="N693" s="2">
        <f t="shared" si="52"/>
        <v>102.64606060606062</v>
      </c>
      <c r="O693" t="s">
        <v>22</v>
      </c>
      <c r="P693">
        <v>7.18</v>
      </c>
      <c r="Q693" s="2">
        <f t="shared" si="53"/>
        <v>3394.5</v>
      </c>
      <c r="R693" t="s">
        <v>23</v>
      </c>
      <c r="S693" t="s">
        <v>24</v>
      </c>
      <c r="T693" t="s">
        <v>25</v>
      </c>
      <c r="U693" t="s">
        <v>42</v>
      </c>
      <c r="V693" t="s">
        <v>19</v>
      </c>
      <c r="W693" t="s">
        <v>538</v>
      </c>
    </row>
    <row r="694" spans="1:23" x14ac:dyDescent="0.55000000000000004">
      <c r="A694">
        <f t="shared" si="54"/>
        <v>693</v>
      </c>
      <c r="B694">
        <v>25927</v>
      </c>
      <c r="C694" s="1">
        <v>39925</v>
      </c>
      <c r="D694" t="s">
        <v>40</v>
      </c>
      <c r="E694" s="5" t="str">
        <f t="shared" si="50"/>
        <v>**</v>
      </c>
      <c r="K694">
        <v>43</v>
      </c>
      <c r="L694" s="6">
        <v>945.9</v>
      </c>
      <c r="M694" s="7">
        <f t="shared" si="51"/>
        <v>0</v>
      </c>
      <c r="N694" s="2">
        <f t="shared" si="52"/>
        <v>21.99767441860465</v>
      </c>
      <c r="O694" t="s">
        <v>22</v>
      </c>
      <c r="P694">
        <v>5.53</v>
      </c>
      <c r="Q694" s="2">
        <f t="shared" si="53"/>
        <v>951.43</v>
      </c>
      <c r="R694" t="s">
        <v>332</v>
      </c>
      <c r="S694" t="s">
        <v>31</v>
      </c>
      <c r="T694" t="s">
        <v>32</v>
      </c>
      <c r="U694" t="s">
        <v>33</v>
      </c>
      <c r="V694" t="s">
        <v>45</v>
      </c>
      <c r="W694" t="s">
        <v>538</v>
      </c>
    </row>
    <row r="695" spans="1:23" x14ac:dyDescent="0.55000000000000004">
      <c r="A695">
        <f t="shared" si="54"/>
        <v>694</v>
      </c>
      <c r="B695">
        <v>25927</v>
      </c>
      <c r="C695" s="1">
        <v>39925</v>
      </c>
      <c r="D695" t="s">
        <v>40</v>
      </c>
      <c r="E695" s="5" t="str">
        <f t="shared" si="50"/>
        <v>**</v>
      </c>
      <c r="K695">
        <v>14</v>
      </c>
      <c r="L695" s="6">
        <v>422.83</v>
      </c>
      <c r="M695" s="7">
        <f t="shared" si="51"/>
        <v>0</v>
      </c>
      <c r="N695" s="2">
        <f t="shared" si="52"/>
        <v>30.202142857142857</v>
      </c>
      <c r="O695" t="s">
        <v>22</v>
      </c>
      <c r="P695">
        <v>6.64</v>
      </c>
      <c r="Q695" s="2">
        <f t="shared" si="53"/>
        <v>429.46999999999997</v>
      </c>
      <c r="R695" t="s">
        <v>52</v>
      </c>
      <c r="S695" t="s">
        <v>31</v>
      </c>
      <c r="T695" t="s">
        <v>32</v>
      </c>
      <c r="U695" t="s">
        <v>74</v>
      </c>
      <c r="V695" t="s">
        <v>19</v>
      </c>
      <c r="W695" t="s">
        <v>525</v>
      </c>
    </row>
    <row r="696" spans="1:23" x14ac:dyDescent="0.55000000000000004">
      <c r="A696">
        <f t="shared" si="54"/>
        <v>695</v>
      </c>
      <c r="B696">
        <v>9669</v>
      </c>
      <c r="C696" s="1">
        <v>39925</v>
      </c>
      <c r="D696" t="s">
        <v>40</v>
      </c>
      <c r="E696" s="5" t="str">
        <f t="shared" si="50"/>
        <v>**</v>
      </c>
      <c r="K696">
        <v>18</v>
      </c>
      <c r="L696" s="6">
        <v>292.11</v>
      </c>
      <c r="M696" s="7">
        <f t="shared" si="51"/>
        <v>0</v>
      </c>
      <c r="N696" s="2">
        <f t="shared" si="52"/>
        <v>16.228333333333335</v>
      </c>
      <c r="O696" t="s">
        <v>14</v>
      </c>
      <c r="P696">
        <v>10.68</v>
      </c>
      <c r="Q696" s="2">
        <f t="shared" si="53"/>
        <v>302.79000000000002</v>
      </c>
      <c r="R696" t="s">
        <v>73</v>
      </c>
      <c r="S696" t="s">
        <v>31</v>
      </c>
      <c r="T696" t="s">
        <v>32</v>
      </c>
      <c r="U696" t="s">
        <v>74</v>
      </c>
      <c r="V696" t="s">
        <v>19</v>
      </c>
      <c r="W696" t="s">
        <v>683</v>
      </c>
    </row>
    <row r="697" spans="1:23" x14ac:dyDescent="0.55000000000000004">
      <c r="A697">
        <f t="shared" si="54"/>
        <v>696</v>
      </c>
      <c r="B697">
        <v>48257</v>
      </c>
      <c r="C697" s="1">
        <v>39925</v>
      </c>
      <c r="D697" t="s">
        <v>13</v>
      </c>
      <c r="E697" s="5" t="str">
        <f t="shared" si="50"/>
        <v>*</v>
      </c>
      <c r="K697">
        <v>45</v>
      </c>
      <c r="L697" s="6">
        <v>221.06</v>
      </c>
      <c r="M697" s="7">
        <f t="shared" si="51"/>
        <v>0</v>
      </c>
      <c r="N697" s="2">
        <f t="shared" si="52"/>
        <v>4.9124444444444446</v>
      </c>
      <c r="O697" t="s">
        <v>22</v>
      </c>
      <c r="P697">
        <v>5.42</v>
      </c>
      <c r="Q697" s="2">
        <f t="shared" si="53"/>
        <v>226.48</v>
      </c>
      <c r="R697" t="s">
        <v>60</v>
      </c>
      <c r="S697" t="s">
        <v>31</v>
      </c>
      <c r="T697" t="s">
        <v>32</v>
      </c>
      <c r="U697" t="s">
        <v>49</v>
      </c>
      <c r="V697" t="s">
        <v>19</v>
      </c>
      <c r="W697" t="s">
        <v>526</v>
      </c>
    </row>
    <row r="698" spans="1:23" x14ac:dyDescent="0.55000000000000004">
      <c r="A698">
        <f t="shared" si="54"/>
        <v>697</v>
      </c>
      <c r="B698">
        <v>17315</v>
      </c>
      <c r="C698" s="1">
        <v>39925</v>
      </c>
      <c r="D698" t="s">
        <v>13</v>
      </c>
      <c r="E698" s="5" t="str">
        <f t="shared" si="50"/>
        <v>*</v>
      </c>
      <c r="K698">
        <v>29</v>
      </c>
      <c r="L698" s="6">
        <v>159.11000000000001</v>
      </c>
      <c r="M698" s="7">
        <f t="shared" si="51"/>
        <v>0</v>
      </c>
      <c r="N698" s="2">
        <f t="shared" si="52"/>
        <v>5.4865517241379314</v>
      </c>
      <c r="O698" t="s">
        <v>22</v>
      </c>
      <c r="P698">
        <v>0.95</v>
      </c>
      <c r="Q698" s="2">
        <f t="shared" si="53"/>
        <v>160.06</v>
      </c>
      <c r="R698" t="s">
        <v>62</v>
      </c>
      <c r="S698" t="s">
        <v>16</v>
      </c>
      <c r="T698" t="s">
        <v>32</v>
      </c>
      <c r="U698" t="s">
        <v>44</v>
      </c>
      <c r="V698" t="s">
        <v>34</v>
      </c>
      <c r="W698" t="s">
        <v>526</v>
      </c>
    </row>
    <row r="699" spans="1:23" x14ac:dyDescent="0.55000000000000004">
      <c r="A699">
        <f t="shared" si="54"/>
        <v>698</v>
      </c>
      <c r="B699">
        <v>9665</v>
      </c>
      <c r="C699" s="1">
        <v>39926</v>
      </c>
      <c r="D699" t="s">
        <v>13</v>
      </c>
      <c r="E699" s="5" t="str">
        <f t="shared" si="50"/>
        <v>*</v>
      </c>
      <c r="K699">
        <v>49</v>
      </c>
      <c r="L699" s="6">
        <v>9579.6200000000008</v>
      </c>
      <c r="M699" s="7">
        <f t="shared" si="51"/>
        <v>1</v>
      </c>
      <c r="N699" s="2">
        <f t="shared" si="52"/>
        <v>195.50244897959186</v>
      </c>
      <c r="O699" t="s">
        <v>37</v>
      </c>
      <c r="P699">
        <v>110.2</v>
      </c>
      <c r="Q699" s="2">
        <f t="shared" si="53"/>
        <v>9689.8200000000015</v>
      </c>
      <c r="R699" t="s">
        <v>23</v>
      </c>
      <c r="S699" t="s">
        <v>41</v>
      </c>
      <c r="T699" t="s">
        <v>17</v>
      </c>
      <c r="U699" t="s">
        <v>66</v>
      </c>
      <c r="V699" t="s">
        <v>103</v>
      </c>
      <c r="W699" t="s">
        <v>539</v>
      </c>
    </row>
    <row r="700" spans="1:23" x14ac:dyDescent="0.55000000000000004">
      <c r="A700">
        <f t="shared" si="54"/>
        <v>699</v>
      </c>
      <c r="B700">
        <v>9665</v>
      </c>
      <c r="C700" s="1">
        <v>39926</v>
      </c>
      <c r="D700" t="s">
        <v>13</v>
      </c>
      <c r="E700" s="5" t="str">
        <f t="shared" si="50"/>
        <v>*</v>
      </c>
      <c r="K700">
        <v>19</v>
      </c>
      <c r="L700" s="6">
        <v>2657.12</v>
      </c>
      <c r="M700" s="7">
        <f t="shared" si="51"/>
        <v>1</v>
      </c>
      <c r="N700" s="2">
        <f t="shared" si="52"/>
        <v>139.84842105263158</v>
      </c>
      <c r="O700" t="s">
        <v>37</v>
      </c>
      <c r="P700">
        <v>36.090000000000003</v>
      </c>
      <c r="Q700" s="2">
        <f t="shared" si="53"/>
        <v>2693.21</v>
      </c>
      <c r="R700" t="s">
        <v>23</v>
      </c>
      <c r="S700" t="s">
        <v>41</v>
      </c>
      <c r="T700" t="s">
        <v>17</v>
      </c>
      <c r="U700" t="s">
        <v>165</v>
      </c>
      <c r="V700" t="s">
        <v>103</v>
      </c>
      <c r="W700" t="s">
        <v>539</v>
      </c>
    </row>
    <row r="701" spans="1:23" x14ac:dyDescent="0.55000000000000004">
      <c r="A701">
        <f t="shared" si="54"/>
        <v>700</v>
      </c>
      <c r="B701">
        <v>9665</v>
      </c>
      <c r="C701" s="1">
        <v>39926</v>
      </c>
      <c r="D701" t="s">
        <v>13</v>
      </c>
      <c r="E701" s="5" t="str">
        <f t="shared" si="50"/>
        <v>*</v>
      </c>
      <c r="K701">
        <v>50</v>
      </c>
      <c r="L701" s="6">
        <v>2348.66</v>
      </c>
      <c r="M701" s="7">
        <f t="shared" si="51"/>
        <v>1</v>
      </c>
      <c r="N701" s="2">
        <f t="shared" si="52"/>
        <v>46.973199999999999</v>
      </c>
      <c r="O701" t="s">
        <v>22</v>
      </c>
      <c r="P701">
        <v>5.0999999999999996</v>
      </c>
      <c r="Q701" s="2">
        <f t="shared" si="53"/>
        <v>2353.7599999999998</v>
      </c>
      <c r="R701" t="s">
        <v>23</v>
      </c>
      <c r="S701" t="s">
        <v>41</v>
      </c>
      <c r="T701" t="s">
        <v>32</v>
      </c>
      <c r="U701" t="s">
        <v>172</v>
      </c>
      <c r="V701" t="s">
        <v>27</v>
      </c>
      <c r="W701" t="s">
        <v>683</v>
      </c>
    </row>
    <row r="702" spans="1:23" x14ac:dyDescent="0.55000000000000004">
      <c r="A702">
        <f t="shared" si="54"/>
        <v>701</v>
      </c>
      <c r="B702">
        <v>44517</v>
      </c>
      <c r="C702" s="1">
        <v>39926</v>
      </c>
      <c r="D702" t="s">
        <v>40</v>
      </c>
      <c r="E702" s="5" t="str">
        <f t="shared" si="50"/>
        <v>**</v>
      </c>
      <c r="K702">
        <v>5</v>
      </c>
      <c r="L702" s="6">
        <v>32.5</v>
      </c>
      <c r="M702" s="7">
        <f t="shared" si="51"/>
        <v>0</v>
      </c>
      <c r="N702" s="2">
        <f t="shared" si="52"/>
        <v>6.5</v>
      </c>
      <c r="O702" t="s">
        <v>22</v>
      </c>
      <c r="P702">
        <v>5.61</v>
      </c>
      <c r="Q702" s="2">
        <f t="shared" si="53"/>
        <v>38.11</v>
      </c>
      <c r="R702" t="s">
        <v>15</v>
      </c>
      <c r="S702" t="s">
        <v>16</v>
      </c>
      <c r="T702" t="s">
        <v>32</v>
      </c>
      <c r="U702" t="s">
        <v>44</v>
      </c>
      <c r="V702" t="s">
        <v>19</v>
      </c>
      <c r="W702" t="s">
        <v>538</v>
      </c>
    </row>
    <row r="703" spans="1:23" x14ac:dyDescent="0.55000000000000004">
      <c r="A703">
        <f t="shared" si="54"/>
        <v>702</v>
      </c>
      <c r="B703">
        <v>50625</v>
      </c>
      <c r="C703" s="1">
        <v>39926</v>
      </c>
      <c r="D703" t="s">
        <v>40</v>
      </c>
      <c r="E703" s="5" t="str">
        <f t="shared" si="50"/>
        <v>**</v>
      </c>
      <c r="K703">
        <v>10</v>
      </c>
      <c r="L703" s="6">
        <v>29.12</v>
      </c>
      <c r="M703" s="7">
        <f t="shared" si="51"/>
        <v>0</v>
      </c>
      <c r="N703" s="2">
        <f t="shared" si="52"/>
        <v>2.9119999999999999</v>
      </c>
      <c r="O703" t="s">
        <v>22</v>
      </c>
      <c r="P703">
        <v>0.5</v>
      </c>
      <c r="Q703" s="2">
        <f t="shared" si="53"/>
        <v>29.62</v>
      </c>
      <c r="R703" t="s">
        <v>56</v>
      </c>
      <c r="S703" t="s">
        <v>16</v>
      </c>
      <c r="T703" t="s">
        <v>32</v>
      </c>
      <c r="U703" t="s">
        <v>81</v>
      </c>
      <c r="V703" t="s">
        <v>19</v>
      </c>
      <c r="W703" t="s">
        <v>538</v>
      </c>
    </row>
    <row r="704" spans="1:23" x14ac:dyDescent="0.55000000000000004">
      <c r="A704">
        <f t="shared" si="54"/>
        <v>703</v>
      </c>
      <c r="B704">
        <v>3808</v>
      </c>
      <c r="C704" s="1">
        <v>39926</v>
      </c>
      <c r="D704" t="s">
        <v>36</v>
      </c>
      <c r="E704" s="5" t="str">
        <f t="shared" si="50"/>
        <v>****</v>
      </c>
      <c r="K704">
        <v>2</v>
      </c>
      <c r="L704" s="6">
        <v>6.13</v>
      </c>
      <c r="M704" s="7">
        <f t="shared" si="51"/>
        <v>0</v>
      </c>
      <c r="N704" s="2">
        <f t="shared" si="52"/>
        <v>3.0649999999999999</v>
      </c>
      <c r="O704" t="s">
        <v>22</v>
      </c>
      <c r="P704">
        <v>0.49</v>
      </c>
      <c r="Q704" s="2">
        <f t="shared" si="53"/>
        <v>6.62</v>
      </c>
      <c r="R704" t="s">
        <v>73</v>
      </c>
      <c r="S704" t="s">
        <v>31</v>
      </c>
      <c r="T704" t="s">
        <v>32</v>
      </c>
      <c r="U704" t="s">
        <v>81</v>
      </c>
      <c r="V704" t="s">
        <v>19</v>
      </c>
      <c r="W704" t="s">
        <v>683</v>
      </c>
    </row>
    <row r="705" spans="1:23" x14ac:dyDescent="0.55000000000000004">
      <c r="A705">
        <f t="shared" si="54"/>
        <v>704</v>
      </c>
      <c r="B705">
        <v>24870</v>
      </c>
      <c r="C705" s="1">
        <v>39927</v>
      </c>
      <c r="D705" t="s">
        <v>13</v>
      </c>
      <c r="E705" s="5" t="str">
        <f t="shared" si="50"/>
        <v>*</v>
      </c>
      <c r="K705">
        <v>45</v>
      </c>
      <c r="L705" s="6">
        <v>6448.69</v>
      </c>
      <c r="M705" s="7">
        <f t="shared" si="51"/>
        <v>1</v>
      </c>
      <c r="N705" s="2">
        <f t="shared" si="52"/>
        <v>143.30422222222222</v>
      </c>
      <c r="O705" t="s">
        <v>22</v>
      </c>
      <c r="P705">
        <v>19.989999999999998</v>
      </c>
      <c r="Q705" s="2">
        <f t="shared" si="53"/>
        <v>6468.6799999999994</v>
      </c>
      <c r="R705" t="s">
        <v>73</v>
      </c>
      <c r="S705" t="s">
        <v>24</v>
      </c>
      <c r="T705" t="s">
        <v>32</v>
      </c>
      <c r="U705" t="s">
        <v>74</v>
      </c>
      <c r="V705" t="s">
        <v>19</v>
      </c>
      <c r="W705" s="1">
        <v>39877</v>
      </c>
    </row>
    <row r="706" spans="1:23" x14ac:dyDescent="0.55000000000000004">
      <c r="A706">
        <f t="shared" si="54"/>
        <v>705</v>
      </c>
      <c r="B706">
        <v>24870</v>
      </c>
      <c r="C706" s="1">
        <v>39927</v>
      </c>
      <c r="D706" t="s">
        <v>13</v>
      </c>
      <c r="E706" s="5" t="str">
        <f t="shared" si="50"/>
        <v>*</v>
      </c>
      <c r="K706">
        <v>38</v>
      </c>
      <c r="L706" s="6">
        <v>1396.58</v>
      </c>
      <c r="M706" s="7">
        <f t="shared" si="51"/>
        <v>1</v>
      </c>
      <c r="N706" s="2">
        <f t="shared" si="52"/>
        <v>36.752105263157894</v>
      </c>
      <c r="O706" t="s">
        <v>22</v>
      </c>
      <c r="P706">
        <v>1.99</v>
      </c>
      <c r="Q706" s="2">
        <f t="shared" si="53"/>
        <v>1398.57</v>
      </c>
      <c r="R706" t="s">
        <v>73</v>
      </c>
      <c r="S706" t="s">
        <v>24</v>
      </c>
      <c r="T706" t="s">
        <v>25</v>
      </c>
      <c r="U706" t="s">
        <v>42</v>
      </c>
      <c r="V706" t="s">
        <v>45</v>
      </c>
      <c r="W706" t="s">
        <v>526</v>
      </c>
    </row>
    <row r="707" spans="1:23" x14ac:dyDescent="0.55000000000000004">
      <c r="A707">
        <f t="shared" si="54"/>
        <v>706</v>
      </c>
      <c r="B707">
        <v>51943</v>
      </c>
      <c r="C707" s="1">
        <v>39927</v>
      </c>
      <c r="D707" t="s">
        <v>21</v>
      </c>
      <c r="E707" s="5" t="str">
        <f t="shared" ref="E707:E770" si="55">HLOOKUP(D707,$F$4:$J$5,2,FALSE)</f>
        <v>***</v>
      </c>
      <c r="K707">
        <v>13</v>
      </c>
      <c r="L707" s="6">
        <v>196.04</v>
      </c>
      <c r="M707" s="7">
        <f t="shared" ref="M707:M770" si="56">IF(L707&gt;1000,1,0)</f>
        <v>0</v>
      </c>
      <c r="N707" s="2">
        <f t="shared" ref="N707:N770" si="57">L707/K707</f>
        <v>15.08</v>
      </c>
      <c r="O707" t="s">
        <v>22</v>
      </c>
      <c r="P707">
        <v>7.27</v>
      </c>
      <c r="Q707" s="2">
        <f t="shared" ref="Q707:Q770" si="58">P707+L707</f>
        <v>203.31</v>
      </c>
      <c r="R707" t="s">
        <v>52</v>
      </c>
      <c r="S707" t="s">
        <v>41</v>
      </c>
      <c r="T707" t="s">
        <v>32</v>
      </c>
      <c r="U707" t="s">
        <v>49</v>
      </c>
      <c r="V707" t="s">
        <v>19</v>
      </c>
      <c r="W707" t="s">
        <v>539</v>
      </c>
    </row>
    <row r="708" spans="1:23" x14ac:dyDescent="0.55000000000000004">
      <c r="A708">
        <f t="shared" ref="A708:A771" si="59">A707+1</f>
        <v>707</v>
      </c>
      <c r="B708">
        <v>51943</v>
      </c>
      <c r="C708" s="1">
        <v>39927</v>
      </c>
      <c r="D708" t="s">
        <v>21</v>
      </c>
      <c r="E708" s="5" t="str">
        <f t="shared" si="55"/>
        <v>***</v>
      </c>
      <c r="K708">
        <v>28</v>
      </c>
      <c r="L708" s="6">
        <v>140.02000000000001</v>
      </c>
      <c r="M708" s="7">
        <f t="shared" si="56"/>
        <v>0</v>
      </c>
      <c r="N708" s="2">
        <f t="shared" si="57"/>
        <v>5.0007142857142863</v>
      </c>
      <c r="O708" t="s">
        <v>22</v>
      </c>
      <c r="P708">
        <v>0.5</v>
      </c>
      <c r="Q708" s="2">
        <f t="shared" si="58"/>
        <v>140.52000000000001</v>
      </c>
      <c r="R708" t="s">
        <v>52</v>
      </c>
      <c r="S708" t="s">
        <v>41</v>
      </c>
      <c r="T708" t="s">
        <v>32</v>
      </c>
      <c r="U708" t="s">
        <v>81</v>
      </c>
      <c r="V708" t="s">
        <v>19</v>
      </c>
      <c r="W708" t="s">
        <v>183</v>
      </c>
    </row>
    <row r="709" spans="1:23" x14ac:dyDescent="0.55000000000000004">
      <c r="A709">
        <f t="shared" si="59"/>
        <v>708</v>
      </c>
      <c r="B709">
        <v>51943</v>
      </c>
      <c r="C709" s="1">
        <v>39927</v>
      </c>
      <c r="D709" t="s">
        <v>21</v>
      </c>
      <c r="E709" s="5" t="str">
        <f t="shared" si="55"/>
        <v>***</v>
      </c>
      <c r="K709">
        <v>11</v>
      </c>
      <c r="L709" s="6">
        <v>113.19</v>
      </c>
      <c r="M709" s="7">
        <f t="shared" si="56"/>
        <v>0</v>
      </c>
      <c r="N709" s="2">
        <f t="shared" si="57"/>
        <v>10.29</v>
      </c>
      <c r="O709" t="s">
        <v>22</v>
      </c>
      <c r="P709">
        <v>9.86</v>
      </c>
      <c r="Q709" s="2">
        <f t="shared" si="58"/>
        <v>123.05</v>
      </c>
      <c r="R709" t="s">
        <v>52</v>
      </c>
      <c r="S709" t="s">
        <v>41</v>
      </c>
      <c r="T709" t="s">
        <v>32</v>
      </c>
      <c r="U709" t="s">
        <v>44</v>
      </c>
      <c r="V709" t="s">
        <v>19</v>
      </c>
      <c r="W709" t="s">
        <v>539</v>
      </c>
    </row>
    <row r="710" spans="1:23" x14ac:dyDescent="0.55000000000000004">
      <c r="A710">
        <f t="shared" si="59"/>
        <v>709</v>
      </c>
      <c r="B710">
        <v>18336</v>
      </c>
      <c r="C710" s="1">
        <v>39927</v>
      </c>
      <c r="D710" t="s">
        <v>30</v>
      </c>
      <c r="E710" s="5" t="str">
        <f t="shared" si="55"/>
        <v>*</v>
      </c>
      <c r="K710">
        <v>1</v>
      </c>
      <c r="L710" s="6">
        <v>7.96</v>
      </c>
      <c r="M710" s="7">
        <f t="shared" si="56"/>
        <v>0</v>
      </c>
      <c r="N710" s="2">
        <f t="shared" si="57"/>
        <v>7.96</v>
      </c>
      <c r="O710" t="s">
        <v>14</v>
      </c>
      <c r="P710">
        <v>0.7</v>
      </c>
      <c r="Q710" s="2">
        <f t="shared" si="58"/>
        <v>8.66</v>
      </c>
      <c r="R710" t="s">
        <v>48</v>
      </c>
      <c r="S710" t="s">
        <v>16</v>
      </c>
      <c r="T710" t="s">
        <v>32</v>
      </c>
      <c r="U710" t="s">
        <v>33</v>
      </c>
      <c r="V710" t="s">
        <v>34</v>
      </c>
      <c r="W710" t="s">
        <v>538</v>
      </c>
    </row>
    <row r="711" spans="1:23" x14ac:dyDescent="0.55000000000000004">
      <c r="A711">
        <f t="shared" si="59"/>
        <v>710</v>
      </c>
      <c r="B711">
        <v>55459</v>
      </c>
      <c r="C711" s="1">
        <v>39928</v>
      </c>
      <c r="D711" t="s">
        <v>36</v>
      </c>
      <c r="E711" s="5" t="str">
        <f t="shared" si="55"/>
        <v>****</v>
      </c>
      <c r="K711">
        <v>5</v>
      </c>
      <c r="L711" s="6">
        <v>126.95</v>
      </c>
      <c r="M711" s="7">
        <f t="shared" si="56"/>
        <v>0</v>
      </c>
      <c r="N711" s="2">
        <f t="shared" si="57"/>
        <v>25.39</v>
      </c>
      <c r="O711" t="s">
        <v>22</v>
      </c>
      <c r="P711">
        <v>8.18</v>
      </c>
      <c r="Q711" s="2">
        <f t="shared" si="58"/>
        <v>135.13</v>
      </c>
      <c r="R711" t="s">
        <v>56</v>
      </c>
      <c r="S711" t="s">
        <v>41</v>
      </c>
      <c r="T711" t="s">
        <v>32</v>
      </c>
      <c r="U711" t="s">
        <v>44</v>
      </c>
      <c r="V711" t="s">
        <v>19</v>
      </c>
      <c r="W711" t="s">
        <v>183</v>
      </c>
    </row>
    <row r="712" spans="1:23" x14ac:dyDescent="0.55000000000000004">
      <c r="A712">
        <f t="shared" si="59"/>
        <v>711</v>
      </c>
      <c r="B712">
        <v>23042</v>
      </c>
      <c r="C712" s="1">
        <v>39929</v>
      </c>
      <c r="D712" t="s">
        <v>40</v>
      </c>
      <c r="E712" s="5" t="str">
        <f t="shared" si="55"/>
        <v>**</v>
      </c>
      <c r="K712">
        <v>20</v>
      </c>
      <c r="L712" s="6">
        <v>8048.45</v>
      </c>
      <c r="M712" s="7">
        <f t="shared" si="56"/>
        <v>1</v>
      </c>
      <c r="N712" s="2">
        <f t="shared" si="57"/>
        <v>402.42250000000001</v>
      </c>
      <c r="O712" t="s">
        <v>22</v>
      </c>
      <c r="P712">
        <v>19.989999999999998</v>
      </c>
      <c r="Q712" s="2">
        <f t="shared" si="58"/>
        <v>8068.44</v>
      </c>
      <c r="R712" t="s">
        <v>48</v>
      </c>
      <c r="S712" t="s">
        <v>41</v>
      </c>
      <c r="T712" t="s">
        <v>32</v>
      </c>
      <c r="U712" t="s">
        <v>74</v>
      </c>
      <c r="V712" t="s">
        <v>19</v>
      </c>
      <c r="W712" t="s">
        <v>183</v>
      </c>
    </row>
    <row r="713" spans="1:23" x14ac:dyDescent="0.55000000000000004">
      <c r="A713">
        <f t="shared" si="59"/>
        <v>712</v>
      </c>
      <c r="B713">
        <v>34567</v>
      </c>
      <c r="C713" s="1">
        <v>39929</v>
      </c>
      <c r="D713" t="s">
        <v>13</v>
      </c>
      <c r="E713" s="5" t="str">
        <f t="shared" si="55"/>
        <v>*</v>
      </c>
      <c r="K713">
        <v>18</v>
      </c>
      <c r="L713" s="6">
        <v>3344.11</v>
      </c>
      <c r="M713" s="7">
        <f t="shared" si="56"/>
        <v>1</v>
      </c>
      <c r="N713" s="2">
        <f t="shared" si="57"/>
        <v>185.7838888888889</v>
      </c>
      <c r="O713" t="s">
        <v>37</v>
      </c>
      <c r="P713">
        <v>26.2</v>
      </c>
      <c r="Q713" s="2">
        <f t="shared" si="58"/>
        <v>3370.31</v>
      </c>
      <c r="R713" t="s">
        <v>23</v>
      </c>
      <c r="S713" t="s">
        <v>16</v>
      </c>
      <c r="T713" t="s">
        <v>17</v>
      </c>
      <c r="U713" t="s">
        <v>38</v>
      </c>
      <c r="V713" t="s">
        <v>39</v>
      </c>
      <c r="W713" t="s">
        <v>896</v>
      </c>
    </row>
    <row r="714" spans="1:23" x14ac:dyDescent="0.55000000000000004">
      <c r="A714">
        <f t="shared" si="59"/>
        <v>713</v>
      </c>
      <c r="B714">
        <v>13606</v>
      </c>
      <c r="C714" s="1">
        <v>39929</v>
      </c>
      <c r="D714" t="s">
        <v>30</v>
      </c>
      <c r="E714" s="5" t="str">
        <f t="shared" si="55"/>
        <v>*</v>
      </c>
      <c r="K714">
        <v>34</v>
      </c>
      <c r="L714" s="6">
        <v>109.86</v>
      </c>
      <c r="M714" s="7">
        <f t="shared" si="56"/>
        <v>0</v>
      </c>
      <c r="N714" s="2">
        <f t="shared" si="57"/>
        <v>3.2311764705882351</v>
      </c>
      <c r="O714" t="s">
        <v>22</v>
      </c>
      <c r="P714">
        <v>0.85</v>
      </c>
      <c r="Q714" s="2">
        <f t="shared" si="58"/>
        <v>110.71</v>
      </c>
      <c r="R714" t="s">
        <v>15</v>
      </c>
      <c r="S714" t="s">
        <v>24</v>
      </c>
      <c r="T714" t="s">
        <v>32</v>
      </c>
      <c r="U714" t="s">
        <v>33</v>
      </c>
      <c r="V714" t="s">
        <v>34</v>
      </c>
      <c r="W714" t="s">
        <v>362</v>
      </c>
    </row>
    <row r="715" spans="1:23" x14ac:dyDescent="0.55000000000000004">
      <c r="A715">
        <f t="shared" si="59"/>
        <v>714</v>
      </c>
      <c r="B715">
        <v>11712</v>
      </c>
      <c r="C715" s="1">
        <v>39929</v>
      </c>
      <c r="D715" t="s">
        <v>13</v>
      </c>
      <c r="E715" s="5" t="str">
        <f t="shared" si="55"/>
        <v>*</v>
      </c>
      <c r="K715">
        <v>9</v>
      </c>
      <c r="L715" s="6">
        <v>38.96</v>
      </c>
      <c r="M715" s="7">
        <f t="shared" si="56"/>
        <v>0</v>
      </c>
      <c r="N715" s="2">
        <f t="shared" si="57"/>
        <v>4.3288888888888888</v>
      </c>
      <c r="O715" t="s">
        <v>22</v>
      </c>
      <c r="P715">
        <v>0.94</v>
      </c>
      <c r="Q715" s="2">
        <f t="shared" si="58"/>
        <v>39.9</v>
      </c>
      <c r="R715" t="s">
        <v>56</v>
      </c>
      <c r="S715" t="s">
        <v>16</v>
      </c>
      <c r="T715" t="s">
        <v>32</v>
      </c>
      <c r="U715" t="s">
        <v>33</v>
      </c>
      <c r="V715" t="s">
        <v>34</v>
      </c>
      <c r="W715" t="s">
        <v>362</v>
      </c>
    </row>
    <row r="716" spans="1:23" x14ac:dyDescent="0.55000000000000004">
      <c r="A716">
        <f t="shared" si="59"/>
        <v>715</v>
      </c>
      <c r="B716">
        <v>14342</v>
      </c>
      <c r="C716" s="1">
        <v>39930</v>
      </c>
      <c r="D716" t="s">
        <v>13</v>
      </c>
      <c r="E716" s="5" t="str">
        <f t="shared" si="55"/>
        <v>*</v>
      </c>
      <c r="K716">
        <v>38</v>
      </c>
      <c r="L716" s="6">
        <v>10823.84</v>
      </c>
      <c r="M716" s="7">
        <f t="shared" si="56"/>
        <v>1</v>
      </c>
      <c r="N716" s="2">
        <f t="shared" si="57"/>
        <v>284.83789473684209</v>
      </c>
      <c r="O716" t="s">
        <v>22</v>
      </c>
      <c r="P716">
        <v>7.18</v>
      </c>
      <c r="Q716" s="2">
        <f t="shared" si="58"/>
        <v>10831.02</v>
      </c>
      <c r="R716" t="s">
        <v>64</v>
      </c>
      <c r="S716" t="s">
        <v>31</v>
      </c>
      <c r="T716" t="s">
        <v>25</v>
      </c>
      <c r="U716" t="s">
        <v>42</v>
      </c>
      <c r="V716" t="s">
        <v>19</v>
      </c>
      <c r="W716" t="s">
        <v>183</v>
      </c>
    </row>
    <row r="717" spans="1:23" x14ac:dyDescent="0.55000000000000004">
      <c r="A717">
        <f t="shared" si="59"/>
        <v>716</v>
      </c>
      <c r="B717">
        <v>43330</v>
      </c>
      <c r="C717" s="1">
        <v>39930</v>
      </c>
      <c r="D717" t="s">
        <v>30</v>
      </c>
      <c r="E717" s="5" t="str">
        <f t="shared" si="55"/>
        <v>*</v>
      </c>
      <c r="K717">
        <v>40</v>
      </c>
      <c r="L717" s="6">
        <v>2205.7584999999999</v>
      </c>
      <c r="M717" s="7">
        <f t="shared" si="56"/>
        <v>1</v>
      </c>
      <c r="N717" s="2">
        <f t="shared" si="57"/>
        <v>55.143962500000001</v>
      </c>
      <c r="O717" t="s">
        <v>22</v>
      </c>
      <c r="P717">
        <v>8.99</v>
      </c>
      <c r="Q717" s="2">
        <f t="shared" si="58"/>
        <v>2214.7484999999997</v>
      </c>
      <c r="R717" t="s">
        <v>43</v>
      </c>
      <c r="S717" t="s">
        <v>41</v>
      </c>
      <c r="T717" t="s">
        <v>25</v>
      </c>
      <c r="U717" t="s">
        <v>26</v>
      </c>
      <c r="V717" t="s">
        <v>19</v>
      </c>
      <c r="W717" t="s">
        <v>362</v>
      </c>
    </row>
    <row r="718" spans="1:23" x14ac:dyDescent="0.55000000000000004">
      <c r="A718">
        <f t="shared" si="59"/>
        <v>717</v>
      </c>
      <c r="B718">
        <v>12642</v>
      </c>
      <c r="C718" s="1">
        <v>39930</v>
      </c>
      <c r="D718" t="s">
        <v>36</v>
      </c>
      <c r="E718" s="5" t="str">
        <f t="shared" si="55"/>
        <v>****</v>
      </c>
      <c r="K718">
        <v>14</v>
      </c>
      <c r="L718" s="6">
        <v>572.33000000000004</v>
      </c>
      <c r="M718" s="7">
        <f t="shared" si="56"/>
        <v>0</v>
      </c>
      <c r="N718" s="2">
        <f t="shared" si="57"/>
        <v>40.880714285714291</v>
      </c>
      <c r="O718" t="s">
        <v>22</v>
      </c>
      <c r="P718">
        <v>7.12</v>
      </c>
      <c r="Q718" s="2">
        <f t="shared" si="58"/>
        <v>579.45000000000005</v>
      </c>
      <c r="R718" t="s">
        <v>60</v>
      </c>
      <c r="S718" t="s">
        <v>41</v>
      </c>
      <c r="T718" t="s">
        <v>25</v>
      </c>
      <c r="U718" t="s">
        <v>42</v>
      </c>
      <c r="V718" t="s">
        <v>19</v>
      </c>
      <c r="W718" t="s">
        <v>184</v>
      </c>
    </row>
    <row r="719" spans="1:23" x14ac:dyDescent="0.55000000000000004">
      <c r="A719">
        <f t="shared" si="59"/>
        <v>718</v>
      </c>
      <c r="B719">
        <v>12642</v>
      </c>
      <c r="C719" s="1">
        <v>39930</v>
      </c>
      <c r="D719" t="s">
        <v>36</v>
      </c>
      <c r="E719" s="5" t="str">
        <f t="shared" si="55"/>
        <v>****</v>
      </c>
      <c r="K719">
        <v>10</v>
      </c>
      <c r="L719" s="6">
        <v>564.85</v>
      </c>
      <c r="M719" s="7">
        <f t="shared" si="56"/>
        <v>0</v>
      </c>
      <c r="N719" s="2">
        <f t="shared" si="57"/>
        <v>56.484999999999999</v>
      </c>
      <c r="O719" t="s">
        <v>14</v>
      </c>
      <c r="P719">
        <v>1.49</v>
      </c>
      <c r="Q719" s="2">
        <f t="shared" si="58"/>
        <v>566.34</v>
      </c>
      <c r="R719" t="s">
        <v>60</v>
      </c>
      <c r="S719" t="s">
        <v>41</v>
      </c>
      <c r="T719" t="s">
        <v>32</v>
      </c>
      <c r="U719" t="s">
        <v>49</v>
      </c>
      <c r="V719" t="s">
        <v>19</v>
      </c>
      <c r="W719" t="s">
        <v>184</v>
      </c>
    </row>
    <row r="720" spans="1:23" x14ac:dyDescent="0.55000000000000004">
      <c r="A720">
        <f t="shared" si="59"/>
        <v>719</v>
      </c>
      <c r="B720">
        <v>29380</v>
      </c>
      <c r="C720" s="1">
        <v>39930</v>
      </c>
      <c r="D720" t="s">
        <v>30</v>
      </c>
      <c r="E720" s="5" t="str">
        <f t="shared" si="55"/>
        <v>*</v>
      </c>
      <c r="K720">
        <v>13</v>
      </c>
      <c r="L720" s="6">
        <v>150.13</v>
      </c>
      <c r="M720" s="7">
        <f t="shared" si="56"/>
        <v>0</v>
      </c>
      <c r="N720" s="2">
        <f t="shared" si="57"/>
        <v>11.548461538461538</v>
      </c>
      <c r="O720" t="s">
        <v>22</v>
      </c>
      <c r="P720">
        <v>4.8600000000000003</v>
      </c>
      <c r="Q720" s="2">
        <f t="shared" si="58"/>
        <v>154.99</v>
      </c>
      <c r="R720" t="s">
        <v>23</v>
      </c>
      <c r="S720" t="s">
        <v>31</v>
      </c>
      <c r="T720" t="s">
        <v>32</v>
      </c>
      <c r="U720" t="s">
        <v>44</v>
      </c>
      <c r="V720" t="s">
        <v>19</v>
      </c>
      <c r="W720" t="s">
        <v>362</v>
      </c>
    </row>
    <row r="721" spans="1:23" x14ac:dyDescent="0.55000000000000004">
      <c r="A721">
        <f t="shared" si="59"/>
        <v>720</v>
      </c>
      <c r="B721">
        <v>54595</v>
      </c>
      <c r="C721" s="1">
        <v>39931</v>
      </c>
      <c r="D721" t="s">
        <v>40</v>
      </c>
      <c r="E721" s="5" t="str">
        <f t="shared" si="55"/>
        <v>**</v>
      </c>
      <c r="K721">
        <v>41</v>
      </c>
      <c r="L721" s="6">
        <v>5258.94</v>
      </c>
      <c r="M721" s="7">
        <f t="shared" si="56"/>
        <v>1</v>
      </c>
      <c r="N721" s="2">
        <f t="shared" si="57"/>
        <v>128.26682926829267</v>
      </c>
      <c r="O721" t="s">
        <v>37</v>
      </c>
      <c r="P721">
        <v>30</v>
      </c>
      <c r="Q721" s="2">
        <f t="shared" si="58"/>
        <v>5288.94</v>
      </c>
      <c r="R721" t="s">
        <v>23</v>
      </c>
      <c r="S721" t="s">
        <v>24</v>
      </c>
      <c r="T721" t="s">
        <v>17</v>
      </c>
      <c r="U721" t="s">
        <v>38</v>
      </c>
      <c r="V721" t="s">
        <v>39</v>
      </c>
      <c r="W721" s="1">
        <v>39818</v>
      </c>
    </row>
    <row r="722" spans="1:23" x14ac:dyDescent="0.55000000000000004">
      <c r="A722">
        <f t="shared" si="59"/>
        <v>721</v>
      </c>
      <c r="B722">
        <v>23524</v>
      </c>
      <c r="C722" s="1">
        <v>39931</v>
      </c>
      <c r="D722" t="s">
        <v>21</v>
      </c>
      <c r="E722" s="5" t="str">
        <f t="shared" si="55"/>
        <v>***</v>
      </c>
      <c r="K722">
        <v>46</v>
      </c>
      <c r="L722" s="6">
        <v>2461.23</v>
      </c>
      <c r="M722" s="7">
        <f t="shared" si="56"/>
        <v>1</v>
      </c>
      <c r="N722" s="2">
        <f t="shared" si="57"/>
        <v>53.505000000000003</v>
      </c>
      <c r="O722" t="s">
        <v>22</v>
      </c>
      <c r="P722">
        <v>14.3</v>
      </c>
      <c r="Q722" s="2">
        <f t="shared" si="58"/>
        <v>2475.5300000000002</v>
      </c>
      <c r="R722" t="s">
        <v>23</v>
      </c>
      <c r="S722" t="s">
        <v>41</v>
      </c>
      <c r="T722" t="s">
        <v>32</v>
      </c>
      <c r="U722" t="s">
        <v>44</v>
      </c>
      <c r="V722" t="s">
        <v>19</v>
      </c>
      <c r="W722" t="s">
        <v>896</v>
      </c>
    </row>
    <row r="723" spans="1:23" x14ac:dyDescent="0.55000000000000004">
      <c r="A723">
        <f t="shared" si="59"/>
        <v>722</v>
      </c>
      <c r="B723">
        <v>54595</v>
      </c>
      <c r="C723" s="1">
        <v>39931</v>
      </c>
      <c r="D723" t="s">
        <v>40</v>
      </c>
      <c r="E723" s="5" t="str">
        <f t="shared" si="55"/>
        <v>**</v>
      </c>
      <c r="K723">
        <v>30</v>
      </c>
      <c r="L723" s="6">
        <v>250.29</v>
      </c>
      <c r="M723" s="7">
        <f t="shared" si="56"/>
        <v>0</v>
      </c>
      <c r="N723" s="2">
        <f t="shared" si="57"/>
        <v>8.343</v>
      </c>
      <c r="O723" t="s">
        <v>22</v>
      </c>
      <c r="P723">
        <v>2.64</v>
      </c>
      <c r="Q723" s="2">
        <f t="shared" si="58"/>
        <v>252.92999999999998</v>
      </c>
      <c r="R723" t="s">
        <v>23</v>
      </c>
      <c r="S723" t="s">
        <v>24</v>
      </c>
      <c r="T723" t="s">
        <v>32</v>
      </c>
      <c r="U723" t="s">
        <v>53</v>
      </c>
      <c r="V723" t="s">
        <v>45</v>
      </c>
      <c r="W723" t="s">
        <v>896</v>
      </c>
    </row>
    <row r="724" spans="1:23" x14ac:dyDescent="0.55000000000000004">
      <c r="A724">
        <f t="shared" si="59"/>
        <v>723</v>
      </c>
      <c r="B724">
        <v>23524</v>
      </c>
      <c r="C724" s="1">
        <v>39931</v>
      </c>
      <c r="D724" t="s">
        <v>21</v>
      </c>
      <c r="E724" s="5" t="str">
        <f t="shared" si="55"/>
        <v>***</v>
      </c>
      <c r="K724">
        <v>28</v>
      </c>
      <c r="L724" s="6">
        <v>129.33000000000001</v>
      </c>
      <c r="M724" s="7">
        <f t="shared" si="56"/>
        <v>0</v>
      </c>
      <c r="N724" s="2">
        <f t="shared" si="57"/>
        <v>4.6189285714285715</v>
      </c>
      <c r="O724" t="s">
        <v>14</v>
      </c>
      <c r="P724">
        <v>0.99</v>
      </c>
      <c r="Q724" s="2">
        <f t="shared" si="58"/>
        <v>130.32000000000002</v>
      </c>
      <c r="R724" t="s">
        <v>23</v>
      </c>
      <c r="S724" t="s">
        <v>41</v>
      </c>
      <c r="T724" t="s">
        <v>32</v>
      </c>
      <c r="U724" t="s">
        <v>81</v>
      </c>
      <c r="V724" t="s">
        <v>19</v>
      </c>
      <c r="W724" t="s">
        <v>896</v>
      </c>
    </row>
    <row r="725" spans="1:23" x14ac:dyDescent="0.55000000000000004">
      <c r="A725">
        <f t="shared" si="59"/>
        <v>724</v>
      </c>
      <c r="B725">
        <v>28839</v>
      </c>
      <c r="C725" s="1">
        <v>39931</v>
      </c>
      <c r="D725" t="s">
        <v>13</v>
      </c>
      <c r="E725" s="5" t="str">
        <f t="shared" si="55"/>
        <v>*</v>
      </c>
      <c r="K725">
        <v>30</v>
      </c>
      <c r="L725" s="6">
        <v>102.95</v>
      </c>
      <c r="M725" s="7">
        <f t="shared" si="56"/>
        <v>0</v>
      </c>
      <c r="N725" s="2">
        <f t="shared" si="57"/>
        <v>3.4316666666666666</v>
      </c>
      <c r="O725" t="s">
        <v>14</v>
      </c>
      <c r="P725">
        <v>7.49</v>
      </c>
      <c r="Q725" s="2">
        <f t="shared" si="58"/>
        <v>110.44</v>
      </c>
      <c r="R725" t="s">
        <v>15</v>
      </c>
      <c r="S725" t="s">
        <v>24</v>
      </c>
      <c r="T725" t="s">
        <v>32</v>
      </c>
      <c r="U725" t="s">
        <v>33</v>
      </c>
      <c r="V725" t="s">
        <v>34</v>
      </c>
      <c r="W725" t="s">
        <v>896</v>
      </c>
    </row>
    <row r="726" spans="1:23" x14ac:dyDescent="0.55000000000000004">
      <c r="A726">
        <f t="shared" si="59"/>
        <v>725</v>
      </c>
      <c r="B726">
        <v>38501</v>
      </c>
      <c r="C726" s="1">
        <v>39931</v>
      </c>
      <c r="D726" t="s">
        <v>36</v>
      </c>
      <c r="E726" s="5" t="str">
        <f t="shared" si="55"/>
        <v>****</v>
      </c>
      <c r="K726">
        <v>11</v>
      </c>
      <c r="L726" s="6">
        <v>78.680000000000007</v>
      </c>
      <c r="M726" s="7">
        <f t="shared" si="56"/>
        <v>0</v>
      </c>
      <c r="N726" s="2">
        <f t="shared" si="57"/>
        <v>7.1527272727272733</v>
      </c>
      <c r="O726" t="s">
        <v>22</v>
      </c>
      <c r="P726">
        <v>6.22</v>
      </c>
      <c r="Q726" s="2">
        <f t="shared" si="58"/>
        <v>84.9</v>
      </c>
      <c r="R726" t="s">
        <v>23</v>
      </c>
      <c r="S726" t="s">
        <v>31</v>
      </c>
      <c r="T726" t="s">
        <v>32</v>
      </c>
      <c r="U726" t="s">
        <v>44</v>
      </c>
      <c r="V726" t="s">
        <v>19</v>
      </c>
      <c r="W726" t="s">
        <v>184</v>
      </c>
    </row>
    <row r="727" spans="1:23" x14ac:dyDescent="0.55000000000000004">
      <c r="A727">
        <f t="shared" si="59"/>
        <v>726</v>
      </c>
      <c r="B727">
        <v>44320</v>
      </c>
      <c r="C727" s="1">
        <v>39932</v>
      </c>
      <c r="D727" t="s">
        <v>40</v>
      </c>
      <c r="E727" s="5" t="str">
        <f t="shared" si="55"/>
        <v>**</v>
      </c>
      <c r="K727">
        <v>49</v>
      </c>
      <c r="L727" s="6">
        <v>7002.08</v>
      </c>
      <c r="M727" s="7">
        <f t="shared" si="56"/>
        <v>1</v>
      </c>
      <c r="N727" s="2">
        <f t="shared" si="57"/>
        <v>142.89959183673469</v>
      </c>
      <c r="O727" t="s">
        <v>22</v>
      </c>
      <c r="P727">
        <v>69</v>
      </c>
      <c r="Q727" s="2">
        <f t="shared" si="58"/>
        <v>7071.08</v>
      </c>
      <c r="R727" t="s">
        <v>15</v>
      </c>
      <c r="S727" t="s">
        <v>31</v>
      </c>
      <c r="T727" t="s">
        <v>17</v>
      </c>
      <c r="U727" t="s">
        <v>66</v>
      </c>
      <c r="V727" t="s">
        <v>58</v>
      </c>
      <c r="W727" t="s">
        <v>896</v>
      </c>
    </row>
    <row r="728" spans="1:23" x14ac:dyDescent="0.55000000000000004">
      <c r="A728">
        <f t="shared" si="59"/>
        <v>727</v>
      </c>
      <c r="B728">
        <v>55940</v>
      </c>
      <c r="C728" s="1">
        <v>39932</v>
      </c>
      <c r="D728" t="s">
        <v>30</v>
      </c>
      <c r="E728" s="5" t="str">
        <f t="shared" si="55"/>
        <v>*</v>
      </c>
      <c r="K728">
        <v>29</v>
      </c>
      <c r="L728" s="6">
        <v>2925.78</v>
      </c>
      <c r="M728" s="7">
        <f t="shared" si="56"/>
        <v>1</v>
      </c>
      <c r="N728" s="2">
        <f t="shared" si="57"/>
        <v>100.88896551724139</v>
      </c>
      <c r="O728" t="s">
        <v>22</v>
      </c>
      <c r="P728">
        <v>7.18</v>
      </c>
      <c r="Q728" s="2">
        <f t="shared" si="58"/>
        <v>2932.96</v>
      </c>
      <c r="R728" t="s">
        <v>332</v>
      </c>
      <c r="S728" t="s">
        <v>31</v>
      </c>
      <c r="T728" t="s">
        <v>25</v>
      </c>
      <c r="U728" t="s">
        <v>42</v>
      </c>
      <c r="V728" t="s">
        <v>19</v>
      </c>
      <c r="W728" t="s">
        <v>896</v>
      </c>
    </row>
    <row r="729" spans="1:23" x14ac:dyDescent="0.55000000000000004">
      <c r="A729">
        <f t="shared" si="59"/>
        <v>728</v>
      </c>
      <c r="B729">
        <v>4514</v>
      </c>
      <c r="C729" s="1">
        <v>39932</v>
      </c>
      <c r="D729" t="s">
        <v>40</v>
      </c>
      <c r="E729" s="5" t="str">
        <f t="shared" si="55"/>
        <v>**</v>
      </c>
      <c r="K729">
        <v>28</v>
      </c>
      <c r="L729" s="6">
        <v>2841.4395</v>
      </c>
      <c r="M729" s="7">
        <f t="shared" si="56"/>
        <v>1</v>
      </c>
      <c r="N729" s="2">
        <f t="shared" si="57"/>
        <v>101.47998214285714</v>
      </c>
      <c r="O729" t="s">
        <v>22</v>
      </c>
      <c r="P729">
        <v>7.69</v>
      </c>
      <c r="Q729" s="2">
        <f t="shared" si="58"/>
        <v>2849.1295</v>
      </c>
      <c r="R729" t="s">
        <v>56</v>
      </c>
      <c r="S729" t="s">
        <v>16</v>
      </c>
      <c r="T729" t="s">
        <v>25</v>
      </c>
      <c r="U729" t="s">
        <v>26</v>
      </c>
      <c r="V729" t="s">
        <v>19</v>
      </c>
      <c r="W729" t="s">
        <v>896</v>
      </c>
    </row>
    <row r="730" spans="1:23" x14ac:dyDescent="0.55000000000000004">
      <c r="A730">
        <f t="shared" si="59"/>
        <v>729</v>
      </c>
      <c r="B730">
        <v>17669</v>
      </c>
      <c r="C730" s="1">
        <v>39932</v>
      </c>
      <c r="D730" t="s">
        <v>21</v>
      </c>
      <c r="E730" s="5" t="str">
        <f t="shared" si="55"/>
        <v>***</v>
      </c>
      <c r="K730">
        <v>32</v>
      </c>
      <c r="L730" s="6">
        <v>1116.03</v>
      </c>
      <c r="M730" s="7">
        <f t="shared" si="56"/>
        <v>1</v>
      </c>
      <c r="N730" s="2">
        <f t="shared" si="57"/>
        <v>34.875937499999999</v>
      </c>
      <c r="O730" t="s">
        <v>22</v>
      </c>
      <c r="P730">
        <v>5.49</v>
      </c>
      <c r="Q730" s="2">
        <f t="shared" si="58"/>
        <v>1121.52</v>
      </c>
      <c r="R730" t="s">
        <v>48</v>
      </c>
      <c r="S730" t="s">
        <v>24</v>
      </c>
      <c r="T730" t="s">
        <v>32</v>
      </c>
      <c r="U730" t="s">
        <v>74</v>
      </c>
      <c r="V730" t="s">
        <v>19</v>
      </c>
      <c r="W730" t="s">
        <v>896</v>
      </c>
    </row>
    <row r="731" spans="1:23" x14ac:dyDescent="0.55000000000000004">
      <c r="A731">
        <f t="shared" si="59"/>
        <v>730</v>
      </c>
      <c r="B731">
        <v>45380</v>
      </c>
      <c r="C731" s="1">
        <v>39933</v>
      </c>
      <c r="D731" t="s">
        <v>36</v>
      </c>
      <c r="E731" s="5" t="str">
        <f t="shared" si="55"/>
        <v>****</v>
      </c>
      <c r="K731">
        <v>24</v>
      </c>
      <c r="L731" s="6">
        <v>4170.8649999999998</v>
      </c>
      <c r="M731" s="7">
        <f t="shared" si="56"/>
        <v>1</v>
      </c>
      <c r="N731" s="2">
        <f t="shared" si="57"/>
        <v>173.78604166666665</v>
      </c>
      <c r="O731" t="s">
        <v>14</v>
      </c>
      <c r="P731">
        <v>4.2</v>
      </c>
      <c r="Q731" s="2">
        <f t="shared" si="58"/>
        <v>4175.0649999999996</v>
      </c>
      <c r="R731" t="s">
        <v>15</v>
      </c>
      <c r="S731" t="s">
        <v>16</v>
      </c>
      <c r="T731" t="s">
        <v>25</v>
      </c>
      <c r="U731" t="s">
        <v>26</v>
      </c>
      <c r="V731" t="s">
        <v>19</v>
      </c>
      <c r="W731" s="1">
        <v>39849</v>
      </c>
    </row>
    <row r="732" spans="1:23" x14ac:dyDescent="0.55000000000000004">
      <c r="A732">
        <f t="shared" si="59"/>
        <v>731</v>
      </c>
      <c r="B732">
        <v>45380</v>
      </c>
      <c r="C732" s="1">
        <v>39933</v>
      </c>
      <c r="D732" t="s">
        <v>36</v>
      </c>
      <c r="E732" s="5" t="str">
        <f t="shared" si="55"/>
        <v>****</v>
      </c>
      <c r="K732">
        <v>34</v>
      </c>
      <c r="L732" s="6">
        <v>1912.9845</v>
      </c>
      <c r="M732" s="7">
        <f t="shared" si="56"/>
        <v>1</v>
      </c>
      <c r="N732" s="2">
        <f t="shared" si="57"/>
        <v>56.264250000000004</v>
      </c>
      <c r="O732" t="s">
        <v>14</v>
      </c>
      <c r="P732">
        <v>8.8000000000000007</v>
      </c>
      <c r="Q732" s="2">
        <f t="shared" si="58"/>
        <v>1921.7845</v>
      </c>
      <c r="R732" t="s">
        <v>15</v>
      </c>
      <c r="S732" t="s">
        <v>16</v>
      </c>
      <c r="T732" t="s">
        <v>25</v>
      </c>
      <c r="U732" t="s">
        <v>26</v>
      </c>
      <c r="V732" t="s">
        <v>19</v>
      </c>
      <c r="W732" s="1">
        <v>39818</v>
      </c>
    </row>
    <row r="733" spans="1:23" x14ac:dyDescent="0.55000000000000004">
      <c r="A733">
        <f t="shared" si="59"/>
        <v>732</v>
      </c>
      <c r="B733">
        <v>41154</v>
      </c>
      <c r="C733" s="1">
        <v>39933</v>
      </c>
      <c r="D733" t="s">
        <v>13</v>
      </c>
      <c r="E733" s="5" t="str">
        <f t="shared" si="55"/>
        <v>*</v>
      </c>
      <c r="K733">
        <v>43</v>
      </c>
      <c r="L733" s="6">
        <v>938.37</v>
      </c>
      <c r="M733" s="7">
        <f t="shared" si="56"/>
        <v>0</v>
      </c>
      <c r="N733" s="2">
        <f t="shared" si="57"/>
        <v>21.822558139534884</v>
      </c>
      <c r="O733" t="s">
        <v>22</v>
      </c>
      <c r="P733">
        <v>2.87</v>
      </c>
      <c r="Q733" s="2">
        <f t="shared" si="58"/>
        <v>941.24</v>
      </c>
      <c r="R733" t="s">
        <v>56</v>
      </c>
      <c r="S733" t="s">
        <v>31</v>
      </c>
      <c r="T733" t="s">
        <v>32</v>
      </c>
      <c r="U733" t="s">
        <v>33</v>
      </c>
      <c r="V733" t="s">
        <v>45</v>
      </c>
      <c r="W733" s="1">
        <v>39849</v>
      </c>
    </row>
    <row r="734" spans="1:23" x14ac:dyDescent="0.55000000000000004">
      <c r="A734">
        <f t="shared" si="59"/>
        <v>733</v>
      </c>
      <c r="B734">
        <v>31364</v>
      </c>
      <c r="C734" s="1">
        <v>39934</v>
      </c>
      <c r="D734" t="s">
        <v>30</v>
      </c>
      <c r="E734" s="5" t="str">
        <f t="shared" si="55"/>
        <v>*</v>
      </c>
      <c r="K734">
        <v>2</v>
      </c>
      <c r="L734" s="6">
        <v>789.01</v>
      </c>
      <c r="M734" s="7">
        <f t="shared" si="56"/>
        <v>0</v>
      </c>
      <c r="N734" s="2">
        <f t="shared" si="57"/>
        <v>394.505</v>
      </c>
      <c r="O734" t="s">
        <v>22</v>
      </c>
      <c r="P734">
        <v>11.37</v>
      </c>
      <c r="Q734" s="2">
        <f t="shared" si="58"/>
        <v>800.38</v>
      </c>
      <c r="R734" t="s">
        <v>43</v>
      </c>
      <c r="S734" t="s">
        <v>31</v>
      </c>
      <c r="T734" t="s">
        <v>32</v>
      </c>
      <c r="U734" t="s">
        <v>74</v>
      </c>
      <c r="V734" t="s">
        <v>19</v>
      </c>
      <c r="W734" s="1">
        <v>39818</v>
      </c>
    </row>
    <row r="735" spans="1:23" x14ac:dyDescent="0.55000000000000004">
      <c r="A735">
        <f t="shared" si="59"/>
        <v>734</v>
      </c>
      <c r="B735">
        <v>10146</v>
      </c>
      <c r="C735" s="1">
        <v>39934</v>
      </c>
      <c r="D735" t="s">
        <v>13</v>
      </c>
      <c r="E735" s="5" t="str">
        <f t="shared" si="55"/>
        <v>*</v>
      </c>
      <c r="K735">
        <v>19</v>
      </c>
      <c r="L735" s="6">
        <v>596.21</v>
      </c>
      <c r="M735" s="7">
        <f t="shared" si="56"/>
        <v>0</v>
      </c>
      <c r="N735" s="2">
        <f t="shared" si="57"/>
        <v>31.379473684210527</v>
      </c>
      <c r="O735" t="s">
        <v>22</v>
      </c>
      <c r="P735">
        <v>5.0199999999999996</v>
      </c>
      <c r="Q735" s="2">
        <f t="shared" si="58"/>
        <v>601.23</v>
      </c>
      <c r="R735" t="s">
        <v>48</v>
      </c>
      <c r="S735" t="s">
        <v>31</v>
      </c>
      <c r="T735" t="s">
        <v>17</v>
      </c>
      <c r="U735" t="s">
        <v>18</v>
      </c>
      <c r="V735" t="s">
        <v>19</v>
      </c>
      <c r="W735" s="1">
        <v>39969</v>
      </c>
    </row>
    <row r="736" spans="1:23" x14ac:dyDescent="0.55000000000000004">
      <c r="A736">
        <f t="shared" si="59"/>
        <v>735</v>
      </c>
      <c r="B736">
        <v>15815</v>
      </c>
      <c r="C736" s="1">
        <v>39934</v>
      </c>
      <c r="D736" t="s">
        <v>36</v>
      </c>
      <c r="E736" s="5" t="str">
        <f t="shared" si="55"/>
        <v>****</v>
      </c>
      <c r="K736">
        <v>43</v>
      </c>
      <c r="L736" s="6">
        <v>528.6</v>
      </c>
      <c r="M736" s="7">
        <f t="shared" si="56"/>
        <v>0</v>
      </c>
      <c r="N736" s="2">
        <f t="shared" si="57"/>
        <v>12.293023255813955</v>
      </c>
      <c r="O736" t="s">
        <v>22</v>
      </c>
      <c r="P736">
        <v>5.63</v>
      </c>
      <c r="Q736" s="2">
        <f t="shared" si="58"/>
        <v>534.23</v>
      </c>
      <c r="R736" t="s">
        <v>60</v>
      </c>
      <c r="S736" t="s">
        <v>31</v>
      </c>
      <c r="T736" t="s">
        <v>32</v>
      </c>
      <c r="U736" t="s">
        <v>49</v>
      </c>
      <c r="V736" t="s">
        <v>19</v>
      </c>
      <c r="W736" s="1">
        <v>39877</v>
      </c>
    </row>
    <row r="737" spans="1:23" x14ac:dyDescent="0.55000000000000004">
      <c r="A737">
        <f t="shared" si="59"/>
        <v>736</v>
      </c>
      <c r="B737">
        <v>13635</v>
      </c>
      <c r="C737" s="1">
        <v>39934</v>
      </c>
      <c r="D737" t="s">
        <v>36</v>
      </c>
      <c r="E737" s="5" t="str">
        <f t="shared" si="55"/>
        <v>****</v>
      </c>
      <c r="K737">
        <v>49</v>
      </c>
      <c r="L737" s="6">
        <v>334.29</v>
      </c>
      <c r="M737" s="7">
        <f t="shared" si="56"/>
        <v>0</v>
      </c>
      <c r="N737" s="2">
        <f t="shared" si="57"/>
        <v>6.8222448979591839</v>
      </c>
      <c r="O737" t="s">
        <v>22</v>
      </c>
      <c r="P737">
        <v>7.37</v>
      </c>
      <c r="Q737" s="2">
        <f t="shared" si="58"/>
        <v>341.66</v>
      </c>
      <c r="R737" t="s">
        <v>60</v>
      </c>
      <c r="S737" t="s">
        <v>41</v>
      </c>
      <c r="T737" t="s">
        <v>32</v>
      </c>
      <c r="U737" t="s">
        <v>44</v>
      </c>
      <c r="V737" t="s">
        <v>19</v>
      </c>
      <c r="W737" s="1">
        <v>39877</v>
      </c>
    </row>
    <row r="738" spans="1:23" x14ac:dyDescent="0.55000000000000004">
      <c r="A738">
        <f t="shared" si="59"/>
        <v>737</v>
      </c>
      <c r="B738">
        <v>13635</v>
      </c>
      <c r="C738" s="1">
        <v>39934</v>
      </c>
      <c r="D738" t="s">
        <v>36</v>
      </c>
      <c r="E738" s="5" t="str">
        <f t="shared" si="55"/>
        <v>****</v>
      </c>
      <c r="K738">
        <v>28</v>
      </c>
      <c r="L738" s="6">
        <v>149</v>
      </c>
      <c r="M738" s="7">
        <f t="shared" si="56"/>
        <v>0</v>
      </c>
      <c r="N738" s="2">
        <f t="shared" si="57"/>
        <v>5.3214285714285712</v>
      </c>
      <c r="O738" t="s">
        <v>22</v>
      </c>
      <c r="P738">
        <v>7.44</v>
      </c>
      <c r="Q738" s="2">
        <f t="shared" si="58"/>
        <v>156.44</v>
      </c>
      <c r="R738" t="s">
        <v>60</v>
      </c>
      <c r="S738" t="s">
        <v>41</v>
      </c>
      <c r="T738" t="s">
        <v>32</v>
      </c>
      <c r="U738" t="s">
        <v>44</v>
      </c>
      <c r="V738" t="s">
        <v>19</v>
      </c>
      <c r="W738" s="1">
        <v>39849</v>
      </c>
    </row>
    <row r="739" spans="1:23" x14ac:dyDescent="0.55000000000000004">
      <c r="A739">
        <f t="shared" si="59"/>
        <v>738</v>
      </c>
      <c r="B739">
        <v>15815</v>
      </c>
      <c r="C739" s="1">
        <v>39934</v>
      </c>
      <c r="D739" t="s">
        <v>36</v>
      </c>
      <c r="E739" s="5" t="str">
        <f t="shared" si="55"/>
        <v>****</v>
      </c>
      <c r="K739">
        <v>24</v>
      </c>
      <c r="L739" s="6">
        <v>107.41</v>
      </c>
      <c r="M739" s="7">
        <f t="shared" si="56"/>
        <v>0</v>
      </c>
      <c r="N739" s="2">
        <f t="shared" si="57"/>
        <v>4.4754166666666668</v>
      </c>
      <c r="O739" t="s">
        <v>22</v>
      </c>
      <c r="P739">
        <v>1.49</v>
      </c>
      <c r="Q739" s="2">
        <f t="shared" si="58"/>
        <v>108.89999999999999</v>
      </c>
      <c r="R739" t="s">
        <v>60</v>
      </c>
      <c r="S739" t="s">
        <v>31</v>
      </c>
      <c r="T739" t="s">
        <v>32</v>
      </c>
      <c r="U739" t="s">
        <v>49</v>
      </c>
      <c r="V739" t="s">
        <v>19</v>
      </c>
      <c r="W739" s="1">
        <v>39818</v>
      </c>
    </row>
    <row r="740" spans="1:23" x14ac:dyDescent="0.55000000000000004">
      <c r="A740">
        <f t="shared" si="59"/>
        <v>739</v>
      </c>
      <c r="B740">
        <v>7431</v>
      </c>
      <c r="C740" s="1">
        <v>39934</v>
      </c>
      <c r="D740" t="s">
        <v>40</v>
      </c>
      <c r="E740" s="5" t="str">
        <f t="shared" si="55"/>
        <v>**</v>
      </c>
      <c r="K740">
        <v>33</v>
      </c>
      <c r="L740" s="6">
        <v>78.81</v>
      </c>
      <c r="M740" s="7">
        <f t="shared" si="56"/>
        <v>0</v>
      </c>
      <c r="N740" s="2">
        <f t="shared" si="57"/>
        <v>2.3881818181818182</v>
      </c>
      <c r="O740" t="s">
        <v>22</v>
      </c>
      <c r="P740">
        <v>4.57</v>
      </c>
      <c r="Q740" s="2">
        <f t="shared" si="58"/>
        <v>83.38</v>
      </c>
      <c r="R740" t="s">
        <v>56</v>
      </c>
      <c r="S740" t="s">
        <v>16</v>
      </c>
      <c r="T740" t="s">
        <v>17</v>
      </c>
      <c r="U740" t="s">
        <v>18</v>
      </c>
      <c r="V740" t="s">
        <v>45</v>
      </c>
      <c r="W740" s="1">
        <v>39849</v>
      </c>
    </row>
    <row r="741" spans="1:23" x14ac:dyDescent="0.55000000000000004">
      <c r="A741">
        <f t="shared" si="59"/>
        <v>740</v>
      </c>
      <c r="B741">
        <v>39460</v>
      </c>
      <c r="C741" s="1">
        <v>39935</v>
      </c>
      <c r="D741" t="s">
        <v>30</v>
      </c>
      <c r="E741" s="5" t="str">
        <f t="shared" si="55"/>
        <v>*</v>
      </c>
      <c r="K741">
        <v>19</v>
      </c>
      <c r="L741" s="6">
        <v>2033.9224999999999</v>
      </c>
      <c r="M741" s="7">
        <f t="shared" si="56"/>
        <v>1</v>
      </c>
      <c r="N741" s="2">
        <f t="shared" si="57"/>
        <v>107.04855263157894</v>
      </c>
      <c r="O741" t="s">
        <v>22</v>
      </c>
      <c r="P741">
        <v>2.5</v>
      </c>
      <c r="Q741" s="2">
        <f t="shared" si="58"/>
        <v>2036.4224999999999</v>
      </c>
      <c r="R741" t="s">
        <v>23</v>
      </c>
      <c r="S741" t="s">
        <v>16</v>
      </c>
      <c r="T741" t="s">
        <v>25</v>
      </c>
      <c r="U741" t="s">
        <v>26</v>
      </c>
      <c r="V741" t="s">
        <v>19</v>
      </c>
      <c r="W741" s="1">
        <v>39877</v>
      </c>
    </row>
    <row r="742" spans="1:23" x14ac:dyDescent="0.55000000000000004">
      <c r="A742">
        <f t="shared" si="59"/>
        <v>741</v>
      </c>
      <c r="B742">
        <v>40998</v>
      </c>
      <c r="C742" s="1">
        <v>39935</v>
      </c>
      <c r="D742" t="s">
        <v>40</v>
      </c>
      <c r="E742" s="5" t="str">
        <f t="shared" si="55"/>
        <v>**</v>
      </c>
      <c r="K742">
        <v>43</v>
      </c>
      <c r="L742" s="6">
        <v>1233.22</v>
      </c>
      <c r="M742" s="7">
        <f t="shared" si="56"/>
        <v>1</v>
      </c>
      <c r="N742" s="2">
        <f t="shared" si="57"/>
        <v>28.67953488372093</v>
      </c>
      <c r="O742" t="s">
        <v>22</v>
      </c>
      <c r="P742">
        <v>1.99</v>
      </c>
      <c r="Q742" s="2">
        <f t="shared" si="58"/>
        <v>1235.21</v>
      </c>
      <c r="R742" t="s">
        <v>15</v>
      </c>
      <c r="S742" t="s">
        <v>24</v>
      </c>
      <c r="T742" t="s">
        <v>25</v>
      </c>
      <c r="U742" t="s">
        <v>42</v>
      </c>
      <c r="V742" t="s">
        <v>45</v>
      </c>
      <c r="W742" s="1">
        <v>39877</v>
      </c>
    </row>
    <row r="743" spans="1:23" x14ac:dyDescent="0.55000000000000004">
      <c r="A743">
        <f t="shared" si="59"/>
        <v>742</v>
      </c>
      <c r="B743">
        <v>39460</v>
      </c>
      <c r="C743" s="1">
        <v>39935</v>
      </c>
      <c r="D743" t="s">
        <v>30</v>
      </c>
      <c r="E743" s="5" t="str">
        <f t="shared" si="55"/>
        <v>*</v>
      </c>
      <c r="K743">
        <v>25</v>
      </c>
      <c r="L743" s="6">
        <v>172.42</v>
      </c>
      <c r="M743" s="7">
        <f t="shared" si="56"/>
        <v>0</v>
      </c>
      <c r="N743" s="2">
        <f t="shared" si="57"/>
        <v>6.8967999999999998</v>
      </c>
      <c r="O743" t="s">
        <v>22</v>
      </c>
      <c r="P743">
        <v>6.05</v>
      </c>
      <c r="Q743" s="2">
        <f t="shared" si="58"/>
        <v>178.47</v>
      </c>
      <c r="R743" t="s">
        <v>23</v>
      </c>
      <c r="S743" t="s">
        <v>16</v>
      </c>
      <c r="T743" t="s">
        <v>32</v>
      </c>
      <c r="U743" t="s">
        <v>49</v>
      </c>
      <c r="V743" t="s">
        <v>19</v>
      </c>
      <c r="W743" s="1">
        <v>39908</v>
      </c>
    </row>
    <row r="744" spans="1:23" x14ac:dyDescent="0.55000000000000004">
      <c r="A744">
        <f t="shared" si="59"/>
        <v>743</v>
      </c>
      <c r="B744">
        <v>59363</v>
      </c>
      <c r="C744" s="1">
        <v>39935</v>
      </c>
      <c r="D744" t="s">
        <v>21</v>
      </c>
      <c r="E744" s="5" t="str">
        <f t="shared" si="55"/>
        <v>***</v>
      </c>
      <c r="K744">
        <v>24</v>
      </c>
      <c r="L744" s="6">
        <v>158.91</v>
      </c>
      <c r="M744" s="7">
        <f t="shared" si="56"/>
        <v>0</v>
      </c>
      <c r="N744" s="2">
        <f t="shared" si="57"/>
        <v>6.6212499999999999</v>
      </c>
      <c r="O744" t="s">
        <v>22</v>
      </c>
      <c r="P744">
        <v>5.2</v>
      </c>
      <c r="Q744" s="2">
        <f t="shared" si="58"/>
        <v>164.10999999999999</v>
      </c>
      <c r="R744" t="s">
        <v>15</v>
      </c>
      <c r="S744" t="s">
        <v>24</v>
      </c>
      <c r="T744" t="s">
        <v>32</v>
      </c>
      <c r="U744" t="s">
        <v>44</v>
      </c>
      <c r="V744" t="s">
        <v>19</v>
      </c>
      <c r="W744" s="1">
        <v>39849</v>
      </c>
    </row>
    <row r="745" spans="1:23" x14ac:dyDescent="0.55000000000000004">
      <c r="A745">
        <f t="shared" si="59"/>
        <v>744</v>
      </c>
      <c r="B745">
        <v>40998</v>
      </c>
      <c r="C745" s="1">
        <v>39935</v>
      </c>
      <c r="D745" t="s">
        <v>40</v>
      </c>
      <c r="E745" s="5" t="str">
        <f t="shared" si="55"/>
        <v>**</v>
      </c>
      <c r="K745">
        <v>39</v>
      </c>
      <c r="L745" s="6">
        <v>144.82</v>
      </c>
      <c r="M745" s="7">
        <f t="shared" si="56"/>
        <v>0</v>
      </c>
      <c r="N745" s="2">
        <f t="shared" si="57"/>
        <v>3.7133333333333334</v>
      </c>
      <c r="O745" t="s">
        <v>22</v>
      </c>
      <c r="P745">
        <v>1.3</v>
      </c>
      <c r="Q745" s="2">
        <f t="shared" si="58"/>
        <v>146.12</v>
      </c>
      <c r="R745" t="s">
        <v>15</v>
      </c>
      <c r="S745" t="s">
        <v>24</v>
      </c>
      <c r="T745" t="s">
        <v>32</v>
      </c>
      <c r="U745" t="s">
        <v>44</v>
      </c>
      <c r="V745" t="s">
        <v>34</v>
      </c>
      <c r="W745" s="1">
        <v>39908</v>
      </c>
    </row>
    <row r="746" spans="1:23" x14ac:dyDescent="0.55000000000000004">
      <c r="A746">
        <f t="shared" si="59"/>
        <v>745</v>
      </c>
      <c r="B746">
        <v>39141</v>
      </c>
      <c r="C746" s="1">
        <v>39936</v>
      </c>
      <c r="D746" t="s">
        <v>13</v>
      </c>
      <c r="E746" s="5" t="str">
        <f t="shared" si="55"/>
        <v>*</v>
      </c>
      <c r="K746">
        <v>47</v>
      </c>
      <c r="L746" s="6">
        <v>2259.66</v>
      </c>
      <c r="M746" s="7">
        <f t="shared" si="56"/>
        <v>1</v>
      </c>
      <c r="N746" s="2">
        <f t="shared" si="57"/>
        <v>48.077872340425529</v>
      </c>
      <c r="O746" t="s">
        <v>22</v>
      </c>
      <c r="P746">
        <v>10.25</v>
      </c>
      <c r="Q746" s="2">
        <f t="shared" si="58"/>
        <v>2269.91</v>
      </c>
      <c r="R746" t="s">
        <v>23</v>
      </c>
      <c r="S746" t="s">
        <v>16</v>
      </c>
      <c r="T746" t="s">
        <v>17</v>
      </c>
      <c r="U746" t="s">
        <v>18</v>
      </c>
      <c r="V746" t="s">
        <v>58</v>
      </c>
      <c r="W746" s="1">
        <v>39938</v>
      </c>
    </row>
    <row r="747" spans="1:23" x14ac:dyDescent="0.55000000000000004">
      <c r="A747">
        <f t="shared" si="59"/>
        <v>746</v>
      </c>
      <c r="B747">
        <v>36224</v>
      </c>
      <c r="C747" s="1">
        <v>39936</v>
      </c>
      <c r="D747" t="s">
        <v>40</v>
      </c>
      <c r="E747" s="5" t="str">
        <f t="shared" si="55"/>
        <v>**</v>
      </c>
      <c r="K747">
        <v>15</v>
      </c>
      <c r="L747" s="6">
        <v>1765.45</v>
      </c>
      <c r="M747" s="7">
        <f t="shared" si="56"/>
        <v>1</v>
      </c>
      <c r="N747" s="2">
        <f t="shared" si="57"/>
        <v>117.69666666666667</v>
      </c>
      <c r="O747" t="s">
        <v>14</v>
      </c>
      <c r="P747">
        <v>3.99</v>
      </c>
      <c r="Q747" s="2">
        <f t="shared" si="58"/>
        <v>1769.44</v>
      </c>
      <c r="R747" t="s">
        <v>60</v>
      </c>
      <c r="S747" t="s">
        <v>31</v>
      </c>
      <c r="T747" t="s">
        <v>32</v>
      </c>
      <c r="U747" t="s">
        <v>172</v>
      </c>
      <c r="V747" t="s">
        <v>19</v>
      </c>
      <c r="W747" s="1">
        <v>39938</v>
      </c>
    </row>
    <row r="748" spans="1:23" x14ac:dyDescent="0.55000000000000004">
      <c r="A748">
        <f t="shared" si="59"/>
        <v>747</v>
      </c>
      <c r="B748">
        <v>39141</v>
      </c>
      <c r="C748" s="1">
        <v>39936</v>
      </c>
      <c r="D748" t="s">
        <v>13</v>
      </c>
      <c r="E748" s="5" t="str">
        <f t="shared" si="55"/>
        <v>*</v>
      </c>
      <c r="K748">
        <v>49</v>
      </c>
      <c r="L748" s="6">
        <v>1400.91</v>
      </c>
      <c r="M748" s="7">
        <f t="shared" si="56"/>
        <v>1</v>
      </c>
      <c r="N748" s="2">
        <f t="shared" si="57"/>
        <v>28.590000000000003</v>
      </c>
      <c r="O748" t="s">
        <v>22</v>
      </c>
      <c r="P748">
        <v>19.510000000000002</v>
      </c>
      <c r="Q748" s="2">
        <f t="shared" si="58"/>
        <v>1420.42</v>
      </c>
      <c r="R748" t="s">
        <v>23</v>
      </c>
      <c r="S748" t="s">
        <v>16</v>
      </c>
      <c r="T748" t="s">
        <v>32</v>
      </c>
      <c r="U748" t="s">
        <v>78</v>
      </c>
      <c r="V748" t="s">
        <v>19</v>
      </c>
      <c r="W748" s="1">
        <v>39938</v>
      </c>
    </row>
    <row r="749" spans="1:23" x14ac:dyDescent="0.55000000000000004">
      <c r="A749">
        <f t="shared" si="59"/>
        <v>748</v>
      </c>
      <c r="B749">
        <v>6310</v>
      </c>
      <c r="C749" s="1">
        <v>39936</v>
      </c>
      <c r="D749" t="s">
        <v>30</v>
      </c>
      <c r="E749" s="5" t="str">
        <f t="shared" si="55"/>
        <v>*</v>
      </c>
      <c r="K749">
        <v>27</v>
      </c>
      <c r="L749" s="6">
        <v>216.95</v>
      </c>
      <c r="M749" s="7">
        <f t="shared" si="56"/>
        <v>0</v>
      </c>
      <c r="N749" s="2">
        <f t="shared" si="57"/>
        <v>8.0351851851851848</v>
      </c>
      <c r="O749" t="s">
        <v>22</v>
      </c>
      <c r="P749">
        <v>7.96</v>
      </c>
      <c r="Q749" s="2">
        <f t="shared" si="58"/>
        <v>224.91</v>
      </c>
      <c r="R749" t="s">
        <v>56</v>
      </c>
      <c r="S749" t="s">
        <v>16</v>
      </c>
      <c r="T749" t="s">
        <v>17</v>
      </c>
      <c r="U749" t="s">
        <v>18</v>
      </c>
      <c r="V749" t="s">
        <v>19</v>
      </c>
      <c r="W749" s="1">
        <v>39908</v>
      </c>
    </row>
    <row r="750" spans="1:23" x14ac:dyDescent="0.55000000000000004">
      <c r="A750">
        <f t="shared" si="59"/>
        <v>749</v>
      </c>
      <c r="B750">
        <v>1824</v>
      </c>
      <c r="C750" s="1">
        <v>39937</v>
      </c>
      <c r="D750" t="s">
        <v>36</v>
      </c>
      <c r="E750" s="5" t="str">
        <f t="shared" si="55"/>
        <v>****</v>
      </c>
      <c r="K750">
        <v>39</v>
      </c>
      <c r="L750" s="6">
        <v>10656.26</v>
      </c>
      <c r="M750" s="7">
        <f t="shared" si="56"/>
        <v>1</v>
      </c>
      <c r="N750" s="2">
        <f t="shared" si="57"/>
        <v>273.23743589743589</v>
      </c>
      <c r="O750" t="s">
        <v>22</v>
      </c>
      <c r="P750">
        <v>24.49</v>
      </c>
      <c r="Q750" s="2">
        <f t="shared" si="58"/>
        <v>10680.75</v>
      </c>
      <c r="R750" t="s">
        <v>56</v>
      </c>
      <c r="S750" t="s">
        <v>31</v>
      </c>
      <c r="T750" t="s">
        <v>17</v>
      </c>
      <c r="U750" t="s">
        <v>38</v>
      </c>
      <c r="V750" t="s">
        <v>58</v>
      </c>
      <c r="W750" s="1">
        <v>39938</v>
      </c>
    </row>
    <row r="751" spans="1:23" x14ac:dyDescent="0.55000000000000004">
      <c r="A751">
        <f t="shared" si="59"/>
        <v>750</v>
      </c>
      <c r="B751">
        <v>4389</v>
      </c>
      <c r="C751" s="1">
        <v>39937</v>
      </c>
      <c r="D751" t="s">
        <v>40</v>
      </c>
      <c r="E751" s="5" t="str">
        <f t="shared" si="55"/>
        <v>**</v>
      </c>
      <c r="K751">
        <v>49</v>
      </c>
      <c r="L751" s="6">
        <v>7987.43</v>
      </c>
      <c r="M751" s="7">
        <f t="shared" si="56"/>
        <v>1</v>
      </c>
      <c r="N751" s="2">
        <f t="shared" si="57"/>
        <v>163.00877551020409</v>
      </c>
      <c r="O751" t="s">
        <v>37</v>
      </c>
      <c r="P751">
        <v>30</v>
      </c>
      <c r="Q751" s="2">
        <f t="shared" si="58"/>
        <v>8017.43</v>
      </c>
      <c r="R751" t="s">
        <v>56</v>
      </c>
      <c r="S751" t="s">
        <v>31</v>
      </c>
      <c r="T751" t="s">
        <v>17</v>
      </c>
      <c r="U751" t="s">
        <v>38</v>
      </c>
      <c r="V751" t="s">
        <v>39</v>
      </c>
      <c r="W751" s="1">
        <v>39938</v>
      </c>
    </row>
    <row r="752" spans="1:23" x14ac:dyDescent="0.55000000000000004">
      <c r="A752">
        <f t="shared" si="59"/>
        <v>751</v>
      </c>
      <c r="B752">
        <v>2853</v>
      </c>
      <c r="C752" s="1">
        <v>39937</v>
      </c>
      <c r="D752" t="s">
        <v>21</v>
      </c>
      <c r="E752" s="5" t="str">
        <f t="shared" si="55"/>
        <v>***</v>
      </c>
      <c r="K752">
        <v>25</v>
      </c>
      <c r="L752" s="6">
        <v>4253.6499999999996</v>
      </c>
      <c r="M752" s="7">
        <f t="shared" si="56"/>
        <v>1</v>
      </c>
      <c r="N752" s="2">
        <f t="shared" si="57"/>
        <v>170.14599999999999</v>
      </c>
      <c r="O752" t="s">
        <v>14</v>
      </c>
      <c r="P752">
        <v>19.989999999999998</v>
      </c>
      <c r="Q752" s="2">
        <f t="shared" si="58"/>
        <v>4273.6399999999994</v>
      </c>
      <c r="R752" t="s">
        <v>48</v>
      </c>
      <c r="S752" t="s">
        <v>16</v>
      </c>
      <c r="T752" t="s">
        <v>32</v>
      </c>
      <c r="U752" t="s">
        <v>74</v>
      </c>
      <c r="V752" t="s">
        <v>19</v>
      </c>
      <c r="W752" s="1">
        <v>39999</v>
      </c>
    </row>
    <row r="753" spans="1:23" x14ac:dyDescent="0.55000000000000004">
      <c r="A753">
        <f t="shared" si="59"/>
        <v>752</v>
      </c>
      <c r="B753">
        <v>4389</v>
      </c>
      <c r="C753" s="1">
        <v>39937</v>
      </c>
      <c r="D753" t="s">
        <v>40</v>
      </c>
      <c r="E753" s="5" t="str">
        <f t="shared" si="55"/>
        <v>**</v>
      </c>
      <c r="K753">
        <v>42</v>
      </c>
      <c r="L753" s="6">
        <v>2455.2759999999998</v>
      </c>
      <c r="M753" s="7">
        <f t="shared" si="56"/>
        <v>1</v>
      </c>
      <c r="N753" s="2">
        <f t="shared" si="57"/>
        <v>58.458952380952375</v>
      </c>
      <c r="O753" t="s">
        <v>14</v>
      </c>
      <c r="P753">
        <v>5.63</v>
      </c>
      <c r="Q753" s="2">
        <f t="shared" si="58"/>
        <v>2460.9059999999999</v>
      </c>
      <c r="R753" t="s">
        <v>56</v>
      </c>
      <c r="S753" t="s">
        <v>31</v>
      </c>
      <c r="T753" t="s">
        <v>25</v>
      </c>
      <c r="U753" t="s">
        <v>26</v>
      </c>
      <c r="V753" t="s">
        <v>19</v>
      </c>
      <c r="W753" s="1">
        <v>39908</v>
      </c>
    </row>
    <row r="754" spans="1:23" x14ac:dyDescent="0.55000000000000004">
      <c r="A754">
        <f t="shared" si="59"/>
        <v>753</v>
      </c>
      <c r="B754">
        <v>49607</v>
      </c>
      <c r="C754" s="1">
        <v>39937</v>
      </c>
      <c r="D754" t="s">
        <v>40</v>
      </c>
      <c r="E754" s="5" t="str">
        <f t="shared" si="55"/>
        <v>**</v>
      </c>
      <c r="K754">
        <v>6</v>
      </c>
      <c r="L754" s="6">
        <v>1056.6434999999999</v>
      </c>
      <c r="M754" s="7">
        <f t="shared" si="56"/>
        <v>1</v>
      </c>
      <c r="N754" s="2">
        <f t="shared" si="57"/>
        <v>176.10724999999999</v>
      </c>
      <c r="O754" t="s">
        <v>22</v>
      </c>
      <c r="P754">
        <v>8.99</v>
      </c>
      <c r="Q754" s="2">
        <f t="shared" si="58"/>
        <v>1065.6334999999999</v>
      </c>
      <c r="R754" t="s">
        <v>73</v>
      </c>
      <c r="S754" t="s">
        <v>16</v>
      </c>
      <c r="T754" t="s">
        <v>25</v>
      </c>
      <c r="U754" t="s">
        <v>26</v>
      </c>
      <c r="V754" t="s">
        <v>19</v>
      </c>
      <c r="W754" s="1">
        <v>39938</v>
      </c>
    </row>
    <row r="755" spans="1:23" x14ac:dyDescent="0.55000000000000004">
      <c r="A755">
        <f t="shared" si="59"/>
        <v>754</v>
      </c>
      <c r="B755">
        <v>4389</v>
      </c>
      <c r="C755" s="1">
        <v>39937</v>
      </c>
      <c r="D755" t="s">
        <v>40</v>
      </c>
      <c r="E755" s="5" t="str">
        <f t="shared" si="55"/>
        <v>**</v>
      </c>
      <c r="K755">
        <v>35</v>
      </c>
      <c r="L755" s="6">
        <v>179.45</v>
      </c>
      <c r="M755" s="7">
        <f t="shared" si="56"/>
        <v>0</v>
      </c>
      <c r="N755" s="2">
        <f t="shared" si="57"/>
        <v>5.1271428571428572</v>
      </c>
      <c r="O755" t="s">
        <v>22</v>
      </c>
      <c r="P755">
        <v>5.63</v>
      </c>
      <c r="Q755" s="2">
        <f t="shared" si="58"/>
        <v>185.07999999999998</v>
      </c>
      <c r="R755" t="s">
        <v>56</v>
      </c>
      <c r="S755" t="s">
        <v>31</v>
      </c>
      <c r="T755" t="s">
        <v>32</v>
      </c>
      <c r="U755" t="s">
        <v>49</v>
      </c>
      <c r="V755" t="s">
        <v>19</v>
      </c>
      <c r="W755" s="1">
        <v>39969</v>
      </c>
    </row>
    <row r="756" spans="1:23" x14ac:dyDescent="0.55000000000000004">
      <c r="A756">
        <f t="shared" si="59"/>
        <v>755</v>
      </c>
      <c r="B756">
        <v>1824</v>
      </c>
      <c r="C756" s="1">
        <v>39937</v>
      </c>
      <c r="D756" t="s">
        <v>36</v>
      </c>
      <c r="E756" s="5" t="str">
        <f t="shared" si="55"/>
        <v>****</v>
      </c>
      <c r="K756">
        <v>2</v>
      </c>
      <c r="L756" s="6">
        <v>17.059999999999999</v>
      </c>
      <c r="M756" s="7">
        <f t="shared" si="56"/>
        <v>0</v>
      </c>
      <c r="N756" s="2">
        <f t="shared" si="57"/>
        <v>8.5299999999999994</v>
      </c>
      <c r="O756" t="s">
        <v>22</v>
      </c>
      <c r="P756">
        <v>5.29</v>
      </c>
      <c r="Q756" s="2">
        <f t="shared" si="58"/>
        <v>22.349999999999998</v>
      </c>
      <c r="R756" t="s">
        <v>56</v>
      </c>
      <c r="S756" t="s">
        <v>31</v>
      </c>
      <c r="T756" t="s">
        <v>17</v>
      </c>
      <c r="U756" t="s">
        <v>18</v>
      </c>
      <c r="V756" t="s">
        <v>19</v>
      </c>
      <c r="W756" s="1">
        <v>39908</v>
      </c>
    </row>
    <row r="757" spans="1:23" x14ac:dyDescent="0.55000000000000004">
      <c r="A757">
        <f t="shared" si="59"/>
        <v>756</v>
      </c>
      <c r="B757">
        <v>38503</v>
      </c>
      <c r="C757" s="1">
        <v>39938</v>
      </c>
      <c r="D757" t="s">
        <v>13</v>
      </c>
      <c r="E757" s="5" t="str">
        <f t="shared" si="55"/>
        <v>*</v>
      </c>
      <c r="K757">
        <v>47</v>
      </c>
      <c r="L757" s="6">
        <v>5567.79</v>
      </c>
      <c r="M757" s="7">
        <f t="shared" si="56"/>
        <v>1</v>
      </c>
      <c r="N757" s="2">
        <f t="shared" si="57"/>
        <v>118.46361702127659</v>
      </c>
      <c r="O757" t="s">
        <v>22</v>
      </c>
      <c r="P757">
        <v>3.99</v>
      </c>
      <c r="Q757" s="2">
        <f t="shared" si="58"/>
        <v>5571.78</v>
      </c>
      <c r="R757" t="s">
        <v>23</v>
      </c>
      <c r="S757" t="s">
        <v>31</v>
      </c>
      <c r="T757" t="s">
        <v>32</v>
      </c>
      <c r="U757" t="s">
        <v>172</v>
      </c>
      <c r="V757" t="s">
        <v>19</v>
      </c>
      <c r="W757" s="1">
        <v>39938</v>
      </c>
    </row>
    <row r="758" spans="1:23" x14ac:dyDescent="0.55000000000000004">
      <c r="A758">
        <f t="shared" si="59"/>
        <v>757</v>
      </c>
      <c r="B758">
        <v>962</v>
      </c>
      <c r="C758" s="1">
        <v>39938</v>
      </c>
      <c r="D758" t="s">
        <v>13</v>
      </c>
      <c r="E758" s="5" t="str">
        <f t="shared" si="55"/>
        <v>*</v>
      </c>
      <c r="K758">
        <v>33</v>
      </c>
      <c r="L758" s="6">
        <v>4064.05</v>
      </c>
      <c r="M758" s="7">
        <f t="shared" si="56"/>
        <v>1</v>
      </c>
      <c r="N758" s="2">
        <f t="shared" si="57"/>
        <v>123.15303030303031</v>
      </c>
      <c r="O758" t="s">
        <v>22</v>
      </c>
      <c r="P758">
        <v>19.989999999999998</v>
      </c>
      <c r="Q758" s="2">
        <f t="shared" si="58"/>
        <v>4084.04</v>
      </c>
      <c r="R758" t="s">
        <v>15</v>
      </c>
      <c r="S758" t="s">
        <v>24</v>
      </c>
      <c r="T758" t="s">
        <v>32</v>
      </c>
      <c r="U758" t="s">
        <v>49</v>
      </c>
      <c r="V758" t="s">
        <v>19</v>
      </c>
      <c r="W758" s="1">
        <v>39999</v>
      </c>
    </row>
    <row r="759" spans="1:23" x14ac:dyDescent="0.55000000000000004">
      <c r="A759">
        <f t="shared" si="59"/>
        <v>758</v>
      </c>
      <c r="B759">
        <v>962</v>
      </c>
      <c r="C759" s="1">
        <v>39938</v>
      </c>
      <c r="D759" t="s">
        <v>13</v>
      </c>
      <c r="E759" s="5" t="str">
        <f t="shared" si="55"/>
        <v>*</v>
      </c>
      <c r="K759">
        <v>47</v>
      </c>
      <c r="L759" s="6">
        <v>3213.87</v>
      </c>
      <c r="M759" s="7">
        <f t="shared" si="56"/>
        <v>1</v>
      </c>
      <c r="N759" s="2">
        <f t="shared" si="57"/>
        <v>68.380212765957438</v>
      </c>
      <c r="O759" t="s">
        <v>37</v>
      </c>
      <c r="P759">
        <v>60</v>
      </c>
      <c r="Q759" s="2">
        <f t="shared" si="58"/>
        <v>3273.87</v>
      </c>
      <c r="R759" t="s">
        <v>15</v>
      </c>
      <c r="S759" t="s">
        <v>24</v>
      </c>
      <c r="T759" t="s">
        <v>32</v>
      </c>
      <c r="U759" t="s">
        <v>172</v>
      </c>
      <c r="V759" t="s">
        <v>39</v>
      </c>
      <c r="W759" s="1">
        <v>39999</v>
      </c>
    </row>
    <row r="760" spans="1:23" x14ac:dyDescent="0.55000000000000004">
      <c r="A760">
        <f t="shared" si="59"/>
        <v>759</v>
      </c>
      <c r="B760">
        <v>27938</v>
      </c>
      <c r="C760" s="1">
        <v>39938</v>
      </c>
      <c r="D760" t="s">
        <v>40</v>
      </c>
      <c r="E760" s="5" t="str">
        <f t="shared" si="55"/>
        <v>**</v>
      </c>
      <c r="K760">
        <v>40</v>
      </c>
      <c r="L760" s="6">
        <v>1233.51</v>
      </c>
      <c r="M760" s="7">
        <f t="shared" si="56"/>
        <v>1</v>
      </c>
      <c r="N760" s="2">
        <f t="shared" si="57"/>
        <v>30.83775</v>
      </c>
      <c r="O760" t="s">
        <v>22</v>
      </c>
      <c r="P760">
        <v>9.18</v>
      </c>
      <c r="Q760" s="2">
        <f t="shared" si="58"/>
        <v>1242.69</v>
      </c>
      <c r="R760" t="s">
        <v>71</v>
      </c>
      <c r="S760" t="s">
        <v>41</v>
      </c>
      <c r="T760" t="s">
        <v>32</v>
      </c>
      <c r="U760" t="s">
        <v>44</v>
      </c>
      <c r="V760" t="s">
        <v>19</v>
      </c>
      <c r="W760" s="1">
        <v>39938</v>
      </c>
    </row>
    <row r="761" spans="1:23" x14ac:dyDescent="0.55000000000000004">
      <c r="A761">
        <f t="shared" si="59"/>
        <v>760</v>
      </c>
      <c r="B761">
        <v>38503</v>
      </c>
      <c r="C761" s="1">
        <v>39938</v>
      </c>
      <c r="D761" t="s">
        <v>13</v>
      </c>
      <c r="E761" s="5" t="str">
        <f t="shared" si="55"/>
        <v>*</v>
      </c>
      <c r="K761">
        <v>32</v>
      </c>
      <c r="L761" s="6">
        <v>796.03</v>
      </c>
      <c r="M761" s="7">
        <f t="shared" si="56"/>
        <v>0</v>
      </c>
      <c r="N761" s="2">
        <f t="shared" si="57"/>
        <v>24.875937499999999</v>
      </c>
      <c r="O761" t="s">
        <v>37</v>
      </c>
      <c r="P761">
        <v>15.68</v>
      </c>
      <c r="Q761" s="2">
        <f t="shared" si="58"/>
        <v>811.70999999999992</v>
      </c>
      <c r="R761" t="s">
        <v>23</v>
      </c>
      <c r="S761" t="s">
        <v>31</v>
      </c>
      <c r="T761" t="s">
        <v>17</v>
      </c>
      <c r="U761" t="s">
        <v>18</v>
      </c>
      <c r="V761" t="s">
        <v>39</v>
      </c>
      <c r="W761" s="1">
        <v>40061</v>
      </c>
    </row>
    <row r="762" spans="1:23" x14ac:dyDescent="0.55000000000000004">
      <c r="A762">
        <f t="shared" si="59"/>
        <v>761</v>
      </c>
      <c r="B762">
        <v>38503</v>
      </c>
      <c r="C762" s="1">
        <v>39938</v>
      </c>
      <c r="D762" t="s">
        <v>13</v>
      </c>
      <c r="E762" s="5" t="str">
        <f t="shared" si="55"/>
        <v>*</v>
      </c>
      <c r="K762">
        <v>10</v>
      </c>
      <c r="L762" s="6">
        <v>503.29349999999999</v>
      </c>
      <c r="M762" s="7">
        <f t="shared" si="56"/>
        <v>0</v>
      </c>
      <c r="N762" s="2">
        <f t="shared" si="57"/>
        <v>50.329349999999998</v>
      </c>
      <c r="O762" t="s">
        <v>22</v>
      </c>
      <c r="P762">
        <v>5</v>
      </c>
      <c r="Q762" s="2">
        <f t="shared" si="58"/>
        <v>508.29349999999999</v>
      </c>
      <c r="R762" t="s">
        <v>23</v>
      </c>
      <c r="S762" t="s">
        <v>31</v>
      </c>
      <c r="T762" t="s">
        <v>25</v>
      </c>
      <c r="U762" t="s">
        <v>26</v>
      </c>
      <c r="V762" t="s">
        <v>45</v>
      </c>
      <c r="W762" s="1">
        <v>39938</v>
      </c>
    </row>
    <row r="763" spans="1:23" x14ac:dyDescent="0.55000000000000004">
      <c r="A763">
        <f t="shared" si="59"/>
        <v>762</v>
      </c>
      <c r="B763">
        <v>50850</v>
      </c>
      <c r="C763" s="1">
        <v>39939</v>
      </c>
      <c r="D763" t="s">
        <v>36</v>
      </c>
      <c r="E763" s="5" t="str">
        <f t="shared" si="55"/>
        <v>****</v>
      </c>
      <c r="K763">
        <v>37</v>
      </c>
      <c r="L763" s="6">
        <v>1599.54</v>
      </c>
      <c r="M763" s="7">
        <f t="shared" si="56"/>
        <v>1</v>
      </c>
      <c r="N763" s="2">
        <f t="shared" si="57"/>
        <v>43.230810810810809</v>
      </c>
      <c r="O763" t="s">
        <v>22</v>
      </c>
      <c r="P763">
        <v>7.47</v>
      </c>
      <c r="Q763" s="2">
        <f t="shared" si="58"/>
        <v>1607.01</v>
      </c>
      <c r="R763" t="s">
        <v>64</v>
      </c>
      <c r="S763" t="s">
        <v>24</v>
      </c>
      <c r="T763" t="s">
        <v>32</v>
      </c>
      <c r="U763" t="s">
        <v>49</v>
      </c>
      <c r="V763" t="s">
        <v>19</v>
      </c>
      <c r="W763" s="1">
        <v>40030</v>
      </c>
    </row>
    <row r="764" spans="1:23" x14ac:dyDescent="0.55000000000000004">
      <c r="A764">
        <f t="shared" si="59"/>
        <v>763</v>
      </c>
      <c r="B764">
        <v>50850</v>
      </c>
      <c r="C764" s="1">
        <v>39939</v>
      </c>
      <c r="D764" t="s">
        <v>36</v>
      </c>
      <c r="E764" s="5" t="str">
        <f t="shared" si="55"/>
        <v>****</v>
      </c>
      <c r="K764">
        <v>2</v>
      </c>
      <c r="L764" s="6">
        <v>942.42</v>
      </c>
      <c r="M764" s="7">
        <f t="shared" si="56"/>
        <v>0</v>
      </c>
      <c r="N764" s="2">
        <f t="shared" si="57"/>
        <v>471.21</v>
      </c>
      <c r="O764" t="s">
        <v>37</v>
      </c>
      <c r="P764">
        <v>75.23</v>
      </c>
      <c r="Q764" s="2">
        <f t="shared" si="58"/>
        <v>1017.65</v>
      </c>
      <c r="R764" t="s">
        <v>64</v>
      </c>
      <c r="S764" t="s">
        <v>24</v>
      </c>
      <c r="T764" t="s">
        <v>17</v>
      </c>
      <c r="U764" t="s">
        <v>66</v>
      </c>
      <c r="V764" t="s">
        <v>103</v>
      </c>
      <c r="W764" s="1">
        <v>39999</v>
      </c>
    </row>
    <row r="765" spans="1:23" x14ac:dyDescent="0.55000000000000004">
      <c r="A765">
        <f t="shared" si="59"/>
        <v>764</v>
      </c>
      <c r="B765">
        <v>51873</v>
      </c>
      <c r="C765" s="1">
        <v>39939</v>
      </c>
      <c r="D765" t="s">
        <v>21</v>
      </c>
      <c r="E765" s="5" t="str">
        <f t="shared" si="55"/>
        <v>***</v>
      </c>
      <c r="K765">
        <v>29</v>
      </c>
      <c r="L765" s="6">
        <v>265.92</v>
      </c>
      <c r="M765" s="7">
        <f t="shared" si="56"/>
        <v>0</v>
      </c>
      <c r="N765" s="2">
        <f t="shared" si="57"/>
        <v>9.169655172413794</v>
      </c>
      <c r="O765" t="s">
        <v>22</v>
      </c>
      <c r="P765">
        <v>2.15</v>
      </c>
      <c r="Q765" s="2">
        <f t="shared" si="58"/>
        <v>268.07</v>
      </c>
      <c r="R765" t="s">
        <v>73</v>
      </c>
      <c r="S765" t="s">
        <v>16</v>
      </c>
      <c r="T765" t="s">
        <v>32</v>
      </c>
      <c r="U765" t="s">
        <v>44</v>
      </c>
      <c r="V765" t="s">
        <v>34</v>
      </c>
      <c r="W765" s="1">
        <v>39969</v>
      </c>
    </row>
    <row r="766" spans="1:23" x14ac:dyDescent="0.55000000000000004">
      <c r="A766">
        <f t="shared" si="59"/>
        <v>765</v>
      </c>
      <c r="B766">
        <v>38756</v>
      </c>
      <c r="C766" s="1">
        <v>39940</v>
      </c>
      <c r="D766" t="s">
        <v>36</v>
      </c>
      <c r="E766" s="5" t="str">
        <f t="shared" si="55"/>
        <v>****</v>
      </c>
      <c r="K766">
        <v>43</v>
      </c>
      <c r="L766" s="6">
        <v>2251.4969999999998</v>
      </c>
      <c r="M766" s="7">
        <f t="shared" si="56"/>
        <v>1</v>
      </c>
      <c r="N766" s="2">
        <f t="shared" si="57"/>
        <v>52.360395348837208</v>
      </c>
      <c r="O766" t="s">
        <v>14</v>
      </c>
      <c r="P766">
        <v>8.99</v>
      </c>
      <c r="Q766" s="2">
        <f t="shared" si="58"/>
        <v>2260.4869999999996</v>
      </c>
      <c r="R766" t="s">
        <v>23</v>
      </c>
      <c r="S766" t="s">
        <v>31</v>
      </c>
      <c r="T766" t="s">
        <v>25</v>
      </c>
      <c r="U766" t="s">
        <v>26</v>
      </c>
      <c r="V766" t="s">
        <v>19</v>
      </c>
      <c r="W766" s="1">
        <v>40061</v>
      </c>
    </row>
    <row r="767" spans="1:23" x14ac:dyDescent="0.55000000000000004">
      <c r="A767">
        <f t="shared" si="59"/>
        <v>766</v>
      </c>
      <c r="B767">
        <v>41253</v>
      </c>
      <c r="C767" s="1">
        <v>39940</v>
      </c>
      <c r="D767" t="s">
        <v>40</v>
      </c>
      <c r="E767" s="5" t="str">
        <f t="shared" si="55"/>
        <v>**</v>
      </c>
      <c r="K767">
        <v>5</v>
      </c>
      <c r="L767" s="6">
        <v>1455.49</v>
      </c>
      <c r="M767" s="7">
        <f t="shared" si="56"/>
        <v>1</v>
      </c>
      <c r="N767" s="2">
        <f t="shared" si="57"/>
        <v>291.09800000000001</v>
      </c>
      <c r="O767" t="s">
        <v>22</v>
      </c>
      <c r="P767">
        <v>7.18</v>
      </c>
      <c r="Q767" s="2">
        <f t="shared" si="58"/>
        <v>1462.67</v>
      </c>
      <c r="R767" t="s">
        <v>23</v>
      </c>
      <c r="S767" t="s">
        <v>24</v>
      </c>
      <c r="T767" t="s">
        <v>25</v>
      </c>
      <c r="U767" t="s">
        <v>42</v>
      </c>
      <c r="V767" t="s">
        <v>19</v>
      </c>
      <c r="W767" s="1">
        <v>40061</v>
      </c>
    </row>
    <row r="768" spans="1:23" x14ac:dyDescent="0.55000000000000004">
      <c r="A768">
        <f t="shared" si="59"/>
        <v>767</v>
      </c>
      <c r="B768">
        <v>1665</v>
      </c>
      <c r="C768" s="1">
        <v>39940</v>
      </c>
      <c r="D768" t="s">
        <v>21</v>
      </c>
      <c r="E768" s="5" t="str">
        <f t="shared" si="55"/>
        <v>***</v>
      </c>
      <c r="K768">
        <v>26</v>
      </c>
      <c r="L768" s="6">
        <v>755.60749999999996</v>
      </c>
      <c r="M768" s="7">
        <f t="shared" si="56"/>
        <v>0</v>
      </c>
      <c r="N768" s="2">
        <f t="shared" si="57"/>
        <v>29.061826923076922</v>
      </c>
      <c r="O768" t="s">
        <v>22</v>
      </c>
      <c r="P768">
        <v>1.1000000000000001</v>
      </c>
      <c r="Q768" s="2">
        <f t="shared" si="58"/>
        <v>756.70749999999998</v>
      </c>
      <c r="R768" t="s">
        <v>23</v>
      </c>
      <c r="S768" t="s">
        <v>31</v>
      </c>
      <c r="T768" t="s">
        <v>25</v>
      </c>
      <c r="U768" t="s">
        <v>26</v>
      </c>
      <c r="V768" t="s">
        <v>19</v>
      </c>
      <c r="W768" s="1">
        <v>40061</v>
      </c>
    </row>
    <row r="769" spans="1:23" x14ac:dyDescent="0.55000000000000004">
      <c r="A769">
        <f t="shared" si="59"/>
        <v>768</v>
      </c>
      <c r="B769">
        <v>11426</v>
      </c>
      <c r="C769" s="1">
        <v>39940</v>
      </c>
      <c r="D769" t="s">
        <v>40</v>
      </c>
      <c r="E769" s="5" t="str">
        <f t="shared" si="55"/>
        <v>**</v>
      </c>
      <c r="K769">
        <v>19</v>
      </c>
      <c r="L769" s="6">
        <v>333.68</v>
      </c>
      <c r="M769" s="7">
        <f t="shared" si="56"/>
        <v>0</v>
      </c>
      <c r="N769" s="2">
        <f t="shared" si="57"/>
        <v>17.562105263157896</v>
      </c>
      <c r="O769" t="s">
        <v>22</v>
      </c>
      <c r="P769">
        <v>1.99</v>
      </c>
      <c r="Q769" s="2">
        <f t="shared" si="58"/>
        <v>335.67</v>
      </c>
      <c r="R769" t="s">
        <v>60</v>
      </c>
      <c r="S769" t="s">
        <v>16</v>
      </c>
      <c r="T769" t="s">
        <v>25</v>
      </c>
      <c r="U769" t="s">
        <v>42</v>
      </c>
      <c r="V769" t="s">
        <v>45</v>
      </c>
      <c r="W769" s="1">
        <v>40030</v>
      </c>
    </row>
    <row r="770" spans="1:23" x14ac:dyDescent="0.55000000000000004">
      <c r="A770">
        <f t="shared" si="59"/>
        <v>769</v>
      </c>
      <c r="B770">
        <v>1829</v>
      </c>
      <c r="C770" s="1">
        <v>39940</v>
      </c>
      <c r="D770" t="s">
        <v>21</v>
      </c>
      <c r="E770" s="5" t="str">
        <f t="shared" si="55"/>
        <v>***</v>
      </c>
      <c r="K770">
        <v>48</v>
      </c>
      <c r="L770" s="6">
        <v>133.04</v>
      </c>
      <c r="M770" s="7">
        <f t="shared" si="56"/>
        <v>0</v>
      </c>
      <c r="N770" s="2">
        <f t="shared" si="57"/>
        <v>2.7716666666666665</v>
      </c>
      <c r="O770" t="s">
        <v>22</v>
      </c>
      <c r="P770">
        <v>1.49</v>
      </c>
      <c r="Q770" s="2">
        <f t="shared" si="58"/>
        <v>134.53</v>
      </c>
      <c r="R770" t="s">
        <v>60</v>
      </c>
      <c r="S770" t="s">
        <v>24</v>
      </c>
      <c r="T770" t="s">
        <v>32</v>
      </c>
      <c r="U770" t="s">
        <v>49</v>
      </c>
      <c r="V770" t="s">
        <v>19</v>
      </c>
      <c r="W770" s="1">
        <v>40030</v>
      </c>
    </row>
    <row r="771" spans="1:23" x14ac:dyDescent="0.55000000000000004">
      <c r="A771">
        <f t="shared" si="59"/>
        <v>770</v>
      </c>
      <c r="B771">
        <v>17313</v>
      </c>
      <c r="C771" s="1">
        <v>39940</v>
      </c>
      <c r="D771" t="s">
        <v>21</v>
      </c>
      <c r="E771" s="5" t="str">
        <f t="shared" ref="E771:E834" si="60">HLOOKUP(D771,$F$4:$J$5,2,FALSE)</f>
        <v>***</v>
      </c>
      <c r="K771">
        <v>27</v>
      </c>
      <c r="L771" s="6">
        <v>130.49</v>
      </c>
      <c r="M771" s="7">
        <f t="shared" ref="M771:M834" si="61">IF(L771&gt;1000,1,0)</f>
        <v>0</v>
      </c>
      <c r="N771" s="2">
        <f t="shared" ref="N771:N834" si="62">L771/K771</f>
        <v>4.8329629629629629</v>
      </c>
      <c r="O771" t="s">
        <v>14</v>
      </c>
      <c r="P771">
        <v>0.88</v>
      </c>
      <c r="Q771" s="2">
        <f t="shared" ref="Q771:Q834" si="63">P771+L771</f>
        <v>131.37</v>
      </c>
      <c r="R771" t="s">
        <v>15</v>
      </c>
      <c r="S771" t="s">
        <v>16</v>
      </c>
      <c r="T771" t="s">
        <v>32</v>
      </c>
      <c r="U771" t="s">
        <v>44</v>
      </c>
      <c r="V771" t="s">
        <v>34</v>
      </c>
      <c r="W771" s="1">
        <v>40061</v>
      </c>
    </row>
    <row r="772" spans="1:23" x14ac:dyDescent="0.55000000000000004">
      <c r="A772">
        <f t="shared" ref="A772:A835" si="64">A771+1</f>
        <v>771</v>
      </c>
      <c r="B772">
        <v>24452</v>
      </c>
      <c r="C772" s="1">
        <v>39940</v>
      </c>
      <c r="D772" t="s">
        <v>21</v>
      </c>
      <c r="E772" s="5" t="str">
        <f t="shared" si="60"/>
        <v>***</v>
      </c>
      <c r="K772">
        <v>18</v>
      </c>
      <c r="L772" s="6">
        <v>115.71</v>
      </c>
      <c r="M772" s="7">
        <f t="shared" si="61"/>
        <v>0</v>
      </c>
      <c r="N772" s="2">
        <f t="shared" si="62"/>
        <v>6.4283333333333328</v>
      </c>
      <c r="O772" t="s">
        <v>22</v>
      </c>
      <c r="P772">
        <v>8.4</v>
      </c>
      <c r="Q772" s="2">
        <f t="shared" si="63"/>
        <v>124.11</v>
      </c>
      <c r="R772" t="s">
        <v>64</v>
      </c>
      <c r="S772" t="s">
        <v>16</v>
      </c>
      <c r="T772" t="s">
        <v>32</v>
      </c>
      <c r="U772" t="s">
        <v>44</v>
      </c>
      <c r="V772" t="s">
        <v>19</v>
      </c>
      <c r="W772" s="1">
        <v>39999</v>
      </c>
    </row>
    <row r="773" spans="1:23" x14ac:dyDescent="0.55000000000000004">
      <c r="A773">
        <f t="shared" si="64"/>
        <v>772</v>
      </c>
      <c r="B773">
        <v>33696</v>
      </c>
      <c r="C773" s="1">
        <v>39940</v>
      </c>
      <c r="D773" t="s">
        <v>21</v>
      </c>
      <c r="E773" s="5" t="str">
        <f t="shared" si="60"/>
        <v>***</v>
      </c>
      <c r="K773">
        <v>2</v>
      </c>
      <c r="L773" s="6">
        <v>57.73</v>
      </c>
      <c r="M773" s="7">
        <f t="shared" si="61"/>
        <v>0</v>
      </c>
      <c r="N773" s="2">
        <f t="shared" si="62"/>
        <v>28.864999999999998</v>
      </c>
      <c r="O773" t="s">
        <v>22</v>
      </c>
      <c r="P773">
        <v>4</v>
      </c>
      <c r="Q773" s="2">
        <f t="shared" si="63"/>
        <v>61.73</v>
      </c>
      <c r="R773" t="s">
        <v>15</v>
      </c>
      <c r="S773" t="s">
        <v>24</v>
      </c>
      <c r="T773" t="s">
        <v>25</v>
      </c>
      <c r="U773" t="s">
        <v>42</v>
      </c>
      <c r="V773" t="s">
        <v>19</v>
      </c>
      <c r="W773" s="1">
        <v>40061</v>
      </c>
    </row>
    <row r="774" spans="1:23" x14ac:dyDescent="0.55000000000000004">
      <c r="A774">
        <f t="shared" si="64"/>
        <v>773</v>
      </c>
      <c r="B774">
        <v>55525</v>
      </c>
      <c r="C774" s="1">
        <v>39941</v>
      </c>
      <c r="D774" t="s">
        <v>13</v>
      </c>
      <c r="E774" s="5" t="str">
        <f t="shared" si="60"/>
        <v>*</v>
      </c>
      <c r="K774">
        <v>1</v>
      </c>
      <c r="L774" s="6">
        <v>291.39999999999998</v>
      </c>
      <c r="M774" s="7">
        <f t="shared" si="61"/>
        <v>0</v>
      </c>
      <c r="N774" s="2">
        <f t="shared" si="62"/>
        <v>291.39999999999998</v>
      </c>
      <c r="O774" t="s">
        <v>22</v>
      </c>
      <c r="P774">
        <v>7.18</v>
      </c>
      <c r="Q774" s="2">
        <f t="shared" si="63"/>
        <v>298.58</v>
      </c>
      <c r="R774" t="s">
        <v>73</v>
      </c>
      <c r="S774" t="s">
        <v>31</v>
      </c>
      <c r="T774" t="s">
        <v>25</v>
      </c>
      <c r="U774" t="s">
        <v>42</v>
      </c>
      <c r="V774" t="s">
        <v>19</v>
      </c>
      <c r="W774" s="1">
        <v>40030</v>
      </c>
    </row>
    <row r="775" spans="1:23" x14ac:dyDescent="0.55000000000000004">
      <c r="A775">
        <f t="shared" si="64"/>
        <v>774</v>
      </c>
      <c r="B775">
        <v>7364</v>
      </c>
      <c r="C775" s="1">
        <v>39941</v>
      </c>
      <c r="D775" t="s">
        <v>21</v>
      </c>
      <c r="E775" s="5" t="str">
        <f t="shared" si="60"/>
        <v>***</v>
      </c>
      <c r="K775">
        <v>15</v>
      </c>
      <c r="L775" s="6">
        <v>260.39</v>
      </c>
      <c r="M775" s="7">
        <f t="shared" si="61"/>
        <v>0</v>
      </c>
      <c r="N775" s="2">
        <f t="shared" si="62"/>
        <v>17.359333333333332</v>
      </c>
      <c r="O775" t="s">
        <v>22</v>
      </c>
      <c r="P775">
        <v>12.39</v>
      </c>
      <c r="Q775" s="2">
        <f t="shared" si="63"/>
        <v>272.77999999999997</v>
      </c>
      <c r="R775" t="s">
        <v>64</v>
      </c>
      <c r="S775" t="s">
        <v>31</v>
      </c>
      <c r="T775" t="s">
        <v>32</v>
      </c>
      <c r="U775" t="s">
        <v>78</v>
      </c>
      <c r="V775" t="s">
        <v>19</v>
      </c>
      <c r="W775" s="1">
        <v>40091</v>
      </c>
    </row>
    <row r="776" spans="1:23" x14ac:dyDescent="0.55000000000000004">
      <c r="A776">
        <f t="shared" si="64"/>
        <v>775</v>
      </c>
      <c r="B776">
        <v>30759</v>
      </c>
      <c r="C776" s="1">
        <v>39941</v>
      </c>
      <c r="D776" t="s">
        <v>30</v>
      </c>
      <c r="E776" s="5" t="str">
        <f t="shared" si="60"/>
        <v>*</v>
      </c>
      <c r="K776">
        <v>2</v>
      </c>
      <c r="L776" s="6">
        <v>64.790000000000006</v>
      </c>
      <c r="M776" s="7">
        <f t="shared" si="61"/>
        <v>0</v>
      </c>
      <c r="N776" s="2">
        <f t="shared" si="62"/>
        <v>32.395000000000003</v>
      </c>
      <c r="O776" t="s">
        <v>22</v>
      </c>
      <c r="P776">
        <v>7.87</v>
      </c>
      <c r="Q776" s="2">
        <f t="shared" si="63"/>
        <v>72.660000000000011</v>
      </c>
      <c r="R776" t="s">
        <v>48</v>
      </c>
      <c r="S776" t="s">
        <v>31</v>
      </c>
      <c r="T776" t="s">
        <v>17</v>
      </c>
      <c r="U776" t="s">
        <v>18</v>
      </c>
      <c r="V776" t="s">
        <v>19</v>
      </c>
      <c r="W776" s="1">
        <v>40091</v>
      </c>
    </row>
    <row r="777" spans="1:23" x14ac:dyDescent="0.55000000000000004">
      <c r="A777">
        <f t="shared" si="64"/>
        <v>776</v>
      </c>
      <c r="B777">
        <v>42631</v>
      </c>
      <c r="C777" s="1">
        <v>39942</v>
      </c>
      <c r="D777" t="s">
        <v>21</v>
      </c>
      <c r="E777" s="5" t="str">
        <f t="shared" si="60"/>
        <v>***</v>
      </c>
      <c r="K777">
        <v>22</v>
      </c>
      <c r="L777" s="6">
        <v>1148.0355</v>
      </c>
      <c r="M777" s="7">
        <f t="shared" si="61"/>
        <v>1</v>
      </c>
      <c r="N777" s="2">
        <f t="shared" si="62"/>
        <v>52.183431818181816</v>
      </c>
      <c r="O777" t="s">
        <v>14</v>
      </c>
      <c r="P777">
        <v>8.99</v>
      </c>
      <c r="Q777" s="2">
        <f t="shared" si="63"/>
        <v>1157.0255</v>
      </c>
      <c r="R777" t="s">
        <v>60</v>
      </c>
      <c r="S777" t="s">
        <v>31</v>
      </c>
      <c r="T777" t="s">
        <v>25</v>
      </c>
      <c r="U777" t="s">
        <v>26</v>
      </c>
      <c r="V777" t="s">
        <v>19</v>
      </c>
      <c r="W777" s="1">
        <v>40122</v>
      </c>
    </row>
    <row r="778" spans="1:23" x14ac:dyDescent="0.55000000000000004">
      <c r="A778">
        <f t="shared" si="64"/>
        <v>777</v>
      </c>
      <c r="B778">
        <v>42631</v>
      </c>
      <c r="C778" s="1">
        <v>39942</v>
      </c>
      <c r="D778" t="s">
        <v>21</v>
      </c>
      <c r="E778" s="5" t="str">
        <f t="shared" si="60"/>
        <v>***</v>
      </c>
      <c r="K778">
        <v>44</v>
      </c>
      <c r="L778" s="6">
        <v>287.22000000000003</v>
      </c>
      <c r="M778" s="7">
        <f t="shared" si="61"/>
        <v>0</v>
      </c>
      <c r="N778" s="2">
        <f t="shared" si="62"/>
        <v>6.5277272727272733</v>
      </c>
      <c r="O778" t="s">
        <v>22</v>
      </c>
      <c r="P778">
        <v>5.41</v>
      </c>
      <c r="Q778" s="2">
        <f t="shared" si="63"/>
        <v>292.63000000000005</v>
      </c>
      <c r="R778" t="s">
        <v>60</v>
      </c>
      <c r="S778" t="s">
        <v>31</v>
      </c>
      <c r="T778" t="s">
        <v>32</v>
      </c>
      <c r="U778" t="s">
        <v>44</v>
      </c>
      <c r="V778" t="s">
        <v>19</v>
      </c>
      <c r="W778" s="1">
        <v>40091</v>
      </c>
    </row>
    <row r="779" spans="1:23" x14ac:dyDescent="0.55000000000000004">
      <c r="A779">
        <f t="shared" si="64"/>
        <v>778</v>
      </c>
      <c r="B779">
        <v>42631</v>
      </c>
      <c r="C779" s="1">
        <v>39942</v>
      </c>
      <c r="D779" t="s">
        <v>21</v>
      </c>
      <c r="E779" s="5" t="str">
        <f t="shared" si="60"/>
        <v>***</v>
      </c>
      <c r="K779">
        <v>41</v>
      </c>
      <c r="L779" s="6">
        <v>257.66000000000003</v>
      </c>
      <c r="M779" s="7">
        <f t="shared" si="61"/>
        <v>0</v>
      </c>
      <c r="N779" s="2">
        <f t="shared" si="62"/>
        <v>6.2843902439024397</v>
      </c>
      <c r="O779" t="s">
        <v>22</v>
      </c>
      <c r="P779">
        <v>2.74</v>
      </c>
      <c r="Q779" s="2">
        <f t="shared" si="63"/>
        <v>260.40000000000003</v>
      </c>
      <c r="R779" t="s">
        <v>60</v>
      </c>
      <c r="S779" t="s">
        <v>31</v>
      </c>
      <c r="T779" t="s">
        <v>25</v>
      </c>
      <c r="U779" t="s">
        <v>42</v>
      </c>
      <c r="V779" t="s">
        <v>45</v>
      </c>
      <c r="W779" s="1">
        <v>40061</v>
      </c>
    </row>
    <row r="780" spans="1:23" x14ac:dyDescent="0.55000000000000004">
      <c r="A780">
        <f t="shared" si="64"/>
        <v>779</v>
      </c>
      <c r="B780">
        <v>42631</v>
      </c>
      <c r="C780" s="1">
        <v>39942</v>
      </c>
      <c r="D780" t="s">
        <v>21</v>
      </c>
      <c r="E780" s="5" t="str">
        <f t="shared" si="60"/>
        <v>***</v>
      </c>
      <c r="K780">
        <v>18</v>
      </c>
      <c r="L780" s="6">
        <v>211.4</v>
      </c>
      <c r="M780" s="7">
        <f t="shared" si="61"/>
        <v>0</v>
      </c>
      <c r="N780" s="2">
        <f t="shared" si="62"/>
        <v>11.744444444444445</v>
      </c>
      <c r="O780" t="s">
        <v>22</v>
      </c>
      <c r="P780">
        <v>0.5</v>
      </c>
      <c r="Q780" s="2">
        <f t="shared" si="63"/>
        <v>211.9</v>
      </c>
      <c r="R780" t="s">
        <v>60</v>
      </c>
      <c r="S780" t="s">
        <v>31</v>
      </c>
      <c r="T780" t="s">
        <v>32</v>
      </c>
      <c r="U780" t="s">
        <v>81</v>
      </c>
      <c r="V780" t="s">
        <v>19</v>
      </c>
      <c r="W780" s="1">
        <v>40091</v>
      </c>
    </row>
    <row r="781" spans="1:23" x14ac:dyDescent="0.55000000000000004">
      <c r="A781">
        <f t="shared" si="64"/>
        <v>780</v>
      </c>
      <c r="B781">
        <v>4839</v>
      </c>
      <c r="C781" s="1">
        <v>39942</v>
      </c>
      <c r="D781" t="s">
        <v>36</v>
      </c>
      <c r="E781" s="5" t="str">
        <f t="shared" si="60"/>
        <v>****</v>
      </c>
      <c r="K781">
        <v>24</v>
      </c>
      <c r="L781" s="6">
        <v>159.43</v>
      </c>
      <c r="M781" s="7">
        <f t="shared" si="61"/>
        <v>0</v>
      </c>
      <c r="N781" s="2">
        <f t="shared" si="62"/>
        <v>6.6429166666666672</v>
      </c>
      <c r="O781" t="s">
        <v>22</v>
      </c>
      <c r="P781">
        <v>8.73</v>
      </c>
      <c r="Q781" s="2">
        <f t="shared" si="63"/>
        <v>168.16</v>
      </c>
      <c r="R781" t="s">
        <v>23</v>
      </c>
      <c r="S781" t="s">
        <v>16</v>
      </c>
      <c r="T781" t="s">
        <v>32</v>
      </c>
      <c r="U781" t="s">
        <v>44</v>
      </c>
      <c r="V781" t="s">
        <v>19</v>
      </c>
      <c r="W781" s="1">
        <v>40061</v>
      </c>
    </row>
    <row r="782" spans="1:23" x14ac:dyDescent="0.55000000000000004">
      <c r="A782">
        <f t="shared" si="64"/>
        <v>781</v>
      </c>
      <c r="B782">
        <v>39908</v>
      </c>
      <c r="C782" s="1">
        <v>39943</v>
      </c>
      <c r="D782" t="s">
        <v>13</v>
      </c>
      <c r="E782" s="5" t="str">
        <f t="shared" si="60"/>
        <v>*</v>
      </c>
      <c r="K782">
        <v>23</v>
      </c>
      <c r="L782" s="6">
        <v>753.75</v>
      </c>
      <c r="M782" s="7">
        <f t="shared" si="61"/>
        <v>0</v>
      </c>
      <c r="N782" s="2">
        <f t="shared" si="62"/>
        <v>32.771739130434781</v>
      </c>
      <c r="O782" t="s">
        <v>22</v>
      </c>
      <c r="P782">
        <v>7.73</v>
      </c>
      <c r="Q782" s="2">
        <f t="shared" si="63"/>
        <v>761.48</v>
      </c>
      <c r="R782" t="s">
        <v>60</v>
      </c>
      <c r="S782" t="s">
        <v>41</v>
      </c>
      <c r="T782" t="s">
        <v>32</v>
      </c>
      <c r="U782" t="s">
        <v>33</v>
      </c>
      <c r="V782" t="s">
        <v>19</v>
      </c>
      <c r="W782" s="1">
        <v>40152</v>
      </c>
    </row>
    <row r="783" spans="1:23" x14ac:dyDescent="0.55000000000000004">
      <c r="A783">
        <f t="shared" si="64"/>
        <v>782</v>
      </c>
      <c r="B783">
        <v>45218</v>
      </c>
      <c r="C783" s="1">
        <v>39943</v>
      </c>
      <c r="D783" t="s">
        <v>13</v>
      </c>
      <c r="E783" s="5" t="str">
        <f t="shared" si="60"/>
        <v>*</v>
      </c>
      <c r="K783">
        <v>49</v>
      </c>
      <c r="L783" s="6">
        <v>309.45999999999998</v>
      </c>
      <c r="M783" s="7">
        <f t="shared" si="61"/>
        <v>0</v>
      </c>
      <c r="N783" s="2">
        <f t="shared" si="62"/>
        <v>6.3155102040816322</v>
      </c>
      <c r="O783" t="s">
        <v>22</v>
      </c>
      <c r="P783">
        <v>2.74</v>
      </c>
      <c r="Q783" s="2">
        <f t="shared" si="63"/>
        <v>312.2</v>
      </c>
      <c r="R783" t="s">
        <v>23</v>
      </c>
      <c r="S783" t="s">
        <v>41</v>
      </c>
      <c r="T783" t="s">
        <v>25</v>
      </c>
      <c r="U783" t="s">
        <v>42</v>
      </c>
      <c r="V783" t="s">
        <v>45</v>
      </c>
      <c r="W783" s="1">
        <v>40152</v>
      </c>
    </row>
    <row r="784" spans="1:23" x14ac:dyDescent="0.55000000000000004">
      <c r="A784">
        <f t="shared" si="64"/>
        <v>783</v>
      </c>
      <c r="B784">
        <v>56197</v>
      </c>
      <c r="C784" s="1">
        <v>39944</v>
      </c>
      <c r="D784" t="s">
        <v>21</v>
      </c>
      <c r="E784" s="5" t="str">
        <f t="shared" si="60"/>
        <v>***</v>
      </c>
      <c r="K784">
        <v>45</v>
      </c>
      <c r="L784" s="6">
        <v>8014.6239999999998</v>
      </c>
      <c r="M784" s="7">
        <f t="shared" si="61"/>
        <v>1</v>
      </c>
      <c r="N784" s="2">
        <f t="shared" si="62"/>
        <v>178.10275555555555</v>
      </c>
      <c r="O784" t="s">
        <v>37</v>
      </c>
      <c r="P784">
        <v>32.479999999999997</v>
      </c>
      <c r="Q784" s="2">
        <f t="shared" si="63"/>
        <v>8047.1039999999994</v>
      </c>
      <c r="R784" t="s">
        <v>60</v>
      </c>
      <c r="S784" t="s">
        <v>16</v>
      </c>
      <c r="T784" t="s">
        <v>17</v>
      </c>
      <c r="U784" t="s">
        <v>66</v>
      </c>
      <c r="V784" t="s">
        <v>103</v>
      </c>
      <c r="W784" s="1">
        <v>40122</v>
      </c>
    </row>
    <row r="785" spans="1:23" x14ac:dyDescent="0.55000000000000004">
      <c r="A785">
        <f t="shared" si="64"/>
        <v>784</v>
      </c>
      <c r="B785">
        <v>33317</v>
      </c>
      <c r="C785" s="1">
        <v>39944</v>
      </c>
      <c r="D785" t="s">
        <v>21</v>
      </c>
      <c r="E785" s="5" t="str">
        <f t="shared" si="60"/>
        <v>***</v>
      </c>
      <c r="K785">
        <v>13</v>
      </c>
      <c r="L785" s="6">
        <v>602.42049999999995</v>
      </c>
      <c r="M785" s="7">
        <f t="shared" si="61"/>
        <v>0</v>
      </c>
      <c r="N785" s="2">
        <f t="shared" si="62"/>
        <v>46.340038461538455</v>
      </c>
      <c r="O785" t="s">
        <v>22</v>
      </c>
      <c r="P785">
        <v>1.25</v>
      </c>
      <c r="Q785" s="2">
        <f t="shared" si="63"/>
        <v>603.67049999999995</v>
      </c>
      <c r="R785" t="s">
        <v>15</v>
      </c>
      <c r="S785" t="s">
        <v>16</v>
      </c>
      <c r="T785" t="s">
        <v>25</v>
      </c>
      <c r="U785" t="s">
        <v>26</v>
      </c>
      <c r="V785" t="s">
        <v>45</v>
      </c>
      <c r="W785" t="s">
        <v>384</v>
      </c>
    </row>
    <row r="786" spans="1:23" x14ac:dyDescent="0.55000000000000004">
      <c r="A786">
        <f t="shared" si="64"/>
        <v>785</v>
      </c>
      <c r="B786">
        <v>23360</v>
      </c>
      <c r="C786" s="1">
        <v>39944</v>
      </c>
      <c r="D786" t="s">
        <v>13</v>
      </c>
      <c r="E786" s="5" t="str">
        <f t="shared" si="60"/>
        <v>*</v>
      </c>
      <c r="K786">
        <v>30</v>
      </c>
      <c r="L786" s="6">
        <v>512.97</v>
      </c>
      <c r="M786" s="7">
        <f t="shared" si="61"/>
        <v>0</v>
      </c>
      <c r="N786" s="2">
        <f t="shared" si="62"/>
        <v>17.099</v>
      </c>
      <c r="O786" t="s">
        <v>14</v>
      </c>
      <c r="P786">
        <v>1.39</v>
      </c>
      <c r="Q786" s="2">
        <f t="shared" si="63"/>
        <v>514.36</v>
      </c>
      <c r="R786" t="s">
        <v>73</v>
      </c>
      <c r="S786" t="s">
        <v>16</v>
      </c>
      <c r="T786" t="s">
        <v>32</v>
      </c>
      <c r="U786" t="s">
        <v>78</v>
      </c>
      <c r="V786" t="s">
        <v>19</v>
      </c>
      <c r="W786" s="1">
        <v>40122</v>
      </c>
    </row>
    <row r="787" spans="1:23" x14ac:dyDescent="0.55000000000000004">
      <c r="A787">
        <f t="shared" si="64"/>
        <v>786</v>
      </c>
      <c r="B787">
        <v>49984</v>
      </c>
      <c r="C787" s="1">
        <v>39944</v>
      </c>
      <c r="D787" t="s">
        <v>13</v>
      </c>
      <c r="E787" s="5" t="str">
        <f t="shared" si="60"/>
        <v>*</v>
      </c>
      <c r="K787">
        <v>32</v>
      </c>
      <c r="L787" s="6">
        <v>227.87</v>
      </c>
      <c r="M787" s="7">
        <f t="shared" si="61"/>
        <v>0</v>
      </c>
      <c r="N787" s="2">
        <f t="shared" si="62"/>
        <v>7.1209375000000001</v>
      </c>
      <c r="O787" t="s">
        <v>22</v>
      </c>
      <c r="P787">
        <v>8.4</v>
      </c>
      <c r="Q787" s="2">
        <f t="shared" si="63"/>
        <v>236.27</v>
      </c>
      <c r="R787" t="s">
        <v>71</v>
      </c>
      <c r="S787" t="s">
        <v>24</v>
      </c>
      <c r="T787" t="s">
        <v>32</v>
      </c>
      <c r="U787" t="s">
        <v>44</v>
      </c>
      <c r="V787" t="s">
        <v>19</v>
      </c>
      <c r="W787" s="1">
        <v>40122</v>
      </c>
    </row>
    <row r="788" spans="1:23" x14ac:dyDescent="0.55000000000000004">
      <c r="A788">
        <f t="shared" si="64"/>
        <v>787</v>
      </c>
      <c r="B788">
        <v>33317</v>
      </c>
      <c r="C788" s="1">
        <v>39944</v>
      </c>
      <c r="D788" t="s">
        <v>21</v>
      </c>
      <c r="E788" s="5" t="str">
        <f t="shared" si="60"/>
        <v>***</v>
      </c>
      <c r="K788">
        <v>35</v>
      </c>
      <c r="L788" s="6">
        <v>203.35</v>
      </c>
      <c r="M788" s="7">
        <f t="shared" si="61"/>
        <v>0</v>
      </c>
      <c r="N788" s="2">
        <f t="shared" si="62"/>
        <v>5.81</v>
      </c>
      <c r="O788" t="s">
        <v>22</v>
      </c>
      <c r="P788">
        <v>49</v>
      </c>
      <c r="Q788" s="2">
        <f t="shared" si="63"/>
        <v>252.35</v>
      </c>
      <c r="R788" t="s">
        <v>15</v>
      </c>
      <c r="S788" t="s">
        <v>16</v>
      </c>
      <c r="T788" t="s">
        <v>32</v>
      </c>
      <c r="U788" t="s">
        <v>172</v>
      </c>
      <c r="V788" t="s">
        <v>58</v>
      </c>
      <c r="W788" t="s">
        <v>384</v>
      </c>
    </row>
    <row r="789" spans="1:23" x14ac:dyDescent="0.55000000000000004">
      <c r="A789">
        <f t="shared" si="64"/>
        <v>788</v>
      </c>
      <c r="B789">
        <v>33317</v>
      </c>
      <c r="C789" s="1">
        <v>39944</v>
      </c>
      <c r="D789" t="s">
        <v>21</v>
      </c>
      <c r="E789" s="5" t="str">
        <f t="shared" si="60"/>
        <v>***</v>
      </c>
      <c r="K789">
        <v>5</v>
      </c>
      <c r="L789" s="6">
        <v>58.9</v>
      </c>
      <c r="M789" s="7">
        <f t="shared" si="61"/>
        <v>0</v>
      </c>
      <c r="N789" s="2">
        <f t="shared" si="62"/>
        <v>11.78</v>
      </c>
      <c r="O789" t="s">
        <v>22</v>
      </c>
      <c r="P789">
        <v>9.4499999999999993</v>
      </c>
      <c r="Q789" s="2">
        <f t="shared" si="63"/>
        <v>68.349999999999994</v>
      </c>
      <c r="R789" t="s">
        <v>15</v>
      </c>
      <c r="S789" t="s">
        <v>16</v>
      </c>
      <c r="T789" t="s">
        <v>32</v>
      </c>
      <c r="U789" t="s">
        <v>74</v>
      </c>
      <c r="V789" t="s">
        <v>19</v>
      </c>
      <c r="W789" s="1">
        <v>40122</v>
      </c>
    </row>
    <row r="790" spans="1:23" x14ac:dyDescent="0.55000000000000004">
      <c r="A790">
        <f t="shared" si="64"/>
        <v>789</v>
      </c>
      <c r="B790">
        <v>49984</v>
      </c>
      <c r="C790" s="1">
        <v>39944</v>
      </c>
      <c r="D790" t="s">
        <v>13</v>
      </c>
      <c r="E790" s="5" t="str">
        <f t="shared" si="60"/>
        <v>*</v>
      </c>
      <c r="K790">
        <v>14</v>
      </c>
      <c r="L790" s="6">
        <v>57.28</v>
      </c>
      <c r="M790" s="7">
        <f t="shared" si="61"/>
        <v>0</v>
      </c>
      <c r="N790" s="2">
        <f t="shared" si="62"/>
        <v>4.0914285714285716</v>
      </c>
      <c r="O790" t="s">
        <v>22</v>
      </c>
      <c r="P790">
        <v>1.49</v>
      </c>
      <c r="Q790" s="2">
        <f t="shared" si="63"/>
        <v>58.77</v>
      </c>
      <c r="R790" t="s">
        <v>71</v>
      </c>
      <c r="S790" t="s">
        <v>24</v>
      </c>
      <c r="T790" t="s">
        <v>32</v>
      </c>
      <c r="U790" t="s">
        <v>49</v>
      </c>
      <c r="V790" t="s">
        <v>19</v>
      </c>
      <c r="W790" t="s">
        <v>771</v>
      </c>
    </row>
    <row r="791" spans="1:23" x14ac:dyDescent="0.55000000000000004">
      <c r="A791">
        <f t="shared" si="64"/>
        <v>790</v>
      </c>
      <c r="B791">
        <v>33317</v>
      </c>
      <c r="C791" s="1">
        <v>39944</v>
      </c>
      <c r="D791" t="s">
        <v>21</v>
      </c>
      <c r="E791" s="5" t="str">
        <f t="shared" si="60"/>
        <v>***</v>
      </c>
      <c r="K791">
        <v>18</v>
      </c>
      <c r="L791" s="6">
        <v>44.52</v>
      </c>
      <c r="M791" s="7">
        <f t="shared" si="61"/>
        <v>0</v>
      </c>
      <c r="N791" s="2">
        <f t="shared" si="62"/>
        <v>2.4733333333333336</v>
      </c>
      <c r="O791" t="s">
        <v>22</v>
      </c>
      <c r="P791">
        <v>6.05</v>
      </c>
      <c r="Q791" s="2">
        <f t="shared" si="63"/>
        <v>50.57</v>
      </c>
      <c r="R791" t="s">
        <v>15</v>
      </c>
      <c r="S791" t="s">
        <v>16</v>
      </c>
      <c r="T791" t="s">
        <v>32</v>
      </c>
      <c r="U791" t="s">
        <v>49</v>
      </c>
      <c r="V791" t="s">
        <v>19</v>
      </c>
      <c r="W791" s="1">
        <v>40152</v>
      </c>
    </row>
    <row r="792" spans="1:23" x14ac:dyDescent="0.55000000000000004">
      <c r="A792">
        <f t="shared" si="64"/>
        <v>791</v>
      </c>
      <c r="B792">
        <v>56197</v>
      </c>
      <c r="C792" s="1">
        <v>39944</v>
      </c>
      <c r="D792" t="s">
        <v>21</v>
      </c>
      <c r="E792" s="5" t="str">
        <f t="shared" si="60"/>
        <v>***</v>
      </c>
      <c r="K792">
        <v>11</v>
      </c>
      <c r="L792" s="6">
        <v>28.63</v>
      </c>
      <c r="M792" s="7">
        <f t="shared" si="61"/>
        <v>0</v>
      </c>
      <c r="N792" s="2">
        <f t="shared" si="62"/>
        <v>2.6027272727272726</v>
      </c>
      <c r="O792" t="s">
        <v>14</v>
      </c>
      <c r="P792">
        <v>4.08</v>
      </c>
      <c r="Q792" s="2">
        <f t="shared" si="63"/>
        <v>32.71</v>
      </c>
      <c r="R792" t="s">
        <v>60</v>
      </c>
      <c r="S792" t="s">
        <v>16</v>
      </c>
      <c r="T792" t="s">
        <v>17</v>
      </c>
      <c r="U792" t="s">
        <v>18</v>
      </c>
      <c r="V792" t="s">
        <v>45</v>
      </c>
      <c r="W792" t="s">
        <v>384</v>
      </c>
    </row>
    <row r="793" spans="1:23" x14ac:dyDescent="0.55000000000000004">
      <c r="A793">
        <f t="shared" si="64"/>
        <v>792</v>
      </c>
      <c r="B793">
        <v>48772</v>
      </c>
      <c r="C793" s="1">
        <v>39945</v>
      </c>
      <c r="D793" t="s">
        <v>40</v>
      </c>
      <c r="E793" s="5" t="str">
        <f t="shared" si="60"/>
        <v>**</v>
      </c>
      <c r="K793">
        <v>44</v>
      </c>
      <c r="L793" s="6">
        <v>3202.25</v>
      </c>
      <c r="M793" s="7">
        <f t="shared" si="61"/>
        <v>1</v>
      </c>
      <c r="N793" s="2">
        <f t="shared" si="62"/>
        <v>72.778409090909093</v>
      </c>
      <c r="O793" t="s">
        <v>22</v>
      </c>
      <c r="P793">
        <v>19.989999999999998</v>
      </c>
      <c r="Q793" s="2">
        <f t="shared" si="63"/>
        <v>3222.24</v>
      </c>
      <c r="R793" t="s">
        <v>64</v>
      </c>
      <c r="S793" t="s">
        <v>24</v>
      </c>
      <c r="T793" t="s">
        <v>17</v>
      </c>
      <c r="U793" t="s">
        <v>18</v>
      </c>
      <c r="V793" t="s">
        <v>19</v>
      </c>
      <c r="W793" t="s">
        <v>113</v>
      </c>
    </row>
    <row r="794" spans="1:23" x14ac:dyDescent="0.55000000000000004">
      <c r="A794">
        <f t="shared" si="64"/>
        <v>793</v>
      </c>
      <c r="B794">
        <v>27460</v>
      </c>
      <c r="C794" s="1">
        <v>39945</v>
      </c>
      <c r="D794" t="s">
        <v>30</v>
      </c>
      <c r="E794" s="5" t="str">
        <f t="shared" si="60"/>
        <v>*</v>
      </c>
      <c r="K794">
        <v>7</v>
      </c>
      <c r="L794" s="6">
        <v>855.03</v>
      </c>
      <c r="M794" s="7">
        <f t="shared" si="61"/>
        <v>0</v>
      </c>
      <c r="N794" s="2">
        <f t="shared" si="62"/>
        <v>122.14714285714285</v>
      </c>
      <c r="O794" t="s">
        <v>22</v>
      </c>
      <c r="P794">
        <v>12.65</v>
      </c>
      <c r="Q794" s="2">
        <f t="shared" si="63"/>
        <v>867.68</v>
      </c>
      <c r="R794" t="s">
        <v>64</v>
      </c>
      <c r="S794" t="s">
        <v>31</v>
      </c>
      <c r="T794" t="s">
        <v>17</v>
      </c>
      <c r="U794" t="s">
        <v>38</v>
      </c>
      <c r="V794" t="s">
        <v>27</v>
      </c>
      <c r="W794" t="s">
        <v>384</v>
      </c>
    </row>
    <row r="795" spans="1:23" x14ac:dyDescent="0.55000000000000004">
      <c r="A795">
        <f t="shared" si="64"/>
        <v>794</v>
      </c>
      <c r="B795">
        <v>27460</v>
      </c>
      <c r="C795" s="1">
        <v>39945</v>
      </c>
      <c r="D795" t="s">
        <v>30</v>
      </c>
      <c r="E795" s="5" t="str">
        <f t="shared" si="60"/>
        <v>*</v>
      </c>
      <c r="K795">
        <v>31</v>
      </c>
      <c r="L795" s="6">
        <v>196.58</v>
      </c>
      <c r="M795" s="7">
        <f t="shared" si="61"/>
        <v>0</v>
      </c>
      <c r="N795" s="2">
        <f t="shared" si="62"/>
        <v>6.3412903225806456</v>
      </c>
      <c r="O795" t="s">
        <v>22</v>
      </c>
      <c r="P795">
        <v>4.38</v>
      </c>
      <c r="Q795" s="2">
        <f t="shared" si="63"/>
        <v>200.96</v>
      </c>
      <c r="R795" t="s">
        <v>64</v>
      </c>
      <c r="S795" t="s">
        <v>31</v>
      </c>
      <c r="T795" t="s">
        <v>25</v>
      </c>
      <c r="U795" t="s">
        <v>42</v>
      </c>
      <c r="V795" t="s">
        <v>45</v>
      </c>
      <c r="W795" t="s">
        <v>113</v>
      </c>
    </row>
    <row r="796" spans="1:23" x14ac:dyDescent="0.55000000000000004">
      <c r="A796">
        <f t="shared" si="64"/>
        <v>795</v>
      </c>
      <c r="B796">
        <v>48772</v>
      </c>
      <c r="C796" s="1">
        <v>39945</v>
      </c>
      <c r="D796" t="s">
        <v>40</v>
      </c>
      <c r="E796" s="5" t="str">
        <f t="shared" si="60"/>
        <v>**</v>
      </c>
      <c r="K796">
        <v>11</v>
      </c>
      <c r="L796" s="6">
        <v>81.25</v>
      </c>
      <c r="M796" s="7">
        <f t="shared" si="61"/>
        <v>0</v>
      </c>
      <c r="N796" s="2">
        <f t="shared" si="62"/>
        <v>7.3863636363636367</v>
      </c>
      <c r="O796" t="s">
        <v>22</v>
      </c>
      <c r="P796">
        <v>7.86</v>
      </c>
      <c r="Q796" s="2">
        <f t="shared" si="63"/>
        <v>89.11</v>
      </c>
      <c r="R796" t="s">
        <v>64</v>
      </c>
      <c r="S796" t="s">
        <v>24</v>
      </c>
      <c r="T796" t="s">
        <v>32</v>
      </c>
      <c r="U796" t="s">
        <v>44</v>
      </c>
      <c r="V796" t="s">
        <v>19</v>
      </c>
      <c r="W796" t="s">
        <v>384</v>
      </c>
    </row>
    <row r="797" spans="1:23" x14ac:dyDescent="0.55000000000000004">
      <c r="A797">
        <f t="shared" si="64"/>
        <v>796</v>
      </c>
      <c r="B797">
        <v>48772</v>
      </c>
      <c r="C797" s="1">
        <v>39945</v>
      </c>
      <c r="D797" t="s">
        <v>40</v>
      </c>
      <c r="E797" s="5" t="str">
        <f t="shared" si="60"/>
        <v>**</v>
      </c>
      <c r="K797">
        <v>18</v>
      </c>
      <c r="L797" s="6">
        <v>57.17</v>
      </c>
      <c r="M797" s="7">
        <f t="shared" si="61"/>
        <v>0</v>
      </c>
      <c r="N797" s="2">
        <f t="shared" si="62"/>
        <v>3.1761111111111111</v>
      </c>
      <c r="O797" t="s">
        <v>22</v>
      </c>
      <c r="P797">
        <v>2.31</v>
      </c>
      <c r="Q797" s="2">
        <f t="shared" si="63"/>
        <v>59.480000000000004</v>
      </c>
      <c r="R797" t="s">
        <v>64</v>
      </c>
      <c r="S797" t="s">
        <v>24</v>
      </c>
      <c r="T797" t="s">
        <v>32</v>
      </c>
      <c r="U797" t="s">
        <v>33</v>
      </c>
      <c r="V797" t="s">
        <v>34</v>
      </c>
      <c r="W797" t="s">
        <v>384</v>
      </c>
    </row>
    <row r="798" spans="1:23" x14ac:dyDescent="0.55000000000000004">
      <c r="A798">
        <f t="shared" si="64"/>
        <v>797</v>
      </c>
      <c r="B798">
        <v>1314</v>
      </c>
      <c r="C798" s="1">
        <v>39945</v>
      </c>
      <c r="D798" t="s">
        <v>40</v>
      </c>
      <c r="E798" s="5" t="str">
        <f t="shared" si="60"/>
        <v>**</v>
      </c>
      <c r="K798">
        <v>4</v>
      </c>
      <c r="L798" s="6">
        <v>42.58</v>
      </c>
      <c r="M798" s="7">
        <f t="shared" si="61"/>
        <v>0</v>
      </c>
      <c r="N798" s="2">
        <f t="shared" si="62"/>
        <v>10.645</v>
      </c>
      <c r="O798" t="s">
        <v>22</v>
      </c>
      <c r="P798">
        <v>4.3899999999999997</v>
      </c>
      <c r="Q798" s="2">
        <f t="shared" si="63"/>
        <v>46.97</v>
      </c>
      <c r="R798" t="s">
        <v>15</v>
      </c>
      <c r="S798" t="s">
        <v>31</v>
      </c>
      <c r="T798" t="s">
        <v>32</v>
      </c>
      <c r="U798" t="s">
        <v>44</v>
      </c>
      <c r="V798" t="s">
        <v>34</v>
      </c>
      <c r="W798" t="s">
        <v>113</v>
      </c>
    </row>
    <row r="799" spans="1:23" x14ac:dyDescent="0.55000000000000004">
      <c r="A799">
        <f t="shared" si="64"/>
        <v>798</v>
      </c>
      <c r="B799">
        <v>48772</v>
      </c>
      <c r="C799" s="1">
        <v>39945</v>
      </c>
      <c r="D799" t="s">
        <v>40</v>
      </c>
      <c r="E799" s="5" t="str">
        <f t="shared" si="60"/>
        <v>**</v>
      </c>
      <c r="K799">
        <v>12</v>
      </c>
      <c r="L799" s="6">
        <v>41.97</v>
      </c>
      <c r="M799" s="7">
        <f t="shared" si="61"/>
        <v>0</v>
      </c>
      <c r="N799" s="2">
        <f t="shared" si="62"/>
        <v>3.4975000000000001</v>
      </c>
      <c r="O799" t="s">
        <v>22</v>
      </c>
      <c r="P799">
        <v>4.2</v>
      </c>
      <c r="Q799" s="2">
        <f t="shared" si="63"/>
        <v>46.17</v>
      </c>
      <c r="R799" t="s">
        <v>64</v>
      </c>
      <c r="S799" t="s">
        <v>24</v>
      </c>
      <c r="T799" t="s">
        <v>32</v>
      </c>
      <c r="U799" t="s">
        <v>33</v>
      </c>
      <c r="V799" t="s">
        <v>34</v>
      </c>
      <c r="W799" t="s">
        <v>384</v>
      </c>
    </row>
    <row r="800" spans="1:23" x14ac:dyDescent="0.55000000000000004">
      <c r="A800">
        <f t="shared" si="64"/>
        <v>799</v>
      </c>
      <c r="B800">
        <v>48772</v>
      </c>
      <c r="C800" s="1">
        <v>39945</v>
      </c>
      <c r="D800" t="s">
        <v>40</v>
      </c>
      <c r="E800" s="5" t="str">
        <f t="shared" si="60"/>
        <v>**</v>
      </c>
      <c r="K800">
        <v>10</v>
      </c>
      <c r="L800" s="6">
        <v>35.64</v>
      </c>
      <c r="M800" s="7">
        <f t="shared" si="61"/>
        <v>0</v>
      </c>
      <c r="N800" s="2">
        <f t="shared" si="62"/>
        <v>3.5640000000000001</v>
      </c>
      <c r="O800" t="s">
        <v>22</v>
      </c>
      <c r="P800">
        <v>1.63</v>
      </c>
      <c r="Q800" s="2">
        <f t="shared" si="63"/>
        <v>37.270000000000003</v>
      </c>
      <c r="R800" t="s">
        <v>64</v>
      </c>
      <c r="S800" t="s">
        <v>24</v>
      </c>
      <c r="T800" t="s">
        <v>32</v>
      </c>
      <c r="U800" t="s">
        <v>114</v>
      </c>
      <c r="V800" t="s">
        <v>34</v>
      </c>
      <c r="W800" t="s">
        <v>384</v>
      </c>
    </row>
    <row r="801" spans="1:23" x14ac:dyDescent="0.55000000000000004">
      <c r="A801">
        <f t="shared" si="64"/>
        <v>800</v>
      </c>
      <c r="B801">
        <v>28097</v>
      </c>
      <c r="C801" s="1">
        <v>39946</v>
      </c>
      <c r="D801" t="s">
        <v>40</v>
      </c>
      <c r="E801" s="5" t="str">
        <f t="shared" si="60"/>
        <v>**</v>
      </c>
      <c r="K801">
        <v>43</v>
      </c>
      <c r="L801" s="6">
        <v>2438.6999999999998</v>
      </c>
      <c r="M801" s="7">
        <f t="shared" si="61"/>
        <v>1</v>
      </c>
      <c r="N801" s="2">
        <f t="shared" si="62"/>
        <v>56.713953488372091</v>
      </c>
      <c r="O801" t="s">
        <v>22</v>
      </c>
      <c r="P801">
        <v>52.2</v>
      </c>
      <c r="Q801" s="2">
        <f t="shared" si="63"/>
        <v>2490.8999999999996</v>
      </c>
      <c r="R801" t="s">
        <v>56</v>
      </c>
      <c r="S801" t="s">
        <v>41</v>
      </c>
      <c r="T801" t="s">
        <v>17</v>
      </c>
      <c r="U801" t="s">
        <v>18</v>
      </c>
      <c r="V801" t="s">
        <v>27</v>
      </c>
      <c r="W801" t="s">
        <v>578</v>
      </c>
    </row>
    <row r="802" spans="1:23" x14ac:dyDescent="0.55000000000000004">
      <c r="A802">
        <f t="shared" si="64"/>
        <v>801</v>
      </c>
      <c r="B802">
        <v>4647</v>
      </c>
      <c r="C802" s="1">
        <v>39946</v>
      </c>
      <c r="D802" t="s">
        <v>40</v>
      </c>
      <c r="E802" s="5" t="str">
        <f t="shared" si="60"/>
        <v>**</v>
      </c>
      <c r="K802">
        <v>33</v>
      </c>
      <c r="L802" s="6">
        <v>1590.163</v>
      </c>
      <c r="M802" s="7">
        <f t="shared" si="61"/>
        <v>1</v>
      </c>
      <c r="N802" s="2">
        <f t="shared" si="62"/>
        <v>48.186757575757575</v>
      </c>
      <c r="O802" t="s">
        <v>22</v>
      </c>
      <c r="P802">
        <v>5</v>
      </c>
      <c r="Q802" s="2">
        <f t="shared" si="63"/>
        <v>1595.163</v>
      </c>
      <c r="R802" t="s">
        <v>71</v>
      </c>
      <c r="S802" t="s">
        <v>31</v>
      </c>
      <c r="T802" t="s">
        <v>25</v>
      </c>
      <c r="U802" t="s">
        <v>26</v>
      </c>
      <c r="V802" t="s">
        <v>45</v>
      </c>
      <c r="W802" t="s">
        <v>113</v>
      </c>
    </row>
    <row r="803" spans="1:23" x14ac:dyDescent="0.55000000000000004">
      <c r="A803">
        <f t="shared" si="64"/>
        <v>802</v>
      </c>
      <c r="B803">
        <v>4647</v>
      </c>
      <c r="C803" s="1">
        <v>39946</v>
      </c>
      <c r="D803" t="s">
        <v>40</v>
      </c>
      <c r="E803" s="5" t="str">
        <f t="shared" si="60"/>
        <v>**</v>
      </c>
      <c r="K803">
        <v>7</v>
      </c>
      <c r="L803" s="6">
        <v>1203.73</v>
      </c>
      <c r="M803" s="7">
        <f t="shared" si="61"/>
        <v>1</v>
      </c>
      <c r="N803" s="2">
        <f t="shared" si="62"/>
        <v>171.96142857142857</v>
      </c>
      <c r="O803" t="s">
        <v>22</v>
      </c>
      <c r="P803">
        <v>19.989999999999998</v>
      </c>
      <c r="Q803" s="2">
        <f t="shared" si="63"/>
        <v>1223.72</v>
      </c>
      <c r="R803" t="s">
        <v>332</v>
      </c>
      <c r="S803" t="s">
        <v>31</v>
      </c>
      <c r="T803" t="s">
        <v>32</v>
      </c>
      <c r="U803" t="s">
        <v>78</v>
      </c>
      <c r="V803" t="s">
        <v>19</v>
      </c>
      <c r="W803" t="s">
        <v>113</v>
      </c>
    </row>
    <row r="804" spans="1:23" x14ac:dyDescent="0.55000000000000004">
      <c r="A804">
        <f t="shared" si="64"/>
        <v>803</v>
      </c>
      <c r="B804">
        <v>36358</v>
      </c>
      <c r="C804" s="1">
        <v>39946</v>
      </c>
      <c r="D804" t="s">
        <v>30</v>
      </c>
      <c r="E804" s="5" t="str">
        <f t="shared" si="60"/>
        <v>*</v>
      </c>
      <c r="K804">
        <v>28</v>
      </c>
      <c r="L804" s="6">
        <v>865.35</v>
      </c>
      <c r="M804" s="7">
        <f t="shared" si="61"/>
        <v>0</v>
      </c>
      <c r="N804" s="2">
        <f t="shared" si="62"/>
        <v>30.905357142857145</v>
      </c>
      <c r="O804" t="s">
        <v>22</v>
      </c>
      <c r="P804">
        <v>8.65</v>
      </c>
      <c r="Q804" s="2">
        <f t="shared" si="63"/>
        <v>874</v>
      </c>
      <c r="R804" t="s">
        <v>52</v>
      </c>
      <c r="S804" t="s">
        <v>31</v>
      </c>
      <c r="T804" t="s">
        <v>25</v>
      </c>
      <c r="U804" t="s">
        <v>42</v>
      </c>
      <c r="V804" t="s">
        <v>19</v>
      </c>
      <c r="W804" t="s">
        <v>771</v>
      </c>
    </row>
    <row r="805" spans="1:23" x14ac:dyDescent="0.55000000000000004">
      <c r="A805">
        <f t="shared" si="64"/>
        <v>804</v>
      </c>
      <c r="B805">
        <v>36358</v>
      </c>
      <c r="C805" s="1">
        <v>39946</v>
      </c>
      <c r="D805" t="s">
        <v>30</v>
      </c>
      <c r="E805" s="5" t="str">
        <f t="shared" si="60"/>
        <v>*</v>
      </c>
      <c r="K805">
        <v>22</v>
      </c>
      <c r="L805" s="6">
        <v>823.07</v>
      </c>
      <c r="M805" s="7">
        <f t="shared" si="61"/>
        <v>0</v>
      </c>
      <c r="N805" s="2">
        <f t="shared" si="62"/>
        <v>37.412272727272729</v>
      </c>
      <c r="O805" t="s">
        <v>22</v>
      </c>
      <c r="P805">
        <v>5.08</v>
      </c>
      <c r="Q805" s="2">
        <f t="shared" si="63"/>
        <v>828.15000000000009</v>
      </c>
      <c r="R805" t="s">
        <v>52</v>
      </c>
      <c r="S805" t="s">
        <v>31</v>
      </c>
      <c r="T805" t="s">
        <v>32</v>
      </c>
      <c r="U805" t="s">
        <v>44</v>
      </c>
      <c r="V805" t="s">
        <v>34</v>
      </c>
      <c r="W805" t="s">
        <v>113</v>
      </c>
    </row>
    <row r="806" spans="1:23" x14ac:dyDescent="0.55000000000000004">
      <c r="A806">
        <f t="shared" si="64"/>
        <v>805</v>
      </c>
      <c r="B806">
        <v>4647</v>
      </c>
      <c r="C806" s="1">
        <v>39946</v>
      </c>
      <c r="D806" t="s">
        <v>40</v>
      </c>
      <c r="E806" s="5" t="str">
        <f t="shared" si="60"/>
        <v>**</v>
      </c>
      <c r="K806">
        <v>34</v>
      </c>
      <c r="L806" s="6">
        <v>482.93</v>
      </c>
      <c r="M806" s="7">
        <f t="shared" si="61"/>
        <v>0</v>
      </c>
      <c r="N806" s="2">
        <f t="shared" si="62"/>
        <v>14.203823529411764</v>
      </c>
      <c r="O806" t="s">
        <v>22</v>
      </c>
      <c r="P806">
        <v>7.59</v>
      </c>
      <c r="Q806" s="2">
        <f t="shared" si="63"/>
        <v>490.52</v>
      </c>
      <c r="R806" t="s">
        <v>52</v>
      </c>
      <c r="S806" t="s">
        <v>31</v>
      </c>
      <c r="T806" t="s">
        <v>32</v>
      </c>
      <c r="U806" t="s">
        <v>53</v>
      </c>
      <c r="V806" t="s">
        <v>45</v>
      </c>
      <c r="W806" t="s">
        <v>113</v>
      </c>
    </row>
    <row r="807" spans="1:23" x14ac:dyDescent="0.55000000000000004">
      <c r="A807">
        <f t="shared" si="64"/>
        <v>806</v>
      </c>
      <c r="B807">
        <v>13314</v>
      </c>
      <c r="C807" s="1">
        <v>39946</v>
      </c>
      <c r="D807" t="s">
        <v>21</v>
      </c>
      <c r="E807" s="5" t="str">
        <f t="shared" si="60"/>
        <v>***</v>
      </c>
      <c r="K807">
        <v>34</v>
      </c>
      <c r="L807" s="6">
        <v>89.4</v>
      </c>
      <c r="M807" s="7">
        <f t="shared" si="61"/>
        <v>0</v>
      </c>
      <c r="N807" s="2">
        <f t="shared" si="62"/>
        <v>2.6294117647058823</v>
      </c>
      <c r="O807" t="s">
        <v>14</v>
      </c>
      <c r="P807">
        <v>0.8</v>
      </c>
      <c r="Q807" s="2">
        <f t="shared" si="63"/>
        <v>90.2</v>
      </c>
      <c r="R807" t="s">
        <v>48</v>
      </c>
      <c r="S807" t="s">
        <v>24</v>
      </c>
      <c r="T807" t="s">
        <v>32</v>
      </c>
      <c r="U807" t="s">
        <v>114</v>
      </c>
      <c r="V807" t="s">
        <v>34</v>
      </c>
      <c r="W807" t="s">
        <v>771</v>
      </c>
    </row>
    <row r="808" spans="1:23" x14ac:dyDescent="0.55000000000000004">
      <c r="A808">
        <f t="shared" si="64"/>
        <v>807</v>
      </c>
      <c r="B808">
        <v>4647</v>
      </c>
      <c r="C808" s="1">
        <v>39946</v>
      </c>
      <c r="D808" t="s">
        <v>40</v>
      </c>
      <c r="E808" s="5" t="str">
        <f t="shared" si="60"/>
        <v>**</v>
      </c>
      <c r="K808">
        <v>6</v>
      </c>
      <c r="L808" s="6">
        <v>75.19</v>
      </c>
      <c r="M808" s="7">
        <f t="shared" si="61"/>
        <v>0</v>
      </c>
      <c r="N808" s="2">
        <f t="shared" si="62"/>
        <v>12.531666666666666</v>
      </c>
      <c r="O808" t="s">
        <v>22</v>
      </c>
      <c r="P808">
        <v>5.72</v>
      </c>
      <c r="Q808" s="2">
        <f t="shared" si="63"/>
        <v>80.91</v>
      </c>
      <c r="R808" t="s">
        <v>332</v>
      </c>
      <c r="S808" t="s">
        <v>31</v>
      </c>
      <c r="T808" t="s">
        <v>32</v>
      </c>
      <c r="U808" t="s">
        <v>78</v>
      </c>
      <c r="V808" t="s">
        <v>19</v>
      </c>
      <c r="W808" t="s">
        <v>771</v>
      </c>
    </row>
    <row r="809" spans="1:23" x14ac:dyDescent="0.55000000000000004">
      <c r="A809">
        <f t="shared" si="64"/>
        <v>808</v>
      </c>
      <c r="B809">
        <v>30852</v>
      </c>
      <c r="C809" s="1">
        <v>39947</v>
      </c>
      <c r="D809" t="s">
        <v>36</v>
      </c>
      <c r="E809" s="5" t="str">
        <f t="shared" si="60"/>
        <v>****</v>
      </c>
      <c r="K809">
        <v>35</v>
      </c>
      <c r="L809" s="6">
        <v>2827.1424999999999</v>
      </c>
      <c r="M809" s="7">
        <f t="shared" si="61"/>
        <v>1</v>
      </c>
      <c r="N809" s="2">
        <f t="shared" si="62"/>
        <v>80.775499999999994</v>
      </c>
      <c r="O809" t="s">
        <v>22</v>
      </c>
      <c r="P809">
        <v>4.9000000000000004</v>
      </c>
      <c r="Q809" s="2">
        <f t="shared" si="63"/>
        <v>2832.0425</v>
      </c>
      <c r="R809" t="s">
        <v>15</v>
      </c>
      <c r="S809" t="s">
        <v>31</v>
      </c>
      <c r="T809" t="s">
        <v>25</v>
      </c>
      <c r="U809" t="s">
        <v>26</v>
      </c>
      <c r="V809" t="s">
        <v>19</v>
      </c>
      <c r="W809" t="s">
        <v>771</v>
      </c>
    </row>
    <row r="810" spans="1:23" x14ac:dyDescent="0.55000000000000004">
      <c r="A810">
        <f t="shared" si="64"/>
        <v>809</v>
      </c>
      <c r="B810">
        <v>8132</v>
      </c>
      <c r="C810" s="1">
        <v>39947</v>
      </c>
      <c r="D810" t="s">
        <v>13</v>
      </c>
      <c r="E810" s="5" t="str">
        <f t="shared" si="60"/>
        <v>*</v>
      </c>
      <c r="K810">
        <v>45</v>
      </c>
      <c r="L810" s="6">
        <v>294.86</v>
      </c>
      <c r="M810" s="7">
        <f t="shared" si="61"/>
        <v>0</v>
      </c>
      <c r="N810" s="2">
        <f t="shared" si="62"/>
        <v>6.5524444444444452</v>
      </c>
      <c r="O810" t="s">
        <v>22</v>
      </c>
      <c r="P810">
        <v>6.92</v>
      </c>
      <c r="Q810" s="2">
        <f t="shared" si="63"/>
        <v>301.78000000000003</v>
      </c>
      <c r="R810" t="s">
        <v>48</v>
      </c>
      <c r="S810" t="s">
        <v>41</v>
      </c>
      <c r="T810" t="s">
        <v>32</v>
      </c>
      <c r="U810" t="s">
        <v>44</v>
      </c>
      <c r="V810" t="s">
        <v>19</v>
      </c>
      <c r="W810" t="s">
        <v>215</v>
      </c>
    </row>
    <row r="811" spans="1:23" x14ac:dyDescent="0.55000000000000004">
      <c r="A811">
        <f t="shared" si="64"/>
        <v>810</v>
      </c>
      <c r="B811">
        <v>8132</v>
      </c>
      <c r="C811" s="1">
        <v>39947</v>
      </c>
      <c r="D811" t="s">
        <v>13</v>
      </c>
      <c r="E811" s="5" t="str">
        <f t="shared" si="60"/>
        <v>*</v>
      </c>
      <c r="K811">
        <v>46</v>
      </c>
      <c r="L811" s="6">
        <v>229.35</v>
      </c>
      <c r="M811" s="7">
        <f t="shared" si="61"/>
        <v>0</v>
      </c>
      <c r="N811" s="2">
        <f t="shared" si="62"/>
        <v>4.9858695652173912</v>
      </c>
      <c r="O811" t="s">
        <v>14</v>
      </c>
      <c r="P811">
        <v>4.93</v>
      </c>
      <c r="Q811" s="2">
        <f t="shared" si="63"/>
        <v>234.28</v>
      </c>
      <c r="R811" t="s">
        <v>48</v>
      </c>
      <c r="S811" t="s">
        <v>41</v>
      </c>
      <c r="T811" t="s">
        <v>25</v>
      </c>
      <c r="U811" t="s">
        <v>42</v>
      </c>
      <c r="V811" t="s">
        <v>45</v>
      </c>
      <c r="W811" t="s">
        <v>113</v>
      </c>
    </row>
    <row r="812" spans="1:23" x14ac:dyDescent="0.55000000000000004">
      <c r="A812">
        <f t="shared" si="64"/>
        <v>811</v>
      </c>
      <c r="B812">
        <v>10659</v>
      </c>
      <c r="C812" s="1">
        <v>39947</v>
      </c>
      <c r="D812" t="s">
        <v>36</v>
      </c>
      <c r="E812" s="5" t="str">
        <f t="shared" si="60"/>
        <v>****</v>
      </c>
      <c r="K812">
        <v>40</v>
      </c>
      <c r="L812" s="6">
        <v>227.37</v>
      </c>
      <c r="M812" s="7">
        <f t="shared" si="61"/>
        <v>0</v>
      </c>
      <c r="N812" s="2">
        <f t="shared" si="62"/>
        <v>5.6842500000000005</v>
      </c>
      <c r="O812" t="s">
        <v>22</v>
      </c>
      <c r="P812">
        <v>5.61</v>
      </c>
      <c r="Q812" s="2">
        <f t="shared" si="63"/>
        <v>232.98000000000002</v>
      </c>
      <c r="R812" t="s">
        <v>64</v>
      </c>
      <c r="S812" t="s">
        <v>31</v>
      </c>
      <c r="T812" t="s">
        <v>32</v>
      </c>
      <c r="U812" t="s">
        <v>44</v>
      </c>
      <c r="V812" t="s">
        <v>19</v>
      </c>
      <c r="W812" t="s">
        <v>113</v>
      </c>
    </row>
    <row r="813" spans="1:23" x14ac:dyDescent="0.55000000000000004">
      <c r="A813">
        <f t="shared" si="64"/>
        <v>812</v>
      </c>
      <c r="B813">
        <v>43553</v>
      </c>
      <c r="C813" s="1">
        <v>39947</v>
      </c>
      <c r="D813" t="s">
        <v>30</v>
      </c>
      <c r="E813" s="5" t="str">
        <f t="shared" si="60"/>
        <v>*</v>
      </c>
      <c r="K813">
        <v>29</v>
      </c>
      <c r="L813" s="6">
        <v>143.29</v>
      </c>
      <c r="M813" s="7">
        <f t="shared" si="61"/>
        <v>0</v>
      </c>
      <c r="N813" s="2">
        <f t="shared" si="62"/>
        <v>4.9410344827586208</v>
      </c>
      <c r="O813" t="s">
        <v>22</v>
      </c>
      <c r="P813">
        <v>4.72</v>
      </c>
      <c r="Q813" s="2">
        <f t="shared" si="63"/>
        <v>148.01</v>
      </c>
      <c r="R813" t="s">
        <v>52</v>
      </c>
      <c r="S813" t="s">
        <v>31</v>
      </c>
      <c r="T813" t="s">
        <v>32</v>
      </c>
      <c r="U813" t="s">
        <v>44</v>
      </c>
      <c r="V813" t="s">
        <v>19</v>
      </c>
      <c r="W813" t="s">
        <v>771</v>
      </c>
    </row>
    <row r="814" spans="1:23" x14ac:dyDescent="0.55000000000000004">
      <c r="A814">
        <f t="shared" si="64"/>
        <v>813</v>
      </c>
      <c r="B814">
        <v>36609</v>
      </c>
      <c r="C814" s="1">
        <v>39947</v>
      </c>
      <c r="D814" t="s">
        <v>30</v>
      </c>
      <c r="E814" s="5" t="str">
        <f t="shared" si="60"/>
        <v>*</v>
      </c>
      <c r="K814">
        <v>8</v>
      </c>
      <c r="L814" s="6">
        <v>45.73</v>
      </c>
      <c r="M814" s="7">
        <f t="shared" si="61"/>
        <v>0</v>
      </c>
      <c r="N814" s="2">
        <f t="shared" si="62"/>
        <v>5.7162499999999996</v>
      </c>
      <c r="O814" t="s">
        <v>22</v>
      </c>
      <c r="P814">
        <v>5.49</v>
      </c>
      <c r="Q814" s="2">
        <f t="shared" si="63"/>
        <v>51.22</v>
      </c>
      <c r="R814" t="s">
        <v>71</v>
      </c>
      <c r="S814" t="s">
        <v>41</v>
      </c>
      <c r="T814" t="s">
        <v>32</v>
      </c>
      <c r="U814" t="s">
        <v>44</v>
      </c>
      <c r="V814" t="s">
        <v>19</v>
      </c>
      <c r="W814" t="s">
        <v>578</v>
      </c>
    </row>
    <row r="815" spans="1:23" x14ac:dyDescent="0.55000000000000004">
      <c r="A815">
        <f t="shared" si="64"/>
        <v>814</v>
      </c>
      <c r="B815">
        <v>10048</v>
      </c>
      <c r="C815" s="1">
        <v>39948</v>
      </c>
      <c r="D815" t="s">
        <v>30</v>
      </c>
      <c r="E815" s="5" t="str">
        <f t="shared" si="60"/>
        <v>*</v>
      </c>
      <c r="K815">
        <v>46</v>
      </c>
      <c r="L815" s="6">
        <v>3197.45</v>
      </c>
      <c r="M815" s="7">
        <f t="shared" si="61"/>
        <v>1</v>
      </c>
      <c r="N815" s="2">
        <f t="shared" si="62"/>
        <v>69.509782608695645</v>
      </c>
      <c r="O815" t="s">
        <v>22</v>
      </c>
      <c r="P815">
        <v>4</v>
      </c>
      <c r="Q815" s="2">
        <f t="shared" si="63"/>
        <v>3201.45</v>
      </c>
      <c r="R815" t="s">
        <v>15</v>
      </c>
      <c r="S815" t="s">
        <v>31</v>
      </c>
      <c r="T815" t="s">
        <v>25</v>
      </c>
      <c r="U815" t="s">
        <v>42</v>
      </c>
      <c r="V815" t="s">
        <v>19</v>
      </c>
      <c r="W815" t="s">
        <v>246</v>
      </c>
    </row>
    <row r="816" spans="1:23" x14ac:dyDescent="0.55000000000000004">
      <c r="A816">
        <f t="shared" si="64"/>
        <v>815</v>
      </c>
      <c r="B816">
        <v>6656</v>
      </c>
      <c r="C816" s="1">
        <v>39948</v>
      </c>
      <c r="D816" t="s">
        <v>36</v>
      </c>
      <c r="E816" s="5" t="str">
        <f t="shared" si="60"/>
        <v>****</v>
      </c>
      <c r="K816">
        <v>50</v>
      </c>
      <c r="L816" s="6">
        <v>1832.22</v>
      </c>
      <c r="M816" s="7">
        <f t="shared" si="61"/>
        <v>1</v>
      </c>
      <c r="N816" s="2">
        <f t="shared" si="62"/>
        <v>36.644399999999997</v>
      </c>
      <c r="O816" t="s">
        <v>22</v>
      </c>
      <c r="P816">
        <v>2.99</v>
      </c>
      <c r="Q816" s="2">
        <f t="shared" si="63"/>
        <v>1835.21</v>
      </c>
      <c r="R816" t="s">
        <v>23</v>
      </c>
      <c r="S816" t="s">
        <v>24</v>
      </c>
      <c r="T816" t="s">
        <v>32</v>
      </c>
      <c r="U816" t="s">
        <v>49</v>
      </c>
      <c r="V816" t="s">
        <v>19</v>
      </c>
      <c r="W816" t="s">
        <v>578</v>
      </c>
    </row>
    <row r="817" spans="1:23" x14ac:dyDescent="0.55000000000000004">
      <c r="A817">
        <f t="shared" si="64"/>
        <v>816</v>
      </c>
      <c r="B817">
        <v>6656</v>
      </c>
      <c r="C817" s="1">
        <v>39948</v>
      </c>
      <c r="D817" t="s">
        <v>36</v>
      </c>
      <c r="E817" s="5" t="str">
        <f t="shared" si="60"/>
        <v>****</v>
      </c>
      <c r="K817">
        <v>45</v>
      </c>
      <c r="L817" s="6">
        <v>1802</v>
      </c>
      <c r="M817" s="7">
        <f t="shared" si="61"/>
        <v>1</v>
      </c>
      <c r="N817" s="2">
        <f t="shared" si="62"/>
        <v>40.044444444444444</v>
      </c>
      <c r="O817" t="s">
        <v>22</v>
      </c>
      <c r="P817">
        <v>10.55</v>
      </c>
      <c r="Q817" s="2">
        <f t="shared" si="63"/>
        <v>1812.55</v>
      </c>
      <c r="R817" t="s">
        <v>23</v>
      </c>
      <c r="S817" t="s">
        <v>24</v>
      </c>
      <c r="T817" t="s">
        <v>32</v>
      </c>
      <c r="U817" t="s">
        <v>49</v>
      </c>
      <c r="V817" t="s">
        <v>19</v>
      </c>
      <c r="W817" t="s">
        <v>771</v>
      </c>
    </row>
    <row r="818" spans="1:23" x14ac:dyDescent="0.55000000000000004">
      <c r="A818">
        <f t="shared" si="64"/>
        <v>817</v>
      </c>
      <c r="B818">
        <v>41793</v>
      </c>
      <c r="C818" s="1">
        <v>39948</v>
      </c>
      <c r="D818" t="s">
        <v>21</v>
      </c>
      <c r="E818" s="5" t="str">
        <f t="shared" si="60"/>
        <v>***</v>
      </c>
      <c r="K818">
        <v>48</v>
      </c>
      <c r="L818" s="6">
        <v>1286.8699999999999</v>
      </c>
      <c r="M818" s="7">
        <f t="shared" si="61"/>
        <v>1</v>
      </c>
      <c r="N818" s="2">
        <f t="shared" si="62"/>
        <v>26.809791666666666</v>
      </c>
      <c r="O818" t="s">
        <v>22</v>
      </c>
      <c r="P818">
        <v>6.93</v>
      </c>
      <c r="Q818" s="2">
        <f t="shared" si="63"/>
        <v>1293.8</v>
      </c>
      <c r="R818" t="s">
        <v>56</v>
      </c>
      <c r="S818" t="s">
        <v>24</v>
      </c>
      <c r="T818" t="s">
        <v>17</v>
      </c>
      <c r="U818" t="s">
        <v>18</v>
      </c>
      <c r="V818" t="s">
        <v>19</v>
      </c>
      <c r="W818" t="s">
        <v>578</v>
      </c>
    </row>
    <row r="819" spans="1:23" x14ac:dyDescent="0.55000000000000004">
      <c r="A819">
        <f t="shared" si="64"/>
        <v>818</v>
      </c>
      <c r="B819">
        <v>18496</v>
      </c>
      <c r="C819" s="1">
        <v>39948</v>
      </c>
      <c r="D819" t="s">
        <v>21</v>
      </c>
      <c r="E819" s="5" t="str">
        <f t="shared" si="60"/>
        <v>***</v>
      </c>
      <c r="K819">
        <v>29</v>
      </c>
      <c r="L819" s="6">
        <v>1267.42</v>
      </c>
      <c r="M819" s="7">
        <f t="shared" si="61"/>
        <v>1</v>
      </c>
      <c r="N819" s="2">
        <f t="shared" si="62"/>
        <v>43.704137931034488</v>
      </c>
      <c r="O819" t="s">
        <v>22</v>
      </c>
      <c r="P819">
        <v>19.989999999999998</v>
      </c>
      <c r="Q819" s="2">
        <f t="shared" si="63"/>
        <v>1287.4100000000001</v>
      </c>
      <c r="R819" t="s">
        <v>56</v>
      </c>
      <c r="S819" t="s">
        <v>31</v>
      </c>
      <c r="T819" t="s">
        <v>32</v>
      </c>
      <c r="U819" t="s">
        <v>44</v>
      </c>
      <c r="V819" t="s">
        <v>19</v>
      </c>
      <c r="W819" t="s">
        <v>246</v>
      </c>
    </row>
    <row r="820" spans="1:23" x14ac:dyDescent="0.55000000000000004">
      <c r="A820">
        <f t="shared" si="64"/>
        <v>819</v>
      </c>
      <c r="B820">
        <v>18496</v>
      </c>
      <c r="C820" s="1">
        <v>39948</v>
      </c>
      <c r="D820" t="s">
        <v>21</v>
      </c>
      <c r="E820" s="5" t="str">
        <f t="shared" si="60"/>
        <v>***</v>
      </c>
      <c r="K820">
        <v>30</v>
      </c>
      <c r="L820" s="6">
        <v>991.01</v>
      </c>
      <c r="M820" s="7">
        <f t="shared" si="61"/>
        <v>0</v>
      </c>
      <c r="N820" s="2">
        <f t="shared" si="62"/>
        <v>33.033666666666669</v>
      </c>
      <c r="O820" t="s">
        <v>22</v>
      </c>
      <c r="P820">
        <v>6.5</v>
      </c>
      <c r="Q820" s="2">
        <f t="shared" si="63"/>
        <v>997.51</v>
      </c>
      <c r="R820" t="s">
        <v>56</v>
      </c>
      <c r="S820" t="s">
        <v>31</v>
      </c>
      <c r="T820" t="s">
        <v>25</v>
      </c>
      <c r="U820" t="s">
        <v>42</v>
      </c>
      <c r="V820" t="s">
        <v>19</v>
      </c>
      <c r="W820" t="s">
        <v>578</v>
      </c>
    </row>
    <row r="821" spans="1:23" x14ac:dyDescent="0.55000000000000004">
      <c r="A821">
        <f t="shared" si="64"/>
        <v>820</v>
      </c>
      <c r="B821">
        <v>8353</v>
      </c>
      <c r="C821" s="1">
        <v>39948</v>
      </c>
      <c r="D821" t="s">
        <v>40</v>
      </c>
      <c r="E821" s="5" t="str">
        <f t="shared" si="60"/>
        <v>**</v>
      </c>
      <c r="K821">
        <v>34</v>
      </c>
      <c r="L821" s="6">
        <v>286.89999999999998</v>
      </c>
      <c r="M821" s="7">
        <f t="shared" si="61"/>
        <v>0</v>
      </c>
      <c r="N821" s="2">
        <f t="shared" si="62"/>
        <v>8.4382352941176464</v>
      </c>
      <c r="O821" t="s">
        <v>22</v>
      </c>
      <c r="P821">
        <v>2.38</v>
      </c>
      <c r="Q821" s="2">
        <f t="shared" si="63"/>
        <v>289.27999999999997</v>
      </c>
      <c r="R821" t="s">
        <v>56</v>
      </c>
      <c r="S821" t="s">
        <v>16</v>
      </c>
      <c r="T821" t="s">
        <v>25</v>
      </c>
      <c r="U821" t="s">
        <v>42</v>
      </c>
      <c r="V821" t="s">
        <v>45</v>
      </c>
      <c r="W821" t="s">
        <v>579</v>
      </c>
    </row>
    <row r="822" spans="1:23" x14ac:dyDescent="0.55000000000000004">
      <c r="A822">
        <f t="shared" si="64"/>
        <v>821</v>
      </c>
      <c r="B822">
        <v>10048</v>
      </c>
      <c r="C822" s="1">
        <v>39948</v>
      </c>
      <c r="D822" t="s">
        <v>30</v>
      </c>
      <c r="E822" s="5" t="str">
        <f t="shared" si="60"/>
        <v>*</v>
      </c>
      <c r="K822">
        <v>21</v>
      </c>
      <c r="L822" s="6">
        <v>78.569999999999993</v>
      </c>
      <c r="M822" s="7">
        <f t="shared" si="61"/>
        <v>0</v>
      </c>
      <c r="N822" s="2">
        <f t="shared" si="62"/>
        <v>3.7414285714285711</v>
      </c>
      <c r="O822" t="s">
        <v>22</v>
      </c>
      <c r="P822">
        <v>1.32</v>
      </c>
      <c r="Q822" s="2">
        <f t="shared" si="63"/>
        <v>79.889999999999986</v>
      </c>
      <c r="R822" t="s">
        <v>15</v>
      </c>
      <c r="S822" t="s">
        <v>31</v>
      </c>
      <c r="T822" t="s">
        <v>32</v>
      </c>
      <c r="U822" t="s">
        <v>53</v>
      </c>
      <c r="V822" t="s">
        <v>34</v>
      </c>
      <c r="W822" t="s">
        <v>579</v>
      </c>
    </row>
    <row r="823" spans="1:23" x14ac:dyDescent="0.55000000000000004">
      <c r="A823">
        <f t="shared" si="64"/>
        <v>822</v>
      </c>
      <c r="B823">
        <v>8353</v>
      </c>
      <c r="C823" s="1">
        <v>39948</v>
      </c>
      <c r="D823" t="s">
        <v>40</v>
      </c>
      <c r="E823" s="5" t="str">
        <f t="shared" si="60"/>
        <v>**</v>
      </c>
      <c r="K823">
        <v>16</v>
      </c>
      <c r="L823" s="6">
        <v>46.4</v>
      </c>
      <c r="M823" s="7">
        <f t="shared" si="61"/>
        <v>0</v>
      </c>
      <c r="N823" s="2">
        <f t="shared" si="62"/>
        <v>2.9</v>
      </c>
      <c r="O823" t="s">
        <v>22</v>
      </c>
      <c r="P823">
        <v>0.96</v>
      </c>
      <c r="Q823" s="2">
        <f t="shared" si="63"/>
        <v>47.36</v>
      </c>
      <c r="R823" t="s">
        <v>56</v>
      </c>
      <c r="S823" t="s">
        <v>16</v>
      </c>
      <c r="T823" t="s">
        <v>32</v>
      </c>
      <c r="U823" t="s">
        <v>33</v>
      </c>
      <c r="V823" t="s">
        <v>34</v>
      </c>
      <c r="W823" t="s">
        <v>579</v>
      </c>
    </row>
    <row r="824" spans="1:23" x14ac:dyDescent="0.55000000000000004">
      <c r="A824">
        <f t="shared" si="64"/>
        <v>823</v>
      </c>
      <c r="B824">
        <v>24358</v>
      </c>
      <c r="C824" s="1">
        <v>39949</v>
      </c>
      <c r="D824" t="s">
        <v>36</v>
      </c>
      <c r="E824" s="5" t="str">
        <f t="shared" si="60"/>
        <v>****</v>
      </c>
      <c r="K824">
        <v>27</v>
      </c>
      <c r="L824" s="6">
        <v>7333.45</v>
      </c>
      <c r="M824" s="7">
        <f t="shared" si="61"/>
        <v>1</v>
      </c>
      <c r="N824" s="2">
        <f t="shared" si="62"/>
        <v>271.60925925925926</v>
      </c>
      <c r="O824" t="s">
        <v>22</v>
      </c>
      <c r="P824">
        <v>35</v>
      </c>
      <c r="Q824" s="2">
        <f t="shared" si="63"/>
        <v>7368.45</v>
      </c>
      <c r="R824" t="s">
        <v>64</v>
      </c>
      <c r="S824" t="s">
        <v>24</v>
      </c>
      <c r="T824" t="s">
        <v>32</v>
      </c>
      <c r="U824" t="s">
        <v>74</v>
      </c>
      <c r="V824" t="s">
        <v>58</v>
      </c>
      <c r="W824" t="s">
        <v>578</v>
      </c>
    </row>
    <row r="825" spans="1:23" x14ac:dyDescent="0.55000000000000004">
      <c r="A825">
        <f t="shared" si="64"/>
        <v>824</v>
      </c>
      <c r="B825">
        <v>13218</v>
      </c>
      <c r="C825" s="1">
        <v>39949</v>
      </c>
      <c r="D825" t="s">
        <v>21</v>
      </c>
      <c r="E825" s="5" t="str">
        <f t="shared" si="60"/>
        <v>***</v>
      </c>
      <c r="K825">
        <v>18</v>
      </c>
      <c r="L825" s="6">
        <v>513.08000000000004</v>
      </c>
      <c r="M825" s="7">
        <f t="shared" si="61"/>
        <v>0</v>
      </c>
      <c r="N825" s="2">
        <f t="shared" si="62"/>
        <v>28.504444444444445</v>
      </c>
      <c r="O825" t="s">
        <v>22</v>
      </c>
      <c r="P825">
        <v>1.49</v>
      </c>
      <c r="Q825" s="2">
        <f t="shared" si="63"/>
        <v>514.57000000000005</v>
      </c>
      <c r="R825" t="s">
        <v>48</v>
      </c>
      <c r="S825" t="s">
        <v>31</v>
      </c>
      <c r="T825" t="s">
        <v>32</v>
      </c>
      <c r="U825" t="s">
        <v>49</v>
      </c>
      <c r="V825" t="s">
        <v>19</v>
      </c>
      <c r="W825" t="s">
        <v>579</v>
      </c>
    </row>
    <row r="826" spans="1:23" x14ac:dyDescent="0.55000000000000004">
      <c r="A826">
        <f t="shared" si="64"/>
        <v>825</v>
      </c>
      <c r="B826">
        <v>21286</v>
      </c>
      <c r="C826" s="1">
        <v>39949</v>
      </c>
      <c r="D826" t="s">
        <v>36</v>
      </c>
      <c r="E826" s="5" t="str">
        <f t="shared" si="60"/>
        <v>****</v>
      </c>
      <c r="K826">
        <v>17</v>
      </c>
      <c r="L826" s="6">
        <v>280.39</v>
      </c>
      <c r="M826" s="7">
        <f t="shared" si="61"/>
        <v>0</v>
      </c>
      <c r="N826" s="2">
        <f t="shared" si="62"/>
        <v>16.493529411764705</v>
      </c>
      <c r="O826" t="s">
        <v>14</v>
      </c>
      <c r="P826">
        <v>6.75</v>
      </c>
      <c r="Q826" s="2">
        <f t="shared" si="63"/>
        <v>287.14</v>
      </c>
      <c r="R826" t="s">
        <v>48</v>
      </c>
      <c r="S826" t="s">
        <v>24</v>
      </c>
      <c r="T826" t="s">
        <v>32</v>
      </c>
      <c r="U826" t="s">
        <v>172</v>
      </c>
      <c r="V826" t="s">
        <v>27</v>
      </c>
      <c r="W826" t="s">
        <v>579</v>
      </c>
    </row>
    <row r="827" spans="1:23" x14ac:dyDescent="0.55000000000000004">
      <c r="A827">
        <f t="shared" si="64"/>
        <v>826</v>
      </c>
      <c r="B827">
        <v>263</v>
      </c>
      <c r="C827" s="1">
        <v>39949</v>
      </c>
      <c r="D827" t="s">
        <v>21</v>
      </c>
      <c r="E827" s="5" t="str">
        <f t="shared" si="60"/>
        <v>***</v>
      </c>
      <c r="K827">
        <v>25</v>
      </c>
      <c r="L827" s="6">
        <v>136.77000000000001</v>
      </c>
      <c r="M827" s="7">
        <f t="shared" si="61"/>
        <v>0</v>
      </c>
      <c r="N827" s="2">
        <f t="shared" si="62"/>
        <v>5.4708000000000006</v>
      </c>
      <c r="O827" t="s">
        <v>22</v>
      </c>
      <c r="P827">
        <v>7.78</v>
      </c>
      <c r="Q827" s="2">
        <f t="shared" si="63"/>
        <v>144.55000000000001</v>
      </c>
      <c r="R827" t="s">
        <v>48</v>
      </c>
      <c r="S827" t="s">
        <v>31</v>
      </c>
      <c r="T827" t="s">
        <v>32</v>
      </c>
      <c r="U827" t="s">
        <v>49</v>
      </c>
      <c r="V827" t="s">
        <v>19</v>
      </c>
      <c r="W827" t="s">
        <v>579</v>
      </c>
    </row>
    <row r="828" spans="1:23" x14ac:dyDescent="0.55000000000000004">
      <c r="A828">
        <f t="shared" si="64"/>
        <v>827</v>
      </c>
      <c r="B828">
        <v>13218</v>
      </c>
      <c r="C828" s="1">
        <v>39949</v>
      </c>
      <c r="D828" t="s">
        <v>21</v>
      </c>
      <c r="E828" s="5" t="str">
        <f t="shared" si="60"/>
        <v>***</v>
      </c>
      <c r="K828">
        <v>16</v>
      </c>
      <c r="L828" s="6">
        <v>98.8</v>
      </c>
      <c r="M828" s="7">
        <f t="shared" si="61"/>
        <v>0</v>
      </c>
      <c r="N828" s="2">
        <f t="shared" si="62"/>
        <v>6.1749999999999998</v>
      </c>
      <c r="O828" t="s">
        <v>22</v>
      </c>
      <c r="P828">
        <v>7.15</v>
      </c>
      <c r="Q828" s="2">
        <f t="shared" si="63"/>
        <v>105.95</v>
      </c>
      <c r="R828" t="s">
        <v>48</v>
      </c>
      <c r="S828" t="s">
        <v>31</v>
      </c>
      <c r="T828" t="s">
        <v>32</v>
      </c>
      <c r="U828" t="s">
        <v>44</v>
      </c>
      <c r="V828" t="s">
        <v>19</v>
      </c>
      <c r="W828" t="s">
        <v>246</v>
      </c>
    </row>
    <row r="829" spans="1:23" x14ac:dyDescent="0.55000000000000004">
      <c r="A829">
        <f t="shared" si="64"/>
        <v>828</v>
      </c>
      <c r="B829">
        <v>59779</v>
      </c>
      <c r="C829" s="1">
        <v>39950</v>
      </c>
      <c r="D829" t="s">
        <v>13</v>
      </c>
      <c r="E829" s="5" t="str">
        <f t="shared" si="60"/>
        <v>*</v>
      </c>
      <c r="K829">
        <v>30</v>
      </c>
      <c r="L829" s="6">
        <v>3575.23</v>
      </c>
      <c r="M829" s="7">
        <f t="shared" si="61"/>
        <v>1</v>
      </c>
      <c r="N829" s="2">
        <f t="shared" si="62"/>
        <v>119.17433333333334</v>
      </c>
      <c r="O829" t="s">
        <v>37</v>
      </c>
      <c r="P829">
        <v>30</v>
      </c>
      <c r="Q829" s="2">
        <f t="shared" si="63"/>
        <v>3605.23</v>
      </c>
      <c r="R829" t="s">
        <v>60</v>
      </c>
      <c r="S829" t="s">
        <v>31</v>
      </c>
      <c r="T829" t="s">
        <v>17</v>
      </c>
      <c r="U829" t="s">
        <v>38</v>
      </c>
      <c r="V829" t="s">
        <v>39</v>
      </c>
      <c r="W829" t="s">
        <v>499</v>
      </c>
    </row>
    <row r="830" spans="1:23" x14ac:dyDescent="0.55000000000000004">
      <c r="A830">
        <f t="shared" si="64"/>
        <v>829</v>
      </c>
      <c r="B830">
        <v>36131</v>
      </c>
      <c r="C830" s="1">
        <v>39950</v>
      </c>
      <c r="D830" t="s">
        <v>21</v>
      </c>
      <c r="E830" s="5" t="str">
        <f t="shared" si="60"/>
        <v>***</v>
      </c>
      <c r="K830">
        <v>26</v>
      </c>
      <c r="L830" s="6">
        <v>493.43</v>
      </c>
      <c r="M830" s="7">
        <f t="shared" si="61"/>
        <v>0</v>
      </c>
      <c r="N830" s="2">
        <f t="shared" si="62"/>
        <v>18.978076923076923</v>
      </c>
      <c r="O830" t="s">
        <v>22</v>
      </c>
      <c r="P830">
        <v>4.0999999999999996</v>
      </c>
      <c r="Q830" s="2">
        <f t="shared" si="63"/>
        <v>497.53000000000003</v>
      </c>
      <c r="R830" t="s">
        <v>15</v>
      </c>
      <c r="S830" t="s">
        <v>41</v>
      </c>
      <c r="T830" t="s">
        <v>32</v>
      </c>
      <c r="U830" t="s">
        <v>33</v>
      </c>
      <c r="V830" t="s">
        <v>34</v>
      </c>
      <c r="W830" t="s">
        <v>246</v>
      </c>
    </row>
    <row r="831" spans="1:23" x14ac:dyDescent="0.55000000000000004">
      <c r="A831">
        <f t="shared" si="64"/>
        <v>830</v>
      </c>
      <c r="B831">
        <v>36131</v>
      </c>
      <c r="C831" s="1">
        <v>39950</v>
      </c>
      <c r="D831" t="s">
        <v>21</v>
      </c>
      <c r="E831" s="5" t="str">
        <f t="shared" si="60"/>
        <v>***</v>
      </c>
      <c r="K831">
        <v>43</v>
      </c>
      <c r="L831" s="6">
        <v>354.96</v>
      </c>
      <c r="M831" s="7">
        <f t="shared" si="61"/>
        <v>0</v>
      </c>
      <c r="N831" s="2">
        <f t="shared" si="62"/>
        <v>8.2548837209302324</v>
      </c>
      <c r="O831" t="s">
        <v>22</v>
      </c>
      <c r="P831">
        <v>1.43</v>
      </c>
      <c r="Q831" s="2">
        <f t="shared" si="63"/>
        <v>356.39</v>
      </c>
      <c r="R831" t="s">
        <v>60</v>
      </c>
      <c r="S831" t="s">
        <v>41</v>
      </c>
      <c r="T831" t="s">
        <v>32</v>
      </c>
      <c r="U831" t="s">
        <v>44</v>
      </c>
      <c r="V831" t="s">
        <v>34</v>
      </c>
      <c r="W831" t="s">
        <v>636</v>
      </c>
    </row>
    <row r="832" spans="1:23" x14ac:dyDescent="0.55000000000000004">
      <c r="A832">
        <f t="shared" si="64"/>
        <v>831</v>
      </c>
      <c r="B832">
        <v>36131</v>
      </c>
      <c r="C832" s="1">
        <v>39950</v>
      </c>
      <c r="D832" t="s">
        <v>21</v>
      </c>
      <c r="E832" s="5" t="str">
        <f t="shared" si="60"/>
        <v>***</v>
      </c>
      <c r="K832">
        <v>26</v>
      </c>
      <c r="L832" s="6">
        <v>130.97</v>
      </c>
      <c r="M832" s="7">
        <f t="shared" si="61"/>
        <v>0</v>
      </c>
      <c r="N832" s="2">
        <f t="shared" si="62"/>
        <v>5.0373076923076923</v>
      </c>
      <c r="O832" t="s">
        <v>22</v>
      </c>
      <c r="P832">
        <v>6.07</v>
      </c>
      <c r="Q832" s="2">
        <f t="shared" si="63"/>
        <v>137.04</v>
      </c>
      <c r="R832" t="s">
        <v>60</v>
      </c>
      <c r="S832" t="s">
        <v>41</v>
      </c>
      <c r="T832" t="s">
        <v>32</v>
      </c>
      <c r="U832" t="s">
        <v>44</v>
      </c>
      <c r="V832" t="s">
        <v>19</v>
      </c>
      <c r="W832" t="s">
        <v>246</v>
      </c>
    </row>
    <row r="833" spans="1:23" x14ac:dyDescent="0.55000000000000004">
      <c r="A833">
        <f t="shared" si="64"/>
        <v>832</v>
      </c>
      <c r="B833">
        <v>3553</v>
      </c>
      <c r="C833" s="1">
        <v>39950</v>
      </c>
      <c r="D833" t="s">
        <v>40</v>
      </c>
      <c r="E833" s="5" t="str">
        <f t="shared" si="60"/>
        <v>**</v>
      </c>
      <c r="K833">
        <v>7</v>
      </c>
      <c r="L833" s="6">
        <v>20.5</v>
      </c>
      <c r="M833" s="7">
        <f t="shared" si="61"/>
        <v>0</v>
      </c>
      <c r="N833" s="2">
        <f t="shared" si="62"/>
        <v>2.9285714285714284</v>
      </c>
      <c r="O833" t="s">
        <v>22</v>
      </c>
      <c r="P833">
        <v>0.96</v>
      </c>
      <c r="Q833" s="2">
        <f t="shared" si="63"/>
        <v>21.46</v>
      </c>
      <c r="R833" t="s">
        <v>64</v>
      </c>
      <c r="S833" t="s">
        <v>31</v>
      </c>
      <c r="T833" t="s">
        <v>32</v>
      </c>
      <c r="U833" t="s">
        <v>33</v>
      </c>
      <c r="V833" t="s">
        <v>34</v>
      </c>
      <c r="W833" t="s">
        <v>246</v>
      </c>
    </row>
    <row r="834" spans="1:23" x14ac:dyDescent="0.55000000000000004">
      <c r="A834">
        <f t="shared" si="64"/>
        <v>833</v>
      </c>
      <c r="B834">
        <v>59207</v>
      </c>
      <c r="C834" s="1">
        <v>39951</v>
      </c>
      <c r="D834" t="s">
        <v>36</v>
      </c>
      <c r="E834" s="5" t="str">
        <f t="shared" si="60"/>
        <v>****</v>
      </c>
      <c r="K834">
        <v>42</v>
      </c>
      <c r="L834" s="6">
        <v>9502.7360000000008</v>
      </c>
      <c r="M834" s="7">
        <f t="shared" si="61"/>
        <v>1</v>
      </c>
      <c r="N834" s="2">
        <f t="shared" si="62"/>
        <v>226.25561904761906</v>
      </c>
      <c r="O834" t="s">
        <v>37</v>
      </c>
      <c r="P834">
        <v>81.98</v>
      </c>
      <c r="Q834" s="2">
        <f t="shared" si="63"/>
        <v>9584.7160000000003</v>
      </c>
      <c r="R834" t="s">
        <v>62</v>
      </c>
      <c r="S834" t="s">
        <v>31</v>
      </c>
      <c r="T834" t="s">
        <v>17</v>
      </c>
      <c r="U834" t="s">
        <v>66</v>
      </c>
      <c r="V834" t="s">
        <v>103</v>
      </c>
      <c r="W834" t="s">
        <v>246</v>
      </c>
    </row>
    <row r="835" spans="1:23" x14ac:dyDescent="0.55000000000000004">
      <c r="A835">
        <f t="shared" si="64"/>
        <v>834</v>
      </c>
      <c r="B835">
        <v>20614</v>
      </c>
      <c r="C835" s="1">
        <v>39951</v>
      </c>
      <c r="D835" t="s">
        <v>30</v>
      </c>
      <c r="E835" s="5" t="str">
        <f t="shared" ref="E835:E898" si="65">HLOOKUP(D835,$F$4:$J$5,2,FALSE)</f>
        <v>*</v>
      </c>
      <c r="K835">
        <v>47</v>
      </c>
      <c r="L835" s="6">
        <v>3596.36</v>
      </c>
      <c r="M835" s="7">
        <f t="shared" ref="M835:M898" si="66">IF(L835&gt;1000,1,0)</f>
        <v>1</v>
      </c>
      <c r="N835" s="2">
        <f t="shared" ref="N835:N898" si="67">L835/K835</f>
        <v>76.518297872340426</v>
      </c>
      <c r="O835" t="s">
        <v>14</v>
      </c>
      <c r="P835">
        <v>12.14</v>
      </c>
      <c r="Q835" s="2">
        <f t="shared" ref="Q835:Q898" si="68">P835+L835</f>
        <v>3608.5</v>
      </c>
      <c r="R835" t="s">
        <v>23</v>
      </c>
      <c r="S835" t="s">
        <v>31</v>
      </c>
      <c r="T835" t="s">
        <v>25</v>
      </c>
      <c r="U835" t="s">
        <v>42</v>
      </c>
      <c r="V835" t="s">
        <v>19</v>
      </c>
      <c r="W835" t="s">
        <v>346</v>
      </c>
    </row>
    <row r="836" spans="1:23" x14ac:dyDescent="0.55000000000000004">
      <c r="A836">
        <f t="shared" ref="A836:A899" si="69">A835+1</f>
        <v>835</v>
      </c>
      <c r="B836">
        <v>38341</v>
      </c>
      <c r="C836" s="1">
        <v>39951</v>
      </c>
      <c r="D836" t="s">
        <v>40</v>
      </c>
      <c r="E836" s="5" t="str">
        <f t="shared" si="65"/>
        <v>**</v>
      </c>
      <c r="K836">
        <v>38</v>
      </c>
      <c r="L836" s="6">
        <v>623.12649999999996</v>
      </c>
      <c r="M836" s="7">
        <f t="shared" si="66"/>
        <v>0</v>
      </c>
      <c r="N836" s="2">
        <f t="shared" si="67"/>
        <v>16.398065789473684</v>
      </c>
      <c r="O836" t="s">
        <v>22</v>
      </c>
      <c r="P836">
        <v>0.99</v>
      </c>
      <c r="Q836" s="2">
        <f t="shared" si="68"/>
        <v>624.11649999999997</v>
      </c>
      <c r="R836" t="s">
        <v>71</v>
      </c>
      <c r="S836" t="s">
        <v>31</v>
      </c>
      <c r="T836" t="s">
        <v>25</v>
      </c>
      <c r="U836" t="s">
        <v>26</v>
      </c>
      <c r="V836" t="s">
        <v>34</v>
      </c>
      <c r="W836" t="s">
        <v>246</v>
      </c>
    </row>
    <row r="837" spans="1:23" x14ac:dyDescent="0.55000000000000004">
      <c r="A837">
        <f t="shared" si="69"/>
        <v>836</v>
      </c>
      <c r="B837">
        <v>58147</v>
      </c>
      <c r="C837" s="1">
        <v>39951</v>
      </c>
      <c r="D837" t="s">
        <v>21</v>
      </c>
      <c r="E837" s="5" t="str">
        <f t="shared" si="65"/>
        <v>***</v>
      </c>
      <c r="K837">
        <v>41</v>
      </c>
      <c r="L837" s="6">
        <v>470.74</v>
      </c>
      <c r="M837" s="7">
        <f t="shared" si="66"/>
        <v>0</v>
      </c>
      <c r="N837" s="2">
        <f t="shared" si="67"/>
        <v>11.481463414634147</v>
      </c>
      <c r="O837" t="s">
        <v>22</v>
      </c>
      <c r="P837">
        <v>3.99</v>
      </c>
      <c r="Q837" s="2">
        <f t="shared" si="68"/>
        <v>474.73</v>
      </c>
      <c r="R837" t="s">
        <v>60</v>
      </c>
      <c r="S837" t="s">
        <v>24</v>
      </c>
      <c r="T837" t="s">
        <v>32</v>
      </c>
      <c r="U837" t="s">
        <v>172</v>
      </c>
      <c r="V837" t="s">
        <v>19</v>
      </c>
      <c r="W837" t="s">
        <v>246</v>
      </c>
    </row>
    <row r="838" spans="1:23" x14ac:dyDescent="0.55000000000000004">
      <c r="A838">
        <f t="shared" si="69"/>
        <v>837</v>
      </c>
      <c r="B838">
        <v>38341</v>
      </c>
      <c r="C838" s="1">
        <v>39951</v>
      </c>
      <c r="D838" t="s">
        <v>40</v>
      </c>
      <c r="E838" s="5" t="str">
        <f t="shared" si="65"/>
        <v>**</v>
      </c>
      <c r="K838">
        <v>5</v>
      </c>
      <c r="L838" s="6">
        <v>64.25</v>
      </c>
      <c r="M838" s="7">
        <f t="shared" si="66"/>
        <v>0</v>
      </c>
      <c r="N838" s="2">
        <f t="shared" si="67"/>
        <v>12.85</v>
      </c>
      <c r="O838" t="s">
        <v>22</v>
      </c>
      <c r="P838">
        <v>4.8600000000000003</v>
      </c>
      <c r="Q838" s="2">
        <f t="shared" si="68"/>
        <v>69.11</v>
      </c>
      <c r="R838" t="s">
        <v>71</v>
      </c>
      <c r="S838" t="s">
        <v>31</v>
      </c>
      <c r="T838" t="s">
        <v>32</v>
      </c>
      <c r="U838" t="s">
        <v>44</v>
      </c>
      <c r="V838" t="s">
        <v>19</v>
      </c>
      <c r="W838" t="s">
        <v>346</v>
      </c>
    </row>
    <row r="839" spans="1:23" x14ac:dyDescent="0.55000000000000004">
      <c r="A839">
        <f t="shared" si="69"/>
        <v>838</v>
      </c>
      <c r="B839">
        <v>38341</v>
      </c>
      <c r="C839" s="1">
        <v>39951</v>
      </c>
      <c r="D839" t="s">
        <v>40</v>
      </c>
      <c r="E839" s="5" t="str">
        <f t="shared" si="65"/>
        <v>**</v>
      </c>
      <c r="K839">
        <v>15</v>
      </c>
      <c r="L839" s="6">
        <v>62.62</v>
      </c>
      <c r="M839" s="7">
        <f t="shared" si="66"/>
        <v>0</v>
      </c>
      <c r="N839" s="2">
        <f t="shared" si="67"/>
        <v>4.1746666666666661</v>
      </c>
      <c r="O839" t="s">
        <v>14</v>
      </c>
      <c r="P839">
        <v>6.27</v>
      </c>
      <c r="Q839" s="2">
        <f t="shared" si="68"/>
        <v>68.89</v>
      </c>
      <c r="R839" t="s">
        <v>71</v>
      </c>
      <c r="S839" t="s">
        <v>31</v>
      </c>
      <c r="T839" t="s">
        <v>32</v>
      </c>
      <c r="U839" t="s">
        <v>49</v>
      </c>
      <c r="V839" t="s">
        <v>19</v>
      </c>
      <c r="W839" t="s">
        <v>636</v>
      </c>
    </row>
    <row r="840" spans="1:23" x14ac:dyDescent="0.55000000000000004">
      <c r="A840">
        <f t="shared" si="69"/>
        <v>839</v>
      </c>
      <c r="B840">
        <v>59207</v>
      </c>
      <c r="C840" s="1">
        <v>39951</v>
      </c>
      <c r="D840" t="s">
        <v>36</v>
      </c>
      <c r="E840" s="5" t="str">
        <f t="shared" si="65"/>
        <v>****</v>
      </c>
      <c r="K840">
        <v>3</v>
      </c>
      <c r="L840" s="6">
        <v>10.119999999999999</v>
      </c>
      <c r="M840" s="7">
        <f t="shared" si="66"/>
        <v>0</v>
      </c>
      <c r="N840" s="2">
        <f t="shared" si="67"/>
        <v>3.3733333333333331</v>
      </c>
      <c r="O840" t="s">
        <v>22</v>
      </c>
      <c r="P840">
        <v>1.58</v>
      </c>
      <c r="Q840" s="2">
        <f t="shared" si="68"/>
        <v>11.7</v>
      </c>
      <c r="R840" t="s">
        <v>60</v>
      </c>
      <c r="S840" t="s">
        <v>31</v>
      </c>
      <c r="T840" t="s">
        <v>32</v>
      </c>
      <c r="U840" t="s">
        <v>114</v>
      </c>
      <c r="V840" t="s">
        <v>34</v>
      </c>
      <c r="W840" t="s">
        <v>636</v>
      </c>
    </row>
    <row r="841" spans="1:23" x14ac:dyDescent="0.55000000000000004">
      <c r="A841">
        <f t="shared" si="69"/>
        <v>840</v>
      </c>
      <c r="B841">
        <v>55909</v>
      </c>
      <c r="C841" s="1">
        <v>39952</v>
      </c>
      <c r="D841" t="s">
        <v>13</v>
      </c>
      <c r="E841" s="5" t="str">
        <f t="shared" si="65"/>
        <v>*</v>
      </c>
      <c r="K841">
        <v>3</v>
      </c>
      <c r="L841" s="6">
        <v>526.76</v>
      </c>
      <c r="M841" s="7">
        <f t="shared" si="66"/>
        <v>0</v>
      </c>
      <c r="N841" s="2">
        <f t="shared" si="67"/>
        <v>175.58666666666667</v>
      </c>
      <c r="O841" t="s">
        <v>22</v>
      </c>
      <c r="P841">
        <v>19.989999999999998</v>
      </c>
      <c r="Q841" s="2">
        <f t="shared" si="68"/>
        <v>546.75</v>
      </c>
      <c r="R841" t="s">
        <v>71</v>
      </c>
      <c r="S841" t="s">
        <v>41</v>
      </c>
      <c r="T841" t="s">
        <v>32</v>
      </c>
      <c r="U841" t="s">
        <v>49</v>
      </c>
      <c r="V841" t="s">
        <v>19</v>
      </c>
      <c r="W841" t="s">
        <v>831</v>
      </c>
    </row>
    <row r="842" spans="1:23" x14ac:dyDescent="0.55000000000000004">
      <c r="A842">
        <f t="shared" si="69"/>
        <v>841</v>
      </c>
      <c r="B842">
        <v>8930</v>
      </c>
      <c r="C842" s="1">
        <v>39952</v>
      </c>
      <c r="D842" t="s">
        <v>40</v>
      </c>
      <c r="E842" s="5" t="str">
        <f t="shared" si="65"/>
        <v>**</v>
      </c>
      <c r="K842">
        <v>14</v>
      </c>
      <c r="L842" s="6">
        <v>145.86000000000001</v>
      </c>
      <c r="M842" s="7">
        <f t="shared" si="66"/>
        <v>0</v>
      </c>
      <c r="N842" s="2">
        <f t="shared" si="67"/>
        <v>10.418571428571429</v>
      </c>
      <c r="O842" t="s">
        <v>22</v>
      </c>
      <c r="P842">
        <v>11.59</v>
      </c>
      <c r="Q842" s="2">
        <f t="shared" si="68"/>
        <v>157.45000000000002</v>
      </c>
      <c r="R842" t="s">
        <v>48</v>
      </c>
      <c r="S842" t="s">
        <v>31</v>
      </c>
      <c r="T842" t="s">
        <v>32</v>
      </c>
      <c r="U842" t="s">
        <v>44</v>
      </c>
      <c r="V842" t="s">
        <v>19</v>
      </c>
      <c r="W842" t="s">
        <v>215</v>
      </c>
    </row>
    <row r="843" spans="1:23" x14ac:dyDescent="0.55000000000000004">
      <c r="A843">
        <f t="shared" si="69"/>
        <v>842</v>
      </c>
      <c r="B843">
        <v>55909</v>
      </c>
      <c r="C843" s="1">
        <v>39952</v>
      </c>
      <c r="D843" t="s">
        <v>13</v>
      </c>
      <c r="E843" s="5" t="str">
        <f t="shared" si="65"/>
        <v>*</v>
      </c>
      <c r="K843">
        <v>2</v>
      </c>
      <c r="L843" s="6">
        <v>32.6</v>
      </c>
      <c r="M843" s="7">
        <f t="shared" si="66"/>
        <v>0</v>
      </c>
      <c r="N843" s="2">
        <f t="shared" si="67"/>
        <v>16.3</v>
      </c>
      <c r="O843" t="s">
        <v>22</v>
      </c>
      <c r="P843">
        <v>5.5</v>
      </c>
      <c r="Q843" s="2">
        <f t="shared" si="68"/>
        <v>38.1</v>
      </c>
      <c r="R843" t="s">
        <v>52</v>
      </c>
      <c r="S843" t="s">
        <v>41</v>
      </c>
      <c r="T843" t="s">
        <v>32</v>
      </c>
      <c r="U843" t="s">
        <v>74</v>
      </c>
      <c r="V843" t="s">
        <v>19</v>
      </c>
      <c r="W843" t="s">
        <v>451</v>
      </c>
    </row>
    <row r="844" spans="1:23" x14ac:dyDescent="0.55000000000000004">
      <c r="A844">
        <f t="shared" si="69"/>
        <v>843</v>
      </c>
      <c r="B844">
        <v>2725</v>
      </c>
      <c r="C844" s="1">
        <v>39953</v>
      </c>
      <c r="D844" t="s">
        <v>30</v>
      </c>
      <c r="E844" s="5" t="str">
        <f t="shared" si="65"/>
        <v>*</v>
      </c>
      <c r="K844">
        <v>39</v>
      </c>
      <c r="L844" s="6">
        <v>2178.431</v>
      </c>
      <c r="M844" s="7">
        <f t="shared" si="66"/>
        <v>1</v>
      </c>
      <c r="N844" s="2">
        <f t="shared" si="67"/>
        <v>55.857205128205131</v>
      </c>
      <c r="O844" t="s">
        <v>14</v>
      </c>
      <c r="P844">
        <v>8.99</v>
      </c>
      <c r="Q844" s="2">
        <f t="shared" si="68"/>
        <v>2187.4209999999998</v>
      </c>
      <c r="R844" t="s">
        <v>48</v>
      </c>
      <c r="S844" t="s">
        <v>24</v>
      </c>
      <c r="T844" t="s">
        <v>25</v>
      </c>
      <c r="U844" t="s">
        <v>26</v>
      </c>
      <c r="V844" t="s">
        <v>19</v>
      </c>
      <c r="W844" t="s">
        <v>215</v>
      </c>
    </row>
    <row r="845" spans="1:23" x14ac:dyDescent="0.55000000000000004">
      <c r="A845">
        <f t="shared" si="69"/>
        <v>844</v>
      </c>
      <c r="B845">
        <v>20261</v>
      </c>
      <c r="C845" s="1">
        <v>39953</v>
      </c>
      <c r="D845" t="s">
        <v>40</v>
      </c>
      <c r="E845" s="5" t="str">
        <f t="shared" si="65"/>
        <v>**</v>
      </c>
      <c r="K845">
        <v>21</v>
      </c>
      <c r="L845" s="6">
        <v>1259.4535000000001</v>
      </c>
      <c r="M845" s="7">
        <f t="shared" si="66"/>
        <v>1</v>
      </c>
      <c r="N845" s="2">
        <f t="shared" si="67"/>
        <v>59.973976190476193</v>
      </c>
      <c r="O845" t="s">
        <v>14</v>
      </c>
      <c r="P845">
        <v>8.99</v>
      </c>
      <c r="Q845" s="2">
        <f t="shared" si="68"/>
        <v>1268.4435000000001</v>
      </c>
      <c r="R845" t="s">
        <v>23</v>
      </c>
      <c r="S845" t="s">
        <v>24</v>
      </c>
      <c r="T845" t="s">
        <v>25</v>
      </c>
      <c r="U845" t="s">
        <v>26</v>
      </c>
      <c r="V845" t="s">
        <v>19</v>
      </c>
      <c r="W845" t="s">
        <v>215</v>
      </c>
    </row>
    <row r="846" spans="1:23" x14ac:dyDescent="0.55000000000000004">
      <c r="A846">
        <f t="shared" si="69"/>
        <v>845</v>
      </c>
      <c r="B846">
        <v>20261</v>
      </c>
      <c r="C846" s="1">
        <v>39953</v>
      </c>
      <c r="D846" t="s">
        <v>40</v>
      </c>
      <c r="E846" s="5" t="str">
        <f t="shared" si="65"/>
        <v>**</v>
      </c>
      <c r="K846">
        <v>25</v>
      </c>
      <c r="L846" s="6">
        <v>751.52</v>
      </c>
      <c r="M846" s="7">
        <f t="shared" si="66"/>
        <v>0</v>
      </c>
      <c r="N846" s="2">
        <f t="shared" si="67"/>
        <v>30.0608</v>
      </c>
      <c r="O846" t="s">
        <v>14</v>
      </c>
      <c r="P846">
        <v>12.62</v>
      </c>
      <c r="Q846" s="2">
        <f t="shared" si="68"/>
        <v>764.14</v>
      </c>
      <c r="R846" t="s">
        <v>23</v>
      </c>
      <c r="S846" t="s">
        <v>24</v>
      </c>
      <c r="T846" t="s">
        <v>32</v>
      </c>
      <c r="U846" t="s">
        <v>49</v>
      </c>
      <c r="V846" t="s">
        <v>19</v>
      </c>
      <c r="W846" t="s">
        <v>346</v>
      </c>
    </row>
    <row r="847" spans="1:23" x14ac:dyDescent="0.55000000000000004">
      <c r="A847">
        <f t="shared" si="69"/>
        <v>846</v>
      </c>
      <c r="B847">
        <v>20903</v>
      </c>
      <c r="C847" s="1">
        <v>39953</v>
      </c>
      <c r="D847" t="s">
        <v>21</v>
      </c>
      <c r="E847" s="5" t="str">
        <f t="shared" si="65"/>
        <v>***</v>
      </c>
      <c r="K847">
        <v>4</v>
      </c>
      <c r="L847" s="6">
        <v>442.99</v>
      </c>
      <c r="M847" s="7">
        <f t="shared" si="66"/>
        <v>0</v>
      </c>
      <c r="N847" s="2">
        <f t="shared" si="67"/>
        <v>110.7475</v>
      </c>
      <c r="O847" t="s">
        <v>37</v>
      </c>
      <c r="P847">
        <v>35.840000000000003</v>
      </c>
      <c r="Q847" s="2">
        <f t="shared" si="68"/>
        <v>478.83000000000004</v>
      </c>
      <c r="R847" t="s">
        <v>52</v>
      </c>
      <c r="S847" t="s">
        <v>16</v>
      </c>
      <c r="T847" t="s">
        <v>17</v>
      </c>
      <c r="U847" t="s">
        <v>165</v>
      </c>
      <c r="V847" t="s">
        <v>103</v>
      </c>
      <c r="W847" t="s">
        <v>215</v>
      </c>
    </row>
    <row r="848" spans="1:23" x14ac:dyDescent="0.55000000000000004">
      <c r="A848">
        <f t="shared" si="69"/>
        <v>847</v>
      </c>
      <c r="B848">
        <v>32355</v>
      </c>
      <c r="C848" s="1">
        <v>39953</v>
      </c>
      <c r="D848" t="s">
        <v>30</v>
      </c>
      <c r="E848" s="5" t="str">
        <f t="shared" si="65"/>
        <v>*</v>
      </c>
      <c r="K848">
        <v>50</v>
      </c>
      <c r="L848" s="6">
        <v>355.03</v>
      </c>
      <c r="M848" s="7">
        <f t="shared" si="66"/>
        <v>0</v>
      </c>
      <c r="N848" s="2">
        <f t="shared" si="67"/>
        <v>7.1005999999999991</v>
      </c>
      <c r="O848" t="s">
        <v>22</v>
      </c>
      <c r="P848">
        <v>5.1100000000000003</v>
      </c>
      <c r="Q848" s="2">
        <f t="shared" si="68"/>
        <v>360.14</v>
      </c>
      <c r="R848" t="s">
        <v>56</v>
      </c>
      <c r="S848" t="s">
        <v>41</v>
      </c>
      <c r="T848" t="s">
        <v>32</v>
      </c>
      <c r="U848" t="s">
        <v>44</v>
      </c>
      <c r="V848" t="s">
        <v>19</v>
      </c>
      <c r="W848" t="s">
        <v>589</v>
      </c>
    </row>
    <row r="849" spans="1:23" x14ac:dyDescent="0.55000000000000004">
      <c r="A849">
        <f t="shared" si="69"/>
        <v>848</v>
      </c>
      <c r="B849">
        <v>5698</v>
      </c>
      <c r="C849" s="1">
        <v>39953</v>
      </c>
      <c r="D849" t="s">
        <v>40</v>
      </c>
      <c r="E849" s="5" t="str">
        <f t="shared" si="65"/>
        <v>**</v>
      </c>
      <c r="K849">
        <v>15</v>
      </c>
      <c r="L849" s="6">
        <v>297.05</v>
      </c>
      <c r="M849" s="7">
        <f t="shared" si="66"/>
        <v>0</v>
      </c>
      <c r="N849" s="2">
        <f t="shared" si="67"/>
        <v>19.803333333333335</v>
      </c>
      <c r="O849" t="s">
        <v>22</v>
      </c>
      <c r="P849">
        <v>6.32</v>
      </c>
      <c r="Q849" s="2">
        <f t="shared" si="68"/>
        <v>303.37</v>
      </c>
      <c r="R849" t="s">
        <v>15</v>
      </c>
      <c r="S849" t="s">
        <v>16</v>
      </c>
      <c r="T849" t="s">
        <v>32</v>
      </c>
      <c r="U849" t="s">
        <v>172</v>
      </c>
      <c r="V849" t="s">
        <v>19</v>
      </c>
      <c r="W849" t="s">
        <v>215</v>
      </c>
    </row>
    <row r="850" spans="1:23" x14ac:dyDescent="0.55000000000000004">
      <c r="A850">
        <f t="shared" si="69"/>
        <v>849</v>
      </c>
      <c r="B850">
        <v>20261</v>
      </c>
      <c r="C850" s="1">
        <v>39953</v>
      </c>
      <c r="D850" t="s">
        <v>40</v>
      </c>
      <c r="E850" s="5" t="str">
        <f t="shared" si="65"/>
        <v>**</v>
      </c>
      <c r="K850">
        <v>36</v>
      </c>
      <c r="L850" s="6">
        <v>220.48</v>
      </c>
      <c r="M850" s="7">
        <f t="shared" si="66"/>
        <v>0</v>
      </c>
      <c r="N850" s="2">
        <f t="shared" si="67"/>
        <v>6.1244444444444444</v>
      </c>
      <c r="O850" t="s">
        <v>22</v>
      </c>
      <c r="P850">
        <v>1.02</v>
      </c>
      <c r="Q850" s="2">
        <f t="shared" si="68"/>
        <v>221.5</v>
      </c>
      <c r="R850" t="s">
        <v>23</v>
      </c>
      <c r="S850" t="s">
        <v>24</v>
      </c>
      <c r="T850" t="s">
        <v>32</v>
      </c>
      <c r="U850" t="s">
        <v>44</v>
      </c>
      <c r="V850" t="s">
        <v>34</v>
      </c>
      <c r="W850" t="s">
        <v>831</v>
      </c>
    </row>
    <row r="851" spans="1:23" x14ac:dyDescent="0.55000000000000004">
      <c r="A851">
        <f t="shared" si="69"/>
        <v>850</v>
      </c>
      <c r="B851">
        <v>32355</v>
      </c>
      <c r="C851" s="1">
        <v>39953</v>
      </c>
      <c r="D851" t="s">
        <v>30</v>
      </c>
      <c r="E851" s="5" t="str">
        <f t="shared" si="65"/>
        <v>*</v>
      </c>
      <c r="K851">
        <v>34</v>
      </c>
      <c r="L851" s="6">
        <v>211.86</v>
      </c>
      <c r="M851" s="7">
        <f t="shared" si="66"/>
        <v>0</v>
      </c>
      <c r="N851" s="2">
        <f t="shared" si="67"/>
        <v>6.2311764705882355</v>
      </c>
      <c r="O851" t="s">
        <v>22</v>
      </c>
      <c r="P851">
        <v>9.92</v>
      </c>
      <c r="Q851" s="2">
        <f t="shared" si="68"/>
        <v>221.78</v>
      </c>
      <c r="R851" t="s">
        <v>56</v>
      </c>
      <c r="S851" t="s">
        <v>41</v>
      </c>
      <c r="T851" t="s">
        <v>32</v>
      </c>
      <c r="U851" t="s">
        <v>49</v>
      </c>
      <c r="V851" t="s">
        <v>19</v>
      </c>
      <c r="W851" t="s">
        <v>831</v>
      </c>
    </row>
    <row r="852" spans="1:23" x14ac:dyDescent="0.55000000000000004">
      <c r="A852">
        <f t="shared" si="69"/>
        <v>851</v>
      </c>
      <c r="B852">
        <v>5698</v>
      </c>
      <c r="C852" s="1">
        <v>39953</v>
      </c>
      <c r="D852" t="s">
        <v>40</v>
      </c>
      <c r="E852" s="5" t="str">
        <f t="shared" si="65"/>
        <v>**</v>
      </c>
      <c r="K852">
        <v>7</v>
      </c>
      <c r="L852" s="6">
        <v>108.26</v>
      </c>
      <c r="M852" s="7">
        <f t="shared" si="66"/>
        <v>0</v>
      </c>
      <c r="N852" s="2">
        <f t="shared" si="67"/>
        <v>15.465714285714286</v>
      </c>
      <c r="O852" t="s">
        <v>22</v>
      </c>
      <c r="P852">
        <v>1.39</v>
      </c>
      <c r="Q852" s="2">
        <f t="shared" si="68"/>
        <v>109.65</v>
      </c>
      <c r="R852" t="s">
        <v>15</v>
      </c>
      <c r="S852" t="s">
        <v>16</v>
      </c>
      <c r="T852" t="s">
        <v>32</v>
      </c>
      <c r="U852" t="s">
        <v>78</v>
      </c>
      <c r="V852" t="s">
        <v>19</v>
      </c>
      <c r="W852" t="s">
        <v>215</v>
      </c>
    </row>
    <row r="853" spans="1:23" x14ac:dyDescent="0.55000000000000004">
      <c r="A853">
        <f t="shared" si="69"/>
        <v>852</v>
      </c>
      <c r="B853">
        <v>23170</v>
      </c>
      <c r="C853" s="1">
        <v>39954</v>
      </c>
      <c r="D853" t="s">
        <v>30</v>
      </c>
      <c r="E853" s="5" t="str">
        <f t="shared" si="65"/>
        <v>*</v>
      </c>
      <c r="K853">
        <v>20</v>
      </c>
      <c r="L853" s="6">
        <v>4252.8900000000003</v>
      </c>
      <c r="M853" s="7">
        <f t="shared" si="66"/>
        <v>1</v>
      </c>
      <c r="N853" s="2">
        <f t="shared" si="67"/>
        <v>212.64450000000002</v>
      </c>
      <c r="O853" t="s">
        <v>14</v>
      </c>
      <c r="P853">
        <v>18.059999999999999</v>
      </c>
      <c r="Q853" s="2">
        <f t="shared" si="68"/>
        <v>4270.9500000000007</v>
      </c>
      <c r="R853" t="s">
        <v>56</v>
      </c>
      <c r="S853" t="s">
        <v>16</v>
      </c>
      <c r="T853" t="s">
        <v>17</v>
      </c>
      <c r="U853" t="s">
        <v>38</v>
      </c>
      <c r="V853" t="s">
        <v>58</v>
      </c>
      <c r="W853" t="s">
        <v>831</v>
      </c>
    </row>
    <row r="854" spans="1:23" x14ac:dyDescent="0.55000000000000004">
      <c r="A854">
        <f t="shared" si="69"/>
        <v>853</v>
      </c>
      <c r="B854">
        <v>39040</v>
      </c>
      <c r="C854" s="1">
        <v>39954</v>
      </c>
      <c r="D854" t="s">
        <v>36</v>
      </c>
      <c r="E854" s="5" t="str">
        <f t="shared" si="65"/>
        <v>****</v>
      </c>
      <c r="K854">
        <v>26</v>
      </c>
      <c r="L854" s="6">
        <v>1204.5094999999999</v>
      </c>
      <c r="M854" s="7">
        <f t="shared" si="66"/>
        <v>1</v>
      </c>
      <c r="N854" s="2">
        <f t="shared" si="67"/>
        <v>46.327288461538458</v>
      </c>
      <c r="O854" t="s">
        <v>22</v>
      </c>
      <c r="P854">
        <v>5</v>
      </c>
      <c r="Q854" s="2">
        <f t="shared" si="68"/>
        <v>1209.5094999999999</v>
      </c>
      <c r="R854" t="s">
        <v>52</v>
      </c>
      <c r="S854" t="s">
        <v>31</v>
      </c>
      <c r="T854" t="s">
        <v>25</v>
      </c>
      <c r="U854" t="s">
        <v>26</v>
      </c>
      <c r="V854" t="s">
        <v>45</v>
      </c>
      <c r="W854" t="s">
        <v>589</v>
      </c>
    </row>
    <row r="855" spans="1:23" x14ac:dyDescent="0.55000000000000004">
      <c r="A855">
        <f t="shared" si="69"/>
        <v>854</v>
      </c>
      <c r="B855">
        <v>42949</v>
      </c>
      <c r="C855" s="1">
        <v>39954</v>
      </c>
      <c r="D855" t="s">
        <v>30</v>
      </c>
      <c r="E855" s="5" t="str">
        <f t="shared" si="65"/>
        <v>*</v>
      </c>
      <c r="K855">
        <v>49</v>
      </c>
      <c r="L855" s="6">
        <v>630.99</v>
      </c>
      <c r="M855" s="7">
        <f t="shared" si="66"/>
        <v>0</v>
      </c>
      <c r="N855" s="2">
        <f t="shared" si="67"/>
        <v>12.87734693877551</v>
      </c>
      <c r="O855" t="s">
        <v>22</v>
      </c>
      <c r="P855">
        <v>9.44</v>
      </c>
      <c r="Q855" s="2">
        <f t="shared" si="68"/>
        <v>640.43000000000006</v>
      </c>
      <c r="R855" t="s">
        <v>56</v>
      </c>
      <c r="S855" t="s">
        <v>24</v>
      </c>
      <c r="T855" t="s">
        <v>25</v>
      </c>
      <c r="U855" t="s">
        <v>76</v>
      </c>
      <c r="V855" t="s">
        <v>27</v>
      </c>
      <c r="W855" t="s">
        <v>831</v>
      </c>
    </row>
    <row r="856" spans="1:23" x14ac:dyDescent="0.55000000000000004">
      <c r="A856">
        <f t="shared" si="69"/>
        <v>855</v>
      </c>
      <c r="B856">
        <v>31810</v>
      </c>
      <c r="C856" s="1">
        <v>39954</v>
      </c>
      <c r="D856" t="s">
        <v>36</v>
      </c>
      <c r="E856" s="5" t="str">
        <f t="shared" si="65"/>
        <v>****</v>
      </c>
      <c r="K856">
        <v>46</v>
      </c>
      <c r="L856" s="6">
        <v>355.55</v>
      </c>
      <c r="M856" s="7">
        <f t="shared" si="66"/>
        <v>0</v>
      </c>
      <c r="N856" s="2">
        <f t="shared" si="67"/>
        <v>7.7293478260869568</v>
      </c>
      <c r="O856" t="s">
        <v>22</v>
      </c>
      <c r="P856">
        <v>7.98</v>
      </c>
      <c r="Q856" s="2">
        <f t="shared" si="68"/>
        <v>363.53000000000003</v>
      </c>
      <c r="R856" t="s">
        <v>56</v>
      </c>
      <c r="S856" t="s">
        <v>41</v>
      </c>
      <c r="T856" t="s">
        <v>17</v>
      </c>
      <c r="U856" t="s">
        <v>18</v>
      </c>
      <c r="V856" t="s">
        <v>34</v>
      </c>
      <c r="W856" t="s">
        <v>215</v>
      </c>
    </row>
    <row r="857" spans="1:23" x14ac:dyDescent="0.55000000000000004">
      <c r="A857">
        <f t="shared" si="69"/>
        <v>856</v>
      </c>
      <c r="B857">
        <v>13735</v>
      </c>
      <c r="C857" s="1">
        <v>39954</v>
      </c>
      <c r="D857" t="s">
        <v>40</v>
      </c>
      <c r="E857" s="5" t="str">
        <f t="shared" si="65"/>
        <v>**</v>
      </c>
      <c r="K857">
        <v>36</v>
      </c>
      <c r="L857" s="6">
        <v>281.70999999999998</v>
      </c>
      <c r="M857" s="7">
        <f t="shared" si="66"/>
        <v>0</v>
      </c>
      <c r="N857" s="2">
        <f t="shared" si="67"/>
        <v>7.8252777777777771</v>
      </c>
      <c r="O857" t="s">
        <v>22</v>
      </c>
      <c r="P857">
        <v>1.39</v>
      </c>
      <c r="Q857" s="2">
        <f t="shared" si="68"/>
        <v>283.09999999999997</v>
      </c>
      <c r="R857" t="s">
        <v>23</v>
      </c>
      <c r="S857" t="s">
        <v>41</v>
      </c>
      <c r="T857" t="s">
        <v>32</v>
      </c>
      <c r="U857" t="s">
        <v>78</v>
      </c>
      <c r="V857" t="s">
        <v>19</v>
      </c>
      <c r="W857" t="s">
        <v>831</v>
      </c>
    </row>
    <row r="858" spans="1:23" x14ac:dyDescent="0.55000000000000004">
      <c r="A858">
        <f t="shared" si="69"/>
        <v>857</v>
      </c>
      <c r="B858">
        <v>42949</v>
      </c>
      <c r="C858" s="1">
        <v>39954</v>
      </c>
      <c r="D858" t="s">
        <v>30</v>
      </c>
      <c r="E858" s="5" t="str">
        <f t="shared" si="65"/>
        <v>*</v>
      </c>
      <c r="K858">
        <v>40</v>
      </c>
      <c r="L858" s="6">
        <v>202.11</v>
      </c>
      <c r="M858" s="7">
        <f t="shared" si="66"/>
        <v>0</v>
      </c>
      <c r="N858" s="2">
        <f t="shared" si="67"/>
        <v>5.0527500000000005</v>
      </c>
      <c r="O858" t="s">
        <v>22</v>
      </c>
      <c r="P858">
        <v>3.39</v>
      </c>
      <c r="Q858" s="2">
        <f t="shared" si="68"/>
        <v>205.5</v>
      </c>
      <c r="R858" t="s">
        <v>56</v>
      </c>
      <c r="S858" t="s">
        <v>24</v>
      </c>
      <c r="T858" t="s">
        <v>32</v>
      </c>
      <c r="U858" t="s">
        <v>114</v>
      </c>
      <c r="V858" t="s">
        <v>34</v>
      </c>
      <c r="W858" t="s">
        <v>589</v>
      </c>
    </row>
    <row r="859" spans="1:23" x14ac:dyDescent="0.55000000000000004">
      <c r="A859">
        <f t="shared" si="69"/>
        <v>858</v>
      </c>
      <c r="B859">
        <v>25472</v>
      </c>
      <c r="C859" s="1">
        <v>39954</v>
      </c>
      <c r="D859" t="s">
        <v>21</v>
      </c>
      <c r="E859" s="5" t="str">
        <f t="shared" si="65"/>
        <v>***</v>
      </c>
      <c r="K859">
        <v>40</v>
      </c>
      <c r="L859" s="6">
        <v>194.02</v>
      </c>
      <c r="M859" s="7">
        <f t="shared" si="66"/>
        <v>0</v>
      </c>
      <c r="N859" s="2">
        <f t="shared" si="67"/>
        <v>4.8505000000000003</v>
      </c>
      <c r="O859" t="s">
        <v>22</v>
      </c>
      <c r="P859">
        <v>0.8</v>
      </c>
      <c r="Q859" s="2">
        <f t="shared" si="68"/>
        <v>194.82000000000002</v>
      </c>
      <c r="R859" t="s">
        <v>52</v>
      </c>
      <c r="S859" t="s">
        <v>24</v>
      </c>
      <c r="T859" t="s">
        <v>32</v>
      </c>
      <c r="U859" t="s">
        <v>44</v>
      </c>
      <c r="V859" t="s">
        <v>34</v>
      </c>
      <c r="W859" t="s">
        <v>589</v>
      </c>
    </row>
    <row r="860" spans="1:23" x14ac:dyDescent="0.55000000000000004">
      <c r="A860">
        <f t="shared" si="69"/>
        <v>859</v>
      </c>
      <c r="B860">
        <v>38726</v>
      </c>
      <c r="C860" s="1">
        <v>39954</v>
      </c>
      <c r="D860" t="s">
        <v>40</v>
      </c>
      <c r="E860" s="5" t="str">
        <f t="shared" si="65"/>
        <v>**</v>
      </c>
      <c r="K860">
        <v>44</v>
      </c>
      <c r="L860" s="6">
        <v>92.86</v>
      </c>
      <c r="M860" s="7">
        <f t="shared" si="66"/>
        <v>0</v>
      </c>
      <c r="N860" s="2">
        <f t="shared" si="67"/>
        <v>2.1104545454545454</v>
      </c>
      <c r="O860" t="s">
        <v>22</v>
      </c>
      <c r="P860">
        <v>1.49</v>
      </c>
      <c r="Q860" s="2">
        <f t="shared" si="68"/>
        <v>94.35</v>
      </c>
      <c r="R860" t="s">
        <v>23</v>
      </c>
      <c r="S860" t="s">
        <v>41</v>
      </c>
      <c r="T860" t="s">
        <v>32</v>
      </c>
      <c r="U860" t="s">
        <v>49</v>
      </c>
      <c r="V860" t="s">
        <v>19</v>
      </c>
      <c r="W860" t="s">
        <v>831</v>
      </c>
    </row>
    <row r="861" spans="1:23" x14ac:dyDescent="0.55000000000000004">
      <c r="A861">
        <f t="shared" si="69"/>
        <v>860</v>
      </c>
      <c r="B861">
        <v>28069</v>
      </c>
      <c r="C861" s="1">
        <v>39954</v>
      </c>
      <c r="D861" t="s">
        <v>13</v>
      </c>
      <c r="E861" s="5" t="str">
        <f t="shared" si="65"/>
        <v>*</v>
      </c>
      <c r="K861">
        <v>4</v>
      </c>
      <c r="L861" s="6">
        <v>23.58</v>
      </c>
      <c r="M861" s="7">
        <f t="shared" si="66"/>
        <v>0</v>
      </c>
      <c r="N861" s="2">
        <f t="shared" si="67"/>
        <v>5.8949999999999996</v>
      </c>
      <c r="O861" t="s">
        <v>22</v>
      </c>
      <c r="P861">
        <v>0.83</v>
      </c>
      <c r="Q861" s="2">
        <f t="shared" si="68"/>
        <v>24.409999999999997</v>
      </c>
      <c r="R861" t="s">
        <v>56</v>
      </c>
      <c r="S861" t="s">
        <v>24</v>
      </c>
      <c r="T861" t="s">
        <v>32</v>
      </c>
      <c r="U861" t="s">
        <v>33</v>
      </c>
      <c r="V861" t="s">
        <v>34</v>
      </c>
      <c r="W861" t="s">
        <v>500</v>
      </c>
    </row>
    <row r="862" spans="1:23" x14ac:dyDescent="0.55000000000000004">
      <c r="A862">
        <f t="shared" si="69"/>
        <v>861</v>
      </c>
      <c r="B862">
        <v>39040</v>
      </c>
      <c r="C862" s="1">
        <v>39954</v>
      </c>
      <c r="D862" t="s">
        <v>36</v>
      </c>
      <c r="E862" s="5" t="str">
        <f t="shared" si="65"/>
        <v>****</v>
      </c>
      <c r="K862">
        <v>7</v>
      </c>
      <c r="L862" s="6">
        <v>19.36</v>
      </c>
      <c r="M862" s="7">
        <f t="shared" si="66"/>
        <v>0</v>
      </c>
      <c r="N862" s="2">
        <f t="shared" si="67"/>
        <v>2.7657142857142856</v>
      </c>
      <c r="O862" t="s">
        <v>14</v>
      </c>
      <c r="P862">
        <v>0.7</v>
      </c>
      <c r="Q862" s="2">
        <f t="shared" si="68"/>
        <v>20.059999999999999</v>
      </c>
      <c r="R862" t="s">
        <v>332</v>
      </c>
      <c r="S862" t="s">
        <v>31</v>
      </c>
      <c r="T862" t="s">
        <v>32</v>
      </c>
      <c r="U862" t="s">
        <v>114</v>
      </c>
      <c r="V862" t="s">
        <v>34</v>
      </c>
      <c r="W862" t="s">
        <v>589</v>
      </c>
    </row>
    <row r="863" spans="1:23" x14ac:dyDescent="0.55000000000000004">
      <c r="A863">
        <f t="shared" si="69"/>
        <v>862</v>
      </c>
      <c r="B863">
        <v>28069</v>
      </c>
      <c r="C863" s="1">
        <v>39954</v>
      </c>
      <c r="D863" t="s">
        <v>13</v>
      </c>
      <c r="E863" s="5" t="str">
        <f t="shared" si="65"/>
        <v>*</v>
      </c>
      <c r="K863">
        <v>1</v>
      </c>
      <c r="L863" s="6">
        <v>10.17</v>
      </c>
      <c r="M863" s="7">
        <f t="shared" si="66"/>
        <v>0</v>
      </c>
      <c r="N863" s="2">
        <f t="shared" si="67"/>
        <v>10.17</v>
      </c>
      <c r="O863" t="s">
        <v>14</v>
      </c>
      <c r="P863">
        <v>2.04</v>
      </c>
      <c r="Q863" s="2">
        <f t="shared" si="68"/>
        <v>12.21</v>
      </c>
      <c r="R863" t="s">
        <v>56</v>
      </c>
      <c r="S863" t="s">
        <v>24</v>
      </c>
      <c r="T863" t="s">
        <v>32</v>
      </c>
      <c r="U863" t="s">
        <v>44</v>
      </c>
      <c r="V863" t="s">
        <v>34</v>
      </c>
      <c r="W863" t="s">
        <v>451</v>
      </c>
    </row>
    <row r="864" spans="1:23" x14ac:dyDescent="0.55000000000000004">
      <c r="A864">
        <f t="shared" si="69"/>
        <v>863</v>
      </c>
      <c r="B864">
        <v>22818</v>
      </c>
      <c r="C864" s="1">
        <v>39955</v>
      </c>
      <c r="D864" t="s">
        <v>36</v>
      </c>
      <c r="E864" s="5" t="str">
        <f t="shared" si="65"/>
        <v>****</v>
      </c>
      <c r="K864">
        <v>50</v>
      </c>
      <c r="L864" s="6">
        <v>6277.75</v>
      </c>
      <c r="M864" s="7">
        <f t="shared" si="66"/>
        <v>1</v>
      </c>
      <c r="N864" s="2">
        <f t="shared" si="67"/>
        <v>125.55500000000001</v>
      </c>
      <c r="O864" t="s">
        <v>37</v>
      </c>
      <c r="P864">
        <v>30</v>
      </c>
      <c r="Q864" s="2">
        <f t="shared" si="68"/>
        <v>6307.75</v>
      </c>
      <c r="R864" t="s">
        <v>56</v>
      </c>
      <c r="S864" t="s">
        <v>24</v>
      </c>
      <c r="T864" t="s">
        <v>17</v>
      </c>
      <c r="U864" t="s">
        <v>38</v>
      </c>
      <c r="V864" t="s">
        <v>39</v>
      </c>
      <c r="W864" t="s">
        <v>499</v>
      </c>
    </row>
    <row r="865" spans="1:23" x14ac:dyDescent="0.55000000000000004">
      <c r="A865">
        <f t="shared" si="69"/>
        <v>864</v>
      </c>
      <c r="B865">
        <v>46853</v>
      </c>
      <c r="C865" s="1">
        <v>39955</v>
      </c>
      <c r="D865" t="s">
        <v>13</v>
      </c>
      <c r="E865" s="5" t="str">
        <f t="shared" si="65"/>
        <v>*</v>
      </c>
      <c r="K865">
        <v>22</v>
      </c>
      <c r="L865" s="6">
        <v>5648.69</v>
      </c>
      <c r="M865" s="7">
        <f t="shared" si="66"/>
        <v>1</v>
      </c>
      <c r="N865" s="2">
        <f t="shared" si="67"/>
        <v>256.75863636363636</v>
      </c>
      <c r="O865" t="s">
        <v>22</v>
      </c>
      <c r="P865">
        <v>11.25</v>
      </c>
      <c r="Q865" s="2">
        <f t="shared" si="68"/>
        <v>5659.94</v>
      </c>
      <c r="R865" t="s">
        <v>23</v>
      </c>
      <c r="S865" t="s">
        <v>41</v>
      </c>
      <c r="T865" t="s">
        <v>25</v>
      </c>
      <c r="U865" t="s">
        <v>42</v>
      </c>
      <c r="V865" t="s">
        <v>19</v>
      </c>
      <c r="W865" t="s">
        <v>589</v>
      </c>
    </row>
    <row r="866" spans="1:23" x14ac:dyDescent="0.55000000000000004">
      <c r="A866">
        <f t="shared" si="69"/>
        <v>865</v>
      </c>
      <c r="B866">
        <v>834</v>
      </c>
      <c r="C866" s="1">
        <v>39955</v>
      </c>
      <c r="D866" t="s">
        <v>40</v>
      </c>
      <c r="E866" s="5" t="str">
        <f t="shared" si="65"/>
        <v>**</v>
      </c>
      <c r="K866">
        <v>15</v>
      </c>
      <c r="L866" s="6">
        <v>1813.04</v>
      </c>
      <c r="M866" s="7">
        <f t="shared" si="66"/>
        <v>1</v>
      </c>
      <c r="N866" s="2">
        <f t="shared" si="67"/>
        <v>120.86933333333333</v>
      </c>
      <c r="O866" t="s">
        <v>37</v>
      </c>
      <c r="P866">
        <v>56.14</v>
      </c>
      <c r="Q866" s="2">
        <f t="shared" si="68"/>
        <v>1869.18</v>
      </c>
      <c r="R866" t="s">
        <v>15</v>
      </c>
      <c r="S866" t="s">
        <v>41</v>
      </c>
      <c r="T866" t="s">
        <v>25</v>
      </c>
      <c r="U866" t="s">
        <v>76</v>
      </c>
      <c r="V866" t="s">
        <v>39</v>
      </c>
      <c r="W866" t="s">
        <v>831</v>
      </c>
    </row>
    <row r="867" spans="1:23" x14ac:dyDescent="0.55000000000000004">
      <c r="A867">
        <f t="shared" si="69"/>
        <v>866</v>
      </c>
      <c r="B867">
        <v>57666</v>
      </c>
      <c r="C867" s="1">
        <v>39955</v>
      </c>
      <c r="D867" t="s">
        <v>30</v>
      </c>
      <c r="E867" s="5" t="str">
        <f t="shared" si="65"/>
        <v>*</v>
      </c>
      <c r="K867">
        <v>45</v>
      </c>
      <c r="L867" s="6">
        <v>1206.1500000000001</v>
      </c>
      <c r="M867" s="7">
        <f t="shared" si="66"/>
        <v>1</v>
      </c>
      <c r="N867" s="2">
        <f t="shared" si="67"/>
        <v>26.803333333333335</v>
      </c>
      <c r="O867" t="s">
        <v>22</v>
      </c>
      <c r="P867">
        <v>4.08</v>
      </c>
      <c r="Q867" s="2">
        <f t="shared" si="68"/>
        <v>1210.23</v>
      </c>
      <c r="R867" t="s">
        <v>52</v>
      </c>
      <c r="S867" t="s">
        <v>24</v>
      </c>
      <c r="T867" t="s">
        <v>32</v>
      </c>
      <c r="U867" t="s">
        <v>33</v>
      </c>
      <c r="V867" t="s">
        <v>45</v>
      </c>
      <c r="W867" t="s">
        <v>500</v>
      </c>
    </row>
    <row r="868" spans="1:23" x14ac:dyDescent="0.55000000000000004">
      <c r="A868">
        <f t="shared" si="69"/>
        <v>867</v>
      </c>
      <c r="B868">
        <v>57666</v>
      </c>
      <c r="C868" s="1">
        <v>39955</v>
      </c>
      <c r="D868" t="s">
        <v>30</v>
      </c>
      <c r="E868" s="5" t="str">
        <f t="shared" si="65"/>
        <v>*</v>
      </c>
      <c r="K868">
        <v>44</v>
      </c>
      <c r="L868" s="6">
        <v>941.99</v>
      </c>
      <c r="M868" s="7">
        <f t="shared" si="66"/>
        <v>0</v>
      </c>
      <c r="N868" s="2">
        <f t="shared" si="67"/>
        <v>21.408863636363638</v>
      </c>
      <c r="O868" t="s">
        <v>37</v>
      </c>
      <c r="P868">
        <v>53.03</v>
      </c>
      <c r="Q868" s="2">
        <f t="shared" si="68"/>
        <v>995.02</v>
      </c>
      <c r="R868" t="s">
        <v>52</v>
      </c>
      <c r="S868" t="s">
        <v>24</v>
      </c>
      <c r="T868" t="s">
        <v>32</v>
      </c>
      <c r="U868" t="s">
        <v>74</v>
      </c>
      <c r="V868" t="s">
        <v>39</v>
      </c>
      <c r="W868" t="s">
        <v>589</v>
      </c>
    </row>
    <row r="869" spans="1:23" x14ac:dyDescent="0.55000000000000004">
      <c r="A869">
        <f t="shared" si="69"/>
        <v>868</v>
      </c>
      <c r="B869">
        <v>22818</v>
      </c>
      <c r="C869" s="1">
        <v>39955</v>
      </c>
      <c r="D869" t="s">
        <v>13</v>
      </c>
      <c r="E869" s="5" t="str">
        <f t="shared" si="65"/>
        <v>*</v>
      </c>
      <c r="K869">
        <v>19</v>
      </c>
      <c r="L869" s="6">
        <v>360.24</v>
      </c>
      <c r="M869" s="7">
        <f t="shared" si="66"/>
        <v>0</v>
      </c>
      <c r="N869" s="2">
        <f t="shared" si="67"/>
        <v>18.96</v>
      </c>
      <c r="O869" t="s">
        <v>22</v>
      </c>
      <c r="P869">
        <v>4</v>
      </c>
      <c r="Q869" s="2">
        <f t="shared" si="68"/>
        <v>364.24</v>
      </c>
      <c r="R869" t="s">
        <v>56</v>
      </c>
      <c r="S869" t="s">
        <v>24</v>
      </c>
      <c r="T869" t="s">
        <v>25</v>
      </c>
      <c r="U869" t="s">
        <v>42</v>
      </c>
      <c r="V869" t="s">
        <v>19</v>
      </c>
      <c r="W869" t="s">
        <v>451</v>
      </c>
    </row>
    <row r="870" spans="1:23" x14ac:dyDescent="0.55000000000000004">
      <c r="A870">
        <f t="shared" si="69"/>
        <v>869</v>
      </c>
      <c r="B870">
        <v>25509</v>
      </c>
      <c r="C870" s="1">
        <v>39955</v>
      </c>
      <c r="D870" t="s">
        <v>36</v>
      </c>
      <c r="E870" s="5" t="str">
        <f t="shared" si="65"/>
        <v>****</v>
      </c>
      <c r="K870">
        <v>43</v>
      </c>
      <c r="L870" s="6">
        <v>212.28</v>
      </c>
      <c r="M870" s="7">
        <f t="shared" si="66"/>
        <v>0</v>
      </c>
      <c r="N870" s="2">
        <f t="shared" si="67"/>
        <v>4.9367441860465116</v>
      </c>
      <c r="O870" t="s">
        <v>22</v>
      </c>
      <c r="P870">
        <v>4.95</v>
      </c>
      <c r="Q870" s="2">
        <f t="shared" si="68"/>
        <v>217.23</v>
      </c>
      <c r="R870" t="s">
        <v>48</v>
      </c>
      <c r="S870" t="s">
        <v>31</v>
      </c>
      <c r="T870" t="s">
        <v>32</v>
      </c>
      <c r="U870" t="s">
        <v>49</v>
      </c>
      <c r="V870" t="s">
        <v>19</v>
      </c>
      <c r="W870" t="s">
        <v>499</v>
      </c>
    </row>
    <row r="871" spans="1:23" x14ac:dyDescent="0.55000000000000004">
      <c r="A871">
        <f t="shared" si="69"/>
        <v>870</v>
      </c>
      <c r="B871">
        <v>26758</v>
      </c>
      <c r="C871" s="1">
        <v>39956</v>
      </c>
      <c r="D871" t="s">
        <v>30</v>
      </c>
      <c r="E871" s="5" t="str">
        <f t="shared" si="65"/>
        <v>*</v>
      </c>
      <c r="K871">
        <v>46</v>
      </c>
      <c r="L871" s="6">
        <v>3519.12</v>
      </c>
      <c r="M871" s="7">
        <f t="shared" si="66"/>
        <v>1</v>
      </c>
      <c r="N871" s="2">
        <f t="shared" si="67"/>
        <v>76.502608695652171</v>
      </c>
      <c r="O871" t="s">
        <v>14</v>
      </c>
      <c r="P871">
        <v>4</v>
      </c>
      <c r="Q871" s="2">
        <f t="shared" si="68"/>
        <v>3523.12</v>
      </c>
      <c r="R871" t="s">
        <v>60</v>
      </c>
      <c r="S871" t="s">
        <v>41</v>
      </c>
      <c r="T871" t="s">
        <v>25</v>
      </c>
      <c r="U871" t="s">
        <v>42</v>
      </c>
      <c r="V871" t="s">
        <v>19</v>
      </c>
      <c r="W871" t="s">
        <v>500</v>
      </c>
    </row>
    <row r="872" spans="1:23" x14ac:dyDescent="0.55000000000000004">
      <c r="A872">
        <f t="shared" si="69"/>
        <v>871</v>
      </c>
      <c r="B872">
        <v>55908</v>
      </c>
      <c r="C872" s="1">
        <v>39956</v>
      </c>
      <c r="D872" t="s">
        <v>21</v>
      </c>
      <c r="E872" s="5" t="str">
        <f t="shared" si="65"/>
        <v>***</v>
      </c>
      <c r="K872">
        <v>44</v>
      </c>
      <c r="L872" s="6">
        <v>1844.97</v>
      </c>
      <c r="M872" s="7">
        <f t="shared" si="66"/>
        <v>1</v>
      </c>
      <c r="N872" s="2">
        <f t="shared" si="67"/>
        <v>41.931136363636362</v>
      </c>
      <c r="O872" t="s">
        <v>22</v>
      </c>
      <c r="P872">
        <v>2.99</v>
      </c>
      <c r="Q872" s="2">
        <f t="shared" si="68"/>
        <v>1847.96</v>
      </c>
      <c r="R872" t="s">
        <v>52</v>
      </c>
      <c r="S872" t="s">
        <v>31</v>
      </c>
      <c r="T872" t="s">
        <v>32</v>
      </c>
      <c r="U872" t="s">
        <v>49</v>
      </c>
      <c r="V872" t="s">
        <v>19</v>
      </c>
      <c r="W872" t="s">
        <v>499</v>
      </c>
    </row>
    <row r="873" spans="1:23" x14ac:dyDescent="0.55000000000000004">
      <c r="A873">
        <f t="shared" si="69"/>
        <v>872</v>
      </c>
      <c r="B873">
        <v>26758</v>
      </c>
      <c r="C873" s="1">
        <v>39956</v>
      </c>
      <c r="D873" t="s">
        <v>30</v>
      </c>
      <c r="E873" s="5" t="str">
        <f t="shared" si="65"/>
        <v>*</v>
      </c>
      <c r="K873">
        <v>37</v>
      </c>
      <c r="L873" s="6">
        <v>108.33</v>
      </c>
      <c r="M873" s="7">
        <f t="shared" si="66"/>
        <v>0</v>
      </c>
      <c r="N873" s="2">
        <f t="shared" si="67"/>
        <v>2.9278378378378376</v>
      </c>
      <c r="O873" t="s">
        <v>22</v>
      </c>
      <c r="P873">
        <v>0.7</v>
      </c>
      <c r="Q873" s="2">
        <f t="shared" si="68"/>
        <v>109.03</v>
      </c>
      <c r="R873" t="s">
        <v>60</v>
      </c>
      <c r="S873" t="s">
        <v>41</v>
      </c>
      <c r="T873" t="s">
        <v>32</v>
      </c>
      <c r="U873" t="s">
        <v>33</v>
      </c>
      <c r="V873" t="s">
        <v>34</v>
      </c>
      <c r="W873" t="s">
        <v>500</v>
      </c>
    </row>
    <row r="874" spans="1:23" x14ac:dyDescent="0.55000000000000004">
      <c r="A874">
        <f t="shared" si="69"/>
        <v>873</v>
      </c>
      <c r="B874">
        <v>10663</v>
      </c>
      <c r="C874" s="1">
        <v>39956</v>
      </c>
      <c r="D874" t="s">
        <v>21</v>
      </c>
      <c r="E874" s="5" t="str">
        <f t="shared" si="65"/>
        <v>***</v>
      </c>
      <c r="K874">
        <v>40</v>
      </c>
      <c r="L874" s="6">
        <v>104.39</v>
      </c>
      <c r="M874" s="7">
        <f t="shared" si="66"/>
        <v>0</v>
      </c>
      <c r="N874" s="2">
        <f t="shared" si="67"/>
        <v>2.60975</v>
      </c>
      <c r="O874" t="s">
        <v>22</v>
      </c>
      <c r="P874">
        <v>0.5</v>
      </c>
      <c r="Q874" s="2">
        <f t="shared" si="68"/>
        <v>104.89</v>
      </c>
      <c r="R874" t="s">
        <v>56</v>
      </c>
      <c r="S874" t="s">
        <v>41</v>
      </c>
      <c r="T874" t="s">
        <v>32</v>
      </c>
      <c r="U874" t="s">
        <v>81</v>
      </c>
      <c r="V874" t="s">
        <v>19</v>
      </c>
      <c r="W874" t="s">
        <v>831</v>
      </c>
    </row>
    <row r="875" spans="1:23" x14ac:dyDescent="0.55000000000000004">
      <c r="A875">
        <f t="shared" si="69"/>
        <v>874</v>
      </c>
      <c r="B875">
        <v>19431</v>
      </c>
      <c r="C875" s="1">
        <v>39956</v>
      </c>
      <c r="D875" t="s">
        <v>30</v>
      </c>
      <c r="E875" s="5" t="str">
        <f t="shared" si="65"/>
        <v>*</v>
      </c>
      <c r="K875">
        <v>4</v>
      </c>
      <c r="L875" s="6">
        <v>16.82</v>
      </c>
      <c r="M875" s="7">
        <f t="shared" si="66"/>
        <v>0</v>
      </c>
      <c r="N875" s="2">
        <f t="shared" si="67"/>
        <v>4.2050000000000001</v>
      </c>
      <c r="O875" t="s">
        <v>22</v>
      </c>
      <c r="P875">
        <v>1.17</v>
      </c>
      <c r="Q875" s="2">
        <f t="shared" si="68"/>
        <v>17.990000000000002</v>
      </c>
      <c r="R875" t="s">
        <v>23</v>
      </c>
      <c r="S875" t="s">
        <v>41</v>
      </c>
      <c r="T875" t="s">
        <v>32</v>
      </c>
      <c r="U875" t="s">
        <v>33</v>
      </c>
      <c r="V875" t="s">
        <v>34</v>
      </c>
      <c r="W875" t="s">
        <v>500</v>
      </c>
    </row>
    <row r="876" spans="1:23" x14ac:dyDescent="0.55000000000000004">
      <c r="A876">
        <f t="shared" si="69"/>
        <v>875</v>
      </c>
      <c r="B876">
        <v>23205</v>
      </c>
      <c r="C876" s="1">
        <v>39957</v>
      </c>
      <c r="D876" t="s">
        <v>21</v>
      </c>
      <c r="E876" s="5" t="str">
        <f t="shared" si="65"/>
        <v>***</v>
      </c>
      <c r="K876">
        <v>26</v>
      </c>
      <c r="L876" s="6">
        <v>7208.8</v>
      </c>
      <c r="M876" s="7">
        <f t="shared" si="66"/>
        <v>1</v>
      </c>
      <c r="N876" s="2">
        <f t="shared" si="67"/>
        <v>277.26153846153846</v>
      </c>
      <c r="O876" t="s">
        <v>37</v>
      </c>
      <c r="P876">
        <v>62.74</v>
      </c>
      <c r="Q876" s="2">
        <f t="shared" si="68"/>
        <v>7271.54</v>
      </c>
      <c r="R876" t="s">
        <v>23</v>
      </c>
      <c r="S876" t="s">
        <v>16</v>
      </c>
      <c r="T876" t="s">
        <v>17</v>
      </c>
      <c r="U876" t="s">
        <v>66</v>
      </c>
      <c r="V876" t="s">
        <v>103</v>
      </c>
      <c r="W876" t="s">
        <v>500</v>
      </c>
    </row>
    <row r="877" spans="1:23" x14ac:dyDescent="0.55000000000000004">
      <c r="A877">
        <f t="shared" si="69"/>
        <v>876</v>
      </c>
      <c r="B877">
        <v>41091</v>
      </c>
      <c r="C877" s="1">
        <v>39957</v>
      </c>
      <c r="D877" t="s">
        <v>40</v>
      </c>
      <c r="E877" s="5" t="str">
        <f t="shared" si="65"/>
        <v>**</v>
      </c>
      <c r="K877">
        <v>32</v>
      </c>
      <c r="L877" s="6">
        <v>6310.69</v>
      </c>
      <c r="M877" s="7">
        <f t="shared" si="66"/>
        <v>1</v>
      </c>
      <c r="N877" s="2">
        <f t="shared" si="67"/>
        <v>197.20906249999999</v>
      </c>
      <c r="O877" t="s">
        <v>14</v>
      </c>
      <c r="P877">
        <v>18.059999999999999</v>
      </c>
      <c r="Q877" s="2">
        <f t="shared" si="68"/>
        <v>6328.75</v>
      </c>
      <c r="R877" t="s">
        <v>15</v>
      </c>
      <c r="S877" t="s">
        <v>16</v>
      </c>
      <c r="T877" t="s">
        <v>17</v>
      </c>
      <c r="U877" t="s">
        <v>38</v>
      </c>
      <c r="V877" t="s">
        <v>58</v>
      </c>
      <c r="W877" t="s">
        <v>500</v>
      </c>
    </row>
    <row r="878" spans="1:23" x14ac:dyDescent="0.55000000000000004">
      <c r="A878">
        <f t="shared" si="69"/>
        <v>877</v>
      </c>
      <c r="B878">
        <v>5760</v>
      </c>
      <c r="C878" s="1">
        <v>39957</v>
      </c>
      <c r="D878" t="s">
        <v>30</v>
      </c>
      <c r="E878" s="5" t="str">
        <f t="shared" si="65"/>
        <v>*</v>
      </c>
      <c r="K878">
        <v>34</v>
      </c>
      <c r="L878" s="6">
        <v>5261.73</v>
      </c>
      <c r="M878" s="7">
        <f t="shared" si="66"/>
        <v>1</v>
      </c>
      <c r="N878" s="2">
        <f t="shared" si="67"/>
        <v>154.75676470588235</v>
      </c>
      <c r="O878" t="s">
        <v>37</v>
      </c>
      <c r="P878">
        <v>43.71</v>
      </c>
      <c r="Q878" s="2">
        <f t="shared" si="68"/>
        <v>5305.44</v>
      </c>
      <c r="R878" t="s">
        <v>23</v>
      </c>
      <c r="S878" t="s">
        <v>41</v>
      </c>
      <c r="T878" t="s">
        <v>17</v>
      </c>
      <c r="U878" t="s">
        <v>38</v>
      </c>
      <c r="V878" t="s">
        <v>39</v>
      </c>
      <c r="W878" t="s">
        <v>500</v>
      </c>
    </row>
    <row r="879" spans="1:23" x14ac:dyDescent="0.55000000000000004">
      <c r="A879">
        <f t="shared" si="69"/>
        <v>878</v>
      </c>
      <c r="B879">
        <v>12516</v>
      </c>
      <c r="C879" s="1">
        <v>39957</v>
      </c>
      <c r="D879" t="s">
        <v>13</v>
      </c>
      <c r="E879" s="5" t="str">
        <f t="shared" si="65"/>
        <v>*</v>
      </c>
      <c r="K879">
        <v>31</v>
      </c>
      <c r="L879" s="6">
        <v>2360.4299999999998</v>
      </c>
      <c r="M879" s="7">
        <f t="shared" si="66"/>
        <v>1</v>
      </c>
      <c r="N879" s="2">
        <f t="shared" si="67"/>
        <v>76.14290322580645</v>
      </c>
      <c r="O879" t="s">
        <v>37</v>
      </c>
      <c r="P879">
        <v>33.6</v>
      </c>
      <c r="Q879" s="2">
        <f t="shared" si="68"/>
        <v>2394.0299999999997</v>
      </c>
      <c r="R879" t="s">
        <v>23</v>
      </c>
      <c r="S879" t="s">
        <v>41</v>
      </c>
      <c r="T879" t="s">
        <v>25</v>
      </c>
      <c r="U879" t="s">
        <v>76</v>
      </c>
      <c r="V879" t="s">
        <v>39</v>
      </c>
      <c r="W879" t="s">
        <v>935</v>
      </c>
    </row>
    <row r="880" spans="1:23" x14ac:dyDescent="0.55000000000000004">
      <c r="A880">
        <f t="shared" si="69"/>
        <v>879</v>
      </c>
      <c r="B880">
        <v>23205</v>
      </c>
      <c r="C880" s="1">
        <v>39957</v>
      </c>
      <c r="D880" t="s">
        <v>21</v>
      </c>
      <c r="E880" s="5" t="str">
        <f t="shared" si="65"/>
        <v>***</v>
      </c>
      <c r="K880">
        <v>8</v>
      </c>
      <c r="L880" s="6">
        <v>319.62</v>
      </c>
      <c r="M880" s="7">
        <f t="shared" si="66"/>
        <v>0</v>
      </c>
      <c r="N880" s="2">
        <f t="shared" si="67"/>
        <v>39.952500000000001</v>
      </c>
      <c r="O880" t="s">
        <v>14</v>
      </c>
      <c r="P880">
        <v>7.2</v>
      </c>
      <c r="Q880" s="2">
        <f t="shared" si="68"/>
        <v>326.82</v>
      </c>
      <c r="R880" t="s">
        <v>23</v>
      </c>
      <c r="S880" t="s">
        <v>16</v>
      </c>
      <c r="T880" t="s">
        <v>32</v>
      </c>
      <c r="U880" t="s">
        <v>172</v>
      </c>
      <c r="V880" t="s">
        <v>19</v>
      </c>
      <c r="W880" t="s">
        <v>500</v>
      </c>
    </row>
    <row r="881" spans="1:23" x14ac:dyDescent="0.55000000000000004">
      <c r="A881">
        <f t="shared" si="69"/>
        <v>880</v>
      </c>
      <c r="B881">
        <v>23205</v>
      </c>
      <c r="C881" s="1">
        <v>39957</v>
      </c>
      <c r="D881" t="s">
        <v>21</v>
      </c>
      <c r="E881" s="5" t="str">
        <f t="shared" si="65"/>
        <v>***</v>
      </c>
      <c r="K881">
        <v>32</v>
      </c>
      <c r="L881" s="6">
        <v>263.39</v>
      </c>
      <c r="M881" s="7">
        <f t="shared" si="66"/>
        <v>0</v>
      </c>
      <c r="N881" s="2">
        <f t="shared" si="67"/>
        <v>8.2309374999999996</v>
      </c>
      <c r="O881" t="s">
        <v>14</v>
      </c>
      <c r="P881">
        <v>2.83</v>
      </c>
      <c r="Q881" s="2">
        <f t="shared" si="68"/>
        <v>266.21999999999997</v>
      </c>
      <c r="R881" t="s">
        <v>23</v>
      </c>
      <c r="S881" t="s">
        <v>16</v>
      </c>
      <c r="T881" t="s">
        <v>25</v>
      </c>
      <c r="U881" t="s">
        <v>42</v>
      </c>
      <c r="V881" t="s">
        <v>45</v>
      </c>
      <c r="W881" t="s">
        <v>500</v>
      </c>
    </row>
    <row r="882" spans="1:23" x14ac:dyDescent="0.55000000000000004">
      <c r="A882">
        <f t="shared" si="69"/>
        <v>881</v>
      </c>
      <c r="B882">
        <v>12516</v>
      </c>
      <c r="C882" s="1">
        <v>39957</v>
      </c>
      <c r="D882" t="s">
        <v>13</v>
      </c>
      <c r="E882" s="5" t="str">
        <f t="shared" si="65"/>
        <v>*</v>
      </c>
      <c r="K882">
        <v>22</v>
      </c>
      <c r="L882" s="6">
        <v>154.6</v>
      </c>
      <c r="M882" s="7">
        <f t="shared" si="66"/>
        <v>0</v>
      </c>
      <c r="N882" s="2">
        <f t="shared" si="67"/>
        <v>7.0272727272727273</v>
      </c>
      <c r="O882" t="s">
        <v>22</v>
      </c>
      <c r="P882">
        <v>5.1100000000000003</v>
      </c>
      <c r="Q882" s="2">
        <f t="shared" si="68"/>
        <v>159.71</v>
      </c>
      <c r="R882" t="s">
        <v>23</v>
      </c>
      <c r="S882" t="s">
        <v>41</v>
      </c>
      <c r="T882" t="s">
        <v>32</v>
      </c>
      <c r="U882" t="s">
        <v>44</v>
      </c>
      <c r="V882" t="s">
        <v>19</v>
      </c>
      <c r="W882" t="s">
        <v>452</v>
      </c>
    </row>
    <row r="883" spans="1:23" x14ac:dyDescent="0.55000000000000004">
      <c r="A883">
        <f t="shared" si="69"/>
        <v>882</v>
      </c>
      <c r="B883">
        <v>59072</v>
      </c>
      <c r="C883" s="1">
        <v>39958</v>
      </c>
      <c r="D883" t="s">
        <v>30</v>
      </c>
      <c r="E883" s="5" t="str">
        <f t="shared" si="65"/>
        <v>*</v>
      </c>
      <c r="K883">
        <v>38</v>
      </c>
      <c r="L883" s="6">
        <v>4191.5625</v>
      </c>
      <c r="M883" s="7">
        <f t="shared" si="66"/>
        <v>1</v>
      </c>
      <c r="N883" s="2">
        <f t="shared" si="67"/>
        <v>110.30427631578948</v>
      </c>
      <c r="O883" t="s">
        <v>22</v>
      </c>
      <c r="P883">
        <v>2.5</v>
      </c>
      <c r="Q883" s="2">
        <f t="shared" si="68"/>
        <v>4194.0625</v>
      </c>
      <c r="R883" t="s">
        <v>48</v>
      </c>
      <c r="S883" t="s">
        <v>31</v>
      </c>
      <c r="T883" t="s">
        <v>25</v>
      </c>
      <c r="U883" t="s">
        <v>26</v>
      </c>
      <c r="V883" t="s">
        <v>19</v>
      </c>
      <c r="W883" t="s">
        <v>548</v>
      </c>
    </row>
    <row r="884" spans="1:23" x14ac:dyDescent="0.55000000000000004">
      <c r="A884">
        <f t="shared" si="69"/>
        <v>883</v>
      </c>
      <c r="B884">
        <v>25445</v>
      </c>
      <c r="C884" s="1">
        <v>39958</v>
      </c>
      <c r="D884" t="s">
        <v>13</v>
      </c>
      <c r="E884" s="5" t="str">
        <f t="shared" si="65"/>
        <v>*</v>
      </c>
      <c r="K884">
        <v>48</v>
      </c>
      <c r="L884" s="6">
        <v>1444</v>
      </c>
      <c r="M884" s="7">
        <f t="shared" si="66"/>
        <v>1</v>
      </c>
      <c r="N884" s="2">
        <f t="shared" si="67"/>
        <v>30.083333333333332</v>
      </c>
      <c r="O884" t="s">
        <v>22</v>
      </c>
      <c r="P884">
        <v>2.99</v>
      </c>
      <c r="Q884" s="2">
        <f t="shared" si="68"/>
        <v>1446.99</v>
      </c>
      <c r="R884" t="s">
        <v>48</v>
      </c>
      <c r="S884" t="s">
        <v>24</v>
      </c>
      <c r="T884" t="s">
        <v>32</v>
      </c>
      <c r="U884" t="s">
        <v>49</v>
      </c>
      <c r="V884" t="s">
        <v>19</v>
      </c>
      <c r="W884" t="s">
        <v>548</v>
      </c>
    </row>
    <row r="885" spans="1:23" x14ac:dyDescent="0.55000000000000004">
      <c r="A885">
        <f t="shared" si="69"/>
        <v>884</v>
      </c>
      <c r="B885">
        <v>39335</v>
      </c>
      <c r="C885" s="1">
        <v>39958</v>
      </c>
      <c r="D885" t="s">
        <v>30</v>
      </c>
      <c r="E885" s="5" t="str">
        <f t="shared" si="65"/>
        <v>*</v>
      </c>
      <c r="K885">
        <v>34</v>
      </c>
      <c r="L885" s="6">
        <v>889.84</v>
      </c>
      <c r="M885" s="7">
        <f t="shared" si="66"/>
        <v>0</v>
      </c>
      <c r="N885" s="2">
        <f t="shared" si="67"/>
        <v>26.171764705882353</v>
      </c>
      <c r="O885" t="s">
        <v>22</v>
      </c>
      <c r="P885">
        <v>8.23</v>
      </c>
      <c r="Q885" s="2">
        <f t="shared" si="68"/>
        <v>898.07</v>
      </c>
      <c r="R885" t="s">
        <v>52</v>
      </c>
      <c r="S885" t="s">
        <v>31</v>
      </c>
      <c r="T885" t="s">
        <v>32</v>
      </c>
      <c r="U885" t="s">
        <v>78</v>
      </c>
      <c r="V885" t="s">
        <v>19</v>
      </c>
      <c r="W885" t="s">
        <v>548</v>
      </c>
    </row>
    <row r="886" spans="1:23" x14ac:dyDescent="0.55000000000000004">
      <c r="A886">
        <f t="shared" si="69"/>
        <v>885</v>
      </c>
      <c r="B886">
        <v>29637</v>
      </c>
      <c r="C886" s="1">
        <v>39958</v>
      </c>
      <c r="D886" t="s">
        <v>21</v>
      </c>
      <c r="E886" s="5" t="str">
        <f t="shared" si="65"/>
        <v>***</v>
      </c>
      <c r="K886">
        <v>34</v>
      </c>
      <c r="L886" s="6">
        <v>598.19000000000005</v>
      </c>
      <c r="M886" s="7">
        <f t="shared" si="66"/>
        <v>0</v>
      </c>
      <c r="N886" s="2">
        <f t="shared" si="67"/>
        <v>17.593823529411765</v>
      </c>
      <c r="O886" t="s">
        <v>22</v>
      </c>
      <c r="P886">
        <v>8.51</v>
      </c>
      <c r="Q886" s="2">
        <f t="shared" si="68"/>
        <v>606.70000000000005</v>
      </c>
      <c r="R886" t="s">
        <v>48</v>
      </c>
      <c r="S886" t="s">
        <v>41</v>
      </c>
      <c r="T886" t="s">
        <v>25</v>
      </c>
      <c r="U886" t="s">
        <v>76</v>
      </c>
      <c r="V886" t="s">
        <v>27</v>
      </c>
      <c r="W886" t="s">
        <v>548</v>
      </c>
    </row>
    <row r="887" spans="1:23" x14ac:dyDescent="0.55000000000000004">
      <c r="A887">
        <f t="shared" si="69"/>
        <v>886</v>
      </c>
      <c r="B887">
        <v>59072</v>
      </c>
      <c r="C887" s="1">
        <v>39958</v>
      </c>
      <c r="D887" t="s">
        <v>30</v>
      </c>
      <c r="E887" s="5" t="str">
        <f t="shared" si="65"/>
        <v>*</v>
      </c>
      <c r="K887">
        <v>22</v>
      </c>
      <c r="L887" s="6">
        <v>576.89</v>
      </c>
      <c r="M887" s="7">
        <f t="shared" si="66"/>
        <v>0</v>
      </c>
      <c r="N887" s="2">
        <f t="shared" si="67"/>
        <v>26.222272727272728</v>
      </c>
      <c r="O887" t="s">
        <v>22</v>
      </c>
      <c r="P887">
        <v>5.58</v>
      </c>
      <c r="Q887" s="2">
        <f t="shared" si="68"/>
        <v>582.47</v>
      </c>
      <c r="R887" t="s">
        <v>48</v>
      </c>
      <c r="S887" t="s">
        <v>31</v>
      </c>
      <c r="T887" t="s">
        <v>32</v>
      </c>
      <c r="U887" t="s">
        <v>44</v>
      </c>
      <c r="V887" t="s">
        <v>19</v>
      </c>
      <c r="W887" t="s">
        <v>451</v>
      </c>
    </row>
    <row r="888" spans="1:23" x14ac:dyDescent="0.55000000000000004">
      <c r="A888">
        <f t="shared" si="69"/>
        <v>887</v>
      </c>
      <c r="B888">
        <v>6880</v>
      </c>
      <c r="C888" s="1">
        <v>39958</v>
      </c>
      <c r="D888" t="s">
        <v>40</v>
      </c>
      <c r="E888" s="5" t="str">
        <f t="shared" si="65"/>
        <v>**</v>
      </c>
      <c r="K888">
        <v>5</v>
      </c>
      <c r="L888" s="6">
        <v>235.49</v>
      </c>
      <c r="M888" s="7">
        <f t="shared" si="66"/>
        <v>0</v>
      </c>
      <c r="N888" s="2">
        <f t="shared" si="67"/>
        <v>47.097999999999999</v>
      </c>
      <c r="O888" t="s">
        <v>22</v>
      </c>
      <c r="P888">
        <v>5.86</v>
      </c>
      <c r="Q888" s="2">
        <f t="shared" si="68"/>
        <v>241.35000000000002</v>
      </c>
      <c r="R888" t="s">
        <v>48</v>
      </c>
      <c r="S888" t="s">
        <v>16</v>
      </c>
      <c r="T888" t="s">
        <v>32</v>
      </c>
      <c r="U888" t="s">
        <v>44</v>
      </c>
      <c r="V888" t="s">
        <v>19</v>
      </c>
      <c r="W888" t="s">
        <v>548</v>
      </c>
    </row>
    <row r="889" spans="1:23" x14ac:dyDescent="0.55000000000000004">
      <c r="A889">
        <f t="shared" si="69"/>
        <v>888</v>
      </c>
      <c r="B889">
        <v>9476</v>
      </c>
      <c r="C889" s="1">
        <v>39958</v>
      </c>
      <c r="D889" t="s">
        <v>30</v>
      </c>
      <c r="E889" s="5" t="str">
        <f t="shared" si="65"/>
        <v>*</v>
      </c>
      <c r="K889">
        <v>10</v>
      </c>
      <c r="L889" s="6">
        <v>165.04</v>
      </c>
      <c r="M889" s="7">
        <f t="shared" si="66"/>
        <v>0</v>
      </c>
      <c r="N889" s="2">
        <f t="shared" si="67"/>
        <v>16.503999999999998</v>
      </c>
      <c r="O889" t="s">
        <v>14</v>
      </c>
      <c r="P889">
        <v>13.18</v>
      </c>
      <c r="Q889" s="2">
        <f t="shared" si="68"/>
        <v>178.22</v>
      </c>
      <c r="R889" t="s">
        <v>56</v>
      </c>
      <c r="S889" t="s">
        <v>31</v>
      </c>
      <c r="T889" t="s">
        <v>32</v>
      </c>
      <c r="U889" t="s">
        <v>49</v>
      </c>
      <c r="V889" t="s">
        <v>19</v>
      </c>
      <c r="W889" t="s">
        <v>548</v>
      </c>
    </row>
    <row r="890" spans="1:23" x14ac:dyDescent="0.55000000000000004">
      <c r="A890">
        <f t="shared" si="69"/>
        <v>889</v>
      </c>
      <c r="B890">
        <v>39335</v>
      </c>
      <c r="C890" s="1">
        <v>39958</v>
      </c>
      <c r="D890" t="s">
        <v>30</v>
      </c>
      <c r="E890" s="5" t="str">
        <f t="shared" si="65"/>
        <v>*</v>
      </c>
      <c r="K890">
        <v>24</v>
      </c>
      <c r="L890" s="6">
        <v>113.23</v>
      </c>
      <c r="M890" s="7">
        <f t="shared" si="66"/>
        <v>0</v>
      </c>
      <c r="N890" s="2">
        <f t="shared" si="67"/>
        <v>4.7179166666666665</v>
      </c>
      <c r="O890" t="s">
        <v>22</v>
      </c>
      <c r="P890">
        <v>2.39</v>
      </c>
      <c r="Q890" s="2">
        <f t="shared" si="68"/>
        <v>115.62</v>
      </c>
      <c r="R890" t="s">
        <v>52</v>
      </c>
      <c r="S890" t="s">
        <v>31</v>
      </c>
      <c r="T890" t="s">
        <v>25</v>
      </c>
      <c r="U890" t="s">
        <v>42</v>
      </c>
      <c r="V890" t="s">
        <v>45</v>
      </c>
      <c r="W890" t="s">
        <v>451</v>
      </c>
    </row>
    <row r="891" spans="1:23" x14ac:dyDescent="0.55000000000000004">
      <c r="A891">
        <f t="shared" si="69"/>
        <v>890</v>
      </c>
      <c r="B891">
        <v>59072</v>
      </c>
      <c r="C891" s="1">
        <v>39958</v>
      </c>
      <c r="D891" t="s">
        <v>30</v>
      </c>
      <c r="E891" s="5" t="str">
        <f t="shared" si="65"/>
        <v>*</v>
      </c>
      <c r="K891">
        <v>12</v>
      </c>
      <c r="L891" s="6">
        <v>78.94</v>
      </c>
      <c r="M891" s="7">
        <f t="shared" si="66"/>
        <v>0</v>
      </c>
      <c r="N891" s="2">
        <f t="shared" si="67"/>
        <v>6.5783333333333331</v>
      </c>
      <c r="O891" t="s">
        <v>14</v>
      </c>
      <c r="P891">
        <v>7.46</v>
      </c>
      <c r="Q891" s="2">
        <f t="shared" si="68"/>
        <v>86.399999999999991</v>
      </c>
      <c r="R891" t="s">
        <v>48</v>
      </c>
      <c r="S891" t="s">
        <v>31</v>
      </c>
      <c r="T891" t="s">
        <v>32</v>
      </c>
      <c r="U891" t="s">
        <v>49</v>
      </c>
      <c r="V891" t="s">
        <v>19</v>
      </c>
      <c r="W891" t="s">
        <v>548</v>
      </c>
    </row>
    <row r="892" spans="1:23" x14ac:dyDescent="0.55000000000000004">
      <c r="A892">
        <f t="shared" si="69"/>
        <v>891</v>
      </c>
      <c r="B892">
        <v>3589</v>
      </c>
      <c r="C892" s="1">
        <v>39958</v>
      </c>
      <c r="D892" t="s">
        <v>21</v>
      </c>
      <c r="E892" s="5" t="str">
        <f t="shared" si="65"/>
        <v>***</v>
      </c>
      <c r="K892">
        <v>23</v>
      </c>
      <c r="L892" s="6">
        <v>72.930000000000007</v>
      </c>
      <c r="M892" s="7">
        <f t="shared" si="66"/>
        <v>0</v>
      </c>
      <c r="N892" s="2">
        <f t="shared" si="67"/>
        <v>3.1708695652173917</v>
      </c>
      <c r="O892" t="s">
        <v>22</v>
      </c>
      <c r="P892">
        <v>0.49</v>
      </c>
      <c r="Q892" s="2">
        <f t="shared" si="68"/>
        <v>73.42</v>
      </c>
      <c r="R892" t="s">
        <v>71</v>
      </c>
      <c r="S892" t="s">
        <v>41</v>
      </c>
      <c r="T892" t="s">
        <v>32</v>
      </c>
      <c r="U892" t="s">
        <v>81</v>
      </c>
      <c r="V892" t="s">
        <v>19</v>
      </c>
      <c r="W892" t="s">
        <v>548</v>
      </c>
    </row>
    <row r="893" spans="1:23" x14ac:dyDescent="0.55000000000000004">
      <c r="A893">
        <f t="shared" si="69"/>
        <v>892</v>
      </c>
      <c r="B893">
        <v>59072</v>
      </c>
      <c r="C893" s="1">
        <v>39958</v>
      </c>
      <c r="D893" t="s">
        <v>30</v>
      </c>
      <c r="E893" s="5" t="str">
        <f t="shared" si="65"/>
        <v>*</v>
      </c>
      <c r="K893">
        <v>2</v>
      </c>
      <c r="L893" s="6">
        <v>35.665999999999997</v>
      </c>
      <c r="M893" s="7">
        <f t="shared" si="66"/>
        <v>0</v>
      </c>
      <c r="N893" s="2">
        <f t="shared" si="67"/>
        <v>17.832999999999998</v>
      </c>
      <c r="O893" t="s">
        <v>22</v>
      </c>
      <c r="P893">
        <v>2.5</v>
      </c>
      <c r="Q893" s="2">
        <f t="shared" si="68"/>
        <v>38.165999999999997</v>
      </c>
      <c r="R893" t="s">
        <v>48</v>
      </c>
      <c r="S893" t="s">
        <v>31</v>
      </c>
      <c r="T893" t="s">
        <v>25</v>
      </c>
      <c r="U893" t="s">
        <v>26</v>
      </c>
      <c r="V893" t="s">
        <v>34</v>
      </c>
      <c r="W893" t="s">
        <v>548</v>
      </c>
    </row>
    <row r="894" spans="1:23" x14ac:dyDescent="0.55000000000000004">
      <c r="A894">
        <f t="shared" si="69"/>
        <v>893</v>
      </c>
      <c r="B894">
        <v>5222</v>
      </c>
      <c r="C894" s="1">
        <v>39959</v>
      </c>
      <c r="D894" t="s">
        <v>30</v>
      </c>
      <c r="E894" s="5" t="str">
        <f t="shared" si="65"/>
        <v>*</v>
      </c>
      <c r="K894">
        <v>40</v>
      </c>
      <c r="L894" s="6">
        <v>14451.75</v>
      </c>
      <c r="M894" s="7">
        <f t="shared" si="66"/>
        <v>1</v>
      </c>
      <c r="N894" s="2">
        <f t="shared" si="67"/>
        <v>361.29374999999999</v>
      </c>
      <c r="O894" t="s">
        <v>37</v>
      </c>
      <c r="P894">
        <v>60</v>
      </c>
      <c r="Q894" s="2">
        <f t="shared" si="68"/>
        <v>14511.75</v>
      </c>
      <c r="R894" t="s">
        <v>56</v>
      </c>
      <c r="S894" t="s">
        <v>16</v>
      </c>
      <c r="T894" t="s">
        <v>17</v>
      </c>
      <c r="U894" t="s">
        <v>66</v>
      </c>
      <c r="V894" t="s">
        <v>39</v>
      </c>
      <c r="W894" t="s">
        <v>548</v>
      </c>
    </row>
    <row r="895" spans="1:23" x14ac:dyDescent="0.55000000000000004">
      <c r="A895">
        <f t="shared" si="69"/>
        <v>894</v>
      </c>
      <c r="B895">
        <v>51815</v>
      </c>
      <c r="C895" s="1">
        <v>39959</v>
      </c>
      <c r="D895" t="s">
        <v>13</v>
      </c>
      <c r="E895" s="5" t="str">
        <f t="shared" si="65"/>
        <v>*</v>
      </c>
      <c r="K895">
        <v>21</v>
      </c>
      <c r="L895" s="6">
        <v>2292.1015000000002</v>
      </c>
      <c r="M895" s="7">
        <f t="shared" si="66"/>
        <v>1</v>
      </c>
      <c r="N895" s="2">
        <f t="shared" si="67"/>
        <v>109.14769047619049</v>
      </c>
      <c r="O895" t="s">
        <v>22</v>
      </c>
      <c r="P895">
        <v>3</v>
      </c>
      <c r="Q895" s="2">
        <f t="shared" si="68"/>
        <v>2295.1015000000002</v>
      </c>
      <c r="R895" t="s">
        <v>15</v>
      </c>
      <c r="S895" t="s">
        <v>24</v>
      </c>
      <c r="T895" t="s">
        <v>25</v>
      </c>
      <c r="U895" t="s">
        <v>26</v>
      </c>
      <c r="V895" t="s">
        <v>19</v>
      </c>
      <c r="W895" t="s">
        <v>451</v>
      </c>
    </row>
    <row r="896" spans="1:23" x14ac:dyDescent="0.55000000000000004">
      <c r="A896">
        <f t="shared" si="69"/>
        <v>895</v>
      </c>
      <c r="B896">
        <v>57153</v>
      </c>
      <c r="C896" s="1">
        <v>39959</v>
      </c>
      <c r="D896" t="s">
        <v>36</v>
      </c>
      <c r="E896" s="5" t="str">
        <f t="shared" si="65"/>
        <v>****</v>
      </c>
      <c r="K896">
        <v>45</v>
      </c>
      <c r="L896" s="6">
        <v>698.1</v>
      </c>
      <c r="M896" s="7">
        <f t="shared" si="66"/>
        <v>0</v>
      </c>
      <c r="N896" s="2">
        <f t="shared" si="67"/>
        <v>15.513333333333334</v>
      </c>
      <c r="O896" t="s">
        <v>22</v>
      </c>
      <c r="P896">
        <v>1.39</v>
      </c>
      <c r="Q896" s="2">
        <f t="shared" si="68"/>
        <v>699.49</v>
      </c>
      <c r="R896" t="s">
        <v>23</v>
      </c>
      <c r="S896" t="s">
        <v>31</v>
      </c>
      <c r="T896" t="s">
        <v>32</v>
      </c>
      <c r="U896" t="s">
        <v>78</v>
      </c>
      <c r="V896" t="s">
        <v>19</v>
      </c>
      <c r="W896" t="s">
        <v>548</v>
      </c>
    </row>
    <row r="897" spans="1:23" x14ac:dyDescent="0.55000000000000004">
      <c r="A897">
        <f t="shared" si="69"/>
        <v>896</v>
      </c>
      <c r="B897">
        <v>51815</v>
      </c>
      <c r="C897" s="1">
        <v>39959</v>
      </c>
      <c r="D897" t="s">
        <v>13</v>
      </c>
      <c r="E897" s="5" t="str">
        <f t="shared" si="65"/>
        <v>*</v>
      </c>
      <c r="K897">
        <v>37</v>
      </c>
      <c r="L897" s="6">
        <v>227.5</v>
      </c>
      <c r="M897" s="7">
        <f t="shared" si="66"/>
        <v>0</v>
      </c>
      <c r="N897" s="2">
        <f t="shared" si="67"/>
        <v>6.1486486486486482</v>
      </c>
      <c r="O897" t="s">
        <v>22</v>
      </c>
      <c r="P897">
        <v>9.92</v>
      </c>
      <c r="Q897" s="2">
        <f t="shared" si="68"/>
        <v>237.42</v>
      </c>
      <c r="R897" t="s">
        <v>15</v>
      </c>
      <c r="S897" t="s">
        <v>24</v>
      </c>
      <c r="T897" t="s">
        <v>32</v>
      </c>
      <c r="U897" t="s">
        <v>49</v>
      </c>
      <c r="V897" t="s">
        <v>19</v>
      </c>
      <c r="W897" s="1">
        <v>39850</v>
      </c>
    </row>
    <row r="898" spans="1:23" x14ac:dyDescent="0.55000000000000004">
      <c r="A898">
        <f t="shared" si="69"/>
        <v>897</v>
      </c>
      <c r="B898">
        <v>57153</v>
      </c>
      <c r="C898" s="1">
        <v>39959</v>
      </c>
      <c r="D898" t="s">
        <v>36</v>
      </c>
      <c r="E898" s="5" t="str">
        <f t="shared" si="65"/>
        <v>****</v>
      </c>
      <c r="K898">
        <v>9</v>
      </c>
      <c r="L898" s="6">
        <v>106.05</v>
      </c>
      <c r="M898" s="7">
        <f t="shared" si="66"/>
        <v>0</v>
      </c>
      <c r="N898" s="2">
        <f t="shared" si="67"/>
        <v>11.783333333333333</v>
      </c>
      <c r="O898" t="s">
        <v>22</v>
      </c>
      <c r="P898">
        <v>6.12</v>
      </c>
      <c r="Q898" s="2">
        <f t="shared" si="68"/>
        <v>112.17</v>
      </c>
      <c r="R898" t="s">
        <v>23</v>
      </c>
      <c r="S898" t="s">
        <v>31</v>
      </c>
      <c r="T898" t="s">
        <v>32</v>
      </c>
      <c r="U898" t="s">
        <v>172</v>
      </c>
      <c r="V898" t="s">
        <v>27</v>
      </c>
      <c r="W898" t="s">
        <v>452</v>
      </c>
    </row>
    <row r="899" spans="1:23" x14ac:dyDescent="0.55000000000000004">
      <c r="A899">
        <f t="shared" si="69"/>
        <v>898</v>
      </c>
      <c r="B899">
        <v>39426</v>
      </c>
      <c r="C899" s="1">
        <v>39959</v>
      </c>
      <c r="D899" t="s">
        <v>36</v>
      </c>
      <c r="E899" s="5" t="str">
        <f t="shared" ref="E899:E962" si="70">HLOOKUP(D899,$F$4:$J$5,2,FALSE)</f>
        <v>****</v>
      </c>
      <c r="K899">
        <v>21</v>
      </c>
      <c r="L899" s="6">
        <v>56.21</v>
      </c>
      <c r="M899" s="7">
        <f t="shared" ref="M899:M962" si="71">IF(L899&gt;1000,1,0)</f>
        <v>0</v>
      </c>
      <c r="N899" s="2">
        <f t="shared" ref="N899:N962" si="72">L899/K899</f>
        <v>2.6766666666666667</v>
      </c>
      <c r="O899" t="s">
        <v>22</v>
      </c>
      <c r="P899">
        <v>0.8</v>
      </c>
      <c r="Q899" s="2">
        <f t="shared" ref="Q899:Q962" si="73">P899+L899</f>
        <v>57.01</v>
      </c>
      <c r="R899" t="s">
        <v>52</v>
      </c>
      <c r="S899" t="s">
        <v>24</v>
      </c>
      <c r="T899" t="s">
        <v>32</v>
      </c>
      <c r="U899" t="s">
        <v>114</v>
      </c>
      <c r="V899" t="s">
        <v>34</v>
      </c>
      <c r="W899" t="s">
        <v>548</v>
      </c>
    </row>
    <row r="900" spans="1:23" x14ac:dyDescent="0.55000000000000004">
      <c r="A900">
        <f t="shared" ref="A900:A963" si="74">A899+1</f>
        <v>899</v>
      </c>
      <c r="B900">
        <v>22402</v>
      </c>
      <c r="C900" s="1">
        <v>39960</v>
      </c>
      <c r="D900" t="s">
        <v>36</v>
      </c>
      <c r="E900" s="5" t="str">
        <f t="shared" si="70"/>
        <v>****</v>
      </c>
      <c r="K900">
        <v>33</v>
      </c>
      <c r="L900" s="6">
        <v>1194.3399999999999</v>
      </c>
      <c r="M900" s="7">
        <f t="shared" si="71"/>
        <v>1</v>
      </c>
      <c r="N900" s="2">
        <f t="shared" si="72"/>
        <v>36.192121212121208</v>
      </c>
      <c r="O900" t="s">
        <v>22</v>
      </c>
      <c r="P900">
        <v>2.99</v>
      </c>
      <c r="Q900" s="2">
        <f t="shared" si="73"/>
        <v>1197.33</v>
      </c>
      <c r="R900" t="s">
        <v>48</v>
      </c>
      <c r="S900" t="s">
        <v>41</v>
      </c>
      <c r="T900" t="s">
        <v>32</v>
      </c>
      <c r="U900" t="s">
        <v>49</v>
      </c>
      <c r="V900" t="s">
        <v>19</v>
      </c>
      <c r="W900" t="s">
        <v>452</v>
      </c>
    </row>
    <row r="901" spans="1:23" x14ac:dyDescent="0.55000000000000004">
      <c r="A901">
        <f t="shared" si="74"/>
        <v>900</v>
      </c>
      <c r="B901">
        <v>23076</v>
      </c>
      <c r="C901" s="1">
        <v>39960</v>
      </c>
      <c r="D901" t="s">
        <v>36</v>
      </c>
      <c r="E901" s="5" t="str">
        <f t="shared" si="70"/>
        <v>****</v>
      </c>
      <c r="K901">
        <v>50</v>
      </c>
      <c r="L901" s="6">
        <v>742.21</v>
      </c>
      <c r="M901" s="7">
        <f t="shared" si="71"/>
        <v>0</v>
      </c>
      <c r="N901" s="2">
        <f t="shared" si="72"/>
        <v>14.844200000000001</v>
      </c>
      <c r="O901" t="s">
        <v>22</v>
      </c>
      <c r="P901">
        <v>5.3</v>
      </c>
      <c r="Q901" s="2">
        <f t="shared" si="73"/>
        <v>747.51</v>
      </c>
      <c r="R901" t="s">
        <v>62</v>
      </c>
      <c r="S901" t="s">
        <v>31</v>
      </c>
      <c r="T901" t="s">
        <v>17</v>
      </c>
      <c r="U901" t="s">
        <v>18</v>
      </c>
      <c r="V901" t="s">
        <v>34</v>
      </c>
      <c r="W901" t="s">
        <v>452</v>
      </c>
    </row>
    <row r="902" spans="1:23" x14ac:dyDescent="0.55000000000000004">
      <c r="A902">
        <f t="shared" si="74"/>
        <v>901</v>
      </c>
      <c r="B902">
        <v>17408</v>
      </c>
      <c r="C902" s="1">
        <v>39960</v>
      </c>
      <c r="D902" t="s">
        <v>30</v>
      </c>
      <c r="E902" s="5" t="str">
        <f t="shared" si="70"/>
        <v>*</v>
      </c>
      <c r="K902">
        <v>41</v>
      </c>
      <c r="L902" s="6">
        <v>728.12699999999995</v>
      </c>
      <c r="M902" s="7">
        <f t="shared" si="71"/>
        <v>0</v>
      </c>
      <c r="N902" s="2">
        <f t="shared" si="72"/>
        <v>17.759195121951219</v>
      </c>
      <c r="O902" t="s">
        <v>22</v>
      </c>
      <c r="P902">
        <v>4.8099999999999996</v>
      </c>
      <c r="Q902" s="2">
        <f t="shared" si="73"/>
        <v>732.9369999999999</v>
      </c>
      <c r="R902" t="s">
        <v>71</v>
      </c>
      <c r="S902" t="s">
        <v>31</v>
      </c>
      <c r="T902" t="s">
        <v>25</v>
      </c>
      <c r="U902" t="s">
        <v>26</v>
      </c>
      <c r="V902" t="s">
        <v>27</v>
      </c>
      <c r="W902" t="s">
        <v>935</v>
      </c>
    </row>
    <row r="903" spans="1:23" x14ac:dyDescent="0.55000000000000004">
      <c r="A903">
        <f t="shared" si="74"/>
        <v>902</v>
      </c>
      <c r="B903">
        <v>17408</v>
      </c>
      <c r="C903" s="1">
        <v>39960</v>
      </c>
      <c r="D903" t="s">
        <v>30</v>
      </c>
      <c r="E903" s="5" t="str">
        <f t="shared" si="70"/>
        <v>*</v>
      </c>
      <c r="K903">
        <v>26</v>
      </c>
      <c r="L903" s="6">
        <v>149.69999999999999</v>
      </c>
      <c r="M903" s="7">
        <f t="shared" si="71"/>
        <v>0</v>
      </c>
      <c r="N903" s="2">
        <f t="shared" si="72"/>
        <v>5.7576923076923077</v>
      </c>
      <c r="O903" t="s">
        <v>14</v>
      </c>
      <c r="P903">
        <v>7.78</v>
      </c>
      <c r="Q903" s="2">
        <f t="shared" si="73"/>
        <v>157.47999999999999</v>
      </c>
      <c r="R903" t="s">
        <v>71</v>
      </c>
      <c r="S903" t="s">
        <v>31</v>
      </c>
      <c r="T903" t="s">
        <v>32</v>
      </c>
      <c r="U903" t="s">
        <v>49</v>
      </c>
      <c r="V903" t="s">
        <v>19</v>
      </c>
      <c r="W903" t="s">
        <v>935</v>
      </c>
    </row>
    <row r="904" spans="1:23" x14ac:dyDescent="0.55000000000000004">
      <c r="A904">
        <f t="shared" si="74"/>
        <v>903</v>
      </c>
      <c r="B904">
        <v>22402</v>
      </c>
      <c r="C904" s="1">
        <v>39960</v>
      </c>
      <c r="D904" t="s">
        <v>36</v>
      </c>
      <c r="E904" s="5" t="str">
        <f t="shared" si="70"/>
        <v>****</v>
      </c>
      <c r="K904">
        <v>1</v>
      </c>
      <c r="L904" s="6">
        <v>51.832999999999998</v>
      </c>
      <c r="M904" s="7">
        <f t="shared" si="71"/>
        <v>0</v>
      </c>
      <c r="N904" s="2">
        <f t="shared" si="72"/>
        <v>51.832999999999998</v>
      </c>
      <c r="O904" t="s">
        <v>22</v>
      </c>
      <c r="P904">
        <v>5</v>
      </c>
      <c r="Q904" s="2">
        <f t="shared" si="73"/>
        <v>56.832999999999998</v>
      </c>
      <c r="R904" t="s">
        <v>48</v>
      </c>
      <c r="S904" t="s">
        <v>41</v>
      </c>
      <c r="T904" t="s">
        <v>25</v>
      </c>
      <c r="U904" t="s">
        <v>26</v>
      </c>
      <c r="V904" t="s">
        <v>45</v>
      </c>
      <c r="W904" t="s">
        <v>452</v>
      </c>
    </row>
    <row r="905" spans="1:23" x14ac:dyDescent="0.55000000000000004">
      <c r="A905">
        <f t="shared" si="74"/>
        <v>904</v>
      </c>
      <c r="B905">
        <v>6464</v>
      </c>
      <c r="C905" s="1">
        <v>39961</v>
      </c>
      <c r="D905" t="s">
        <v>40</v>
      </c>
      <c r="E905" s="5" t="str">
        <f t="shared" si="70"/>
        <v>**</v>
      </c>
      <c r="K905">
        <v>42</v>
      </c>
      <c r="L905" s="6">
        <v>3991.99</v>
      </c>
      <c r="M905" s="7">
        <f t="shared" si="71"/>
        <v>1</v>
      </c>
      <c r="N905" s="2">
        <f t="shared" si="72"/>
        <v>95.047380952380948</v>
      </c>
      <c r="O905" t="s">
        <v>22</v>
      </c>
      <c r="P905">
        <v>56.2</v>
      </c>
      <c r="Q905" s="2">
        <f t="shared" si="73"/>
        <v>4048.1899999999996</v>
      </c>
      <c r="R905" t="s">
        <v>52</v>
      </c>
      <c r="S905" t="s">
        <v>16</v>
      </c>
      <c r="T905" t="s">
        <v>17</v>
      </c>
      <c r="U905" t="s">
        <v>18</v>
      </c>
      <c r="V905" t="s">
        <v>27</v>
      </c>
      <c r="W905" t="s">
        <v>655</v>
      </c>
    </row>
    <row r="906" spans="1:23" x14ac:dyDescent="0.55000000000000004">
      <c r="A906">
        <f t="shared" si="74"/>
        <v>905</v>
      </c>
      <c r="B906">
        <v>21190</v>
      </c>
      <c r="C906" s="1">
        <v>39961</v>
      </c>
      <c r="D906" t="s">
        <v>40</v>
      </c>
      <c r="E906" s="5" t="str">
        <f t="shared" si="70"/>
        <v>**</v>
      </c>
      <c r="K906">
        <v>28</v>
      </c>
      <c r="L906" s="6">
        <v>1062.69</v>
      </c>
      <c r="M906" s="7">
        <f t="shared" si="71"/>
        <v>1</v>
      </c>
      <c r="N906" s="2">
        <f t="shared" si="72"/>
        <v>37.953214285714289</v>
      </c>
      <c r="O906" t="s">
        <v>22</v>
      </c>
      <c r="P906">
        <v>6.66</v>
      </c>
      <c r="Q906" s="2">
        <f t="shared" si="73"/>
        <v>1069.3500000000001</v>
      </c>
      <c r="R906" t="s">
        <v>52</v>
      </c>
      <c r="S906" t="s">
        <v>24</v>
      </c>
      <c r="T906" t="s">
        <v>32</v>
      </c>
      <c r="U906" t="s">
        <v>78</v>
      </c>
      <c r="V906" t="s">
        <v>19</v>
      </c>
      <c r="W906" t="s">
        <v>452</v>
      </c>
    </row>
    <row r="907" spans="1:23" x14ac:dyDescent="0.55000000000000004">
      <c r="A907">
        <f t="shared" si="74"/>
        <v>906</v>
      </c>
      <c r="B907">
        <v>16225</v>
      </c>
      <c r="C907" s="1">
        <v>39961</v>
      </c>
      <c r="D907" t="s">
        <v>36</v>
      </c>
      <c r="E907" s="5" t="str">
        <f t="shared" si="70"/>
        <v>****</v>
      </c>
      <c r="K907">
        <v>30</v>
      </c>
      <c r="L907" s="6">
        <v>550.29</v>
      </c>
      <c r="M907" s="7">
        <f t="shared" si="71"/>
        <v>0</v>
      </c>
      <c r="N907" s="2">
        <f t="shared" si="72"/>
        <v>18.343</v>
      </c>
      <c r="O907" t="s">
        <v>22</v>
      </c>
      <c r="P907">
        <v>9.4700000000000006</v>
      </c>
      <c r="Q907" s="2">
        <f t="shared" si="73"/>
        <v>559.76</v>
      </c>
      <c r="R907" t="s">
        <v>64</v>
      </c>
      <c r="S907" t="s">
        <v>16</v>
      </c>
      <c r="T907" t="s">
        <v>32</v>
      </c>
      <c r="U907" t="s">
        <v>74</v>
      </c>
      <c r="V907" t="s">
        <v>19</v>
      </c>
      <c r="W907" t="s">
        <v>655</v>
      </c>
    </row>
    <row r="908" spans="1:23" x14ac:dyDescent="0.55000000000000004">
      <c r="A908">
        <f t="shared" si="74"/>
        <v>907</v>
      </c>
      <c r="B908">
        <v>58337</v>
      </c>
      <c r="C908" s="1">
        <v>39961</v>
      </c>
      <c r="D908" t="s">
        <v>13</v>
      </c>
      <c r="E908" s="5" t="str">
        <f t="shared" si="70"/>
        <v>*</v>
      </c>
      <c r="K908">
        <v>18</v>
      </c>
      <c r="L908" s="6">
        <v>106.45</v>
      </c>
      <c r="M908" s="7">
        <f t="shared" si="71"/>
        <v>0</v>
      </c>
      <c r="N908" s="2">
        <f t="shared" si="72"/>
        <v>5.9138888888888888</v>
      </c>
      <c r="O908" t="s">
        <v>22</v>
      </c>
      <c r="P908">
        <v>2.27</v>
      </c>
      <c r="Q908" s="2">
        <f t="shared" si="73"/>
        <v>108.72</v>
      </c>
      <c r="R908" t="s">
        <v>52</v>
      </c>
      <c r="S908" t="s">
        <v>31</v>
      </c>
      <c r="T908" t="s">
        <v>32</v>
      </c>
      <c r="U908" t="s">
        <v>33</v>
      </c>
      <c r="V908" t="s">
        <v>34</v>
      </c>
      <c r="W908" t="s">
        <v>655</v>
      </c>
    </row>
    <row r="909" spans="1:23" x14ac:dyDescent="0.55000000000000004">
      <c r="A909">
        <f t="shared" si="74"/>
        <v>908</v>
      </c>
      <c r="B909">
        <v>56486</v>
      </c>
      <c r="C909" s="1">
        <v>39961</v>
      </c>
      <c r="D909" t="s">
        <v>36</v>
      </c>
      <c r="E909" s="5" t="str">
        <f t="shared" si="70"/>
        <v>****</v>
      </c>
      <c r="K909">
        <v>11</v>
      </c>
      <c r="L909" s="6">
        <v>73.62</v>
      </c>
      <c r="M909" s="7">
        <f t="shared" si="71"/>
        <v>0</v>
      </c>
      <c r="N909" s="2">
        <f t="shared" si="72"/>
        <v>6.6927272727272733</v>
      </c>
      <c r="O909" t="s">
        <v>22</v>
      </c>
      <c r="P909">
        <v>5.35</v>
      </c>
      <c r="Q909" s="2">
        <f t="shared" si="73"/>
        <v>78.97</v>
      </c>
      <c r="R909" t="s">
        <v>52</v>
      </c>
      <c r="S909" t="s">
        <v>31</v>
      </c>
      <c r="T909" t="s">
        <v>32</v>
      </c>
      <c r="U909" t="s">
        <v>44</v>
      </c>
      <c r="V909" t="s">
        <v>19</v>
      </c>
      <c r="W909" t="s">
        <v>935</v>
      </c>
    </row>
    <row r="910" spans="1:23" x14ac:dyDescent="0.55000000000000004">
      <c r="A910">
        <f t="shared" si="74"/>
        <v>909</v>
      </c>
      <c r="B910">
        <v>6464</v>
      </c>
      <c r="C910" s="1">
        <v>39961</v>
      </c>
      <c r="D910" t="s">
        <v>40</v>
      </c>
      <c r="E910" s="5" t="str">
        <f t="shared" si="70"/>
        <v>**</v>
      </c>
      <c r="K910">
        <v>1</v>
      </c>
      <c r="L910" s="6">
        <v>57.84</v>
      </c>
      <c r="M910" s="7">
        <f t="shared" si="71"/>
        <v>0</v>
      </c>
      <c r="N910" s="2">
        <f t="shared" si="72"/>
        <v>57.84</v>
      </c>
      <c r="O910" t="s">
        <v>22</v>
      </c>
      <c r="P910">
        <v>4.5</v>
      </c>
      <c r="Q910" s="2">
        <f t="shared" si="73"/>
        <v>62.34</v>
      </c>
      <c r="R910" t="s">
        <v>52</v>
      </c>
      <c r="S910" t="s">
        <v>16</v>
      </c>
      <c r="T910" t="s">
        <v>32</v>
      </c>
      <c r="U910" t="s">
        <v>172</v>
      </c>
      <c r="V910" t="s">
        <v>19</v>
      </c>
      <c r="W910" t="s">
        <v>655</v>
      </c>
    </row>
    <row r="911" spans="1:23" x14ac:dyDescent="0.55000000000000004">
      <c r="A911">
        <f t="shared" si="74"/>
        <v>910</v>
      </c>
      <c r="B911">
        <v>50501</v>
      </c>
      <c r="C911" s="1">
        <v>39962</v>
      </c>
      <c r="D911" t="s">
        <v>21</v>
      </c>
      <c r="E911" s="5" t="str">
        <f t="shared" si="70"/>
        <v>***</v>
      </c>
      <c r="K911">
        <v>31</v>
      </c>
      <c r="L911" s="6">
        <v>801.45</v>
      </c>
      <c r="M911" s="7">
        <f t="shared" si="71"/>
        <v>0</v>
      </c>
      <c r="N911" s="2">
        <f t="shared" si="72"/>
        <v>25.853225806451615</v>
      </c>
      <c r="O911" t="s">
        <v>22</v>
      </c>
      <c r="P911">
        <v>6.3</v>
      </c>
      <c r="Q911" s="2">
        <f t="shared" si="73"/>
        <v>807.75</v>
      </c>
      <c r="R911" t="s">
        <v>60</v>
      </c>
      <c r="S911" t="s">
        <v>31</v>
      </c>
      <c r="T911" t="s">
        <v>25</v>
      </c>
      <c r="U911" t="s">
        <v>76</v>
      </c>
      <c r="V911" t="s">
        <v>27</v>
      </c>
      <c r="W911" t="s">
        <v>656</v>
      </c>
    </row>
    <row r="912" spans="1:23" x14ac:dyDescent="0.55000000000000004">
      <c r="A912">
        <f t="shared" si="74"/>
        <v>911</v>
      </c>
      <c r="B912">
        <v>22342</v>
      </c>
      <c r="C912" s="1">
        <v>39962</v>
      </c>
      <c r="D912" t="s">
        <v>13</v>
      </c>
      <c r="E912" s="5" t="str">
        <f t="shared" si="70"/>
        <v>*</v>
      </c>
      <c r="K912">
        <v>13</v>
      </c>
      <c r="L912" s="6">
        <v>241.70599999999999</v>
      </c>
      <c r="M912" s="7">
        <f t="shared" si="71"/>
        <v>0</v>
      </c>
      <c r="N912" s="2">
        <f t="shared" si="72"/>
        <v>18.592769230769228</v>
      </c>
      <c r="O912" t="s">
        <v>22</v>
      </c>
      <c r="P912">
        <v>3.3</v>
      </c>
      <c r="Q912" s="2">
        <f t="shared" si="73"/>
        <v>245.006</v>
      </c>
      <c r="R912" t="s">
        <v>43</v>
      </c>
      <c r="S912" t="s">
        <v>24</v>
      </c>
      <c r="T912" t="s">
        <v>25</v>
      </c>
      <c r="U912" t="s">
        <v>26</v>
      </c>
      <c r="V912" t="s">
        <v>45</v>
      </c>
      <c r="W912" s="1">
        <v>39939</v>
      </c>
    </row>
    <row r="913" spans="1:23" x14ac:dyDescent="0.55000000000000004">
      <c r="A913">
        <f t="shared" si="74"/>
        <v>912</v>
      </c>
      <c r="B913">
        <v>1895</v>
      </c>
      <c r="C913" s="1">
        <v>39962</v>
      </c>
      <c r="D913" t="s">
        <v>40</v>
      </c>
      <c r="E913" s="5" t="str">
        <f t="shared" si="70"/>
        <v>**</v>
      </c>
      <c r="K913">
        <v>5</v>
      </c>
      <c r="L913" s="6">
        <v>41.25</v>
      </c>
      <c r="M913" s="7">
        <f t="shared" si="71"/>
        <v>0</v>
      </c>
      <c r="N913" s="2">
        <f t="shared" si="72"/>
        <v>8.25</v>
      </c>
      <c r="O913" t="s">
        <v>22</v>
      </c>
      <c r="P913">
        <v>7.91</v>
      </c>
      <c r="Q913" s="2">
        <f t="shared" si="73"/>
        <v>49.16</v>
      </c>
      <c r="R913" t="s">
        <v>60</v>
      </c>
      <c r="S913" t="s">
        <v>31</v>
      </c>
      <c r="T913" t="s">
        <v>32</v>
      </c>
      <c r="U913" t="s">
        <v>44</v>
      </c>
      <c r="V913" t="s">
        <v>19</v>
      </c>
      <c r="W913" t="s">
        <v>656</v>
      </c>
    </row>
    <row r="914" spans="1:23" x14ac:dyDescent="0.55000000000000004">
      <c r="A914">
        <f t="shared" si="74"/>
        <v>913</v>
      </c>
      <c r="B914">
        <v>42981</v>
      </c>
      <c r="C914" s="1">
        <v>39963</v>
      </c>
      <c r="D914" t="s">
        <v>36</v>
      </c>
      <c r="E914" s="5" t="str">
        <f t="shared" si="70"/>
        <v>****</v>
      </c>
      <c r="K914">
        <v>4</v>
      </c>
      <c r="L914" s="6">
        <v>3510.82</v>
      </c>
      <c r="M914" s="7">
        <f t="shared" si="71"/>
        <v>1</v>
      </c>
      <c r="N914" s="2">
        <f t="shared" si="72"/>
        <v>877.70500000000004</v>
      </c>
      <c r="O914" t="s">
        <v>22</v>
      </c>
      <c r="P914">
        <v>19.989999999999998</v>
      </c>
      <c r="Q914" s="2">
        <f t="shared" si="73"/>
        <v>3530.81</v>
      </c>
      <c r="R914" t="s">
        <v>43</v>
      </c>
      <c r="S914" t="s">
        <v>41</v>
      </c>
      <c r="T914" t="s">
        <v>32</v>
      </c>
      <c r="U914" t="s">
        <v>49</v>
      </c>
      <c r="V914" t="s">
        <v>19</v>
      </c>
      <c r="W914" s="1">
        <v>39819</v>
      </c>
    </row>
    <row r="915" spans="1:23" x14ac:dyDescent="0.55000000000000004">
      <c r="A915">
        <f t="shared" si="74"/>
        <v>914</v>
      </c>
      <c r="B915">
        <v>50374</v>
      </c>
      <c r="C915" s="1">
        <v>39963</v>
      </c>
      <c r="D915" t="s">
        <v>30</v>
      </c>
      <c r="E915" s="5" t="str">
        <f t="shared" si="70"/>
        <v>*</v>
      </c>
      <c r="K915">
        <v>30</v>
      </c>
      <c r="L915" s="6">
        <v>3482.41</v>
      </c>
      <c r="M915" s="7">
        <f t="shared" si="71"/>
        <v>1</v>
      </c>
      <c r="N915" s="2">
        <f t="shared" si="72"/>
        <v>116.08033333333333</v>
      </c>
      <c r="O915" t="s">
        <v>22</v>
      </c>
      <c r="P915">
        <v>9.07</v>
      </c>
      <c r="Q915" s="2">
        <f t="shared" si="73"/>
        <v>3491.48</v>
      </c>
      <c r="R915" t="s">
        <v>43</v>
      </c>
      <c r="S915" t="s">
        <v>41</v>
      </c>
      <c r="T915" t="s">
        <v>32</v>
      </c>
      <c r="U915" t="s">
        <v>49</v>
      </c>
      <c r="V915" t="s">
        <v>19</v>
      </c>
      <c r="W915" t="s">
        <v>656</v>
      </c>
    </row>
    <row r="916" spans="1:23" x14ac:dyDescent="0.55000000000000004">
      <c r="A916">
        <f t="shared" si="74"/>
        <v>915</v>
      </c>
      <c r="B916">
        <v>21766</v>
      </c>
      <c r="C916" s="1">
        <v>39965</v>
      </c>
      <c r="D916" t="s">
        <v>21</v>
      </c>
      <c r="E916" s="5" t="str">
        <f t="shared" si="70"/>
        <v>***</v>
      </c>
      <c r="K916">
        <v>41</v>
      </c>
      <c r="L916" s="6">
        <v>5178.17</v>
      </c>
      <c r="M916" s="7">
        <f t="shared" si="71"/>
        <v>1</v>
      </c>
      <c r="N916" s="2">
        <f t="shared" si="72"/>
        <v>126.29682926829268</v>
      </c>
      <c r="O916" t="s">
        <v>37</v>
      </c>
      <c r="P916">
        <v>30</v>
      </c>
      <c r="Q916" s="2">
        <f t="shared" si="73"/>
        <v>5208.17</v>
      </c>
      <c r="R916" t="s">
        <v>71</v>
      </c>
      <c r="S916" t="s">
        <v>16</v>
      </c>
      <c r="T916" t="s">
        <v>17</v>
      </c>
      <c r="U916" t="s">
        <v>38</v>
      </c>
      <c r="V916" t="s">
        <v>39</v>
      </c>
      <c r="W916" s="1">
        <v>39878</v>
      </c>
    </row>
    <row r="917" spans="1:23" x14ac:dyDescent="0.55000000000000004">
      <c r="A917">
        <f t="shared" si="74"/>
        <v>916</v>
      </c>
      <c r="B917">
        <v>7398</v>
      </c>
      <c r="C917" s="1">
        <v>39965</v>
      </c>
      <c r="D917" t="s">
        <v>30</v>
      </c>
      <c r="E917" s="5" t="str">
        <f t="shared" si="70"/>
        <v>*</v>
      </c>
      <c r="K917">
        <v>34</v>
      </c>
      <c r="L917" s="6">
        <v>2181.44</v>
      </c>
      <c r="M917" s="7">
        <f t="shared" si="71"/>
        <v>1</v>
      </c>
      <c r="N917" s="2">
        <f t="shared" si="72"/>
        <v>64.16</v>
      </c>
      <c r="O917" t="s">
        <v>22</v>
      </c>
      <c r="P917">
        <v>35</v>
      </c>
      <c r="Q917" s="2">
        <f t="shared" si="73"/>
        <v>2216.44</v>
      </c>
      <c r="R917" t="s">
        <v>56</v>
      </c>
      <c r="S917" t="s">
        <v>31</v>
      </c>
      <c r="T917" t="s">
        <v>32</v>
      </c>
      <c r="U917" t="s">
        <v>74</v>
      </c>
      <c r="V917" t="s">
        <v>58</v>
      </c>
      <c r="W917" s="1">
        <v>39878</v>
      </c>
    </row>
    <row r="918" spans="1:23" x14ac:dyDescent="0.55000000000000004">
      <c r="A918">
        <f t="shared" si="74"/>
        <v>917</v>
      </c>
      <c r="B918">
        <v>2050</v>
      </c>
      <c r="C918" s="1">
        <v>39965</v>
      </c>
      <c r="D918" t="s">
        <v>30</v>
      </c>
      <c r="E918" s="5" t="str">
        <f t="shared" si="70"/>
        <v>*</v>
      </c>
      <c r="K918">
        <v>25</v>
      </c>
      <c r="L918" s="6">
        <v>542.11</v>
      </c>
      <c r="M918" s="7">
        <f t="shared" si="71"/>
        <v>0</v>
      </c>
      <c r="N918" s="2">
        <f t="shared" si="72"/>
        <v>21.6844</v>
      </c>
      <c r="O918" t="s">
        <v>22</v>
      </c>
      <c r="P918">
        <v>11.54</v>
      </c>
      <c r="Q918" s="2">
        <f t="shared" si="73"/>
        <v>553.65</v>
      </c>
      <c r="R918" t="s">
        <v>73</v>
      </c>
      <c r="S918" t="s">
        <v>16</v>
      </c>
      <c r="T918" t="s">
        <v>32</v>
      </c>
      <c r="U918" t="s">
        <v>44</v>
      </c>
      <c r="V918" t="s">
        <v>19</v>
      </c>
      <c r="W918" s="1">
        <v>39878</v>
      </c>
    </row>
    <row r="919" spans="1:23" x14ac:dyDescent="0.55000000000000004">
      <c r="A919">
        <f t="shared" si="74"/>
        <v>918</v>
      </c>
      <c r="B919">
        <v>21766</v>
      </c>
      <c r="C919" s="1">
        <v>39965</v>
      </c>
      <c r="D919" t="s">
        <v>21</v>
      </c>
      <c r="E919" s="5" t="str">
        <f t="shared" si="70"/>
        <v>***</v>
      </c>
      <c r="K919">
        <v>32</v>
      </c>
      <c r="L919" s="6">
        <v>535.24</v>
      </c>
      <c r="M919" s="7">
        <f t="shared" si="71"/>
        <v>0</v>
      </c>
      <c r="N919" s="2">
        <f t="shared" si="72"/>
        <v>16.72625</v>
      </c>
      <c r="O919" t="s">
        <v>22</v>
      </c>
      <c r="P919">
        <v>3.73</v>
      </c>
      <c r="Q919" s="2">
        <f t="shared" si="73"/>
        <v>538.97</v>
      </c>
      <c r="R919" t="s">
        <v>71</v>
      </c>
      <c r="S919" t="s">
        <v>16</v>
      </c>
      <c r="T919" t="s">
        <v>17</v>
      </c>
      <c r="U919" t="s">
        <v>18</v>
      </c>
      <c r="V919" t="s">
        <v>45</v>
      </c>
      <c r="W919" s="1">
        <v>39878</v>
      </c>
    </row>
    <row r="920" spans="1:23" x14ac:dyDescent="0.55000000000000004">
      <c r="A920">
        <f t="shared" si="74"/>
        <v>919</v>
      </c>
      <c r="B920">
        <v>5639</v>
      </c>
      <c r="C920" s="1">
        <v>39965</v>
      </c>
      <c r="D920" t="s">
        <v>40</v>
      </c>
      <c r="E920" s="5" t="str">
        <f t="shared" si="70"/>
        <v>**</v>
      </c>
      <c r="K920">
        <v>31</v>
      </c>
      <c r="L920" s="6">
        <v>501.38</v>
      </c>
      <c r="M920" s="7">
        <f t="shared" si="71"/>
        <v>0</v>
      </c>
      <c r="N920" s="2">
        <f t="shared" si="72"/>
        <v>16.173548387096773</v>
      </c>
      <c r="O920" t="s">
        <v>22</v>
      </c>
      <c r="P920">
        <v>8.7799999999999994</v>
      </c>
      <c r="Q920" s="2">
        <f t="shared" si="73"/>
        <v>510.15999999999997</v>
      </c>
      <c r="R920" t="s">
        <v>23</v>
      </c>
      <c r="S920" t="s">
        <v>24</v>
      </c>
      <c r="T920" t="s">
        <v>32</v>
      </c>
      <c r="U920" t="s">
        <v>74</v>
      </c>
      <c r="V920" t="s">
        <v>19</v>
      </c>
      <c r="W920" s="1">
        <v>39850</v>
      </c>
    </row>
    <row r="921" spans="1:23" x14ac:dyDescent="0.55000000000000004">
      <c r="A921">
        <f t="shared" si="74"/>
        <v>920</v>
      </c>
      <c r="B921">
        <v>42851</v>
      </c>
      <c r="C921" s="1">
        <v>39965</v>
      </c>
      <c r="D921" t="s">
        <v>21</v>
      </c>
      <c r="E921" s="5" t="str">
        <f t="shared" si="70"/>
        <v>***</v>
      </c>
      <c r="K921">
        <v>7</v>
      </c>
      <c r="L921" s="6">
        <v>344.30099999999999</v>
      </c>
      <c r="M921" s="7">
        <f t="shared" si="71"/>
        <v>0</v>
      </c>
      <c r="N921" s="2">
        <f t="shared" si="72"/>
        <v>49.185857142857138</v>
      </c>
      <c r="O921" t="s">
        <v>14</v>
      </c>
      <c r="P921">
        <v>1.25</v>
      </c>
      <c r="Q921" s="2">
        <f t="shared" si="73"/>
        <v>345.55099999999999</v>
      </c>
      <c r="R921" t="s">
        <v>23</v>
      </c>
      <c r="S921" t="s">
        <v>31</v>
      </c>
      <c r="T921" t="s">
        <v>25</v>
      </c>
      <c r="U921" t="s">
        <v>26</v>
      </c>
      <c r="V921" t="s">
        <v>45</v>
      </c>
      <c r="W921" s="1">
        <v>39850</v>
      </c>
    </row>
    <row r="922" spans="1:23" x14ac:dyDescent="0.55000000000000004">
      <c r="A922">
        <f t="shared" si="74"/>
        <v>921</v>
      </c>
      <c r="B922">
        <v>52487</v>
      </c>
      <c r="C922" s="1">
        <v>39965</v>
      </c>
      <c r="D922" t="s">
        <v>36</v>
      </c>
      <c r="E922" s="5" t="str">
        <f t="shared" si="70"/>
        <v>****</v>
      </c>
      <c r="K922">
        <v>17</v>
      </c>
      <c r="L922" s="6">
        <v>124.06</v>
      </c>
      <c r="M922" s="7">
        <f t="shared" si="71"/>
        <v>0</v>
      </c>
      <c r="N922" s="2">
        <f t="shared" si="72"/>
        <v>7.2976470588235296</v>
      </c>
      <c r="O922" t="s">
        <v>22</v>
      </c>
      <c r="P922">
        <v>2.5</v>
      </c>
      <c r="Q922" s="2">
        <f t="shared" si="73"/>
        <v>126.56</v>
      </c>
      <c r="R922" t="s">
        <v>64</v>
      </c>
      <c r="S922" t="s">
        <v>31</v>
      </c>
      <c r="T922" t="s">
        <v>32</v>
      </c>
      <c r="U922" t="s">
        <v>78</v>
      </c>
      <c r="V922" t="s">
        <v>19</v>
      </c>
      <c r="W922" s="1">
        <v>39850</v>
      </c>
    </row>
    <row r="923" spans="1:23" x14ac:dyDescent="0.55000000000000004">
      <c r="A923">
        <f t="shared" si="74"/>
        <v>922</v>
      </c>
      <c r="B923">
        <v>35461</v>
      </c>
      <c r="C923" s="1">
        <v>39965</v>
      </c>
      <c r="D923" t="s">
        <v>36</v>
      </c>
      <c r="E923" s="5" t="str">
        <f t="shared" si="70"/>
        <v>****</v>
      </c>
      <c r="K923">
        <v>30</v>
      </c>
      <c r="L923" s="6">
        <v>112.6</v>
      </c>
      <c r="M923" s="7">
        <f t="shared" si="71"/>
        <v>0</v>
      </c>
      <c r="N923" s="2">
        <f t="shared" si="72"/>
        <v>3.753333333333333</v>
      </c>
      <c r="O923" t="s">
        <v>22</v>
      </c>
      <c r="P923">
        <v>1.32</v>
      </c>
      <c r="Q923" s="2">
        <f t="shared" si="73"/>
        <v>113.91999999999999</v>
      </c>
      <c r="R923" t="s">
        <v>64</v>
      </c>
      <c r="S923" t="s">
        <v>31</v>
      </c>
      <c r="T923" t="s">
        <v>32</v>
      </c>
      <c r="U923" t="s">
        <v>53</v>
      </c>
      <c r="V923" t="s">
        <v>34</v>
      </c>
      <c r="W923" s="1">
        <v>39850</v>
      </c>
    </row>
    <row r="924" spans="1:23" x14ac:dyDescent="0.55000000000000004">
      <c r="A924">
        <f t="shared" si="74"/>
        <v>923</v>
      </c>
      <c r="B924">
        <v>7398</v>
      </c>
      <c r="C924" s="1">
        <v>39965</v>
      </c>
      <c r="D924" t="s">
        <v>30</v>
      </c>
      <c r="E924" s="5" t="str">
        <f t="shared" si="70"/>
        <v>*</v>
      </c>
      <c r="K924">
        <v>6</v>
      </c>
      <c r="L924" s="6">
        <v>55.77</v>
      </c>
      <c r="M924" s="7">
        <f t="shared" si="71"/>
        <v>0</v>
      </c>
      <c r="N924" s="2">
        <f t="shared" si="72"/>
        <v>9.2949999999999999</v>
      </c>
      <c r="O924" t="s">
        <v>22</v>
      </c>
      <c r="P924">
        <v>2.25</v>
      </c>
      <c r="Q924" s="2">
        <f t="shared" si="73"/>
        <v>58.02</v>
      </c>
      <c r="R924" t="s">
        <v>56</v>
      </c>
      <c r="S924" t="s">
        <v>31</v>
      </c>
      <c r="T924" t="s">
        <v>32</v>
      </c>
      <c r="U924" t="s">
        <v>33</v>
      </c>
      <c r="V924" t="s">
        <v>34</v>
      </c>
      <c r="W924" s="1">
        <v>39909</v>
      </c>
    </row>
    <row r="925" spans="1:23" x14ac:dyDescent="0.55000000000000004">
      <c r="A925">
        <f t="shared" si="74"/>
        <v>924</v>
      </c>
      <c r="B925">
        <v>35461</v>
      </c>
      <c r="C925" s="1">
        <v>39965</v>
      </c>
      <c r="D925" t="s">
        <v>36</v>
      </c>
      <c r="E925" s="5" t="str">
        <f t="shared" si="70"/>
        <v>****</v>
      </c>
      <c r="K925">
        <v>11</v>
      </c>
      <c r="L925" s="6">
        <v>48.75</v>
      </c>
      <c r="M925" s="7">
        <f t="shared" si="71"/>
        <v>0</v>
      </c>
      <c r="N925" s="2">
        <f t="shared" si="72"/>
        <v>4.4318181818181817</v>
      </c>
      <c r="O925" t="s">
        <v>22</v>
      </c>
      <c r="P925">
        <v>1.49</v>
      </c>
      <c r="Q925" s="2">
        <f t="shared" si="73"/>
        <v>50.24</v>
      </c>
      <c r="R925" t="s">
        <v>64</v>
      </c>
      <c r="S925" t="s">
        <v>31</v>
      </c>
      <c r="T925" t="s">
        <v>32</v>
      </c>
      <c r="U925" t="s">
        <v>49</v>
      </c>
      <c r="V925" t="s">
        <v>19</v>
      </c>
      <c r="W925" s="1">
        <v>39819</v>
      </c>
    </row>
    <row r="926" spans="1:23" x14ac:dyDescent="0.55000000000000004">
      <c r="A926">
        <f t="shared" si="74"/>
        <v>925</v>
      </c>
      <c r="B926">
        <v>2050</v>
      </c>
      <c r="C926" s="1">
        <v>39965</v>
      </c>
      <c r="D926" t="s">
        <v>30</v>
      </c>
      <c r="E926" s="5" t="str">
        <f t="shared" si="70"/>
        <v>*</v>
      </c>
      <c r="K926">
        <v>16</v>
      </c>
      <c r="L926" s="6">
        <v>44.46</v>
      </c>
      <c r="M926" s="7">
        <f t="shared" si="71"/>
        <v>0</v>
      </c>
      <c r="N926" s="2">
        <f t="shared" si="72"/>
        <v>2.7787500000000001</v>
      </c>
      <c r="O926" t="s">
        <v>22</v>
      </c>
      <c r="P926">
        <v>0.99</v>
      </c>
      <c r="Q926" s="2">
        <f t="shared" si="73"/>
        <v>45.45</v>
      </c>
      <c r="R926" t="s">
        <v>73</v>
      </c>
      <c r="S926" t="s">
        <v>16</v>
      </c>
      <c r="T926" t="s">
        <v>32</v>
      </c>
      <c r="U926" t="s">
        <v>81</v>
      </c>
      <c r="V926" t="s">
        <v>19</v>
      </c>
      <c r="W926" s="1">
        <v>39878</v>
      </c>
    </row>
    <row r="927" spans="1:23" x14ac:dyDescent="0.55000000000000004">
      <c r="A927">
        <f t="shared" si="74"/>
        <v>926</v>
      </c>
      <c r="B927">
        <v>42851</v>
      </c>
      <c r="C927" s="1">
        <v>39965</v>
      </c>
      <c r="D927" t="s">
        <v>21</v>
      </c>
      <c r="E927" s="5" t="str">
        <f t="shared" si="70"/>
        <v>***</v>
      </c>
      <c r="K927">
        <v>4</v>
      </c>
      <c r="L927" s="6">
        <v>24.32</v>
      </c>
      <c r="M927" s="7">
        <f t="shared" si="71"/>
        <v>0</v>
      </c>
      <c r="N927" s="2">
        <f t="shared" si="72"/>
        <v>6.08</v>
      </c>
      <c r="O927" t="s">
        <v>14</v>
      </c>
      <c r="P927">
        <v>0.7</v>
      </c>
      <c r="Q927" s="2">
        <f t="shared" si="73"/>
        <v>25.02</v>
      </c>
      <c r="R927" t="s">
        <v>23</v>
      </c>
      <c r="S927" t="s">
        <v>31</v>
      </c>
      <c r="T927" t="s">
        <v>32</v>
      </c>
      <c r="U927" t="s">
        <v>114</v>
      </c>
      <c r="V927" t="s">
        <v>34</v>
      </c>
      <c r="W927" s="1">
        <v>39850</v>
      </c>
    </row>
    <row r="928" spans="1:23" x14ac:dyDescent="0.55000000000000004">
      <c r="A928">
        <f t="shared" si="74"/>
        <v>927</v>
      </c>
      <c r="B928">
        <v>2150</v>
      </c>
      <c r="C928" s="1">
        <v>39966</v>
      </c>
      <c r="D928" t="s">
        <v>40</v>
      </c>
      <c r="E928" s="5" t="str">
        <f t="shared" si="70"/>
        <v>**</v>
      </c>
      <c r="K928">
        <v>21</v>
      </c>
      <c r="L928" s="6">
        <v>3905.75</v>
      </c>
      <c r="M928" s="7">
        <f t="shared" si="71"/>
        <v>1</v>
      </c>
      <c r="N928" s="2">
        <f t="shared" si="72"/>
        <v>185.98809523809524</v>
      </c>
      <c r="O928" t="s">
        <v>37</v>
      </c>
      <c r="P928">
        <v>29.21</v>
      </c>
      <c r="Q928" s="2">
        <f t="shared" si="73"/>
        <v>3934.96</v>
      </c>
      <c r="R928" t="s">
        <v>52</v>
      </c>
      <c r="S928" t="s">
        <v>31</v>
      </c>
      <c r="T928" t="s">
        <v>17</v>
      </c>
      <c r="U928" t="s">
        <v>66</v>
      </c>
      <c r="V928" t="s">
        <v>103</v>
      </c>
      <c r="W928" s="1">
        <v>39909</v>
      </c>
    </row>
    <row r="929" spans="1:23" x14ac:dyDescent="0.55000000000000004">
      <c r="A929">
        <f t="shared" si="74"/>
        <v>928</v>
      </c>
      <c r="B929">
        <v>6179</v>
      </c>
      <c r="C929" s="1">
        <v>39966</v>
      </c>
      <c r="D929" t="s">
        <v>30</v>
      </c>
      <c r="E929" s="5" t="str">
        <f t="shared" si="70"/>
        <v>*</v>
      </c>
      <c r="K929">
        <v>15</v>
      </c>
      <c r="L929" s="6">
        <v>2690.7514999999999</v>
      </c>
      <c r="M929" s="7">
        <f t="shared" si="71"/>
        <v>1</v>
      </c>
      <c r="N929" s="2">
        <f t="shared" si="72"/>
        <v>179.38343333333333</v>
      </c>
      <c r="O929" t="s">
        <v>22</v>
      </c>
      <c r="P929">
        <v>8.08</v>
      </c>
      <c r="Q929" s="2">
        <f t="shared" si="73"/>
        <v>2698.8314999999998</v>
      </c>
      <c r="R929" t="s">
        <v>71</v>
      </c>
      <c r="S929" t="s">
        <v>16</v>
      </c>
      <c r="T929" t="s">
        <v>25</v>
      </c>
      <c r="U929" t="s">
        <v>26</v>
      </c>
      <c r="V929" t="s">
        <v>19</v>
      </c>
      <c r="W929" s="1">
        <v>39909</v>
      </c>
    </row>
    <row r="930" spans="1:23" x14ac:dyDescent="0.55000000000000004">
      <c r="A930">
        <f t="shared" si="74"/>
        <v>929</v>
      </c>
      <c r="B930">
        <v>48455</v>
      </c>
      <c r="C930" s="1">
        <v>39966</v>
      </c>
      <c r="D930" t="s">
        <v>36</v>
      </c>
      <c r="E930" s="5" t="str">
        <f t="shared" si="70"/>
        <v>****</v>
      </c>
      <c r="K930">
        <v>34</v>
      </c>
      <c r="L930" s="6">
        <v>817.53</v>
      </c>
      <c r="M930" s="7">
        <f t="shared" si="71"/>
        <v>0</v>
      </c>
      <c r="N930" s="2">
        <f t="shared" si="72"/>
        <v>24.044999999999998</v>
      </c>
      <c r="O930" t="s">
        <v>22</v>
      </c>
      <c r="P930">
        <v>11.54</v>
      </c>
      <c r="Q930" s="2">
        <f t="shared" si="73"/>
        <v>829.06999999999994</v>
      </c>
      <c r="R930" t="s">
        <v>332</v>
      </c>
      <c r="S930" t="s">
        <v>24</v>
      </c>
      <c r="T930" t="s">
        <v>32</v>
      </c>
      <c r="U930" t="s">
        <v>44</v>
      </c>
      <c r="V930" t="s">
        <v>19</v>
      </c>
      <c r="W930" s="1">
        <v>39878</v>
      </c>
    </row>
    <row r="931" spans="1:23" x14ac:dyDescent="0.55000000000000004">
      <c r="A931">
        <f t="shared" si="74"/>
        <v>930</v>
      </c>
      <c r="B931">
        <v>6179</v>
      </c>
      <c r="C931" s="1">
        <v>39966</v>
      </c>
      <c r="D931" t="s">
        <v>30</v>
      </c>
      <c r="E931" s="5" t="str">
        <f t="shared" si="70"/>
        <v>*</v>
      </c>
      <c r="K931">
        <v>50</v>
      </c>
      <c r="L931" s="6">
        <v>477.53</v>
      </c>
      <c r="M931" s="7">
        <f t="shared" si="71"/>
        <v>0</v>
      </c>
      <c r="N931" s="2">
        <f t="shared" si="72"/>
        <v>9.5505999999999993</v>
      </c>
      <c r="O931" t="s">
        <v>22</v>
      </c>
      <c r="P931">
        <v>1.39</v>
      </c>
      <c r="Q931" s="2">
        <f t="shared" si="73"/>
        <v>478.91999999999996</v>
      </c>
      <c r="R931" t="s">
        <v>71</v>
      </c>
      <c r="S931" t="s">
        <v>16</v>
      </c>
      <c r="T931" t="s">
        <v>32</v>
      </c>
      <c r="U931" t="s">
        <v>78</v>
      </c>
      <c r="V931" t="s">
        <v>19</v>
      </c>
      <c r="W931" s="1">
        <v>39878</v>
      </c>
    </row>
    <row r="932" spans="1:23" x14ac:dyDescent="0.55000000000000004">
      <c r="A932">
        <f t="shared" si="74"/>
        <v>931</v>
      </c>
      <c r="B932">
        <v>48455</v>
      </c>
      <c r="C932" s="1">
        <v>39966</v>
      </c>
      <c r="D932" t="s">
        <v>36</v>
      </c>
      <c r="E932" s="5" t="str">
        <f t="shared" si="70"/>
        <v>****</v>
      </c>
      <c r="K932">
        <v>17</v>
      </c>
      <c r="L932" s="6">
        <v>182.47</v>
      </c>
      <c r="M932" s="7">
        <f t="shared" si="71"/>
        <v>0</v>
      </c>
      <c r="N932" s="2">
        <f t="shared" si="72"/>
        <v>10.733529411764707</v>
      </c>
      <c r="O932" t="s">
        <v>22</v>
      </c>
      <c r="P932">
        <v>3.37</v>
      </c>
      <c r="Q932" s="2">
        <f t="shared" si="73"/>
        <v>185.84</v>
      </c>
      <c r="R932" t="s">
        <v>71</v>
      </c>
      <c r="S932" t="s">
        <v>24</v>
      </c>
      <c r="T932" t="s">
        <v>32</v>
      </c>
      <c r="U932" t="s">
        <v>53</v>
      </c>
      <c r="V932" t="s">
        <v>45</v>
      </c>
      <c r="W932" s="1">
        <v>39878</v>
      </c>
    </row>
    <row r="933" spans="1:23" x14ac:dyDescent="0.55000000000000004">
      <c r="A933">
        <f t="shared" si="74"/>
        <v>932</v>
      </c>
      <c r="B933">
        <v>48455</v>
      </c>
      <c r="C933" s="1">
        <v>39966</v>
      </c>
      <c r="D933" t="s">
        <v>36</v>
      </c>
      <c r="E933" s="5" t="str">
        <f t="shared" si="70"/>
        <v>****</v>
      </c>
      <c r="K933">
        <v>2</v>
      </c>
      <c r="L933" s="6">
        <v>25.96</v>
      </c>
      <c r="M933" s="7">
        <f t="shared" si="71"/>
        <v>0</v>
      </c>
      <c r="N933" s="2">
        <f t="shared" si="72"/>
        <v>12.98</v>
      </c>
      <c r="O933" t="s">
        <v>22</v>
      </c>
      <c r="P933">
        <v>6.24</v>
      </c>
      <c r="Q933" s="2">
        <f t="shared" si="73"/>
        <v>32.200000000000003</v>
      </c>
      <c r="R933" t="s">
        <v>23</v>
      </c>
      <c r="S933" t="s">
        <v>24</v>
      </c>
      <c r="T933" t="s">
        <v>25</v>
      </c>
      <c r="U933" t="s">
        <v>76</v>
      </c>
      <c r="V933" t="s">
        <v>27</v>
      </c>
      <c r="W933" s="1">
        <v>39878</v>
      </c>
    </row>
    <row r="934" spans="1:23" x14ac:dyDescent="0.55000000000000004">
      <c r="A934">
        <f t="shared" si="74"/>
        <v>933</v>
      </c>
      <c r="B934">
        <v>7905</v>
      </c>
      <c r="C934" s="1">
        <v>39967</v>
      </c>
      <c r="D934" t="s">
        <v>13</v>
      </c>
      <c r="E934" s="5" t="str">
        <f t="shared" si="70"/>
        <v>*</v>
      </c>
      <c r="K934">
        <v>46</v>
      </c>
      <c r="L934" s="6">
        <v>11057.6</v>
      </c>
      <c r="M934" s="7">
        <f t="shared" si="71"/>
        <v>1</v>
      </c>
      <c r="N934" s="2">
        <f t="shared" si="72"/>
        <v>240.38260869565218</v>
      </c>
      <c r="O934" t="s">
        <v>37</v>
      </c>
      <c r="P934">
        <v>66.67</v>
      </c>
      <c r="Q934" s="2">
        <f t="shared" si="73"/>
        <v>11124.27</v>
      </c>
      <c r="R934" t="s">
        <v>64</v>
      </c>
      <c r="S934" t="s">
        <v>24</v>
      </c>
      <c r="T934" t="s">
        <v>17</v>
      </c>
      <c r="U934" t="s">
        <v>66</v>
      </c>
      <c r="V934" t="s">
        <v>103</v>
      </c>
      <c r="W934" s="1">
        <v>40000</v>
      </c>
    </row>
    <row r="935" spans="1:23" x14ac:dyDescent="0.55000000000000004">
      <c r="A935">
        <f t="shared" si="74"/>
        <v>934</v>
      </c>
      <c r="B935">
        <v>47457</v>
      </c>
      <c r="C935" s="1">
        <v>39967</v>
      </c>
      <c r="D935" t="s">
        <v>13</v>
      </c>
      <c r="E935" s="5" t="str">
        <f t="shared" si="70"/>
        <v>*</v>
      </c>
      <c r="K935">
        <v>50</v>
      </c>
      <c r="L935" s="6">
        <v>8230.77</v>
      </c>
      <c r="M935" s="7">
        <f t="shared" si="71"/>
        <v>1</v>
      </c>
      <c r="N935" s="2">
        <f t="shared" si="72"/>
        <v>164.61540000000002</v>
      </c>
      <c r="O935" t="s">
        <v>22</v>
      </c>
      <c r="P935">
        <v>19.989999999999998</v>
      </c>
      <c r="Q935" s="2">
        <f t="shared" si="73"/>
        <v>8250.76</v>
      </c>
      <c r="R935" t="s">
        <v>15</v>
      </c>
      <c r="S935" t="s">
        <v>31</v>
      </c>
      <c r="T935" t="s">
        <v>32</v>
      </c>
      <c r="U935" t="s">
        <v>74</v>
      </c>
      <c r="V935" t="s">
        <v>19</v>
      </c>
      <c r="W935" s="1">
        <v>40031</v>
      </c>
    </row>
    <row r="936" spans="1:23" x14ac:dyDescent="0.55000000000000004">
      <c r="A936">
        <f t="shared" si="74"/>
        <v>935</v>
      </c>
      <c r="B936">
        <v>11748</v>
      </c>
      <c r="C936" s="1">
        <v>39967</v>
      </c>
      <c r="D936" t="s">
        <v>30</v>
      </c>
      <c r="E936" s="5" t="str">
        <f t="shared" si="70"/>
        <v>*</v>
      </c>
      <c r="K936">
        <v>23</v>
      </c>
      <c r="L936" s="6">
        <v>3503.12</v>
      </c>
      <c r="M936" s="7">
        <f t="shared" si="71"/>
        <v>1</v>
      </c>
      <c r="N936" s="2">
        <f t="shared" si="72"/>
        <v>152.30956521739131</v>
      </c>
      <c r="O936" t="s">
        <v>37</v>
      </c>
      <c r="P936">
        <v>46.2</v>
      </c>
      <c r="Q936" s="2">
        <f t="shared" si="73"/>
        <v>3549.3199999999997</v>
      </c>
      <c r="R936" t="s">
        <v>48</v>
      </c>
      <c r="S936" t="s">
        <v>31</v>
      </c>
      <c r="T936" t="s">
        <v>17</v>
      </c>
      <c r="U936" t="s">
        <v>66</v>
      </c>
      <c r="V936" t="s">
        <v>103</v>
      </c>
      <c r="W936" s="1">
        <v>39878</v>
      </c>
    </row>
    <row r="937" spans="1:23" x14ac:dyDescent="0.55000000000000004">
      <c r="A937">
        <f t="shared" si="74"/>
        <v>936</v>
      </c>
      <c r="B937">
        <v>5283</v>
      </c>
      <c r="C937" s="1">
        <v>39967</v>
      </c>
      <c r="D937" t="s">
        <v>40</v>
      </c>
      <c r="E937" s="5" t="str">
        <f t="shared" si="70"/>
        <v>**</v>
      </c>
      <c r="K937">
        <v>23</v>
      </c>
      <c r="L937" s="6">
        <v>2508.6729999999998</v>
      </c>
      <c r="M937" s="7">
        <f t="shared" si="71"/>
        <v>1</v>
      </c>
      <c r="N937" s="2">
        <f t="shared" si="72"/>
        <v>109.07273913043477</v>
      </c>
      <c r="O937" t="s">
        <v>22</v>
      </c>
      <c r="P937">
        <v>7.69</v>
      </c>
      <c r="Q937" s="2">
        <f t="shared" si="73"/>
        <v>2516.3629999999998</v>
      </c>
      <c r="R937" t="s">
        <v>23</v>
      </c>
      <c r="S937" t="s">
        <v>41</v>
      </c>
      <c r="T937" t="s">
        <v>25</v>
      </c>
      <c r="U937" t="s">
        <v>26</v>
      </c>
      <c r="V937" t="s">
        <v>19</v>
      </c>
      <c r="W937" s="1">
        <v>39939</v>
      </c>
    </row>
    <row r="938" spans="1:23" x14ac:dyDescent="0.55000000000000004">
      <c r="A938">
        <f t="shared" si="74"/>
        <v>937</v>
      </c>
      <c r="B938">
        <v>69</v>
      </c>
      <c r="C938" s="1">
        <v>39967</v>
      </c>
      <c r="D938" t="s">
        <v>30</v>
      </c>
      <c r="E938" s="5" t="str">
        <f t="shared" si="70"/>
        <v>*</v>
      </c>
      <c r="K938">
        <v>42</v>
      </c>
      <c r="L938" s="6">
        <v>1186.06</v>
      </c>
      <c r="M938" s="7">
        <f t="shared" si="71"/>
        <v>1</v>
      </c>
      <c r="N938" s="2">
        <f t="shared" si="72"/>
        <v>28.23952380952381</v>
      </c>
      <c r="O938" t="s">
        <v>22</v>
      </c>
      <c r="P938">
        <v>3.92</v>
      </c>
      <c r="Q938" s="2">
        <f t="shared" si="73"/>
        <v>1189.98</v>
      </c>
      <c r="R938" t="s">
        <v>60</v>
      </c>
      <c r="S938" t="s">
        <v>31</v>
      </c>
      <c r="T938" t="s">
        <v>17</v>
      </c>
      <c r="U938" t="s">
        <v>18</v>
      </c>
      <c r="V938" t="s">
        <v>45</v>
      </c>
      <c r="W938" s="1">
        <v>39939</v>
      </c>
    </row>
    <row r="939" spans="1:23" x14ac:dyDescent="0.55000000000000004">
      <c r="A939">
        <f t="shared" si="74"/>
        <v>938</v>
      </c>
      <c r="B939">
        <v>44294</v>
      </c>
      <c r="C939" s="1">
        <v>39967</v>
      </c>
      <c r="D939" t="s">
        <v>13</v>
      </c>
      <c r="E939" s="5" t="str">
        <f t="shared" si="70"/>
        <v>*</v>
      </c>
      <c r="K939">
        <v>8</v>
      </c>
      <c r="L939" s="6">
        <v>447.04050000000001</v>
      </c>
      <c r="M939" s="7">
        <f t="shared" si="71"/>
        <v>0</v>
      </c>
      <c r="N939" s="2">
        <f t="shared" si="72"/>
        <v>55.880062500000001</v>
      </c>
      <c r="O939" t="s">
        <v>22</v>
      </c>
      <c r="P939">
        <v>8.99</v>
      </c>
      <c r="Q939" s="2">
        <f t="shared" si="73"/>
        <v>456.03050000000002</v>
      </c>
      <c r="R939" t="s">
        <v>56</v>
      </c>
      <c r="S939" t="s">
        <v>16</v>
      </c>
      <c r="T939" t="s">
        <v>25</v>
      </c>
      <c r="U939" t="s">
        <v>26</v>
      </c>
      <c r="V939" t="s">
        <v>19</v>
      </c>
      <c r="W939" s="1">
        <v>39939</v>
      </c>
    </row>
    <row r="940" spans="1:23" x14ac:dyDescent="0.55000000000000004">
      <c r="A940">
        <f t="shared" si="74"/>
        <v>939</v>
      </c>
      <c r="B940">
        <v>44294</v>
      </c>
      <c r="C940" s="1">
        <v>39967</v>
      </c>
      <c r="D940" t="s">
        <v>13</v>
      </c>
      <c r="E940" s="5" t="str">
        <f t="shared" si="70"/>
        <v>*</v>
      </c>
      <c r="K940">
        <v>13</v>
      </c>
      <c r="L940" s="6">
        <v>305.60000000000002</v>
      </c>
      <c r="M940" s="7">
        <f t="shared" si="71"/>
        <v>0</v>
      </c>
      <c r="N940" s="2">
        <f t="shared" si="72"/>
        <v>23.507692307692309</v>
      </c>
      <c r="O940" t="s">
        <v>37</v>
      </c>
      <c r="P940">
        <v>45</v>
      </c>
      <c r="Q940" s="2">
        <f t="shared" si="73"/>
        <v>350.6</v>
      </c>
      <c r="R940" t="s">
        <v>56</v>
      </c>
      <c r="S940" t="s">
        <v>16</v>
      </c>
      <c r="T940" t="s">
        <v>32</v>
      </c>
      <c r="U940" t="s">
        <v>74</v>
      </c>
      <c r="V940" t="s">
        <v>39</v>
      </c>
      <c r="W940" s="1">
        <v>39878</v>
      </c>
    </row>
    <row r="941" spans="1:23" x14ac:dyDescent="0.55000000000000004">
      <c r="A941">
        <f t="shared" si="74"/>
        <v>940</v>
      </c>
      <c r="B941">
        <v>8161</v>
      </c>
      <c r="C941" s="1">
        <v>39967</v>
      </c>
      <c r="D941" t="s">
        <v>21</v>
      </c>
      <c r="E941" s="5" t="str">
        <f t="shared" si="70"/>
        <v>***</v>
      </c>
      <c r="K941">
        <v>45</v>
      </c>
      <c r="L941" s="6">
        <v>112.72</v>
      </c>
      <c r="M941" s="7">
        <f t="shared" si="71"/>
        <v>0</v>
      </c>
      <c r="N941" s="2">
        <f t="shared" si="72"/>
        <v>2.5048888888888889</v>
      </c>
      <c r="O941" t="s">
        <v>22</v>
      </c>
      <c r="P941">
        <v>0.5</v>
      </c>
      <c r="Q941" s="2">
        <f t="shared" si="73"/>
        <v>113.22</v>
      </c>
      <c r="R941" t="s">
        <v>48</v>
      </c>
      <c r="S941" t="s">
        <v>16</v>
      </c>
      <c r="T941" t="s">
        <v>32</v>
      </c>
      <c r="U941" t="s">
        <v>81</v>
      </c>
      <c r="V941" t="s">
        <v>19</v>
      </c>
      <c r="W941" s="1">
        <v>39939</v>
      </c>
    </row>
    <row r="942" spans="1:23" x14ac:dyDescent="0.55000000000000004">
      <c r="A942">
        <f t="shared" si="74"/>
        <v>941</v>
      </c>
      <c r="B942">
        <v>44294</v>
      </c>
      <c r="C942" s="1">
        <v>39967</v>
      </c>
      <c r="D942" t="s">
        <v>13</v>
      </c>
      <c r="E942" s="5" t="str">
        <f t="shared" si="70"/>
        <v>*</v>
      </c>
      <c r="K942">
        <v>15</v>
      </c>
      <c r="L942" s="6">
        <v>107.86</v>
      </c>
      <c r="M942" s="7">
        <f t="shared" si="71"/>
        <v>0</v>
      </c>
      <c r="N942" s="2">
        <f t="shared" si="72"/>
        <v>7.190666666666667</v>
      </c>
      <c r="O942" t="s">
        <v>14</v>
      </c>
      <c r="P942">
        <v>9.68</v>
      </c>
      <c r="Q942" s="2">
        <f t="shared" si="73"/>
        <v>117.53999999999999</v>
      </c>
      <c r="R942" t="s">
        <v>56</v>
      </c>
      <c r="S942" t="s">
        <v>16</v>
      </c>
      <c r="T942" t="s">
        <v>32</v>
      </c>
      <c r="U942" t="s">
        <v>44</v>
      </c>
      <c r="V942" t="s">
        <v>19</v>
      </c>
      <c r="W942" s="1">
        <v>40092</v>
      </c>
    </row>
    <row r="943" spans="1:23" x14ac:dyDescent="0.55000000000000004">
      <c r="A943">
        <f t="shared" si="74"/>
        <v>942</v>
      </c>
      <c r="B943">
        <v>69</v>
      </c>
      <c r="C943" s="1">
        <v>39967</v>
      </c>
      <c r="D943" t="s">
        <v>30</v>
      </c>
      <c r="E943" s="5" t="str">
        <f t="shared" si="70"/>
        <v>*</v>
      </c>
      <c r="K943">
        <v>28</v>
      </c>
      <c r="L943" s="6">
        <v>51.53</v>
      </c>
      <c r="M943" s="7">
        <f t="shared" si="71"/>
        <v>0</v>
      </c>
      <c r="N943" s="2">
        <f t="shared" si="72"/>
        <v>1.8403571428571428</v>
      </c>
      <c r="O943" t="s">
        <v>14</v>
      </c>
      <c r="P943">
        <v>0.7</v>
      </c>
      <c r="Q943" s="2">
        <f t="shared" si="73"/>
        <v>52.230000000000004</v>
      </c>
      <c r="R943" t="s">
        <v>60</v>
      </c>
      <c r="S943" t="s">
        <v>31</v>
      </c>
      <c r="T943" t="s">
        <v>32</v>
      </c>
      <c r="U943" t="s">
        <v>33</v>
      </c>
      <c r="V943" t="s">
        <v>34</v>
      </c>
      <c r="W943" s="1">
        <v>39939</v>
      </c>
    </row>
    <row r="944" spans="1:23" x14ac:dyDescent="0.55000000000000004">
      <c r="A944">
        <f t="shared" si="74"/>
        <v>943</v>
      </c>
      <c r="B944">
        <v>24647</v>
      </c>
      <c r="C944" s="1">
        <v>39968</v>
      </c>
      <c r="D944" t="s">
        <v>30</v>
      </c>
      <c r="E944" s="5" t="str">
        <f t="shared" si="70"/>
        <v>*</v>
      </c>
      <c r="K944">
        <v>3</v>
      </c>
      <c r="L944" s="6">
        <v>3029.97</v>
      </c>
      <c r="M944" s="7">
        <f t="shared" si="71"/>
        <v>1</v>
      </c>
      <c r="N944" s="2">
        <f t="shared" si="72"/>
        <v>1009.9899999999999</v>
      </c>
      <c r="O944" t="s">
        <v>22</v>
      </c>
      <c r="P944">
        <v>13.99</v>
      </c>
      <c r="Q944" s="2">
        <f t="shared" si="73"/>
        <v>3043.9599999999996</v>
      </c>
      <c r="R944" t="s">
        <v>52</v>
      </c>
      <c r="S944" t="s">
        <v>31</v>
      </c>
      <c r="T944" t="s">
        <v>25</v>
      </c>
      <c r="U944" t="s">
        <v>76</v>
      </c>
      <c r="V944" t="s">
        <v>27</v>
      </c>
      <c r="W944" s="1">
        <v>39970</v>
      </c>
    </row>
    <row r="945" spans="1:23" x14ac:dyDescent="0.55000000000000004">
      <c r="A945">
        <f t="shared" si="74"/>
        <v>944</v>
      </c>
      <c r="B945">
        <v>52002</v>
      </c>
      <c r="C945" s="1">
        <v>39968</v>
      </c>
      <c r="D945" t="s">
        <v>21</v>
      </c>
      <c r="E945" s="5" t="str">
        <f t="shared" si="70"/>
        <v>***</v>
      </c>
      <c r="K945">
        <v>11</v>
      </c>
      <c r="L945" s="6">
        <v>2489.85</v>
      </c>
      <c r="M945" s="7">
        <f t="shared" si="71"/>
        <v>1</v>
      </c>
      <c r="N945" s="2">
        <f t="shared" si="72"/>
        <v>226.35</v>
      </c>
      <c r="O945" t="s">
        <v>37</v>
      </c>
      <c r="P945">
        <v>69.64</v>
      </c>
      <c r="Q945" s="2">
        <f t="shared" si="73"/>
        <v>2559.4899999999998</v>
      </c>
      <c r="R945" t="s">
        <v>48</v>
      </c>
      <c r="S945" t="s">
        <v>31</v>
      </c>
      <c r="T945" t="s">
        <v>17</v>
      </c>
      <c r="U945" t="s">
        <v>66</v>
      </c>
      <c r="V945" t="s">
        <v>103</v>
      </c>
      <c r="W945" s="1">
        <v>39939</v>
      </c>
    </row>
    <row r="946" spans="1:23" x14ac:dyDescent="0.55000000000000004">
      <c r="A946">
        <f t="shared" si="74"/>
        <v>945</v>
      </c>
      <c r="B946">
        <v>47009</v>
      </c>
      <c r="C946" s="1">
        <v>39968</v>
      </c>
      <c r="D946" t="s">
        <v>36</v>
      </c>
      <c r="E946" s="5" t="str">
        <f t="shared" si="70"/>
        <v>****</v>
      </c>
      <c r="K946">
        <v>32</v>
      </c>
      <c r="L946" s="6">
        <v>1587.16</v>
      </c>
      <c r="M946" s="7">
        <f t="shared" si="71"/>
        <v>1</v>
      </c>
      <c r="N946" s="2">
        <f t="shared" si="72"/>
        <v>49.598750000000003</v>
      </c>
      <c r="O946" t="s">
        <v>14</v>
      </c>
      <c r="P946">
        <v>19.989999999999998</v>
      </c>
      <c r="Q946" s="2">
        <f t="shared" si="73"/>
        <v>1607.15</v>
      </c>
      <c r="R946" t="s">
        <v>23</v>
      </c>
      <c r="S946" t="s">
        <v>24</v>
      </c>
      <c r="T946" t="s">
        <v>25</v>
      </c>
      <c r="U946" t="s">
        <v>42</v>
      </c>
      <c r="V946" t="s">
        <v>19</v>
      </c>
      <c r="W946" s="1">
        <v>39970</v>
      </c>
    </row>
    <row r="947" spans="1:23" x14ac:dyDescent="0.55000000000000004">
      <c r="A947">
        <f t="shared" si="74"/>
        <v>946</v>
      </c>
      <c r="B947">
        <v>8614</v>
      </c>
      <c r="C947" s="1">
        <v>39968</v>
      </c>
      <c r="D947" t="s">
        <v>13</v>
      </c>
      <c r="E947" s="5" t="str">
        <f t="shared" si="70"/>
        <v>*</v>
      </c>
      <c r="K947">
        <v>13</v>
      </c>
      <c r="L947" s="6">
        <v>1289.127</v>
      </c>
      <c r="M947" s="7">
        <f t="shared" si="71"/>
        <v>1</v>
      </c>
      <c r="N947" s="2">
        <f t="shared" si="72"/>
        <v>99.163615384615383</v>
      </c>
      <c r="O947" t="s">
        <v>22</v>
      </c>
      <c r="P947">
        <v>5.92</v>
      </c>
      <c r="Q947" s="2">
        <f t="shared" si="73"/>
        <v>1295.047</v>
      </c>
      <c r="R947" t="s">
        <v>56</v>
      </c>
      <c r="S947" t="s">
        <v>31</v>
      </c>
      <c r="T947" t="s">
        <v>25</v>
      </c>
      <c r="U947" t="s">
        <v>26</v>
      </c>
      <c r="V947" t="s">
        <v>19</v>
      </c>
      <c r="W947" s="1">
        <v>39970</v>
      </c>
    </row>
    <row r="948" spans="1:23" x14ac:dyDescent="0.55000000000000004">
      <c r="A948">
        <f t="shared" si="74"/>
        <v>947</v>
      </c>
      <c r="B948">
        <v>24647</v>
      </c>
      <c r="C948" s="1">
        <v>39968</v>
      </c>
      <c r="D948" t="s">
        <v>30</v>
      </c>
      <c r="E948" s="5" t="str">
        <f t="shared" si="70"/>
        <v>*</v>
      </c>
      <c r="K948">
        <v>34</v>
      </c>
      <c r="L948" s="6">
        <v>241.04</v>
      </c>
      <c r="M948" s="7">
        <f t="shared" si="71"/>
        <v>0</v>
      </c>
      <c r="N948" s="2">
        <f t="shared" si="72"/>
        <v>7.0894117647058819</v>
      </c>
      <c r="O948" t="s">
        <v>14</v>
      </c>
      <c r="P948">
        <v>5.14</v>
      </c>
      <c r="Q948" s="2">
        <f t="shared" si="73"/>
        <v>246.17999999999998</v>
      </c>
      <c r="R948" t="s">
        <v>52</v>
      </c>
      <c r="S948" t="s">
        <v>31</v>
      </c>
      <c r="T948" t="s">
        <v>32</v>
      </c>
      <c r="U948" t="s">
        <v>44</v>
      </c>
      <c r="V948" t="s">
        <v>19</v>
      </c>
      <c r="W948" s="1">
        <v>39939</v>
      </c>
    </row>
    <row r="949" spans="1:23" x14ac:dyDescent="0.55000000000000004">
      <c r="A949">
        <f t="shared" si="74"/>
        <v>948</v>
      </c>
      <c r="B949">
        <v>21958</v>
      </c>
      <c r="C949" s="1">
        <v>39969</v>
      </c>
      <c r="D949" t="s">
        <v>21</v>
      </c>
      <c r="E949" s="5" t="str">
        <f t="shared" si="70"/>
        <v>***</v>
      </c>
      <c r="K949">
        <v>14</v>
      </c>
      <c r="L949" s="6">
        <v>4998.03</v>
      </c>
      <c r="M949" s="7">
        <f t="shared" si="71"/>
        <v>1</v>
      </c>
      <c r="N949" s="2">
        <f t="shared" si="72"/>
        <v>357.00214285714281</v>
      </c>
      <c r="O949" t="s">
        <v>22</v>
      </c>
      <c r="P949">
        <v>19.989999999999998</v>
      </c>
      <c r="Q949" s="2">
        <f t="shared" si="73"/>
        <v>5018.0199999999995</v>
      </c>
      <c r="R949" t="s">
        <v>23</v>
      </c>
      <c r="S949" t="s">
        <v>16</v>
      </c>
      <c r="T949" t="s">
        <v>32</v>
      </c>
      <c r="U949" t="s">
        <v>172</v>
      </c>
      <c r="V949" t="s">
        <v>19</v>
      </c>
      <c r="W949" s="1">
        <v>39970</v>
      </c>
    </row>
    <row r="950" spans="1:23" x14ac:dyDescent="0.55000000000000004">
      <c r="A950">
        <f t="shared" si="74"/>
        <v>949</v>
      </c>
      <c r="B950">
        <v>55392</v>
      </c>
      <c r="C950" s="1">
        <v>39970</v>
      </c>
      <c r="D950" t="s">
        <v>36</v>
      </c>
      <c r="E950" s="5" t="str">
        <f t="shared" si="70"/>
        <v>****</v>
      </c>
      <c r="K950">
        <v>20</v>
      </c>
      <c r="L950" s="6">
        <v>129.30000000000001</v>
      </c>
      <c r="M950" s="7">
        <f t="shared" si="71"/>
        <v>0</v>
      </c>
      <c r="N950" s="2">
        <f t="shared" si="72"/>
        <v>6.4650000000000007</v>
      </c>
      <c r="O950" t="s">
        <v>22</v>
      </c>
      <c r="P950">
        <v>1.22</v>
      </c>
      <c r="Q950" s="2">
        <f t="shared" si="73"/>
        <v>130.52000000000001</v>
      </c>
      <c r="R950" t="s">
        <v>23</v>
      </c>
      <c r="S950" t="s">
        <v>16</v>
      </c>
      <c r="T950" t="s">
        <v>32</v>
      </c>
      <c r="U950" t="s">
        <v>33</v>
      </c>
      <c r="V950" t="s">
        <v>34</v>
      </c>
      <c r="W950" s="1">
        <v>40000</v>
      </c>
    </row>
    <row r="951" spans="1:23" x14ac:dyDescent="0.55000000000000004">
      <c r="A951">
        <f t="shared" si="74"/>
        <v>950</v>
      </c>
      <c r="B951">
        <v>55392</v>
      </c>
      <c r="C951" s="1">
        <v>39970</v>
      </c>
      <c r="D951" t="s">
        <v>36</v>
      </c>
      <c r="E951" s="5" t="str">
        <f t="shared" si="70"/>
        <v>****</v>
      </c>
      <c r="K951">
        <v>39</v>
      </c>
      <c r="L951" s="6">
        <v>104.97</v>
      </c>
      <c r="M951" s="7">
        <f t="shared" si="71"/>
        <v>0</v>
      </c>
      <c r="N951" s="2">
        <f t="shared" si="72"/>
        <v>2.6915384615384617</v>
      </c>
      <c r="O951" t="s">
        <v>22</v>
      </c>
      <c r="P951">
        <v>0.93</v>
      </c>
      <c r="Q951" s="2">
        <f t="shared" si="73"/>
        <v>105.9</v>
      </c>
      <c r="R951" t="s">
        <v>71</v>
      </c>
      <c r="S951" t="s">
        <v>16</v>
      </c>
      <c r="T951" t="s">
        <v>32</v>
      </c>
      <c r="U951" t="s">
        <v>33</v>
      </c>
      <c r="V951" t="s">
        <v>34</v>
      </c>
      <c r="W951" s="1">
        <v>40031</v>
      </c>
    </row>
    <row r="952" spans="1:23" x14ac:dyDescent="0.55000000000000004">
      <c r="A952">
        <f t="shared" si="74"/>
        <v>951</v>
      </c>
      <c r="B952">
        <v>19010</v>
      </c>
      <c r="C952" s="1">
        <v>39971</v>
      </c>
      <c r="D952" t="s">
        <v>13</v>
      </c>
      <c r="E952" s="5" t="str">
        <f t="shared" si="70"/>
        <v>*</v>
      </c>
      <c r="K952">
        <v>18</v>
      </c>
      <c r="L952" s="6">
        <v>23792.93</v>
      </c>
      <c r="M952" s="7">
        <f t="shared" si="71"/>
        <v>1</v>
      </c>
      <c r="N952" s="2">
        <f t="shared" si="72"/>
        <v>1321.8294444444446</v>
      </c>
      <c r="O952" t="s">
        <v>22</v>
      </c>
      <c r="P952">
        <v>19.989999999999998</v>
      </c>
      <c r="Q952" s="2">
        <f t="shared" si="73"/>
        <v>23812.920000000002</v>
      </c>
      <c r="R952" t="s">
        <v>43</v>
      </c>
      <c r="S952" t="s">
        <v>24</v>
      </c>
      <c r="T952" t="s">
        <v>32</v>
      </c>
      <c r="U952" t="s">
        <v>49</v>
      </c>
      <c r="V952" t="s">
        <v>19</v>
      </c>
      <c r="W952" s="1">
        <v>40062</v>
      </c>
    </row>
    <row r="953" spans="1:23" x14ac:dyDescent="0.55000000000000004">
      <c r="A953">
        <f t="shared" si="74"/>
        <v>952</v>
      </c>
      <c r="B953">
        <v>50432</v>
      </c>
      <c r="C953" s="1">
        <v>39971</v>
      </c>
      <c r="D953" t="s">
        <v>13</v>
      </c>
      <c r="E953" s="5" t="str">
        <f t="shared" si="70"/>
        <v>*</v>
      </c>
      <c r="K953">
        <v>45</v>
      </c>
      <c r="L953" s="6">
        <v>2494.92</v>
      </c>
      <c r="M953" s="7">
        <f t="shared" si="71"/>
        <v>1</v>
      </c>
      <c r="N953" s="2">
        <f t="shared" si="72"/>
        <v>55.442666666666668</v>
      </c>
      <c r="O953" t="s">
        <v>22</v>
      </c>
      <c r="P953">
        <v>14.3</v>
      </c>
      <c r="Q953" s="2">
        <f t="shared" si="73"/>
        <v>2509.2200000000003</v>
      </c>
      <c r="R953" t="s">
        <v>73</v>
      </c>
      <c r="S953" t="s">
        <v>24</v>
      </c>
      <c r="T953" t="s">
        <v>32</v>
      </c>
      <c r="U953" t="s">
        <v>44</v>
      </c>
      <c r="V953" t="s">
        <v>19</v>
      </c>
      <c r="W953" s="1">
        <v>40062</v>
      </c>
    </row>
    <row r="954" spans="1:23" x14ac:dyDescent="0.55000000000000004">
      <c r="A954">
        <f t="shared" si="74"/>
        <v>953</v>
      </c>
      <c r="B954">
        <v>39780</v>
      </c>
      <c r="C954" s="1">
        <v>39971</v>
      </c>
      <c r="D954" t="s">
        <v>13</v>
      </c>
      <c r="E954" s="5" t="str">
        <f t="shared" si="70"/>
        <v>*</v>
      </c>
      <c r="K954">
        <v>48</v>
      </c>
      <c r="L954" s="6">
        <v>2208.31</v>
      </c>
      <c r="M954" s="7">
        <f t="shared" si="71"/>
        <v>1</v>
      </c>
      <c r="N954" s="2">
        <f t="shared" si="72"/>
        <v>46.006458333333335</v>
      </c>
      <c r="O954" t="s">
        <v>22</v>
      </c>
      <c r="P954">
        <v>4.8</v>
      </c>
      <c r="Q954" s="2">
        <f t="shared" si="73"/>
        <v>2213.11</v>
      </c>
      <c r="R954" t="s">
        <v>71</v>
      </c>
      <c r="S954" t="s">
        <v>16</v>
      </c>
      <c r="T954" t="s">
        <v>17</v>
      </c>
      <c r="U954" t="s">
        <v>18</v>
      </c>
      <c r="V954" t="s">
        <v>34</v>
      </c>
      <c r="W954" s="1">
        <v>40062</v>
      </c>
    </row>
    <row r="955" spans="1:23" x14ac:dyDescent="0.55000000000000004">
      <c r="A955">
        <f t="shared" si="74"/>
        <v>954</v>
      </c>
      <c r="B955">
        <v>50432</v>
      </c>
      <c r="C955" s="1">
        <v>39971</v>
      </c>
      <c r="D955" t="s">
        <v>13</v>
      </c>
      <c r="E955" s="5" t="str">
        <f t="shared" si="70"/>
        <v>*</v>
      </c>
      <c r="K955">
        <v>7</v>
      </c>
      <c r="L955" s="6">
        <v>2161.36</v>
      </c>
      <c r="M955" s="7">
        <f t="shared" si="71"/>
        <v>1</v>
      </c>
      <c r="N955" s="2">
        <f t="shared" si="72"/>
        <v>308.7657142857143</v>
      </c>
      <c r="O955" t="s">
        <v>37</v>
      </c>
      <c r="P955">
        <v>69.55</v>
      </c>
      <c r="Q955" s="2">
        <f t="shared" si="73"/>
        <v>2230.9100000000003</v>
      </c>
      <c r="R955" t="s">
        <v>73</v>
      </c>
      <c r="S955" t="s">
        <v>24</v>
      </c>
      <c r="T955" t="s">
        <v>17</v>
      </c>
      <c r="U955" t="s">
        <v>38</v>
      </c>
      <c r="V955" t="s">
        <v>39</v>
      </c>
      <c r="W955" s="1">
        <v>40153</v>
      </c>
    </row>
    <row r="956" spans="1:23" x14ac:dyDescent="0.55000000000000004">
      <c r="A956">
        <f t="shared" si="74"/>
        <v>955</v>
      </c>
      <c r="B956">
        <v>39780</v>
      </c>
      <c r="C956" s="1">
        <v>39971</v>
      </c>
      <c r="D956" t="s">
        <v>13</v>
      </c>
      <c r="E956" s="5" t="str">
        <f t="shared" si="70"/>
        <v>*</v>
      </c>
      <c r="K956">
        <v>33</v>
      </c>
      <c r="L956" s="6">
        <v>1683.69</v>
      </c>
      <c r="M956" s="7">
        <f t="shared" si="71"/>
        <v>1</v>
      </c>
      <c r="N956" s="2">
        <f t="shared" si="72"/>
        <v>51.020909090909093</v>
      </c>
      <c r="O956" t="s">
        <v>22</v>
      </c>
      <c r="P956">
        <v>5.79</v>
      </c>
      <c r="Q956" s="2">
        <f t="shared" si="73"/>
        <v>1689.48</v>
      </c>
      <c r="R956" t="s">
        <v>52</v>
      </c>
      <c r="S956" t="s">
        <v>16</v>
      </c>
      <c r="T956" t="s">
        <v>32</v>
      </c>
      <c r="U956" t="s">
        <v>44</v>
      </c>
      <c r="V956" t="s">
        <v>19</v>
      </c>
      <c r="W956" t="s">
        <v>116</v>
      </c>
    </row>
    <row r="957" spans="1:23" x14ac:dyDescent="0.55000000000000004">
      <c r="A957">
        <f t="shared" si="74"/>
        <v>956</v>
      </c>
      <c r="B957">
        <v>46499</v>
      </c>
      <c r="C957" s="1">
        <v>39971</v>
      </c>
      <c r="D957" t="s">
        <v>36</v>
      </c>
      <c r="E957" s="5" t="str">
        <f t="shared" si="70"/>
        <v>****</v>
      </c>
      <c r="K957">
        <v>22</v>
      </c>
      <c r="L957" s="6">
        <v>89.96</v>
      </c>
      <c r="M957" s="7">
        <f t="shared" si="71"/>
        <v>0</v>
      </c>
      <c r="N957" s="2">
        <f t="shared" si="72"/>
        <v>4.0890909090909089</v>
      </c>
      <c r="O957" t="s">
        <v>22</v>
      </c>
      <c r="P957">
        <v>6.89</v>
      </c>
      <c r="Q957" s="2">
        <f t="shared" si="73"/>
        <v>96.85</v>
      </c>
      <c r="R957" t="s">
        <v>15</v>
      </c>
      <c r="S957" t="s">
        <v>41</v>
      </c>
      <c r="T957" t="s">
        <v>32</v>
      </c>
      <c r="U957" t="s">
        <v>172</v>
      </c>
      <c r="V957" t="s">
        <v>19</v>
      </c>
      <c r="W957" s="1">
        <v>40062</v>
      </c>
    </row>
    <row r="958" spans="1:23" x14ac:dyDescent="0.55000000000000004">
      <c r="A958">
        <f t="shared" si="74"/>
        <v>957</v>
      </c>
      <c r="B958">
        <v>6434</v>
      </c>
      <c r="C958" s="1">
        <v>39971</v>
      </c>
      <c r="D958" t="s">
        <v>21</v>
      </c>
      <c r="E958" s="5" t="str">
        <f t="shared" si="70"/>
        <v>***</v>
      </c>
      <c r="K958">
        <v>13</v>
      </c>
      <c r="L958" s="6">
        <v>59.58</v>
      </c>
      <c r="M958" s="7">
        <f t="shared" si="71"/>
        <v>0</v>
      </c>
      <c r="N958" s="2">
        <f t="shared" si="72"/>
        <v>4.5830769230769226</v>
      </c>
      <c r="O958" t="s">
        <v>22</v>
      </c>
      <c r="P958">
        <v>0.88</v>
      </c>
      <c r="Q958" s="2">
        <f t="shared" si="73"/>
        <v>60.46</v>
      </c>
      <c r="R958" t="s">
        <v>15</v>
      </c>
      <c r="S958" t="s">
        <v>31</v>
      </c>
      <c r="T958" t="s">
        <v>32</v>
      </c>
      <c r="U958" t="s">
        <v>44</v>
      </c>
      <c r="V958" t="s">
        <v>34</v>
      </c>
      <c r="W958" s="1">
        <v>40000</v>
      </c>
    </row>
    <row r="959" spans="1:23" x14ac:dyDescent="0.55000000000000004">
      <c r="A959">
        <f t="shared" si="74"/>
        <v>958</v>
      </c>
      <c r="B959">
        <v>46499</v>
      </c>
      <c r="C959" s="1">
        <v>39971</v>
      </c>
      <c r="D959" t="s">
        <v>36</v>
      </c>
      <c r="E959" s="5" t="str">
        <f t="shared" si="70"/>
        <v>****</v>
      </c>
      <c r="K959">
        <v>1</v>
      </c>
      <c r="L959" s="6">
        <v>46.94</v>
      </c>
      <c r="M959" s="7">
        <f t="shared" si="71"/>
        <v>0</v>
      </c>
      <c r="N959" s="2">
        <f t="shared" si="72"/>
        <v>46.94</v>
      </c>
      <c r="O959" t="s">
        <v>22</v>
      </c>
      <c r="P959">
        <v>3.5</v>
      </c>
      <c r="Q959" s="2">
        <f t="shared" si="73"/>
        <v>50.44</v>
      </c>
      <c r="R959" t="s">
        <v>15</v>
      </c>
      <c r="S959" t="s">
        <v>41</v>
      </c>
      <c r="T959" t="s">
        <v>32</v>
      </c>
      <c r="U959" t="s">
        <v>172</v>
      </c>
      <c r="V959" t="s">
        <v>19</v>
      </c>
      <c r="W959" s="1">
        <v>40031</v>
      </c>
    </row>
    <row r="960" spans="1:23" x14ac:dyDescent="0.55000000000000004">
      <c r="A960">
        <f t="shared" si="74"/>
        <v>959</v>
      </c>
      <c r="B960">
        <v>46499</v>
      </c>
      <c r="C960" s="1">
        <v>39971</v>
      </c>
      <c r="D960" t="s">
        <v>36</v>
      </c>
      <c r="E960" s="5" t="str">
        <f t="shared" si="70"/>
        <v>****</v>
      </c>
      <c r="K960">
        <v>10</v>
      </c>
      <c r="L960" s="6">
        <v>12.95</v>
      </c>
      <c r="M960" s="7">
        <f t="shared" si="71"/>
        <v>0</v>
      </c>
      <c r="N960" s="2">
        <f t="shared" si="72"/>
        <v>1.2949999999999999</v>
      </c>
      <c r="O960" t="s">
        <v>22</v>
      </c>
      <c r="P960">
        <v>0.7</v>
      </c>
      <c r="Q960" s="2">
        <f t="shared" si="73"/>
        <v>13.649999999999999</v>
      </c>
      <c r="R960" t="s">
        <v>15</v>
      </c>
      <c r="S960" t="s">
        <v>41</v>
      </c>
      <c r="T960" t="s">
        <v>32</v>
      </c>
      <c r="U960" t="s">
        <v>114</v>
      </c>
      <c r="V960" t="s">
        <v>34</v>
      </c>
      <c r="W960" s="1">
        <v>40031</v>
      </c>
    </row>
    <row r="961" spans="1:23" x14ac:dyDescent="0.55000000000000004">
      <c r="A961">
        <f t="shared" si="74"/>
        <v>960</v>
      </c>
      <c r="B961">
        <v>54342</v>
      </c>
      <c r="C961" s="1">
        <v>39972</v>
      </c>
      <c r="D961" t="s">
        <v>13</v>
      </c>
      <c r="E961" s="5" t="str">
        <f t="shared" si="70"/>
        <v>*</v>
      </c>
      <c r="K961">
        <v>35</v>
      </c>
      <c r="L961" s="6">
        <v>3439.39</v>
      </c>
      <c r="M961" s="7">
        <f t="shared" si="71"/>
        <v>1</v>
      </c>
      <c r="N961" s="2">
        <f t="shared" si="72"/>
        <v>98.26828571428571</v>
      </c>
      <c r="O961" t="s">
        <v>14</v>
      </c>
      <c r="P961">
        <v>7.18</v>
      </c>
      <c r="Q961" s="2">
        <f t="shared" si="73"/>
        <v>3446.5699999999997</v>
      </c>
      <c r="R961" t="s">
        <v>56</v>
      </c>
      <c r="S961" t="s">
        <v>16</v>
      </c>
      <c r="T961" t="s">
        <v>25</v>
      </c>
      <c r="U961" t="s">
        <v>42</v>
      </c>
      <c r="V961" t="s">
        <v>19</v>
      </c>
      <c r="W961" s="1">
        <v>40031</v>
      </c>
    </row>
    <row r="962" spans="1:23" x14ac:dyDescent="0.55000000000000004">
      <c r="A962">
        <f t="shared" si="74"/>
        <v>961</v>
      </c>
      <c r="B962">
        <v>54342</v>
      </c>
      <c r="C962" s="1">
        <v>39972</v>
      </c>
      <c r="D962" t="s">
        <v>13</v>
      </c>
      <c r="E962" s="5" t="str">
        <f t="shared" si="70"/>
        <v>*</v>
      </c>
      <c r="K962">
        <v>2</v>
      </c>
      <c r="L962" s="6">
        <v>10.48</v>
      </c>
      <c r="M962" s="7">
        <f t="shared" si="71"/>
        <v>0</v>
      </c>
      <c r="N962" s="2">
        <f t="shared" si="72"/>
        <v>5.24</v>
      </c>
      <c r="O962" t="s">
        <v>22</v>
      </c>
      <c r="P962">
        <v>0.71</v>
      </c>
      <c r="Q962" s="2">
        <f t="shared" si="73"/>
        <v>11.190000000000001</v>
      </c>
      <c r="R962" t="s">
        <v>56</v>
      </c>
      <c r="S962" t="s">
        <v>16</v>
      </c>
      <c r="T962" t="s">
        <v>32</v>
      </c>
      <c r="U962" t="s">
        <v>33</v>
      </c>
      <c r="V962" t="s">
        <v>34</v>
      </c>
      <c r="W962" s="1">
        <v>40031</v>
      </c>
    </row>
    <row r="963" spans="1:23" x14ac:dyDescent="0.55000000000000004">
      <c r="A963">
        <f t="shared" si="74"/>
        <v>962</v>
      </c>
      <c r="B963">
        <v>17446</v>
      </c>
      <c r="C963" s="1">
        <v>39973</v>
      </c>
      <c r="D963" t="s">
        <v>36</v>
      </c>
      <c r="E963" s="5" t="str">
        <f t="shared" ref="E963:E1026" si="75">HLOOKUP(D963,$F$4:$J$5,2,FALSE)</f>
        <v>****</v>
      </c>
      <c r="K963">
        <v>15</v>
      </c>
      <c r="L963" s="6">
        <v>138.84</v>
      </c>
      <c r="M963" s="7">
        <f t="shared" ref="M963:M1026" si="76">IF(L963&gt;1000,1,0)</f>
        <v>0</v>
      </c>
      <c r="N963" s="2">
        <f t="shared" ref="N963:N1026" si="77">L963/K963</f>
        <v>9.2560000000000002</v>
      </c>
      <c r="O963" t="s">
        <v>14</v>
      </c>
      <c r="P963">
        <v>2.64</v>
      </c>
      <c r="Q963" s="2">
        <f t="shared" ref="Q963:Q1026" si="78">P963+L963</f>
        <v>141.47999999999999</v>
      </c>
      <c r="R963" t="s">
        <v>52</v>
      </c>
      <c r="S963" t="s">
        <v>41</v>
      </c>
      <c r="T963" t="s">
        <v>32</v>
      </c>
      <c r="U963" t="s">
        <v>53</v>
      </c>
      <c r="V963" t="s">
        <v>45</v>
      </c>
      <c r="W963" s="1">
        <v>40123</v>
      </c>
    </row>
    <row r="964" spans="1:23" x14ac:dyDescent="0.55000000000000004">
      <c r="A964">
        <f t="shared" ref="A964:A1027" si="79">A963+1</f>
        <v>963</v>
      </c>
      <c r="B964">
        <v>24869</v>
      </c>
      <c r="C964" s="1">
        <v>39974</v>
      </c>
      <c r="D964" t="s">
        <v>30</v>
      </c>
      <c r="E964" s="5" t="str">
        <f t="shared" si="75"/>
        <v>*</v>
      </c>
      <c r="K964">
        <v>14</v>
      </c>
      <c r="L964" s="6">
        <v>132.72</v>
      </c>
      <c r="M964" s="7">
        <f t="shared" si="76"/>
        <v>0</v>
      </c>
      <c r="N964" s="2">
        <f t="shared" si="77"/>
        <v>9.48</v>
      </c>
      <c r="O964" t="s">
        <v>22</v>
      </c>
      <c r="P964">
        <v>5.6</v>
      </c>
      <c r="Q964" s="2">
        <f t="shared" si="78"/>
        <v>138.32</v>
      </c>
      <c r="R964" t="s">
        <v>23</v>
      </c>
      <c r="S964" t="s">
        <v>16</v>
      </c>
      <c r="T964" t="s">
        <v>32</v>
      </c>
      <c r="U964" t="s">
        <v>49</v>
      </c>
      <c r="V964" t="s">
        <v>19</v>
      </c>
      <c r="W964" s="1">
        <v>40123</v>
      </c>
    </row>
    <row r="965" spans="1:23" x14ac:dyDescent="0.55000000000000004">
      <c r="A965">
        <f t="shared" si="79"/>
        <v>964</v>
      </c>
      <c r="B965">
        <v>36230</v>
      </c>
      <c r="C965" s="1">
        <v>39974</v>
      </c>
      <c r="D965" t="s">
        <v>21</v>
      </c>
      <c r="E965" s="5" t="str">
        <f t="shared" si="75"/>
        <v>***</v>
      </c>
      <c r="K965">
        <v>7</v>
      </c>
      <c r="L965" s="6">
        <v>57.03</v>
      </c>
      <c r="M965" s="7">
        <f t="shared" si="76"/>
        <v>0</v>
      </c>
      <c r="N965" s="2">
        <f t="shared" si="77"/>
        <v>8.1471428571428568</v>
      </c>
      <c r="O965" t="s">
        <v>22</v>
      </c>
      <c r="P965">
        <v>3.52</v>
      </c>
      <c r="Q965" s="2">
        <f t="shared" si="78"/>
        <v>60.550000000000004</v>
      </c>
      <c r="R965" t="s">
        <v>332</v>
      </c>
      <c r="S965" t="s">
        <v>24</v>
      </c>
      <c r="T965" t="s">
        <v>25</v>
      </c>
      <c r="U965" t="s">
        <v>42</v>
      </c>
      <c r="V965" t="s">
        <v>45</v>
      </c>
      <c r="W965" s="1">
        <v>40092</v>
      </c>
    </row>
    <row r="966" spans="1:23" x14ac:dyDescent="0.55000000000000004">
      <c r="A966">
        <f t="shared" si="79"/>
        <v>965</v>
      </c>
      <c r="B966">
        <v>53476</v>
      </c>
      <c r="C966" s="1">
        <v>39975</v>
      </c>
      <c r="D966" t="s">
        <v>30</v>
      </c>
      <c r="E966" s="5" t="str">
        <f t="shared" si="75"/>
        <v>*</v>
      </c>
      <c r="K966">
        <v>42</v>
      </c>
      <c r="L966" s="6">
        <v>8127.32</v>
      </c>
      <c r="M966" s="7">
        <f t="shared" si="76"/>
        <v>1</v>
      </c>
      <c r="N966" s="2">
        <f t="shared" si="77"/>
        <v>193.50761904761904</v>
      </c>
      <c r="O966" t="s">
        <v>14</v>
      </c>
      <c r="P966">
        <v>19.989999999999998</v>
      </c>
      <c r="Q966" s="2">
        <f t="shared" si="78"/>
        <v>8147.3099999999995</v>
      </c>
      <c r="R966" t="s">
        <v>23</v>
      </c>
      <c r="S966" t="s">
        <v>24</v>
      </c>
      <c r="T966" t="s">
        <v>32</v>
      </c>
      <c r="U966" t="s">
        <v>74</v>
      </c>
      <c r="V966" t="s">
        <v>19</v>
      </c>
      <c r="W966" s="1">
        <v>40123</v>
      </c>
    </row>
    <row r="967" spans="1:23" x14ac:dyDescent="0.55000000000000004">
      <c r="A967">
        <f t="shared" si="79"/>
        <v>966</v>
      </c>
      <c r="B967">
        <v>40707</v>
      </c>
      <c r="C967" s="1">
        <v>39975</v>
      </c>
      <c r="D967" t="s">
        <v>21</v>
      </c>
      <c r="E967" s="5" t="str">
        <f t="shared" si="75"/>
        <v>***</v>
      </c>
      <c r="K967">
        <v>26</v>
      </c>
      <c r="L967" s="6">
        <v>1495.184</v>
      </c>
      <c r="M967" s="7">
        <f t="shared" si="76"/>
        <v>1</v>
      </c>
      <c r="N967" s="2">
        <f t="shared" si="77"/>
        <v>57.507076923076923</v>
      </c>
      <c r="O967" t="s">
        <v>22</v>
      </c>
      <c r="P967">
        <v>8.99</v>
      </c>
      <c r="Q967" s="2">
        <f t="shared" si="78"/>
        <v>1504.174</v>
      </c>
      <c r="R967" t="s">
        <v>23</v>
      </c>
      <c r="S967" t="s">
        <v>24</v>
      </c>
      <c r="T967" t="s">
        <v>25</v>
      </c>
      <c r="U967" t="s">
        <v>26</v>
      </c>
      <c r="V967" t="s">
        <v>19</v>
      </c>
      <c r="W967" t="s">
        <v>736</v>
      </c>
    </row>
    <row r="968" spans="1:23" x14ac:dyDescent="0.55000000000000004">
      <c r="A968">
        <f t="shared" si="79"/>
        <v>967</v>
      </c>
      <c r="B968">
        <v>46627</v>
      </c>
      <c r="C968" s="1">
        <v>39975</v>
      </c>
      <c r="D968" t="s">
        <v>36</v>
      </c>
      <c r="E968" s="5" t="str">
        <f t="shared" si="75"/>
        <v>****</v>
      </c>
      <c r="K968">
        <v>24</v>
      </c>
      <c r="L968" s="6">
        <v>1388.6279999999999</v>
      </c>
      <c r="M968" s="7">
        <f t="shared" si="76"/>
        <v>1</v>
      </c>
      <c r="N968" s="2">
        <f t="shared" si="77"/>
        <v>57.859499999999997</v>
      </c>
      <c r="O968" t="s">
        <v>22</v>
      </c>
      <c r="P968">
        <v>5.26</v>
      </c>
      <c r="Q968" s="2">
        <f t="shared" si="78"/>
        <v>1393.8879999999999</v>
      </c>
      <c r="R968" t="s">
        <v>23</v>
      </c>
      <c r="S968" t="s">
        <v>41</v>
      </c>
      <c r="T968" t="s">
        <v>25</v>
      </c>
      <c r="U968" t="s">
        <v>26</v>
      </c>
      <c r="V968" t="s">
        <v>19</v>
      </c>
      <c r="W968" s="1">
        <v>40153</v>
      </c>
    </row>
    <row r="969" spans="1:23" x14ac:dyDescent="0.55000000000000004">
      <c r="A969">
        <f t="shared" si="79"/>
        <v>968</v>
      </c>
      <c r="B969">
        <v>26466</v>
      </c>
      <c r="C969" s="1">
        <v>39975</v>
      </c>
      <c r="D969" t="s">
        <v>36</v>
      </c>
      <c r="E969" s="5" t="str">
        <f t="shared" si="75"/>
        <v>****</v>
      </c>
      <c r="K969">
        <v>29</v>
      </c>
      <c r="L969" s="6">
        <v>909.721</v>
      </c>
      <c r="M969" s="7">
        <f t="shared" si="76"/>
        <v>0</v>
      </c>
      <c r="N969" s="2">
        <f t="shared" si="77"/>
        <v>31.369689655172415</v>
      </c>
      <c r="O969" t="s">
        <v>22</v>
      </c>
      <c r="P969">
        <v>5.99</v>
      </c>
      <c r="Q969" s="2">
        <f t="shared" si="78"/>
        <v>915.71100000000001</v>
      </c>
      <c r="R969" t="s">
        <v>60</v>
      </c>
      <c r="S969" t="s">
        <v>31</v>
      </c>
      <c r="T969" t="s">
        <v>25</v>
      </c>
      <c r="U969" t="s">
        <v>26</v>
      </c>
      <c r="V969" t="s">
        <v>34</v>
      </c>
      <c r="W969" s="1">
        <v>40153</v>
      </c>
    </row>
    <row r="970" spans="1:23" x14ac:dyDescent="0.55000000000000004">
      <c r="A970">
        <f t="shared" si="79"/>
        <v>969</v>
      </c>
      <c r="B970">
        <v>5155</v>
      </c>
      <c r="C970" s="1">
        <v>39975</v>
      </c>
      <c r="D970" t="s">
        <v>21</v>
      </c>
      <c r="E970" s="5" t="str">
        <f t="shared" si="75"/>
        <v>***</v>
      </c>
      <c r="K970">
        <v>14</v>
      </c>
      <c r="L970" s="6">
        <v>569.21</v>
      </c>
      <c r="M970" s="7">
        <f t="shared" si="76"/>
        <v>0</v>
      </c>
      <c r="N970" s="2">
        <f t="shared" si="77"/>
        <v>40.657857142857146</v>
      </c>
      <c r="O970" t="s">
        <v>22</v>
      </c>
      <c r="P970">
        <v>4</v>
      </c>
      <c r="Q970" s="2">
        <f t="shared" si="78"/>
        <v>573.21</v>
      </c>
      <c r="R970" t="s">
        <v>52</v>
      </c>
      <c r="S970" t="s">
        <v>31</v>
      </c>
      <c r="T970" t="s">
        <v>25</v>
      </c>
      <c r="U970" t="s">
        <v>42</v>
      </c>
      <c r="V970" t="s">
        <v>19</v>
      </c>
      <c r="W970" s="1">
        <v>40153</v>
      </c>
    </row>
    <row r="971" spans="1:23" x14ac:dyDescent="0.55000000000000004">
      <c r="A971">
        <f t="shared" si="79"/>
        <v>970</v>
      </c>
      <c r="B971">
        <v>53476</v>
      </c>
      <c r="C971" s="1">
        <v>39975</v>
      </c>
      <c r="D971" t="s">
        <v>30</v>
      </c>
      <c r="E971" s="5" t="str">
        <f t="shared" si="75"/>
        <v>*</v>
      </c>
      <c r="K971">
        <v>14</v>
      </c>
      <c r="L971" s="6">
        <v>481.4</v>
      </c>
      <c r="M971" s="7">
        <f t="shared" si="76"/>
        <v>0</v>
      </c>
      <c r="N971" s="2">
        <f t="shared" si="77"/>
        <v>34.385714285714286</v>
      </c>
      <c r="O971" t="s">
        <v>22</v>
      </c>
      <c r="P971">
        <v>5.09</v>
      </c>
      <c r="Q971" s="2">
        <f t="shared" si="78"/>
        <v>486.48999999999995</v>
      </c>
      <c r="R971" t="s">
        <v>23</v>
      </c>
      <c r="S971" t="s">
        <v>24</v>
      </c>
      <c r="T971" t="s">
        <v>32</v>
      </c>
      <c r="U971" t="s">
        <v>44</v>
      </c>
      <c r="V971" t="s">
        <v>19</v>
      </c>
      <c r="W971" s="1">
        <v>40123</v>
      </c>
    </row>
    <row r="972" spans="1:23" x14ac:dyDescent="0.55000000000000004">
      <c r="A972">
        <f t="shared" si="79"/>
        <v>971</v>
      </c>
      <c r="B972">
        <v>59681</v>
      </c>
      <c r="C972" s="1">
        <v>39975</v>
      </c>
      <c r="D972" t="s">
        <v>36</v>
      </c>
      <c r="E972" s="5" t="str">
        <f t="shared" si="75"/>
        <v>****</v>
      </c>
      <c r="K972">
        <v>23</v>
      </c>
      <c r="L972" s="6">
        <v>224.34</v>
      </c>
      <c r="M972" s="7">
        <f t="shared" si="76"/>
        <v>0</v>
      </c>
      <c r="N972" s="2">
        <f t="shared" si="77"/>
        <v>9.7539130434782617</v>
      </c>
      <c r="O972" t="s">
        <v>14</v>
      </c>
      <c r="P972">
        <v>6.19</v>
      </c>
      <c r="Q972" s="2">
        <f t="shared" si="78"/>
        <v>230.53</v>
      </c>
      <c r="R972" t="s">
        <v>15</v>
      </c>
      <c r="S972" t="s">
        <v>24</v>
      </c>
      <c r="T972" t="s">
        <v>32</v>
      </c>
      <c r="U972" t="s">
        <v>49</v>
      </c>
      <c r="V972" t="s">
        <v>19</v>
      </c>
      <c r="W972" t="s">
        <v>736</v>
      </c>
    </row>
    <row r="973" spans="1:23" x14ac:dyDescent="0.55000000000000004">
      <c r="A973">
        <f t="shared" si="79"/>
        <v>972</v>
      </c>
      <c r="B973">
        <v>53476</v>
      </c>
      <c r="C973" s="1">
        <v>39975</v>
      </c>
      <c r="D973" t="s">
        <v>30</v>
      </c>
      <c r="E973" s="5" t="str">
        <f t="shared" si="75"/>
        <v>*</v>
      </c>
      <c r="K973">
        <v>24</v>
      </c>
      <c r="L973" s="6">
        <v>93.85</v>
      </c>
      <c r="M973" s="7">
        <f t="shared" si="76"/>
        <v>0</v>
      </c>
      <c r="N973" s="2">
        <f t="shared" si="77"/>
        <v>3.9104166666666664</v>
      </c>
      <c r="O973" t="s">
        <v>22</v>
      </c>
      <c r="P973">
        <v>0.7</v>
      </c>
      <c r="Q973" s="2">
        <f t="shared" si="78"/>
        <v>94.55</v>
      </c>
      <c r="R973" t="s">
        <v>23</v>
      </c>
      <c r="S973" t="s">
        <v>24</v>
      </c>
      <c r="T973" t="s">
        <v>32</v>
      </c>
      <c r="U973" t="s">
        <v>33</v>
      </c>
      <c r="V973" t="s">
        <v>34</v>
      </c>
      <c r="W973" t="s">
        <v>116</v>
      </c>
    </row>
    <row r="974" spans="1:23" x14ac:dyDescent="0.55000000000000004">
      <c r="A974">
        <f t="shared" si="79"/>
        <v>973</v>
      </c>
      <c r="B974">
        <v>53476</v>
      </c>
      <c r="C974" s="1">
        <v>39975</v>
      </c>
      <c r="D974" t="s">
        <v>30</v>
      </c>
      <c r="E974" s="5" t="str">
        <f t="shared" si="75"/>
        <v>*</v>
      </c>
      <c r="K974">
        <v>47</v>
      </c>
      <c r="L974" s="6">
        <v>85.87</v>
      </c>
      <c r="M974" s="7">
        <f t="shared" si="76"/>
        <v>0</v>
      </c>
      <c r="N974" s="2">
        <f t="shared" si="77"/>
        <v>1.8270212765957448</v>
      </c>
      <c r="O974" t="s">
        <v>22</v>
      </c>
      <c r="P974">
        <v>0.7</v>
      </c>
      <c r="Q974" s="2">
        <f t="shared" si="78"/>
        <v>86.570000000000007</v>
      </c>
      <c r="R974" t="s">
        <v>23</v>
      </c>
      <c r="S974" t="s">
        <v>24</v>
      </c>
      <c r="T974" t="s">
        <v>32</v>
      </c>
      <c r="U974" t="s">
        <v>33</v>
      </c>
      <c r="V974" t="s">
        <v>34</v>
      </c>
      <c r="W974" s="1">
        <v>40153</v>
      </c>
    </row>
    <row r="975" spans="1:23" x14ac:dyDescent="0.55000000000000004">
      <c r="A975">
        <f t="shared" si="79"/>
        <v>974</v>
      </c>
      <c r="B975">
        <v>46627</v>
      </c>
      <c r="C975" s="1">
        <v>39975</v>
      </c>
      <c r="D975" t="s">
        <v>36</v>
      </c>
      <c r="E975" s="5" t="str">
        <f t="shared" si="75"/>
        <v>****</v>
      </c>
      <c r="K975">
        <v>3</v>
      </c>
      <c r="L975" s="6">
        <v>21.46</v>
      </c>
      <c r="M975" s="7">
        <f t="shared" si="76"/>
        <v>0</v>
      </c>
      <c r="N975" s="2">
        <f t="shared" si="77"/>
        <v>7.1533333333333333</v>
      </c>
      <c r="O975" t="s">
        <v>22</v>
      </c>
      <c r="P975">
        <v>6.26</v>
      </c>
      <c r="Q975" s="2">
        <f t="shared" si="78"/>
        <v>27.72</v>
      </c>
      <c r="R975" t="s">
        <v>23</v>
      </c>
      <c r="S975" t="s">
        <v>41</v>
      </c>
      <c r="T975" t="s">
        <v>32</v>
      </c>
      <c r="U975" t="s">
        <v>44</v>
      </c>
      <c r="V975" t="s">
        <v>19</v>
      </c>
      <c r="W975" s="1">
        <v>40153</v>
      </c>
    </row>
    <row r="976" spans="1:23" x14ac:dyDescent="0.55000000000000004">
      <c r="A976">
        <f t="shared" si="79"/>
        <v>975</v>
      </c>
      <c r="B976">
        <v>29988</v>
      </c>
      <c r="C976" s="1">
        <v>39976</v>
      </c>
      <c r="D976" t="s">
        <v>21</v>
      </c>
      <c r="E976" s="5" t="str">
        <f t="shared" si="75"/>
        <v>***</v>
      </c>
      <c r="K976">
        <v>12</v>
      </c>
      <c r="L976" s="6">
        <v>5177.3999999999996</v>
      </c>
      <c r="M976" s="7">
        <f t="shared" si="76"/>
        <v>1</v>
      </c>
      <c r="N976" s="2">
        <f t="shared" si="77"/>
        <v>431.45</v>
      </c>
      <c r="O976" t="s">
        <v>37</v>
      </c>
      <c r="P976">
        <v>49</v>
      </c>
      <c r="Q976" s="2">
        <f t="shared" si="78"/>
        <v>5226.3999999999996</v>
      </c>
      <c r="R976" t="s">
        <v>56</v>
      </c>
      <c r="S976" t="s">
        <v>31</v>
      </c>
      <c r="T976" t="s">
        <v>25</v>
      </c>
      <c r="U976" t="s">
        <v>57</v>
      </c>
      <c r="V976" t="s">
        <v>39</v>
      </c>
      <c r="W976" t="s">
        <v>116</v>
      </c>
    </row>
    <row r="977" spans="1:23" x14ac:dyDescent="0.55000000000000004">
      <c r="A977">
        <f t="shared" si="79"/>
        <v>976</v>
      </c>
      <c r="B977">
        <v>56582</v>
      </c>
      <c r="C977" s="1">
        <v>39976</v>
      </c>
      <c r="D977" t="s">
        <v>13</v>
      </c>
      <c r="E977" s="5" t="str">
        <f t="shared" si="75"/>
        <v>*</v>
      </c>
      <c r="K977">
        <v>36</v>
      </c>
      <c r="L977" s="6">
        <v>4581.41</v>
      </c>
      <c r="M977" s="7">
        <f t="shared" si="76"/>
        <v>1</v>
      </c>
      <c r="N977" s="2">
        <f t="shared" si="77"/>
        <v>127.26138888888889</v>
      </c>
      <c r="O977" t="s">
        <v>37</v>
      </c>
      <c r="P977">
        <v>54.74</v>
      </c>
      <c r="Q977" s="2">
        <f t="shared" si="78"/>
        <v>4636.1499999999996</v>
      </c>
      <c r="R977" t="s">
        <v>23</v>
      </c>
      <c r="S977" t="s">
        <v>24</v>
      </c>
      <c r="T977" t="s">
        <v>17</v>
      </c>
      <c r="U977" t="s">
        <v>165</v>
      </c>
      <c r="V977" t="s">
        <v>103</v>
      </c>
      <c r="W977" s="1">
        <v>40153</v>
      </c>
    </row>
    <row r="978" spans="1:23" x14ac:dyDescent="0.55000000000000004">
      <c r="A978">
        <f t="shared" si="79"/>
        <v>977</v>
      </c>
      <c r="B978">
        <v>56582</v>
      </c>
      <c r="C978" s="1">
        <v>39976</v>
      </c>
      <c r="D978" t="s">
        <v>13</v>
      </c>
      <c r="E978" s="5" t="str">
        <f t="shared" si="75"/>
        <v>*</v>
      </c>
      <c r="K978">
        <v>25</v>
      </c>
      <c r="L978" s="6">
        <v>2612.89</v>
      </c>
      <c r="M978" s="7">
        <f t="shared" si="76"/>
        <v>1</v>
      </c>
      <c r="N978" s="2">
        <f t="shared" si="77"/>
        <v>104.51559999999999</v>
      </c>
      <c r="O978" t="s">
        <v>22</v>
      </c>
      <c r="P978">
        <v>10.119999999999999</v>
      </c>
      <c r="Q978" s="2">
        <f t="shared" si="78"/>
        <v>2623.0099999999998</v>
      </c>
      <c r="R978" t="s">
        <v>56</v>
      </c>
      <c r="S978" t="s">
        <v>24</v>
      </c>
      <c r="T978" t="s">
        <v>17</v>
      </c>
      <c r="U978" t="s">
        <v>18</v>
      </c>
      <c r="V978" t="s">
        <v>58</v>
      </c>
      <c r="W978" t="s">
        <v>117</v>
      </c>
    </row>
    <row r="979" spans="1:23" x14ac:dyDescent="0.55000000000000004">
      <c r="A979">
        <f t="shared" si="79"/>
        <v>978</v>
      </c>
      <c r="B979">
        <v>47872</v>
      </c>
      <c r="C979" s="1">
        <v>39976</v>
      </c>
      <c r="D979" t="s">
        <v>36</v>
      </c>
      <c r="E979" s="5" t="str">
        <f t="shared" si="75"/>
        <v>****</v>
      </c>
      <c r="K979">
        <v>38</v>
      </c>
      <c r="L979" s="6">
        <v>1756.27</v>
      </c>
      <c r="M979" s="7">
        <f t="shared" si="76"/>
        <v>1</v>
      </c>
      <c r="N979" s="2">
        <f t="shared" si="77"/>
        <v>46.217631578947369</v>
      </c>
      <c r="O979" t="s">
        <v>22</v>
      </c>
      <c r="P979">
        <v>5.0999999999999996</v>
      </c>
      <c r="Q979" s="2">
        <f t="shared" si="78"/>
        <v>1761.37</v>
      </c>
      <c r="R979" t="s">
        <v>15</v>
      </c>
      <c r="S979" t="s">
        <v>41</v>
      </c>
      <c r="T979" t="s">
        <v>32</v>
      </c>
      <c r="U979" t="s">
        <v>172</v>
      </c>
      <c r="V979" t="s">
        <v>27</v>
      </c>
      <c r="W979" t="s">
        <v>116</v>
      </c>
    </row>
    <row r="980" spans="1:23" x14ac:dyDescent="0.55000000000000004">
      <c r="A980">
        <f t="shared" si="79"/>
        <v>979</v>
      </c>
      <c r="B980">
        <v>8999</v>
      </c>
      <c r="C980" s="1">
        <v>39976</v>
      </c>
      <c r="D980" t="s">
        <v>21</v>
      </c>
      <c r="E980" s="5" t="str">
        <f t="shared" si="75"/>
        <v>***</v>
      </c>
      <c r="K980">
        <v>28</v>
      </c>
      <c r="L980" s="6">
        <v>1676.48</v>
      </c>
      <c r="M980" s="7">
        <f t="shared" si="76"/>
        <v>1</v>
      </c>
      <c r="N980" s="2">
        <f t="shared" si="77"/>
        <v>59.874285714285712</v>
      </c>
      <c r="O980" t="s">
        <v>22</v>
      </c>
      <c r="P980">
        <v>14.3</v>
      </c>
      <c r="Q980" s="2">
        <f t="shared" si="78"/>
        <v>1690.78</v>
      </c>
      <c r="R980" t="s">
        <v>48</v>
      </c>
      <c r="S980" t="s">
        <v>31</v>
      </c>
      <c r="T980" t="s">
        <v>32</v>
      </c>
      <c r="U980" t="s">
        <v>44</v>
      </c>
      <c r="V980" t="s">
        <v>19</v>
      </c>
      <c r="W980" t="s">
        <v>116</v>
      </c>
    </row>
    <row r="981" spans="1:23" x14ac:dyDescent="0.55000000000000004">
      <c r="A981">
        <f t="shared" si="79"/>
        <v>980</v>
      </c>
      <c r="B981">
        <v>56582</v>
      </c>
      <c r="C981" s="1">
        <v>39976</v>
      </c>
      <c r="D981" t="s">
        <v>13</v>
      </c>
      <c r="E981" s="5" t="str">
        <f t="shared" si="75"/>
        <v>*</v>
      </c>
      <c r="K981">
        <v>47</v>
      </c>
      <c r="L981" s="6">
        <v>1146.992</v>
      </c>
      <c r="M981" s="7">
        <f t="shared" si="76"/>
        <v>1</v>
      </c>
      <c r="N981" s="2">
        <f t="shared" si="77"/>
        <v>24.404085106382979</v>
      </c>
      <c r="O981" t="s">
        <v>37</v>
      </c>
      <c r="P981">
        <v>45.51</v>
      </c>
      <c r="Q981" s="2">
        <f t="shared" si="78"/>
        <v>1192.502</v>
      </c>
      <c r="R981" t="s">
        <v>56</v>
      </c>
      <c r="S981" t="s">
        <v>24</v>
      </c>
      <c r="T981" t="s">
        <v>17</v>
      </c>
      <c r="U981" t="s">
        <v>66</v>
      </c>
      <c r="V981" t="s">
        <v>103</v>
      </c>
      <c r="W981" t="s">
        <v>116</v>
      </c>
    </row>
    <row r="982" spans="1:23" x14ac:dyDescent="0.55000000000000004">
      <c r="A982">
        <f t="shared" si="79"/>
        <v>981</v>
      </c>
      <c r="B982">
        <v>25347</v>
      </c>
      <c r="C982" s="1">
        <v>39976</v>
      </c>
      <c r="D982" t="s">
        <v>13</v>
      </c>
      <c r="E982" s="5" t="str">
        <f t="shared" si="75"/>
        <v>*</v>
      </c>
      <c r="K982">
        <v>28</v>
      </c>
      <c r="L982" s="6">
        <v>967.27</v>
      </c>
      <c r="M982" s="7">
        <f t="shared" si="76"/>
        <v>0</v>
      </c>
      <c r="N982" s="2">
        <f t="shared" si="77"/>
        <v>34.545357142857142</v>
      </c>
      <c r="O982" t="s">
        <v>22</v>
      </c>
      <c r="P982">
        <v>7.5</v>
      </c>
      <c r="Q982" s="2">
        <f t="shared" si="78"/>
        <v>974.77</v>
      </c>
      <c r="R982" t="s">
        <v>71</v>
      </c>
      <c r="S982" t="s">
        <v>31</v>
      </c>
      <c r="T982" t="s">
        <v>32</v>
      </c>
      <c r="U982" t="s">
        <v>44</v>
      </c>
      <c r="V982" t="s">
        <v>19</v>
      </c>
      <c r="W982" t="s">
        <v>741</v>
      </c>
    </row>
    <row r="983" spans="1:23" x14ac:dyDescent="0.55000000000000004">
      <c r="A983">
        <f t="shared" si="79"/>
        <v>982</v>
      </c>
      <c r="B983">
        <v>48096</v>
      </c>
      <c r="C983" s="1">
        <v>39976</v>
      </c>
      <c r="D983" t="s">
        <v>21</v>
      </c>
      <c r="E983" s="5" t="str">
        <f t="shared" si="75"/>
        <v>***</v>
      </c>
      <c r="K983">
        <v>22</v>
      </c>
      <c r="L983" s="6">
        <v>383.33</v>
      </c>
      <c r="M983" s="7">
        <f t="shared" si="76"/>
        <v>0</v>
      </c>
      <c r="N983" s="2">
        <f t="shared" si="77"/>
        <v>17.424090909090907</v>
      </c>
      <c r="O983" t="s">
        <v>22</v>
      </c>
      <c r="P983">
        <v>8.1300000000000008</v>
      </c>
      <c r="Q983" s="2">
        <f t="shared" si="78"/>
        <v>391.46</v>
      </c>
      <c r="R983" t="s">
        <v>60</v>
      </c>
      <c r="S983" t="s">
        <v>41</v>
      </c>
      <c r="T983" t="s">
        <v>32</v>
      </c>
      <c r="U983" t="s">
        <v>78</v>
      </c>
      <c r="V983" t="s">
        <v>19</v>
      </c>
      <c r="W983" t="s">
        <v>116</v>
      </c>
    </row>
    <row r="984" spans="1:23" x14ac:dyDescent="0.55000000000000004">
      <c r="A984">
        <f t="shared" si="79"/>
        <v>983</v>
      </c>
      <c r="B984">
        <v>47872</v>
      </c>
      <c r="C984" s="1">
        <v>39976</v>
      </c>
      <c r="D984" t="s">
        <v>36</v>
      </c>
      <c r="E984" s="5" t="str">
        <f t="shared" si="75"/>
        <v>****</v>
      </c>
      <c r="K984">
        <v>50</v>
      </c>
      <c r="L984" s="6">
        <v>345.58</v>
      </c>
      <c r="M984" s="7">
        <f t="shared" si="76"/>
        <v>0</v>
      </c>
      <c r="N984" s="2">
        <f t="shared" si="77"/>
        <v>6.9116</v>
      </c>
      <c r="O984" t="s">
        <v>22</v>
      </c>
      <c r="P984">
        <v>4.95</v>
      </c>
      <c r="Q984" s="2">
        <f t="shared" si="78"/>
        <v>350.53</v>
      </c>
      <c r="R984" t="s">
        <v>15</v>
      </c>
      <c r="S984" t="s">
        <v>41</v>
      </c>
      <c r="T984" t="s">
        <v>17</v>
      </c>
      <c r="U984" t="s">
        <v>18</v>
      </c>
      <c r="V984" t="s">
        <v>45</v>
      </c>
      <c r="W984" t="s">
        <v>736</v>
      </c>
    </row>
    <row r="985" spans="1:23" x14ac:dyDescent="0.55000000000000004">
      <c r="A985">
        <f t="shared" si="79"/>
        <v>984</v>
      </c>
      <c r="B985">
        <v>42308</v>
      </c>
      <c r="C985" s="1">
        <v>39976</v>
      </c>
      <c r="D985" t="s">
        <v>40</v>
      </c>
      <c r="E985" s="5" t="str">
        <f t="shared" si="75"/>
        <v>**</v>
      </c>
      <c r="K985">
        <v>16</v>
      </c>
      <c r="L985" s="6">
        <v>79.98</v>
      </c>
      <c r="M985" s="7">
        <f t="shared" si="76"/>
        <v>0</v>
      </c>
      <c r="N985" s="2">
        <f t="shared" si="77"/>
        <v>4.9987500000000002</v>
      </c>
      <c r="O985" t="s">
        <v>22</v>
      </c>
      <c r="P985">
        <v>7.1</v>
      </c>
      <c r="Q985" s="2">
        <f t="shared" si="78"/>
        <v>87.08</v>
      </c>
      <c r="R985" t="s">
        <v>23</v>
      </c>
      <c r="S985" t="s">
        <v>24</v>
      </c>
      <c r="T985" t="s">
        <v>17</v>
      </c>
      <c r="U985" t="s">
        <v>18</v>
      </c>
      <c r="V985" t="s">
        <v>19</v>
      </c>
      <c r="W985" t="s">
        <v>100</v>
      </c>
    </row>
    <row r="986" spans="1:23" x14ac:dyDescent="0.55000000000000004">
      <c r="A986">
        <f t="shared" si="79"/>
        <v>985</v>
      </c>
      <c r="B986">
        <v>48096</v>
      </c>
      <c r="C986" s="1">
        <v>39976</v>
      </c>
      <c r="D986" t="s">
        <v>21</v>
      </c>
      <c r="E986" s="5" t="str">
        <f t="shared" si="75"/>
        <v>***</v>
      </c>
      <c r="K986">
        <v>3</v>
      </c>
      <c r="L986" s="6">
        <v>34.229999999999997</v>
      </c>
      <c r="M986" s="7">
        <f t="shared" si="76"/>
        <v>0</v>
      </c>
      <c r="N986" s="2">
        <f t="shared" si="77"/>
        <v>11.409999999999998</v>
      </c>
      <c r="O986" t="s">
        <v>14</v>
      </c>
      <c r="P986">
        <v>7.86</v>
      </c>
      <c r="Q986" s="2">
        <f t="shared" si="78"/>
        <v>42.089999999999996</v>
      </c>
      <c r="R986" t="s">
        <v>60</v>
      </c>
      <c r="S986" t="s">
        <v>41</v>
      </c>
      <c r="T986" t="s">
        <v>32</v>
      </c>
      <c r="U986" t="s">
        <v>44</v>
      </c>
      <c r="V986" t="s">
        <v>19</v>
      </c>
      <c r="W986" t="s">
        <v>736</v>
      </c>
    </row>
    <row r="987" spans="1:23" x14ac:dyDescent="0.55000000000000004">
      <c r="A987">
        <f t="shared" si="79"/>
        <v>986</v>
      </c>
      <c r="B987">
        <v>58339</v>
      </c>
      <c r="C987" s="1">
        <v>39977</v>
      </c>
      <c r="D987" t="s">
        <v>21</v>
      </c>
      <c r="E987" s="5" t="str">
        <f t="shared" si="75"/>
        <v>***</v>
      </c>
      <c r="K987">
        <v>9</v>
      </c>
      <c r="L987" s="6">
        <v>1608.87</v>
      </c>
      <c r="M987" s="7">
        <f t="shared" si="76"/>
        <v>1</v>
      </c>
      <c r="N987" s="2">
        <f t="shared" si="77"/>
        <v>178.76333333333332</v>
      </c>
      <c r="O987" t="s">
        <v>22</v>
      </c>
      <c r="P987">
        <v>0.99</v>
      </c>
      <c r="Q987" s="2">
        <f t="shared" si="78"/>
        <v>1609.86</v>
      </c>
      <c r="R987" t="s">
        <v>60</v>
      </c>
      <c r="S987" t="s">
        <v>31</v>
      </c>
      <c r="T987" t="s">
        <v>32</v>
      </c>
      <c r="U987" t="s">
        <v>172</v>
      </c>
      <c r="V987" t="s">
        <v>19</v>
      </c>
      <c r="W987" t="s">
        <v>736</v>
      </c>
    </row>
    <row r="988" spans="1:23" x14ac:dyDescent="0.55000000000000004">
      <c r="A988">
        <f t="shared" si="79"/>
        <v>987</v>
      </c>
      <c r="B988">
        <v>355</v>
      </c>
      <c r="C988" s="1">
        <v>39977</v>
      </c>
      <c r="D988" t="s">
        <v>13</v>
      </c>
      <c r="E988" s="5" t="str">
        <f t="shared" si="75"/>
        <v>*</v>
      </c>
      <c r="K988">
        <v>16</v>
      </c>
      <c r="L988" s="6">
        <v>1239.6315</v>
      </c>
      <c r="M988" s="7">
        <f t="shared" si="76"/>
        <v>1</v>
      </c>
      <c r="N988" s="2">
        <f t="shared" si="77"/>
        <v>77.476968749999997</v>
      </c>
      <c r="O988" t="s">
        <v>22</v>
      </c>
      <c r="P988">
        <v>0.99</v>
      </c>
      <c r="Q988" s="2">
        <f t="shared" si="78"/>
        <v>1240.6215</v>
      </c>
      <c r="R988" t="s">
        <v>23</v>
      </c>
      <c r="S988" t="s">
        <v>24</v>
      </c>
      <c r="T988" t="s">
        <v>25</v>
      </c>
      <c r="U988" t="s">
        <v>26</v>
      </c>
      <c r="V988" t="s">
        <v>34</v>
      </c>
      <c r="W988" t="s">
        <v>847</v>
      </c>
    </row>
    <row r="989" spans="1:23" x14ac:dyDescent="0.55000000000000004">
      <c r="A989">
        <f t="shared" si="79"/>
        <v>988</v>
      </c>
      <c r="B989">
        <v>39430</v>
      </c>
      <c r="C989" s="1">
        <v>39977</v>
      </c>
      <c r="D989" t="s">
        <v>13</v>
      </c>
      <c r="E989" s="5" t="str">
        <f t="shared" si="75"/>
        <v>*</v>
      </c>
      <c r="K989">
        <v>29</v>
      </c>
      <c r="L989" s="6">
        <v>877.97</v>
      </c>
      <c r="M989" s="7">
        <f t="shared" si="76"/>
        <v>0</v>
      </c>
      <c r="N989" s="2">
        <f t="shared" si="77"/>
        <v>30.274827586206897</v>
      </c>
      <c r="O989" t="s">
        <v>22</v>
      </c>
      <c r="P989">
        <v>6.5</v>
      </c>
      <c r="Q989" s="2">
        <f t="shared" si="78"/>
        <v>884.47</v>
      </c>
      <c r="R989" t="s">
        <v>23</v>
      </c>
      <c r="S989" t="s">
        <v>31</v>
      </c>
      <c r="T989" t="s">
        <v>25</v>
      </c>
      <c r="U989" t="s">
        <v>42</v>
      </c>
      <c r="V989" t="s">
        <v>19</v>
      </c>
      <c r="W989" t="s">
        <v>101</v>
      </c>
    </row>
    <row r="990" spans="1:23" x14ac:dyDescent="0.55000000000000004">
      <c r="A990">
        <f t="shared" si="79"/>
        <v>989</v>
      </c>
      <c r="B990">
        <v>37348</v>
      </c>
      <c r="C990" s="1">
        <v>39977</v>
      </c>
      <c r="D990" t="s">
        <v>21</v>
      </c>
      <c r="E990" s="5" t="str">
        <f t="shared" si="75"/>
        <v>***</v>
      </c>
      <c r="K990">
        <v>33</v>
      </c>
      <c r="L990" s="6">
        <v>551.66999999999996</v>
      </c>
      <c r="M990" s="7">
        <f t="shared" si="76"/>
        <v>0</v>
      </c>
      <c r="N990" s="2">
        <f t="shared" si="77"/>
        <v>16.717272727272725</v>
      </c>
      <c r="O990" t="s">
        <v>22</v>
      </c>
      <c r="P990">
        <v>4.96</v>
      </c>
      <c r="Q990" s="2">
        <f t="shared" si="78"/>
        <v>556.63</v>
      </c>
      <c r="R990" t="s">
        <v>73</v>
      </c>
      <c r="S990" t="s">
        <v>41</v>
      </c>
      <c r="T990" t="s">
        <v>32</v>
      </c>
      <c r="U990" t="s">
        <v>74</v>
      </c>
      <c r="V990" t="s">
        <v>19</v>
      </c>
      <c r="W990" t="s">
        <v>117</v>
      </c>
    </row>
    <row r="991" spans="1:23" x14ac:dyDescent="0.55000000000000004">
      <c r="A991">
        <f t="shared" si="79"/>
        <v>990</v>
      </c>
      <c r="B991">
        <v>58339</v>
      </c>
      <c r="C991" s="1">
        <v>39977</v>
      </c>
      <c r="D991" t="s">
        <v>21</v>
      </c>
      <c r="E991" s="5" t="str">
        <f t="shared" si="75"/>
        <v>***</v>
      </c>
      <c r="K991">
        <v>11</v>
      </c>
      <c r="L991" s="6">
        <v>37.64</v>
      </c>
      <c r="M991" s="7">
        <f t="shared" si="76"/>
        <v>0</v>
      </c>
      <c r="N991" s="2">
        <f t="shared" si="77"/>
        <v>3.4218181818181819</v>
      </c>
      <c r="O991" t="s">
        <v>14</v>
      </c>
      <c r="P991">
        <v>1.49</v>
      </c>
      <c r="Q991" s="2">
        <f t="shared" si="78"/>
        <v>39.130000000000003</v>
      </c>
      <c r="R991" t="s">
        <v>60</v>
      </c>
      <c r="S991" t="s">
        <v>31</v>
      </c>
      <c r="T991" t="s">
        <v>32</v>
      </c>
      <c r="U991" t="s">
        <v>49</v>
      </c>
      <c r="V991" t="s">
        <v>19</v>
      </c>
      <c r="W991" t="s">
        <v>116</v>
      </c>
    </row>
    <row r="992" spans="1:23" x14ac:dyDescent="0.55000000000000004">
      <c r="A992">
        <f t="shared" si="79"/>
        <v>991</v>
      </c>
      <c r="B992">
        <v>28001</v>
      </c>
      <c r="C992" s="1">
        <v>39978</v>
      </c>
      <c r="D992" t="s">
        <v>36</v>
      </c>
      <c r="E992" s="5" t="str">
        <f t="shared" si="75"/>
        <v>****</v>
      </c>
      <c r="K992">
        <v>41</v>
      </c>
      <c r="L992" s="6">
        <v>8958.4599999999991</v>
      </c>
      <c r="M992" s="7">
        <f t="shared" si="76"/>
        <v>1</v>
      </c>
      <c r="N992" s="2">
        <f t="shared" si="77"/>
        <v>218.49902439024387</v>
      </c>
      <c r="O992" t="s">
        <v>22</v>
      </c>
      <c r="P992">
        <v>21.21</v>
      </c>
      <c r="Q992" s="2">
        <f t="shared" si="78"/>
        <v>8979.6699999999983</v>
      </c>
      <c r="R992" t="s">
        <v>23</v>
      </c>
      <c r="S992" t="s">
        <v>41</v>
      </c>
      <c r="T992" t="s">
        <v>17</v>
      </c>
      <c r="U992" t="s">
        <v>18</v>
      </c>
      <c r="V992" t="s">
        <v>58</v>
      </c>
      <c r="W992" t="s">
        <v>116</v>
      </c>
    </row>
    <row r="993" spans="1:23" x14ac:dyDescent="0.55000000000000004">
      <c r="A993">
        <f t="shared" si="79"/>
        <v>992</v>
      </c>
      <c r="B993">
        <v>53350</v>
      </c>
      <c r="C993" s="1">
        <v>39978</v>
      </c>
      <c r="D993" t="s">
        <v>30</v>
      </c>
      <c r="E993" s="5" t="str">
        <f t="shared" si="75"/>
        <v>*</v>
      </c>
      <c r="K993">
        <v>24</v>
      </c>
      <c r="L993" s="6">
        <v>7046.61</v>
      </c>
      <c r="M993" s="7">
        <f t="shared" si="76"/>
        <v>1</v>
      </c>
      <c r="N993" s="2">
        <f t="shared" si="77"/>
        <v>293.60874999999999</v>
      </c>
      <c r="O993" t="s">
        <v>22</v>
      </c>
      <c r="P993">
        <v>19.989999999999998</v>
      </c>
      <c r="Q993" s="2">
        <f t="shared" si="78"/>
        <v>7066.5999999999995</v>
      </c>
      <c r="R993" t="s">
        <v>60</v>
      </c>
      <c r="S993" t="s">
        <v>41</v>
      </c>
      <c r="T993" t="s">
        <v>32</v>
      </c>
      <c r="U993" t="s">
        <v>49</v>
      </c>
      <c r="V993" t="s">
        <v>19</v>
      </c>
      <c r="W993" t="s">
        <v>116</v>
      </c>
    </row>
    <row r="994" spans="1:23" x14ac:dyDescent="0.55000000000000004">
      <c r="A994">
        <f t="shared" si="79"/>
        <v>993</v>
      </c>
      <c r="B994">
        <v>28001</v>
      </c>
      <c r="C994" s="1">
        <v>39978</v>
      </c>
      <c r="D994" t="s">
        <v>36</v>
      </c>
      <c r="E994" s="5" t="str">
        <f t="shared" si="75"/>
        <v>****</v>
      </c>
      <c r="K994">
        <v>21</v>
      </c>
      <c r="L994" s="6">
        <v>4201.08</v>
      </c>
      <c r="M994" s="7">
        <f t="shared" si="76"/>
        <v>1</v>
      </c>
      <c r="N994" s="2">
        <f t="shared" si="77"/>
        <v>200.05142857142857</v>
      </c>
      <c r="O994" t="s">
        <v>22</v>
      </c>
      <c r="P994">
        <v>11.54</v>
      </c>
      <c r="Q994" s="2">
        <f t="shared" si="78"/>
        <v>4212.62</v>
      </c>
      <c r="R994" t="s">
        <v>52</v>
      </c>
      <c r="S994" t="s">
        <v>41</v>
      </c>
      <c r="T994" t="s">
        <v>17</v>
      </c>
      <c r="U994" t="s">
        <v>18</v>
      </c>
      <c r="V994" t="s">
        <v>58</v>
      </c>
      <c r="W994" t="s">
        <v>117</v>
      </c>
    </row>
    <row r="995" spans="1:23" x14ac:dyDescent="0.55000000000000004">
      <c r="A995">
        <f t="shared" si="79"/>
        <v>994</v>
      </c>
      <c r="B995">
        <v>837</v>
      </c>
      <c r="C995" s="1">
        <v>39978</v>
      </c>
      <c r="D995" t="s">
        <v>30</v>
      </c>
      <c r="E995" s="5" t="str">
        <f t="shared" si="75"/>
        <v>*</v>
      </c>
      <c r="K995">
        <v>11</v>
      </c>
      <c r="L995" s="6">
        <v>65.7</v>
      </c>
      <c r="M995" s="7">
        <f t="shared" si="76"/>
        <v>0</v>
      </c>
      <c r="N995" s="2">
        <f t="shared" si="77"/>
        <v>5.9727272727272727</v>
      </c>
      <c r="O995" t="s">
        <v>22</v>
      </c>
      <c r="P995">
        <v>0.83</v>
      </c>
      <c r="Q995" s="2">
        <f t="shared" si="78"/>
        <v>66.53</v>
      </c>
      <c r="R995" t="s">
        <v>23</v>
      </c>
      <c r="S995" t="s">
        <v>31</v>
      </c>
      <c r="T995" t="s">
        <v>32</v>
      </c>
      <c r="U995" t="s">
        <v>33</v>
      </c>
      <c r="V995" t="s">
        <v>34</v>
      </c>
      <c r="W995" t="s">
        <v>117</v>
      </c>
    </row>
    <row r="996" spans="1:23" x14ac:dyDescent="0.55000000000000004">
      <c r="A996">
        <f t="shared" si="79"/>
        <v>995</v>
      </c>
      <c r="B996">
        <v>28161</v>
      </c>
      <c r="C996" s="1">
        <v>39979</v>
      </c>
      <c r="D996" t="s">
        <v>30</v>
      </c>
      <c r="E996" s="5" t="str">
        <f t="shared" si="75"/>
        <v>*</v>
      </c>
      <c r="K996">
        <v>15</v>
      </c>
      <c r="L996" s="6">
        <v>5028.3100000000004</v>
      </c>
      <c r="M996" s="7">
        <f t="shared" si="76"/>
        <v>1</v>
      </c>
      <c r="N996" s="2">
        <f t="shared" si="77"/>
        <v>335.22066666666672</v>
      </c>
      <c r="O996" t="s">
        <v>37</v>
      </c>
      <c r="P996">
        <v>30</v>
      </c>
      <c r="Q996" s="2">
        <f t="shared" si="78"/>
        <v>5058.3100000000004</v>
      </c>
      <c r="R996" t="s">
        <v>52</v>
      </c>
      <c r="S996" t="s">
        <v>16</v>
      </c>
      <c r="T996" t="s">
        <v>17</v>
      </c>
      <c r="U996" t="s">
        <v>38</v>
      </c>
      <c r="V996" t="s">
        <v>39</v>
      </c>
      <c r="W996" t="s">
        <v>101</v>
      </c>
    </row>
    <row r="997" spans="1:23" x14ac:dyDescent="0.55000000000000004">
      <c r="A997">
        <f t="shared" si="79"/>
        <v>996</v>
      </c>
      <c r="B997">
        <v>28161</v>
      </c>
      <c r="C997" s="1">
        <v>39979</v>
      </c>
      <c r="D997" t="s">
        <v>30</v>
      </c>
      <c r="E997" s="5" t="str">
        <f t="shared" si="75"/>
        <v>*</v>
      </c>
      <c r="K997">
        <v>41</v>
      </c>
      <c r="L997" s="6">
        <v>1085.6099999999999</v>
      </c>
      <c r="M997" s="7">
        <f t="shared" si="76"/>
        <v>1</v>
      </c>
      <c r="N997" s="2">
        <f t="shared" si="77"/>
        <v>26.478292682926828</v>
      </c>
      <c r="O997" t="s">
        <v>22</v>
      </c>
      <c r="P997">
        <v>4</v>
      </c>
      <c r="Q997" s="2">
        <f t="shared" si="78"/>
        <v>1089.6099999999999</v>
      </c>
      <c r="R997" t="s">
        <v>52</v>
      </c>
      <c r="S997" t="s">
        <v>16</v>
      </c>
      <c r="T997" t="s">
        <v>25</v>
      </c>
      <c r="U997" t="s">
        <v>42</v>
      </c>
      <c r="V997" t="s">
        <v>19</v>
      </c>
      <c r="W997" t="s">
        <v>101</v>
      </c>
    </row>
    <row r="998" spans="1:23" x14ac:dyDescent="0.55000000000000004">
      <c r="A998">
        <f t="shared" si="79"/>
        <v>997</v>
      </c>
      <c r="B998">
        <v>28161</v>
      </c>
      <c r="C998" s="1">
        <v>39979</v>
      </c>
      <c r="D998" t="s">
        <v>30</v>
      </c>
      <c r="E998" s="5" t="str">
        <f t="shared" si="75"/>
        <v>*</v>
      </c>
      <c r="K998">
        <v>10</v>
      </c>
      <c r="L998" s="6">
        <v>784.08</v>
      </c>
      <c r="M998" s="7">
        <f t="shared" si="76"/>
        <v>0</v>
      </c>
      <c r="N998" s="2">
        <f t="shared" si="77"/>
        <v>78.408000000000001</v>
      </c>
      <c r="O998" t="s">
        <v>37</v>
      </c>
      <c r="P998">
        <v>46.74</v>
      </c>
      <c r="Q998" s="2">
        <f t="shared" si="78"/>
        <v>830.82</v>
      </c>
      <c r="R998" t="s">
        <v>52</v>
      </c>
      <c r="S998" t="s">
        <v>16</v>
      </c>
      <c r="T998" t="s">
        <v>17</v>
      </c>
      <c r="U998" t="s">
        <v>165</v>
      </c>
      <c r="V998" t="s">
        <v>103</v>
      </c>
      <c r="W998" t="s">
        <v>117</v>
      </c>
    </row>
    <row r="999" spans="1:23" x14ac:dyDescent="0.55000000000000004">
      <c r="A999">
        <f t="shared" si="79"/>
        <v>998</v>
      </c>
      <c r="B999">
        <v>22242</v>
      </c>
      <c r="C999" s="1">
        <v>39979</v>
      </c>
      <c r="D999" t="s">
        <v>30</v>
      </c>
      <c r="E999" s="5" t="str">
        <f t="shared" si="75"/>
        <v>*</v>
      </c>
      <c r="K999">
        <v>50</v>
      </c>
      <c r="L999" s="6">
        <v>329.91</v>
      </c>
      <c r="M999" s="7">
        <f t="shared" si="76"/>
        <v>0</v>
      </c>
      <c r="N999" s="2">
        <f t="shared" si="77"/>
        <v>6.5982000000000003</v>
      </c>
      <c r="O999" t="s">
        <v>22</v>
      </c>
      <c r="P999">
        <v>9.5399999999999991</v>
      </c>
      <c r="Q999" s="2">
        <f t="shared" si="78"/>
        <v>339.45000000000005</v>
      </c>
      <c r="R999" t="s">
        <v>71</v>
      </c>
      <c r="S999" t="s">
        <v>41</v>
      </c>
      <c r="T999" t="s">
        <v>32</v>
      </c>
      <c r="U999" t="s">
        <v>44</v>
      </c>
      <c r="V999" t="s">
        <v>19</v>
      </c>
      <c r="W999" t="s">
        <v>101</v>
      </c>
    </row>
    <row r="1000" spans="1:23" x14ac:dyDescent="0.55000000000000004">
      <c r="A1000">
        <f t="shared" si="79"/>
        <v>999</v>
      </c>
      <c r="B1000">
        <v>40006</v>
      </c>
      <c r="C1000" s="1">
        <v>39979</v>
      </c>
      <c r="D1000" t="s">
        <v>30</v>
      </c>
      <c r="E1000" s="5" t="str">
        <f t="shared" si="75"/>
        <v>*</v>
      </c>
      <c r="K1000">
        <v>35</v>
      </c>
      <c r="L1000" s="6">
        <v>157.99</v>
      </c>
      <c r="M1000" s="7">
        <f t="shared" si="76"/>
        <v>0</v>
      </c>
      <c r="N1000" s="2">
        <f t="shared" si="77"/>
        <v>4.5140000000000002</v>
      </c>
      <c r="O1000" t="s">
        <v>22</v>
      </c>
      <c r="P1000">
        <v>5.41</v>
      </c>
      <c r="Q1000" s="2">
        <f t="shared" si="78"/>
        <v>163.4</v>
      </c>
      <c r="R1000" t="s">
        <v>56</v>
      </c>
      <c r="S1000" t="s">
        <v>31</v>
      </c>
      <c r="T1000" t="s">
        <v>32</v>
      </c>
      <c r="U1000" t="s">
        <v>49</v>
      </c>
      <c r="V1000" t="s">
        <v>19</v>
      </c>
      <c r="W1000" t="s">
        <v>101</v>
      </c>
    </row>
    <row r="1001" spans="1:23" x14ac:dyDescent="0.55000000000000004">
      <c r="A1001">
        <f t="shared" si="79"/>
        <v>1000</v>
      </c>
      <c r="B1001">
        <v>40006</v>
      </c>
      <c r="C1001" s="1">
        <v>39979</v>
      </c>
      <c r="D1001" t="s">
        <v>30</v>
      </c>
      <c r="E1001" s="5" t="str">
        <f t="shared" si="75"/>
        <v>*</v>
      </c>
      <c r="K1001">
        <v>48</v>
      </c>
      <c r="L1001" s="6">
        <v>141.59</v>
      </c>
      <c r="M1001" s="7">
        <f t="shared" si="76"/>
        <v>0</v>
      </c>
      <c r="N1001" s="2">
        <f t="shared" si="77"/>
        <v>2.9497916666666666</v>
      </c>
      <c r="O1001" t="s">
        <v>22</v>
      </c>
      <c r="P1001">
        <v>0.7</v>
      </c>
      <c r="Q1001" s="2">
        <f t="shared" si="78"/>
        <v>142.29</v>
      </c>
      <c r="R1001" t="s">
        <v>56</v>
      </c>
      <c r="S1001" t="s">
        <v>31</v>
      </c>
      <c r="T1001" t="s">
        <v>32</v>
      </c>
      <c r="U1001" t="s">
        <v>33</v>
      </c>
      <c r="V1001" t="s">
        <v>34</v>
      </c>
      <c r="W1001" t="s">
        <v>117</v>
      </c>
    </row>
    <row r="1002" spans="1:23" x14ac:dyDescent="0.55000000000000004">
      <c r="A1002">
        <f t="shared" si="79"/>
        <v>1001</v>
      </c>
      <c r="B1002">
        <v>14528</v>
      </c>
      <c r="C1002" s="1">
        <v>39979</v>
      </c>
      <c r="D1002" t="s">
        <v>36</v>
      </c>
      <c r="E1002" s="5" t="str">
        <f t="shared" si="75"/>
        <v>****</v>
      </c>
      <c r="K1002">
        <v>14</v>
      </c>
      <c r="L1002" s="6">
        <v>78.44</v>
      </c>
      <c r="M1002" s="7">
        <f t="shared" si="76"/>
        <v>0</v>
      </c>
      <c r="N1002" s="2">
        <f t="shared" si="77"/>
        <v>5.6028571428571423</v>
      </c>
      <c r="O1002" t="s">
        <v>22</v>
      </c>
      <c r="P1002">
        <v>1.49</v>
      </c>
      <c r="Q1002" s="2">
        <f t="shared" si="78"/>
        <v>79.929999999999993</v>
      </c>
      <c r="R1002" t="s">
        <v>71</v>
      </c>
      <c r="S1002" t="s">
        <v>41</v>
      </c>
      <c r="T1002" t="s">
        <v>32</v>
      </c>
      <c r="U1002" t="s">
        <v>49</v>
      </c>
      <c r="V1002" t="s">
        <v>19</v>
      </c>
      <c r="W1002" t="s">
        <v>101</v>
      </c>
    </row>
    <row r="1003" spans="1:23" x14ac:dyDescent="0.55000000000000004">
      <c r="A1003">
        <f t="shared" si="79"/>
        <v>1002</v>
      </c>
      <c r="B1003">
        <v>24199</v>
      </c>
      <c r="C1003" s="1">
        <v>39980</v>
      </c>
      <c r="D1003" t="s">
        <v>36</v>
      </c>
      <c r="E1003" s="5" t="str">
        <f t="shared" si="75"/>
        <v>****</v>
      </c>
      <c r="K1003">
        <v>16</v>
      </c>
      <c r="L1003" s="6">
        <v>706.53</v>
      </c>
      <c r="M1003" s="7">
        <f t="shared" si="76"/>
        <v>0</v>
      </c>
      <c r="N1003" s="2">
        <f t="shared" si="77"/>
        <v>44.158124999999998</v>
      </c>
      <c r="O1003" t="s">
        <v>22</v>
      </c>
      <c r="P1003">
        <v>19.989999999999998</v>
      </c>
      <c r="Q1003" s="2">
        <f t="shared" si="78"/>
        <v>726.52</v>
      </c>
      <c r="R1003" t="s">
        <v>60</v>
      </c>
      <c r="S1003" t="s">
        <v>24</v>
      </c>
      <c r="T1003" t="s">
        <v>25</v>
      </c>
      <c r="U1003" t="s">
        <v>42</v>
      </c>
      <c r="V1003" t="s">
        <v>19</v>
      </c>
      <c r="W1003" t="s">
        <v>101</v>
      </c>
    </row>
    <row r="1004" spans="1:23" x14ac:dyDescent="0.55000000000000004">
      <c r="A1004">
        <f t="shared" si="79"/>
        <v>1003</v>
      </c>
      <c r="B1004">
        <v>8545</v>
      </c>
      <c r="C1004" s="1">
        <v>39981</v>
      </c>
      <c r="D1004" t="s">
        <v>13</v>
      </c>
      <c r="E1004" s="5" t="str">
        <f t="shared" si="75"/>
        <v>*</v>
      </c>
      <c r="K1004">
        <v>24</v>
      </c>
      <c r="L1004" s="6">
        <v>3081.95</v>
      </c>
      <c r="M1004" s="7">
        <f t="shared" si="76"/>
        <v>1</v>
      </c>
      <c r="N1004" s="2">
        <f t="shared" si="77"/>
        <v>128.41458333333333</v>
      </c>
      <c r="O1004" t="s">
        <v>37</v>
      </c>
      <c r="P1004">
        <v>54.74</v>
      </c>
      <c r="Q1004" s="2">
        <f t="shared" si="78"/>
        <v>3136.6899999999996</v>
      </c>
      <c r="R1004" t="s">
        <v>15</v>
      </c>
      <c r="S1004" t="s">
        <v>24</v>
      </c>
      <c r="T1004" t="s">
        <v>17</v>
      </c>
      <c r="U1004" t="s">
        <v>165</v>
      </c>
      <c r="V1004" t="s">
        <v>103</v>
      </c>
      <c r="W1004" t="s">
        <v>605</v>
      </c>
    </row>
    <row r="1005" spans="1:23" x14ac:dyDescent="0.55000000000000004">
      <c r="A1005">
        <f t="shared" si="79"/>
        <v>1004</v>
      </c>
      <c r="B1005">
        <v>48931</v>
      </c>
      <c r="C1005" s="1">
        <v>39981</v>
      </c>
      <c r="D1005" t="s">
        <v>13</v>
      </c>
      <c r="E1005" s="5" t="str">
        <f t="shared" si="75"/>
        <v>*</v>
      </c>
      <c r="K1005">
        <v>42</v>
      </c>
      <c r="L1005" s="6">
        <v>2149.37</v>
      </c>
      <c r="M1005" s="7">
        <f t="shared" si="76"/>
        <v>1</v>
      </c>
      <c r="N1005" s="2">
        <f t="shared" si="77"/>
        <v>51.175476190476189</v>
      </c>
      <c r="O1005" t="s">
        <v>22</v>
      </c>
      <c r="P1005">
        <v>19.989999999999998</v>
      </c>
      <c r="Q1005" s="2">
        <f t="shared" si="78"/>
        <v>2169.3599999999997</v>
      </c>
      <c r="R1005" t="s">
        <v>64</v>
      </c>
      <c r="S1005" t="s">
        <v>31</v>
      </c>
      <c r="T1005" t="s">
        <v>17</v>
      </c>
      <c r="U1005" t="s">
        <v>18</v>
      </c>
      <c r="V1005" t="s">
        <v>19</v>
      </c>
      <c r="W1005" t="s">
        <v>105</v>
      </c>
    </row>
    <row r="1006" spans="1:23" x14ac:dyDescent="0.55000000000000004">
      <c r="A1006">
        <f t="shared" si="79"/>
        <v>1005</v>
      </c>
      <c r="B1006">
        <v>48931</v>
      </c>
      <c r="C1006" s="1">
        <v>39981</v>
      </c>
      <c r="D1006" t="s">
        <v>13</v>
      </c>
      <c r="E1006" s="5" t="str">
        <f t="shared" si="75"/>
        <v>*</v>
      </c>
      <c r="K1006">
        <v>33</v>
      </c>
      <c r="L1006" s="6">
        <v>750.66</v>
      </c>
      <c r="M1006" s="7">
        <f t="shared" si="76"/>
        <v>0</v>
      </c>
      <c r="N1006" s="2">
        <f t="shared" si="77"/>
        <v>22.747272727272726</v>
      </c>
      <c r="O1006" t="s">
        <v>22</v>
      </c>
      <c r="P1006">
        <v>4</v>
      </c>
      <c r="Q1006" s="2">
        <f t="shared" si="78"/>
        <v>754.66</v>
      </c>
      <c r="R1006" t="s">
        <v>64</v>
      </c>
      <c r="S1006" t="s">
        <v>31</v>
      </c>
      <c r="T1006" t="s">
        <v>25</v>
      </c>
      <c r="U1006" t="s">
        <v>42</v>
      </c>
      <c r="V1006" t="s">
        <v>19</v>
      </c>
      <c r="W1006" t="s">
        <v>106</v>
      </c>
    </row>
    <row r="1007" spans="1:23" x14ac:dyDescent="0.55000000000000004">
      <c r="A1007">
        <f t="shared" si="79"/>
        <v>1006</v>
      </c>
      <c r="B1007">
        <v>57155</v>
      </c>
      <c r="C1007" s="1">
        <v>39981</v>
      </c>
      <c r="D1007" t="s">
        <v>36</v>
      </c>
      <c r="E1007" s="5" t="str">
        <f t="shared" si="75"/>
        <v>****</v>
      </c>
      <c r="K1007">
        <v>16</v>
      </c>
      <c r="L1007" s="6">
        <v>535.54</v>
      </c>
      <c r="M1007" s="7">
        <f t="shared" si="76"/>
        <v>0</v>
      </c>
      <c r="N1007" s="2">
        <f t="shared" si="77"/>
        <v>33.471249999999998</v>
      </c>
      <c r="O1007" t="s">
        <v>14</v>
      </c>
      <c r="P1007">
        <v>5.0999999999999996</v>
      </c>
      <c r="Q1007" s="2">
        <f t="shared" si="78"/>
        <v>540.64</v>
      </c>
      <c r="R1007" t="s">
        <v>23</v>
      </c>
      <c r="S1007" t="s">
        <v>16</v>
      </c>
      <c r="T1007" t="s">
        <v>32</v>
      </c>
      <c r="U1007" t="s">
        <v>74</v>
      </c>
      <c r="V1007" t="s">
        <v>19</v>
      </c>
      <c r="W1007" t="s">
        <v>847</v>
      </c>
    </row>
    <row r="1008" spans="1:23" x14ac:dyDescent="0.55000000000000004">
      <c r="A1008">
        <f t="shared" si="79"/>
        <v>1007</v>
      </c>
      <c r="B1008">
        <v>224</v>
      </c>
      <c r="C1008" s="1">
        <v>39981</v>
      </c>
      <c r="D1008" t="s">
        <v>30</v>
      </c>
      <c r="E1008" s="5" t="str">
        <f t="shared" si="75"/>
        <v>*</v>
      </c>
      <c r="K1008">
        <v>33</v>
      </c>
      <c r="L1008" s="6">
        <v>528.5</v>
      </c>
      <c r="M1008" s="7">
        <f t="shared" si="76"/>
        <v>0</v>
      </c>
      <c r="N1008" s="2">
        <f t="shared" si="77"/>
        <v>16.015151515151516</v>
      </c>
      <c r="O1008" t="s">
        <v>22</v>
      </c>
      <c r="P1008">
        <v>10.68</v>
      </c>
      <c r="Q1008" s="2">
        <f t="shared" si="78"/>
        <v>539.17999999999995</v>
      </c>
      <c r="R1008" t="s">
        <v>48</v>
      </c>
      <c r="S1008" t="s">
        <v>31</v>
      </c>
      <c r="T1008" t="s">
        <v>32</v>
      </c>
      <c r="U1008" t="s">
        <v>74</v>
      </c>
      <c r="V1008" t="s">
        <v>19</v>
      </c>
      <c r="W1008" t="s">
        <v>847</v>
      </c>
    </row>
    <row r="1009" spans="1:23" x14ac:dyDescent="0.55000000000000004">
      <c r="A1009">
        <f t="shared" si="79"/>
        <v>1008</v>
      </c>
      <c r="B1009">
        <v>5984</v>
      </c>
      <c r="C1009" s="1">
        <v>39981</v>
      </c>
      <c r="D1009" t="s">
        <v>13</v>
      </c>
      <c r="E1009" s="5" t="str">
        <f t="shared" si="75"/>
        <v>*</v>
      </c>
      <c r="K1009">
        <v>42</v>
      </c>
      <c r="L1009" s="6">
        <v>464.64</v>
      </c>
      <c r="M1009" s="7">
        <f t="shared" si="76"/>
        <v>0</v>
      </c>
      <c r="N1009" s="2">
        <f t="shared" si="77"/>
        <v>11.062857142857142</v>
      </c>
      <c r="O1009" t="s">
        <v>22</v>
      </c>
      <c r="P1009">
        <v>5.16</v>
      </c>
      <c r="Q1009" s="2">
        <f t="shared" si="78"/>
        <v>469.8</v>
      </c>
      <c r="R1009" t="s">
        <v>48</v>
      </c>
      <c r="S1009" t="s">
        <v>16</v>
      </c>
      <c r="T1009" t="s">
        <v>17</v>
      </c>
      <c r="U1009" t="s">
        <v>18</v>
      </c>
      <c r="V1009" t="s">
        <v>19</v>
      </c>
      <c r="W1009" t="s">
        <v>105</v>
      </c>
    </row>
    <row r="1010" spans="1:23" x14ac:dyDescent="0.55000000000000004">
      <c r="A1010">
        <f t="shared" si="79"/>
        <v>1009</v>
      </c>
      <c r="B1010">
        <v>5984</v>
      </c>
      <c r="C1010" s="1">
        <v>39981</v>
      </c>
      <c r="D1010" t="s">
        <v>13</v>
      </c>
      <c r="E1010" s="5" t="str">
        <f t="shared" si="75"/>
        <v>*</v>
      </c>
      <c r="K1010">
        <v>37</v>
      </c>
      <c r="L1010" s="6">
        <v>394.62</v>
      </c>
      <c r="M1010" s="7">
        <f t="shared" si="76"/>
        <v>0</v>
      </c>
      <c r="N1010" s="2">
        <f t="shared" si="77"/>
        <v>10.665405405405405</v>
      </c>
      <c r="O1010" t="s">
        <v>22</v>
      </c>
      <c r="P1010">
        <v>4.5</v>
      </c>
      <c r="Q1010" s="2">
        <f t="shared" si="78"/>
        <v>399.12</v>
      </c>
      <c r="R1010" t="s">
        <v>48</v>
      </c>
      <c r="S1010" t="s">
        <v>16</v>
      </c>
      <c r="T1010" t="s">
        <v>32</v>
      </c>
      <c r="U1010" t="s">
        <v>172</v>
      </c>
      <c r="V1010" t="s">
        <v>19</v>
      </c>
      <c r="W1010" t="s">
        <v>105</v>
      </c>
    </row>
    <row r="1011" spans="1:23" x14ac:dyDescent="0.55000000000000004">
      <c r="A1011">
        <f t="shared" si="79"/>
        <v>1010</v>
      </c>
      <c r="B1011">
        <v>32038</v>
      </c>
      <c r="C1011" s="1">
        <v>39981</v>
      </c>
      <c r="D1011" t="s">
        <v>13</v>
      </c>
      <c r="E1011" s="5" t="str">
        <f t="shared" si="75"/>
        <v>*</v>
      </c>
      <c r="K1011">
        <v>26</v>
      </c>
      <c r="L1011" s="6">
        <v>342.4</v>
      </c>
      <c r="M1011" s="7">
        <f t="shared" si="76"/>
        <v>0</v>
      </c>
      <c r="N1011" s="2">
        <f t="shared" si="77"/>
        <v>13.169230769230769</v>
      </c>
      <c r="O1011" t="s">
        <v>14</v>
      </c>
      <c r="P1011">
        <v>6.96</v>
      </c>
      <c r="Q1011" s="2">
        <f t="shared" si="78"/>
        <v>349.35999999999996</v>
      </c>
      <c r="R1011" t="s">
        <v>52</v>
      </c>
      <c r="S1011" t="s">
        <v>16</v>
      </c>
      <c r="T1011" t="s">
        <v>32</v>
      </c>
      <c r="U1011" t="s">
        <v>172</v>
      </c>
      <c r="V1011" t="s">
        <v>27</v>
      </c>
      <c r="W1011" t="s">
        <v>741</v>
      </c>
    </row>
    <row r="1012" spans="1:23" x14ac:dyDescent="0.55000000000000004">
      <c r="A1012">
        <f t="shared" si="79"/>
        <v>1011</v>
      </c>
      <c r="B1012">
        <v>224</v>
      </c>
      <c r="C1012" s="1">
        <v>39981</v>
      </c>
      <c r="D1012" t="s">
        <v>30</v>
      </c>
      <c r="E1012" s="5" t="str">
        <f t="shared" si="75"/>
        <v>*</v>
      </c>
      <c r="K1012">
        <v>44</v>
      </c>
      <c r="L1012" s="6">
        <v>267.85000000000002</v>
      </c>
      <c r="M1012" s="7">
        <f t="shared" si="76"/>
        <v>0</v>
      </c>
      <c r="N1012" s="2">
        <f t="shared" si="77"/>
        <v>6.0875000000000004</v>
      </c>
      <c r="O1012" t="s">
        <v>22</v>
      </c>
      <c r="P1012">
        <v>5.15</v>
      </c>
      <c r="Q1012" s="2">
        <f t="shared" si="78"/>
        <v>273</v>
      </c>
      <c r="R1012" t="s">
        <v>48</v>
      </c>
      <c r="S1012" t="s">
        <v>31</v>
      </c>
      <c r="T1012" t="s">
        <v>32</v>
      </c>
      <c r="U1012" t="s">
        <v>44</v>
      </c>
      <c r="V1012" t="s">
        <v>19</v>
      </c>
      <c r="W1012" t="s">
        <v>847</v>
      </c>
    </row>
    <row r="1013" spans="1:23" x14ac:dyDescent="0.55000000000000004">
      <c r="A1013">
        <f t="shared" si="79"/>
        <v>1012</v>
      </c>
      <c r="B1013">
        <v>48931</v>
      </c>
      <c r="C1013" s="1">
        <v>39981</v>
      </c>
      <c r="D1013" t="s">
        <v>13</v>
      </c>
      <c r="E1013" s="5" t="str">
        <f t="shared" si="75"/>
        <v>*</v>
      </c>
      <c r="K1013">
        <v>8</v>
      </c>
      <c r="L1013" s="6">
        <v>254.32</v>
      </c>
      <c r="M1013" s="7">
        <f t="shared" si="76"/>
        <v>0</v>
      </c>
      <c r="N1013" s="2">
        <f t="shared" si="77"/>
        <v>31.79</v>
      </c>
      <c r="O1013" t="s">
        <v>22</v>
      </c>
      <c r="P1013">
        <v>6.5</v>
      </c>
      <c r="Q1013" s="2">
        <f t="shared" si="78"/>
        <v>260.82</v>
      </c>
      <c r="R1013" t="s">
        <v>64</v>
      </c>
      <c r="S1013" t="s">
        <v>31</v>
      </c>
      <c r="T1013" t="s">
        <v>25</v>
      </c>
      <c r="U1013" t="s">
        <v>42</v>
      </c>
      <c r="V1013" t="s">
        <v>19</v>
      </c>
      <c r="W1013" t="s">
        <v>741</v>
      </c>
    </row>
    <row r="1014" spans="1:23" x14ac:dyDescent="0.55000000000000004">
      <c r="A1014">
        <f t="shared" si="79"/>
        <v>1013</v>
      </c>
      <c r="B1014">
        <v>224</v>
      </c>
      <c r="C1014" s="1">
        <v>39981</v>
      </c>
      <c r="D1014" t="s">
        <v>30</v>
      </c>
      <c r="E1014" s="5" t="str">
        <f t="shared" si="75"/>
        <v>*</v>
      </c>
      <c r="K1014">
        <v>25</v>
      </c>
      <c r="L1014" s="6">
        <v>184.86</v>
      </c>
      <c r="M1014" s="7">
        <f t="shared" si="76"/>
        <v>0</v>
      </c>
      <c r="N1014" s="2">
        <f t="shared" si="77"/>
        <v>7.394400000000001</v>
      </c>
      <c r="O1014" t="s">
        <v>22</v>
      </c>
      <c r="P1014">
        <v>5.21</v>
      </c>
      <c r="Q1014" s="2">
        <f t="shared" si="78"/>
        <v>190.07000000000002</v>
      </c>
      <c r="R1014" t="s">
        <v>48</v>
      </c>
      <c r="S1014" t="s">
        <v>31</v>
      </c>
      <c r="T1014" t="s">
        <v>17</v>
      </c>
      <c r="U1014" t="s">
        <v>18</v>
      </c>
      <c r="V1014" t="s">
        <v>19</v>
      </c>
      <c r="W1014" t="s">
        <v>847</v>
      </c>
    </row>
    <row r="1015" spans="1:23" x14ac:dyDescent="0.55000000000000004">
      <c r="A1015">
        <f t="shared" si="79"/>
        <v>1014</v>
      </c>
      <c r="B1015">
        <v>57155</v>
      </c>
      <c r="C1015" s="1">
        <v>39981</v>
      </c>
      <c r="D1015" t="s">
        <v>36</v>
      </c>
      <c r="E1015" s="5" t="str">
        <f t="shared" si="75"/>
        <v>****</v>
      </c>
      <c r="K1015">
        <v>23</v>
      </c>
      <c r="L1015" s="6">
        <v>155.52000000000001</v>
      </c>
      <c r="M1015" s="7">
        <f t="shared" si="76"/>
        <v>0</v>
      </c>
      <c r="N1015" s="2">
        <f t="shared" si="77"/>
        <v>6.7617391304347834</v>
      </c>
      <c r="O1015" t="s">
        <v>22</v>
      </c>
      <c r="P1015">
        <v>9.68</v>
      </c>
      <c r="Q1015" s="2">
        <f t="shared" si="78"/>
        <v>165.20000000000002</v>
      </c>
      <c r="R1015" t="s">
        <v>23</v>
      </c>
      <c r="S1015" t="s">
        <v>16</v>
      </c>
      <c r="T1015" t="s">
        <v>32</v>
      </c>
      <c r="U1015" t="s">
        <v>44</v>
      </c>
      <c r="V1015" t="s">
        <v>19</v>
      </c>
      <c r="W1015" t="s">
        <v>847</v>
      </c>
    </row>
    <row r="1016" spans="1:23" x14ac:dyDescent="0.55000000000000004">
      <c r="A1016">
        <f t="shared" si="79"/>
        <v>1015</v>
      </c>
      <c r="B1016">
        <v>8545</v>
      </c>
      <c r="C1016" s="1">
        <v>39981</v>
      </c>
      <c r="D1016" t="s">
        <v>13</v>
      </c>
      <c r="E1016" s="5" t="str">
        <f t="shared" si="75"/>
        <v>*</v>
      </c>
      <c r="K1016">
        <v>25</v>
      </c>
      <c r="L1016" s="6">
        <v>113.75</v>
      </c>
      <c r="M1016" s="7">
        <f t="shared" si="76"/>
        <v>0</v>
      </c>
      <c r="N1016" s="2">
        <f t="shared" si="77"/>
        <v>4.55</v>
      </c>
      <c r="O1016" t="s">
        <v>22</v>
      </c>
      <c r="P1016">
        <v>5.34</v>
      </c>
      <c r="Q1016" s="2">
        <f t="shared" si="78"/>
        <v>119.09</v>
      </c>
      <c r="R1016" t="s">
        <v>15</v>
      </c>
      <c r="S1016" t="s">
        <v>24</v>
      </c>
      <c r="T1016" t="s">
        <v>32</v>
      </c>
      <c r="U1016" t="s">
        <v>49</v>
      </c>
      <c r="V1016" t="s">
        <v>19</v>
      </c>
      <c r="W1016" t="s">
        <v>605</v>
      </c>
    </row>
    <row r="1017" spans="1:23" x14ac:dyDescent="0.55000000000000004">
      <c r="A1017">
        <f t="shared" si="79"/>
        <v>1016</v>
      </c>
      <c r="B1017">
        <v>5984</v>
      </c>
      <c r="C1017" s="1">
        <v>39981</v>
      </c>
      <c r="D1017" t="s">
        <v>13</v>
      </c>
      <c r="E1017" s="5" t="str">
        <f t="shared" si="75"/>
        <v>*</v>
      </c>
      <c r="K1017">
        <v>11</v>
      </c>
      <c r="L1017" s="6">
        <v>96.68</v>
      </c>
      <c r="M1017" s="7">
        <f t="shared" si="76"/>
        <v>0</v>
      </c>
      <c r="N1017" s="2">
        <f t="shared" si="77"/>
        <v>8.7890909090909091</v>
      </c>
      <c r="O1017" t="s">
        <v>22</v>
      </c>
      <c r="P1017">
        <v>4.95</v>
      </c>
      <c r="Q1017" s="2">
        <f t="shared" si="78"/>
        <v>101.63000000000001</v>
      </c>
      <c r="R1017" t="s">
        <v>48</v>
      </c>
      <c r="S1017" t="s">
        <v>16</v>
      </c>
      <c r="T1017" t="s">
        <v>17</v>
      </c>
      <c r="U1017" t="s">
        <v>18</v>
      </c>
      <c r="V1017" t="s">
        <v>19</v>
      </c>
      <c r="W1017" t="s">
        <v>741</v>
      </c>
    </row>
    <row r="1018" spans="1:23" x14ac:dyDescent="0.55000000000000004">
      <c r="A1018">
        <f t="shared" si="79"/>
        <v>1017</v>
      </c>
      <c r="B1018">
        <v>46919</v>
      </c>
      <c r="C1018" s="1">
        <v>39982</v>
      </c>
      <c r="D1018" t="s">
        <v>13</v>
      </c>
      <c r="E1018" s="5" t="str">
        <f t="shared" si="75"/>
        <v>*</v>
      </c>
      <c r="K1018">
        <v>31</v>
      </c>
      <c r="L1018" s="6">
        <v>4483.92</v>
      </c>
      <c r="M1018" s="7">
        <f t="shared" si="76"/>
        <v>1</v>
      </c>
      <c r="N1018" s="2">
        <f t="shared" si="77"/>
        <v>144.6425806451613</v>
      </c>
      <c r="O1018" t="s">
        <v>22</v>
      </c>
      <c r="P1018">
        <v>6.5</v>
      </c>
      <c r="Q1018" s="2">
        <f t="shared" si="78"/>
        <v>4490.42</v>
      </c>
      <c r="R1018" t="s">
        <v>23</v>
      </c>
      <c r="S1018" t="s">
        <v>24</v>
      </c>
      <c r="T1018" t="s">
        <v>25</v>
      </c>
      <c r="U1018" t="s">
        <v>42</v>
      </c>
      <c r="V1018" t="s">
        <v>19</v>
      </c>
      <c r="W1018" t="s">
        <v>604</v>
      </c>
    </row>
    <row r="1019" spans="1:23" x14ac:dyDescent="0.55000000000000004">
      <c r="A1019">
        <f t="shared" si="79"/>
        <v>1018</v>
      </c>
      <c r="B1019">
        <v>14276</v>
      </c>
      <c r="C1019" s="1">
        <v>39982</v>
      </c>
      <c r="D1019" t="s">
        <v>40</v>
      </c>
      <c r="E1019" s="5" t="str">
        <f t="shared" si="75"/>
        <v>**</v>
      </c>
      <c r="K1019">
        <v>11</v>
      </c>
      <c r="L1019" s="6">
        <v>110.79</v>
      </c>
      <c r="M1019" s="7">
        <f t="shared" si="76"/>
        <v>0</v>
      </c>
      <c r="N1019" s="2">
        <f t="shared" si="77"/>
        <v>10.071818181818182</v>
      </c>
      <c r="O1019" t="s">
        <v>22</v>
      </c>
      <c r="P1019">
        <v>2.89</v>
      </c>
      <c r="Q1019" s="2">
        <f t="shared" si="78"/>
        <v>113.68</v>
      </c>
      <c r="R1019" t="s">
        <v>15</v>
      </c>
      <c r="S1019" t="s">
        <v>31</v>
      </c>
      <c r="T1019" t="s">
        <v>32</v>
      </c>
      <c r="U1019" t="s">
        <v>33</v>
      </c>
      <c r="V1019" t="s">
        <v>45</v>
      </c>
      <c r="W1019" t="s">
        <v>741</v>
      </c>
    </row>
    <row r="1020" spans="1:23" x14ac:dyDescent="0.55000000000000004">
      <c r="A1020">
        <f t="shared" si="79"/>
        <v>1019</v>
      </c>
      <c r="B1020">
        <v>9954</v>
      </c>
      <c r="C1020" s="1">
        <v>39983</v>
      </c>
      <c r="D1020" t="s">
        <v>30</v>
      </c>
      <c r="E1020" s="5" t="str">
        <f t="shared" si="75"/>
        <v>*</v>
      </c>
      <c r="K1020">
        <v>36</v>
      </c>
      <c r="L1020" s="6">
        <v>10122.719999999999</v>
      </c>
      <c r="M1020" s="7">
        <f t="shared" si="76"/>
        <v>1</v>
      </c>
      <c r="N1020" s="2">
        <f t="shared" si="77"/>
        <v>281.18666666666667</v>
      </c>
      <c r="O1020" t="s">
        <v>37</v>
      </c>
      <c r="P1020">
        <v>57</v>
      </c>
      <c r="Q1020" s="2">
        <f t="shared" si="78"/>
        <v>10179.719999999999</v>
      </c>
      <c r="R1020" t="s">
        <v>64</v>
      </c>
      <c r="S1020" t="s">
        <v>31</v>
      </c>
      <c r="T1020" t="s">
        <v>17</v>
      </c>
      <c r="U1020" t="s">
        <v>38</v>
      </c>
      <c r="V1020" t="s">
        <v>39</v>
      </c>
      <c r="W1020" t="s">
        <v>604</v>
      </c>
    </row>
    <row r="1021" spans="1:23" x14ac:dyDescent="0.55000000000000004">
      <c r="A1021">
        <f t="shared" si="79"/>
        <v>1020</v>
      </c>
      <c r="B1021">
        <v>9954</v>
      </c>
      <c r="C1021" s="1">
        <v>39983</v>
      </c>
      <c r="D1021" t="s">
        <v>30</v>
      </c>
      <c r="E1021" s="5" t="str">
        <f t="shared" si="75"/>
        <v>*</v>
      </c>
      <c r="K1021">
        <v>39</v>
      </c>
      <c r="L1021" s="6">
        <v>203.6</v>
      </c>
      <c r="M1021" s="7">
        <f t="shared" si="76"/>
        <v>0</v>
      </c>
      <c r="N1021" s="2">
        <f t="shared" si="77"/>
        <v>5.2205128205128206</v>
      </c>
      <c r="O1021" t="s">
        <v>22</v>
      </c>
      <c r="P1021">
        <v>7.44</v>
      </c>
      <c r="Q1021" s="2">
        <f t="shared" si="78"/>
        <v>211.04</v>
      </c>
      <c r="R1021" t="s">
        <v>64</v>
      </c>
      <c r="S1021" t="s">
        <v>31</v>
      </c>
      <c r="T1021" t="s">
        <v>32</v>
      </c>
      <c r="U1021" t="s">
        <v>44</v>
      </c>
      <c r="V1021" t="s">
        <v>19</v>
      </c>
      <c r="W1021" t="s">
        <v>605</v>
      </c>
    </row>
    <row r="1022" spans="1:23" x14ac:dyDescent="0.55000000000000004">
      <c r="A1022">
        <f t="shared" si="79"/>
        <v>1021</v>
      </c>
      <c r="B1022">
        <v>9954</v>
      </c>
      <c r="C1022" s="1">
        <v>39983</v>
      </c>
      <c r="D1022" t="s">
        <v>30</v>
      </c>
      <c r="E1022" s="5" t="str">
        <f t="shared" si="75"/>
        <v>*</v>
      </c>
      <c r="K1022">
        <v>30</v>
      </c>
      <c r="L1022" s="6">
        <v>115.81</v>
      </c>
      <c r="M1022" s="7">
        <f t="shared" si="76"/>
        <v>0</v>
      </c>
      <c r="N1022" s="2">
        <f t="shared" si="77"/>
        <v>3.8603333333333336</v>
      </c>
      <c r="O1022" t="s">
        <v>22</v>
      </c>
      <c r="P1022">
        <v>0.83</v>
      </c>
      <c r="Q1022" s="2">
        <f t="shared" si="78"/>
        <v>116.64</v>
      </c>
      <c r="R1022" t="s">
        <v>64</v>
      </c>
      <c r="S1022" t="s">
        <v>31</v>
      </c>
      <c r="T1022" t="s">
        <v>32</v>
      </c>
      <c r="U1022" t="s">
        <v>33</v>
      </c>
      <c r="V1022" t="s">
        <v>34</v>
      </c>
      <c r="W1022" t="s">
        <v>605</v>
      </c>
    </row>
    <row r="1023" spans="1:23" x14ac:dyDescent="0.55000000000000004">
      <c r="A1023">
        <f t="shared" si="79"/>
        <v>1022</v>
      </c>
      <c r="B1023">
        <v>1218</v>
      </c>
      <c r="C1023" s="1">
        <v>39983</v>
      </c>
      <c r="D1023" t="s">
        <v>30</v>
      </c>
      <c r="E1023" s="5" t="str">
        <f t="shared" si="75"/>
        <v>*</v>
      </c>
      <c r="K1023">
        <v>3</v>
      </c>
      <c r="L1023" s="6">
        <v>46.46</v>
      </c>
      <c r="M1023" s="7">
        <f t="shared" si="76"/>
        <v>0</v>
      </c>
      <c r="N1023" s="2">
        <f t="shared" si="77"/>
        <v>15.486666666666666</v>
      </c>
      <c r="O1023" t="s">
        <v>22</v>
      </c>
      <c r="P1023">
        <v>6.75</v>
      </c>
      <c r="Q1023" s="2">
        <f t="shared" si="78"/>
        <v>53.21</v>
      </c>
      <c r="R1023" t="s">
        <v>23</v>
      </c>
      <c r="S1023" t="s">
        <v>31</v>
      </c>
      <c r="T1023" t="s">
        <v>32</v>
      </c>
      <c r="U1023" t="s">
        <v>172</v>
      </c>
      <c r="V1023" t="s">
        <v>27</v>
      </c>
      <c r="W1023" t="s">
        <v>105</v>
      </c>
    </row>
    <row r="1024" spans="1:23" x14ac:dyDescent="0.55000000000000004">
      <c r="A1024">
        <f t="shared" si="79"/>
        <v>1023</v>
      </c>
      <c r="B1024">
        <v>5446</v>
      </c>
      <c r="C1024" s="1">
        <v>39984</v>
      </c>
      <c r="D1024" t="s">
        <v>13</v>
      </c>
      <c r="E1024" s="5" t="str">
        <f t="shared" si="75"/>
        <v>*</v>
      </c>
      <c r="K1024">
        <v>42</v>
      </c>
      <c r="L1024" s="6">
        <v>433.68</v>
      </c>
      <c r="M1024" s="7">
        <f t="shared" si="76"/>
        <v>0</v>
      </c>
      <c r="N1024" s="2">
        <f t="shared" si="77"/>
        <v>10.325714285714286</v>
      </c>
      <c r="O1024" t="s">
        <v>22</v>
      </c>
      <c r="P1024">
        <v>4.8</v>
      </c>
      <c r="Q1024" s="2">
        <f t="shared" si="78"/>
        <v>438.48</v>
      </c>
      <c r="R1024" t="s">
        <v>62</v>
      </c>
      <c r="S1024" t="s">
        <v>31</v>
      </c>
      <c r="T1024" t="s">
        <v>32</v>
      </c>
      <c r="U1024" t="s">
        <v>78</v>
      </c>
      <c r="V1024" t="s">
        <v>19</v>
      </c>
      <c r="W1024" t="s">
        <v>618</v>
      </c>
    </row>
    <row r="1025" spans="1:23" x14ac:dyDescent="0.55000000000000004">
      <c r="A1025">
        <f t="shared" si="79"/>
        <v>1024</v>
      </c>
      <c r="B1025">
        <v>39812</v>
      </c>
      <c r="C1025" s="1">
        <v>39984</v>
      </c>
      <c r="D1025" t="s">
        <v>30</v>
      </c>
      <c r="E1025" s="5" t="str">
        <f t="shared" si="75"/>
        <v>*</v>
      </c>
      <c r="K1025">
        <v>40</v>
      </c>
      <c r="L1025" s="6">
        <v>323.63</v>
      </c>
      <c r="M1025" s="7">
        <f t="shared" si="76"/>
        <v>0</v>
      </c>
      <c r="N1025" s="2">
        <f t="shared" si="77"/>
        <v>8.0907499999999999</v>
      </c>
      <c r="O1025" t="s">
        <v>22</v>
      </c>
      <c r="P1025">
        <v>8.94</v>
      </c>
      <c r="Q1025" s="2">
        <f t="shared" si="78"/>
        <v>332.57</v>
      </c>
      <c r="R1025" t="s">
        <v>15</v>
      </c>
      <c r="S1025" t="s">
        <v>41</v>
      </c>
      <c r="T1025" t="s">
        <v>32</v>
      </c>
      <c r="U1025" t="s">
        <v>49</v>
      </c>
      <c r="V1025" t="s">
        <v>19</v>
      </c>
      <c r="W1025" t="s">
        <v>105</v>
      </c>
    </row>
    <row r="1026" spans="1:23" x14ac:dyDescent="0.55000000000000004">
      <c r="A1026">
        <f t="shared" si="79"/>
        <v>1025</v>
      </c>
      <c r="B1026">
        <v>23303</v>
      </c>
      <c r="C1026" s="1">
        <v>39984</v>
      </c>
      <c r="D1026" t="s">
        <v>30</v>
      </c>
      <c r="E1026" s="5" t="str">
        <f t="shared" si="75"/>
        <v>*</v>
      </c>
      <c r="K1026">
        <v>39</v>
      </c>
      <c r="L1026" s="6">
        <v>238.49</v>
      </c>
      <c r="M1026" s="7">
        <f t="shared" si="76"/>
        <v>0</v>
      </c>
      <c r="N1026" s="2">
        <f t="shared" si="77"/>
        <v>6.1151282051282054</v>
      </c>
      <c r="O1026" t="s">
        <v>22</v>
      </c>
      <c r="P1026">
        <v>6.22</v>
      </c>
      <c r="Q1026" s="2">
        <f t="shared" si="78"/>
        <v>244.71</v>
      </c>
      <c r="R1026" t="s">
        <v>52</v>
      </c>
      <c r="S1026" t="s">
        <v>16</v>
      </c>
      <c r="T1026" t="s">
        <v>32</v>
      </c>
      <c r="U1026" t="s">
        <v>44</v>
      </c>
      <c r="V1026" t="s">
        <v>19</v>
      </c>
      <c r="W1026" t="s">
        <v>105</v>
      </c>
    </row>
    <row r="1027" spans="1:23" x14ac:dyDescent="0.55000000000000004">
      <c r="A1027">
        <f t="shared" si="79"/>
        <v>1026</v>
      </c>
      <c r="B1027">
        <v>42403</v>
      </c>
      <c r="C1027" s="1">
        <v>39984</v>
      </c>
      <c r="D1027" t="s">
        <v>30</v>
      </c>
      <c r="E1027" s="5" t="str">
        <f t="shared" ref="E1027:E1090" si="80">HLOOKUP(D1027,$F$4:$J$5,2,FALSE)</f>
        <v>*</v>
      </c>
      <c r="K1027">
        <v>47</v>
      </c>
      <c r="L1027" s="6">
        <v>121.2</v>
      </c>
      <c r="M1027" s="7">
        <f t="shared" ref="M1027:M1090" si="81">IF(L1027&gt;1000,1,0)</f>
        <v>0</v>
      </c>
      <c r="N1027" s="2">
        <f t="shared" ref="N1027:N1090" si="82">L1027/K1027</f>
        <v>2.5787234042553191</v>
      </c>
      <c r="O1027" t="s">
        <v>22</v>
      </c>
      <c r="P1027">
        <v>1.25</v>
      </c>
      <c r="Q1027" s="2">
        <f t="shared" ref="Q1027:Q1090" si="83">P1027+L1027</f>
        <v>122.45</v>
      </c>
      <c r="R1027" t="s">
        <v>60</v>
      </c>
      <c r="S1027" t="s">
        <v>24</v>
      </c>
      <c r="T1027" t="s">
        <v>32</v>
      </c>
      <c r="U1027" t="s">
        <v>33</v>
      </c>
      <c r="V1027" t="s">
        <v>34</v>
      </c>
      <c r="W1027" t="s">
        <v>605</v>
      </c>
    </row>
    <row r="1028" spans="1:23" x14ac:dyDescent="0.55000000000000004">
      <c r="A1028">
        <f t="shared" ref="A1028:A1091" si="84">A1027+1</f>
        <v>1027</v>
      </c>
      <c r="B1028">
        <v>42403</v>
      </c>
      <c r="C1028" s="1">
        <v>39984</v>
      </c>
      <c r="D1028" t="s">
        <v>30</v>
      </c>
      <c r="E1028" s="5" t="str">
        <f t="shared" si="80"/>
        <v>*</v>
      </c>
      <c r="K1028">
        <v>38</v>
      </c>
      <c r="L1028" s="6">
        <v>117.84</v>
      </c>
      <c r="M1028" s="7">
        <f t="shared" si="81"/>
        <v>0</v>
      </c>
      <c r="N1028" s="2">
        <f t="shared" si="82"/>
        <v>3.1010526315789475</v>
      </c>
      <c r="O1028" t="s">
        <v>22</v>
      </c>
      <c r="P1028">
        <v>0.99</v>
      </c>
      <c r="Q1028" s="2">
        <f t="shared" si="83"/>
        <v>118.83</v>
      </c>
      <c r="R1028" t="s">
        <v>60</v>
      </c>
      <c r="S1028" t="s">
        <v>24</v>
      </c>
      <c r="T1028" t="s">
        <v>32</v>
      </c>
      <c r="U1028" t="s">
        <v>81</v>
      </c>
      <c r="V1028" t="s">
        <v>19</v>
      </c>
      <c r="W1028" t="s">
        <v>605</v>
      </c>
    </row>
    <row r="1029" spans="1:23" x14ac:dyDescent="0.55000000000000004">
      <c r="A1029">
        <f t="shared" si="84"/>
        <v>1028</v>
      </c>
      <c r="B1029">
        <v>47168</v>
      </c>
      <c r="C1029" s="1">
        <v>39985</v>
      </c>
      <c r="D1029" t="s">
        <v>30</v>
      </c>
      <c r="E1029" s="5" t="str">
        <f t="shared" si="80"/>
        <v>*</v>
      </c>
      <c r="K1029">
        <v>24</v>
      </c>
      <c r="L1029" s="6">
        <v>2920.83</v>
      </c>
      <c r="M1029" s="7">
        <f t="shared" si="81"/>
        <v>1</v>
      </c>
      <c r="N1029" s="2">
        <f t="shared" si="82"/>
        <v>121.70125</v>
      </c>
      <c r="O1029" t="s">
        <v>37</v>
      </c>
      <c r="P1029">
        <v>14</v>
      </c>
      <c r="Q1029" s="2">
        <f t="shared" si="83"/>
        <v>2934.83</v>
      </c>
      <c r="R1029" t="s">
        <v>23</v>
      </c>
      <c r="S1029" t="s">
        <v>31</v>
      </c>
      <c r="T1029" t="s">
        <v>25</v>
      </c>
      <c r="U1029" t="s">
        <v>76</v>
      </c>
      <c r="V1029" t="s">
        <v>39</v>
      </c>
      <c r="W1029" t="s">
        <v>105</v>
      </c>
    </row>
    <row r="1030" spans="1:23" x14ac:dyDescent="0.55000000000000004">
      <c r="A1030">
        <f t="shared" si="84"/>
        <v>1029</v>
      </c>
      <c r="B1030">
        <v>6144</v>
      </c>
      <c r="C1030" s="1">
        <v>39985</v>
      </c>
      <c r="D1030" t="s">
        <v>36</v>
      </c>
      <c r="E1030" s="5" t="str">
        <f t="shared" si="80"/>
        <v>****</v>
      </c>
      <c r="K1030">
        <v>4</v>
      </c>
      <c r="L1030" s="6">
        <v>1472.31</v>
      </c>
      <c r="M1030" s="7">
        <f t="shared" si="81"/>
        <v>1</v>
      </c>
      <c r="N1030" s="2">
        <f t="shared" si="82"/>
        <v>368.07749999999999</v>
      </c>
      <c r="O1030" t="s">
        <v>37</v>
      </c>
      <c r="P1030">
        <v>40.19</v>
      </c>
      <c r="Q1030" s="2">
        <f t="shared" si="83"/>
        <v>1512.5</v>
      </c>
      <c r="R1030" t="s">
        <v>15</v>
      </c>
      <c r="S1030" t="s">
        <v>31</v>
      </c>
      <c r="T1030" t="s">
        <v>17</v>
      </c>
      <c r="U1030" t="s">
        <v>66</v>
      </c>
      <c r="V1030" t="s">
        <v>103</v>
      </c>
      <c r="W1030" t="s">
        <v>105</v>
      </c>
    </row>
    <row r="1031" spans="1:23" x14ac:dyDescent="0.55000000000000004">
      <c r="A1031">
        <f t="shared" si="84"/>
        <v>1030</v>
      </c>
      <c r="B1031">
        <v>47168</v>
      </c>
      <c r="C1031" s="1">
        <v>39985</v>
      </c>
      <c r="D1031" t="s">
        <v>30</v>
      </c>
      <c r="E1031" s="5" t="str">
        <f t="shared" si="80"/>
        <v>*</v>
      </c>
      <c r="K1031">
        <v>42</v>
      </c>
      <c r="L1031" s="6">
        <v>262.3</v>
      </c>
      <c r="M1031" s="7">
        <f t="shared" si="81"/>
        <v>0</v>
      </c>
      <c r="N1031" s="2">
        <f t="shared" si="82"/>
        <v>6.2452380952380953</v>
      </c>
      <c r="O1031" t="s">
        <v>22</v>
      </c>
      <c r="P1031">
        <v>9.68</v>
      </c>
      <c r="Q1031" s="2">
        <f t="shared" si="83"/>
        <v>271.98</v>
      </c>
      <c r="R1031" t="s">
        <v>23</v>
      </c>
      <c r="S1031" t="s">
        <v>31</v>
      </c>
      <c r="T1031" t="s">
        <v>32</v>
      </c>
      <c r="U1031" t="s">
        <v>44</v>
      </c>
      <c r="V1031" t="s">
        <v>19</v>
      </c>
      <c r="W1031" t="s">
        <v>105</v>
      </c>
    </row>
    <row r="1032" spans="1:23" x14ac:dyDescent="0.55000000000000004">
      <c r="A1032">
        <f t="shared" si="84"/>
        <v>1031</v>
      </c>
      <c r="B1032">
        <v>6144</v>
      </c>
      <c r="C1032" s="1">
        <v>39985</v>
      </c>
      <c r="D1032" t="s">
        <v>36</v>
      </c>
      <c r="E1032" s="5" t="str">
        <f t="shared" si="80"/>
        <v>****</v>
      </c>
      <c r="K1032">
        <v>24</v>
      </c>
      <c r="L1032" s="6">
        <v>67.349999999999994</v>
      </c>
      <c r="M1032" s="7">
        <f t="shared" si="81"/>
        <v>0</v>
      </c>
      <c r="N1032" s="2">
        <f t="shared" si="82"/>
        <v>2.8062499999999999</v>
      </c>
      <c r="O1032" t="s">
        <v>22</v>
      </c>
      <c r="P1032">
        <v>0.5</v>
      </c>
      <c r="Q1032" s="2">
        <f t="shared" si="83"/>
        <v>67.849999999999994</v>
      </c>
      <c r="R1032" t="s">
        <v>15</v>
      </c>
      <c r="S1032" t="s">
        <v>31</v>
      </c>
      <c r="T1032" t="s">
        <v>32</v>
      </c>
      <c r="U1032" t="s">
        <v>81</v>
      </c>
      <c r="V1032" t="s">
        <v>19</v>
      </c>
      <c r="W1032" t="s">
        <v>106</v>
      </c>
    </row>
    <row r="1033" spans="1:23" x14ac:dyDescent="0.55000000000000004">
      <c r="A1033">
        <f t="shared" si="84"/>
        <v>1032</v>
      </c>
      <c r="B1033">
        <v>26854</v>
      </c>
      <c r="C1033" s="1">
        <v>39985</v>
      </c>
      <c r="D1033" t="s">
        <v>30</v>
      </c>
      <c r="E1033" s="5" t="str">
        <f t="shared" si="80"/>
        <v>*</v>
      </c>
      <c r="K1033">
        <v>1</v>
      </c>
      <c r="L1033" s="6">
        <v>34.11</v>
      </c>
      <c r="M1033" s="7">
        <f t="shared" si="81"/>
        <v>0</v>
      </c>
      <c r="N1033" s="2">
        <f t="shared" si="82"/>
        <v>34.11</v>
      </c>
      <c r="O1033" t="s">
        <v>22</v>
      </c>
      <c r="P1033">
        <v>8.99</v>
      </c>
      <c r="Q1033" s="2">
        <f t="shared" si="83"/>
        <v>43.1</v>
      </c>
      <c r="R1033" t="s">
        <v>43</v>
      </c>
      <c r="S1033" t="s">
        <v>41</v>
      </c>
      <c r="T1033" t="s">
        <v>17</v>
      </c>
      <c r="U1033" t="s">
        <v>18</v>
      </c>
      <c r="V1033" t="s">
        <v>45</v>
      </c>
      <c r="W1033" t="s">
        <v>105</v>
      </c>
    </row>
    <row r="1034" spans="1:23" x14ac:dyDescent="0.55000000000000004">
      <c r="A1034">
        <f t="shared" si="84"/>
        <v>1033</v>
      </c>
      <c r="B1034">
        <v>9088</v>
      </c>
      <c r="C1034" s="1">
        <v>39986</v>
      </c>
      <c r="D1034" t="s">
        <v>36</v>
      </c>
      <c r="E1034" s="5" t="str">
        <f t="shared" si="80"/>
        <v>****</v>
      </c>
      <c r="K1034">
        <v>50</v>
      </c>
      <c r="L1034" s="6">
        <v>15383.7</v>
      </c>
      <c r="M1034" s="7">
        <f t="shared" si="81"/>
        <v>1</v>
      </c>
      <c r="N1034" s="2">
        <f t="shared" si="82"/>
        <v>307.67400000000004</v>
      </c>
      <c r="O1034" t="s">
        <v>22</v>
      </c>
      <c r="P1034">
        <v>19.989999999999998</v>
      </c>
      <c r="Q1034" s="2">
        <f t="shared" si="83"/>
        <v>15403.69</v>
      </c>
      <c r="R1034" t="s">
        <v>23</v>
      </c>
      <c r="S1034" t="s">
        <v>41</v>
      </c>
      <c r="T1034" t="s">
        <v>32</v>
      </c>
      <c r="U1034" t="s">
        <v>49</v>
      </c>
      <c r="V1034" t="s">
        <v>19</v>
      </c>
      <c r="W1034" t="s">
        <v>106</v>
      </c>
    </row>
    <row r="1035" spans="1:23" x14ac:dyDescent="0.55000000000000004">
      <c r="A1035">
        <f t="shared" si="84"/>
        <v>1034</v>
      </c>
      <c r="B1035">
        <v>14182</v>
      </c>
      <c r="C1035" s="1">
        <v>39986</v>
      </c>
      <c r="D1035" t="s">
        <v>13</v>
      </c>
      <c r="E1035" s="5" t="str">
        <f t="shared" si="80"/>
        <v>*</v>
      </c>
      <c r="K1035">
        <v>23</v>
      </c>
      <c r="L1035" s="6">
        <v>2433.5500000000002</v>
      </c>
      <c r="M1035" s="7">
        <f t="shared" si="81"/>
        <v>1</v>
      </c>
      <c r="N1035" s="2">
        <f t="shared" si="82"/>
        <v>105.80652173913045</v>
      </c>
      <c r="O1035" t="s">
        <v>22</v>
      </c>
      <c r="P1035">
        <v>8.08</v>
      </c>
      <c r="Q1035" s="2">
        <f t="shared" si="83"/>
        <v>2441.63</v>
      </c>
      <c r="R1035" t="s">
        <v>71</v>
      </c>
      <c r="S1035" t="s">
        <v>24</v>
      </c>
      <c r="T1035" t="s">
        <v>25</v>
      </c>
      <c r="U1035" t="s">
        <v>26</v>
      </c>
      <c r="V1035" t="s">
        <v>19</v>
      </c>
      <c r="W1035" t="s">
        <v>618</v>
      </c>
    </row>
    <row r="1036" spans="1:23" x14ac:dyDescent="0.55000000000000004">
      <c r="A1036">
        <f t="shared" si="84"/>
        <v>1035</v>
      </c>
      <c r="B1036">
        <v>9088</v>
      </c>
      <c r="C1036" s="1">
        <v>39986</v>
      </c>
      <c r="D1036" t="s">
        <v>36</v>
      </c>
      <c r="E1036" s="5" t="str">
        <f t="shared" si="80"/>
        <v>****</v>
      </c>
      <c r="K1036">
        <v>31</v>
      </c>
      <c r="L1036" s="6">
        <v>1637.4570000000001</v>
      </c>
      <c r="M1036" s="7">
        <f t="shared" si="81"/>
        <v>1</v>
      </c>
      <c r="N1036" s="2">
        <f t="shared" si="82"/>
        <v>52.8211935483871</v>
      </c>
      <c r="O1036" t="s">
        <v>22</v>
      </c>
      <c r="P1036">
        <v>8.99</v>
      </c>
      <c r="Q1036" s="2">
        <f t="shared" si="83"/>
        <v>1646.4470000000001</v>
      </c>
      <c r="R1036" t="s">
        <v>23</v>
      </c>
      <c r="S1036" t="s">
        <v>41</v>
      </c>
      <c r="T1036" t="s">
        <v>25</v>
      </c>
      <c r="U1036" t="s">
        <v>26</v>
      </c>
      <c r="V1036" t="s">
        <v>19</v>
      </c>
      <c r="W1036" t="s">
        <v>106</v>
      </c>
    </row>
    <row r="1037" spans="1:23" x14ac:dyDescent="0.55000000000000004">
      <c r="A1037">
        <f t="shared" si="84"/>
        <v>1036</v>
      </c>
      <c r="B1037">
        <v>18080</v>
      </c>
      <c r="C1037" s="1">
        <v>39986</v>
      </c>
      <c r="D1037" t="s">
        <v>21</v>
      </c>
      <c r="E1037" s="5" t="str">
        <f t="shared" si="80"/>
        <v>***</v>
      </c>
      <c r="K1037">
        <v>7</v>
      </c>
      <c r="L1037" s="6">
        <v>1211.98</v>
      </c>
      <c r="M1037" s="7">
        <f t="shared" si="81"/>
        <v>1</v>
      </c>
      <c r="N1037" s="2">
        <f t="shared" si="82"/>
        <v>173.14000000000001</v>
      </c>
      <c r="O1037" t="s">
        <v>37</v>
      </c>
      <c r="P1037">
        <v>26.2</v>
      </c>
      <c r="Q1037" s="2">
        <f t="shared" si="83"/>
        <v>1238.18</v>
      </c>
      <c r="R1037" t="s">
        <v>43</v>
      </c>
      <c r="S1037" t="s">
        <v>31</v>
      </c>
      <c r="T1037" t="s">
        <v>17</v>
      </c>
      <c r="U1037" t="s">
        <v>38</v>
      </c>
      <c r="V1037" t="s">
        <v>39</v>
      </c>
      <c r="W1037" t="s">
        <v>672</v>
      </c>
    </row>
    <row r="1038" spans="1:23" x14ac:dyDescent="0.55000000000000004">
      <c r="A1038">
        <f t="shared" si="84"/>
        <v>1037</v>
      </c>
      <c r="B1038">
        <v>3397</v>
      </c>
      <c r="C1038" s="1">
        <v>39986</v>
      </c>
      <c r="D1038" t="s">
        <v>40</v>
      </c>
      <c r="E1038" s="5" t="str">
        <f t="shared" si="80"/>
        <v>**</v>
      </c>
      <c r="K1038">
        <v>43</v>
      </c>
      <c r="L1038" s="6">
        <v>815.89</v>
      </c>
      <c r="M1038" s="7">
        <f t="shared" si="81"/>
        <v>0</v>
      </c>
      <c r="N1038" s="2">
        <f t="shared" si="82"/>
        <v>18.974186046511626</v>
      </c>
      <c r="O1038" t="s">
        <v>22</v>
      </c>
      <c r="P1038">
        <v>4</v>
      </c>
      <c r="Q1038" s="2">
        <f t="shared" si="83"/>
        <v>819.89</v>
      </c>
      <c r="R1038" t="s">
        <v>71</v>
      </c>
      <c r="S1038" t="s">
        <v>16</v>
      </c>
      <c r="T1038" t="s">
        <v>25</v>
      </c>
      <c r="U1038" t="s">
        <v>42</v>
      </c>
      <c r="V1038" t="s">
        <v>19</v>
      </c>
      <c r="W1038" t="s">
        <v>106</v>
      </c>
    </row>
    <row r="1039" spans="1:23" x14ac:dyDescent="0.55000000000000004">
      <c r="A1039">
        <f t="shared" si="84"/>
        <v>1038</v>
      </c>
      <c r="B1039">
        <v>29633</v>
      </c>
      <c r="C1039" s="1">
        <v>39986</v>
      </c>
      <c r="D1039" t="s">
        <v>36</v>
      </c>
      <c r="E1039" s="5" t="str">
        <f t="shared" si="80"/>
        <v>****</v>
      </c>
      <c r="K1039">
        <v>11</v>
      </c>
      <c r="L1039" s="6">
        <v>96.01</v>
      </c>
      <c r="M1039" s="7">
        <f t="shared" si="81"/>
        <v>0</v>
      </c>
      <c r="N1039" s="2">
        <f t="shared" si="82"/>
        <v>8.7281818181818185</v>
      </c>
      <c r="O1039" t="s">
        <v>22</v>
      </c>
      <c r="P1039">
        <v>6.5</v>
      </c>
      <c r="Q1039" s="2">
        <f t="shared" si="83"/>
        <v>102.51</v>
      </c>
      <c r="R1039" t="s">
        <v>52</v>
      </c>
      <c r="S1039" t="s">
        <v>16</v>
      </c>
      <c r="T1039" t="s">
        <v>32</v>
      </c>
      <c r="U1039" t="s">
        <v>74</v>
      </c>
      <c r="V1039" t="s">
        <v>27</v>
      </c>
      <c r="W1039" t="s">
        <v>672</v>
      </c>
    </row>
    <row r="1040" spans="1:23" x14ac:dyDescent="0.55000000000000004">
      <c r="A1040">
        <f t="shared" si="84"/>
        <v>1039</v>
      </c>
      <c r="B1040">
        <v>39488</v>
      </c>
      <c r="C1040" s="1">
        <v>39986</v>
      </c>
      <c r="D1040" t="s">
        <v>13</v>
      </c>
      <c r="E1040" s="5" t="str">
        <f t="shared" si="80"/>
        <v>*</v>
      </c>
      <c r="K1040">
        <v>18</v>
      </c>
      <c r="L1040" s="6">
        <v>92.4</v>
      </c>
      <c r="M1040" s="7">
        <f t="shared" si="81"/>
        <v>0</v>
      </c>
      <c r="N1040" s="2">
        <f t="shared" si="82"/>
        <v>5.1333333333333337</v>
      </c>
      <c r="O1040" t="s">
        <v>14</v>
      </c>
      <c r="P1040">
        <v>2.5</v>
      </c>
      <c r="Q1040" s="2">
        <f t="shared" si="83"/>
        <v>94.9</v>
      </c>
      <c r="R1040" t="s">
        <v>23</v>
      </c>
      <c r="S1040" t="s">
        <v>41</v>
      </c>
      <c r="T1040" t="s">
        <v>32</v>
      </c>
      <c r="U1040" t="s">
        <v>78</v>
      </c>
      <c r="V1040" t="s">
        <v>19</v>
      </c>
      <c r="W1040" t="s">
        <v>571</v>
      </c>
    </row>
    <row r="1041" spans="1:23" x14ac:dyDescent="0.55000000000000004">
      <c r="A1041">
        <f t="shared" si="84"/>
        <v>1040</v>
      </c>
      <c r="B1041">
        <v>3397</v>
      </c>
      <c r="C1041" s="1">
        <v>39986</v>
      </c>
      <c r="D1041" t="s">
        <v>40</v>
      </c>
      <c r="E1041" s="5" t="str">
        <f t="shared" si="80"/>
        <v>**</v>
      </c>
      <c r="K1041">
        <v>11</v>
      </c>
      <c r="L1041" s="6">
        <v>30.61</v>
      </c>
      <c r="M1041" s="7">
        <f t="shared" si="81"/>
        <v>0</v>
      </c>
      <c r="N1041" s="2">
        <f t="shared" si="82"/>
        <v>2.7827272727272727</v>
      </c>
      <c r="O1041" t="s">
        <v>22</v>
      </c>
      <c r="P1041">
        <v>1.49</v>
      </c>
      <c r="Q1041" s="2">
        <f t="shared" si="83"/>
        <v>32.1</v>
      </c>
      <c r="R1041" t="s">
        <v>52</v>
      </c>
      <c r="S1041" t="s">
        <v>16</v>
      </c>
      <c r="T1041" t="s">
        <v>32</v>
      </c>
      <c r="U1041" t="s">
        <v>49</v>
      </c>
      <c r="V1041" t="s">
        <v>19</v>
      </c>
      <c r="W1041" t="s">
        <v>672</v>
      </c>
    </row>
    <row r="1042" spans="1:23" x14ac:dyDescent="0.55000000000000004">
      <c r="A1042">
        <f t="shared" si="84"/>
        <v>1041</v>
      </c>
      <c r="B1042">
        <v>41606</v>
      </c>
      <c r="C1042" s="1">
        <v>39987</v>
      </c>
      <c r="D1042" t="s">
        <v>21</v>
      </c>
      <c r="E1042" s="5" t="str">
        <f t="shared" si="80"/>
        <v>***</v>
      </c>
      <c r="K1042">
        <v>23</v>
      </c>
      <c r="L1042" s="6">
        <v>4514.8599999999997</v>
      </c>
      <c r="M1042" s="7">
        <f t="shared" si="81"/>
        <v>1</v>
      </c>
      <c r="N1042" s="2">
        <f t="shared" si="82"/>
        <v>196.29826086956521</v>
      </c>
      <c r="O1042" t="s">
        <v>37</v>
      </c>
      <c r="P1042">
        <v>55.96</v>
      </c>
      <c r="Q1042" s="2">
        <f t="shared" si="83"/>
        <v>4570.82</v>
      </c>
      <c r="R1042" t="s">
        <v>23</v>
      </c>
      <c r="S1042" t="s">
        <v>24</v>
      </c>
      <c r="T1042" t="s">
        <v>17</v>
      </c>
      <c r="U1042" t="s">
        <v>165</v>
      </c>
      <c r="V1042" t="s">
        <v>103</v>
      </c>
      <c r="W1042" t="s">
        <v>106</v>
      </c>
    </row>
    <row r="1043" spans="1:23" x14ac:dyDescent="0.55000000000000004">
      <c r="A1043">
        <f t="shared" si="84"/>
        <v>1042</v>
      </c>
      <c r="B1043">
        <v>39078</v>
      </c>
      <c r="C1043" s="1">
        <v>39987</v>
      </c>
      <c r="D1043" t="s">
        <v>13</v>
      </c>
      <c r="E1043" s="5" t="str">
        <f t="shared" si="80"/>
        <v>*</v>
      </c>
      <c r="K1043">
        <v>8</v>
      </c>
      <c r="L1043" s="6">
        <v>2155.84</v>
      </c>
      <c r="M1043" s="7">
        <f t="shared" si="81"/>
        <v>1</v>
      </c>
      <c r="N1043" s="2">
        <f t="shared" si="82"/>
        <v>269.48</v>
      </c>
      <c r="O1043" t="s">
        <v>22</v>
      </c>
      <c r="P1043">
        <v>11.25</v>
      </c>
      <c r="Q1043" s="2">
        <f t="shared" si="83"/>
        <v>2167.09</v>
      </c>
      <c r="R1043" t="s">
        <v>23</v>
      </c>
      <c r="S1043" t="s">
        <v>31</v>
      </c>
      <c r="T1043" t="s">
        <v>25</v>
      </c>
      <c r="U1043" t="s">
        <v>42</v>
      </c>
      <c r="V1043" t="s">
        <v>19</v>
      </c>
      <c r="W1043" t="s">
        <v>673</v>
      </c>
    </row>
    <row r="1044" spans="1:23" x14ac:dyDescent="0.55000000000000004">
      <c r="A1044">
        <f t="shared" si="84"/>
        <v>1043</v>
      </c>
      <c r="B1044">
        <v>41799</v>
      </c>
      <c r="C1044" s="1">
        <v>39987</v>
      </c>
      <c r="D1044" t="s">
        <v>21</v>
      </c>
      <c r="E1044" s="5" t="str">
        <f t="shared" si="80"/>
        <v>***</v>
      </c>
      <c r="K1044">
        <v>21</v>
      </c>
      <c r="L1044" s="6">
        <v>1130.806</v>
      </c>
      <c r="M1044" s="7">
        <f t="shared" si="81"/>
        <v>1</v>
      </c>
      <c r="N1044" s="2">
        <f t="shared" si="82"/>
        <v>53.847904761904765</v>
      </c>
      <c r="O1044" t="s">
        <v>22</v>
      </c>
      <c r="P1044">
        <v>4.99</v>
      </c>
      <c r="Q1044" s="2">
        <f t="shared" si="83"/>
        <v>1135.796</v>
      </c>
      <c r="R1044" t="s">
        <v>60</v>
      </c>
      <c r="S1044" t="s">
        <v>31</v>
      </c>
      <c r="T1044" t="s">
        <v>25</v>
      </c>
      <c r="U1044" t="s">
        <v>26</v>
      </c>
      <c r="V1044" t="s">
        <v>19</v>
      </c>
      <c r="W1044" t="s">
        <v>106</v>
      </c>
    </row>
    <row r="1045" spans="1:23" x14ac:dyDescent="0.55000000000000004">
      <c r="A1045">
        <f t="shared" si="84"/>
        <v>1044</v>
      </c>
      <c r="B1045">
        <v>39078</v>
      </c>
      <c r="C1045" s="1">
        <v>39987</v>
      </c>
      <c r="D1045" t="s">
        <v>13</v>
      </c>
      <c r="E1045" s="5" t="str">
        <f t="shared" si="80"/>
        <v>*</v>
      </c>
      <c r="K1045">
        <v>26</v>
      </c>
      <c r="L1045" s="6">
        <v>175.27</v>
      </c>
      <c r="M1045" s="7">
        <f t="shared" si="81"/>
        <v>0</v>
      </c>
      <c r="N1045" s="2">
        <f t="shared" si="82"/>
        <v>6.7411538461538463</v>
      </c>
      <c r="O1045" t="s">
        <v>22</v>
      </c>
      <c r="P1045">
        <v>5.14</v>
      </c>
      <c r="Q1045" s="2">
        <f t="shared" si="83"/>
        <v>180.41</v>
      </c>
      <c r="R1045" t="s">
        <v>23</v>
      </c>
      <c r="S1045" t="s">
        <v>31</v>
      </c>
      <c r="T1045" t="s">
        <v>32</v>
      </c>
      <c r="U1045" t="s">
        <v>44</v>
      </c>
      <c r="V1045" t="s">
        <v>19</v>
      </c>
      <c r="W1045" t="s">
        <v>391</v>
      </c>
    </row>
    <row r="1046" spans="1:23" x14ac:dyDescent="0.55000000000000004">
      <c r="A1046">
        <f t="shared" si="84"/>
        <v>1045</v>
      </c>
      <c r="B1046">
        <v>41606</v>
      </c>
      <c r="C1046" s="1">
        <v>39987</v>
      </c>
      <c r="D1046" t="s">
        <v>21</v>
      </c>
      <c r="E1046" s="5" t="str">
        <f t="shared" si="80"/>
        <v>***</v>
      </c>
      <c r="K1046">
        <v>30</v>
      </c>
      <c r="L1046" s="6">
        <v>79.14</v>
      </c>
      <c r="M1046" s="7">
        <f t="shared" si="81"/>
        <v>0</v>
      </c>
      <c r="N1046" s="2">
        <f t="shared" si="82"/>
        <v>2.6379999999999999</v>
      </c>
      <c r="O1046" t="s">
        <v>22</v>
      </c>
      <c r="P1046">
        <v>0.97</v>
      </c>
      <c r="Q1046" s="2">
        <f t="shared" si="83"/>
        <v>80.11</v>
      </c>
      <c r="R1046" t="s">
        <v>23</v>
      </c>
      <c r="S1046" t="s">
        <v>24</v>
      </c>
      <c r="T1046" t="s">
        <v>32</v>
      </c>
      <c r="U1046" t="s">
        <v>33</v>
      </c>
      <c r="V1046" t="s">
        <v>34</v>
      </c>
      <c r="W1046" t="s">
        <v>106</v>
      </c>
    </row>
    <row r="1047" spans="1:23" x14ac:dyDescent="0.55000000000000004">
      <c r="A1047">
        <f t="shared" si="84"/>
        <v>1046</v>
      </c>
      <c r="B1047">
        <v>39078</v>
      </c>
      <c r="C1047" s="1">
        <v>39987</v>
      </c>
      <c r="D1047" t="s">
        <v>13</v>
      </c>
      <c r="E1047" s="5" t="str">
        <f t="shared" si="80"/>
        <v>*</v>
      </c>
      <c r="K1047">
        <v>10</v>
      </c>
      <c r="L1047" s="6">
        <v>36.909999999999997</v>
      </c>
      <c r="M1047" s="7">
        <f t="shared" si="81"/>
        <v>0</v>
      </c>
      <c r="N1047" s="2">
        <f t="shared" si="82"/>
        <v>3.6909999999999998</v>
      </c>
      <c r="O1047" t="s">
        <v>22</v>
      </c>
      <c r="P1047">
        <v>3.97</v>
      </c>
      <c r="Q1047" s="2">
        <f t="shared" si="83"/>
        <v>40.879999999999995</v>
      </c>
      <c r="R1047" t="s">
        <v>23</v>
      </c>
      <c r="S1047" t="s">
        <v>31</v>
      </c>
      <c r="T1047" t="s">
        <v>32</v>
      </c>
      <c r="U1047" t="s">
        <v>33</v>
      </c>
      <c r="V1047" t="s">
        <v>34</v>
      </c>
      <c r="W1047" t="s">
        <v>672</v>
      </c>
    </row>
    <row r="1048" spans="1:23" x14ac:dyDescent="0.55000000000000004">
      <c r="A1048">
        <f t="shared" si="84"/>
        <v>1047</v>
      </c>
      <c r="B1048">
        <v>39136</v>
      </c>
      <c r="C1048" s="1">
        <v>39988</v>
      </c>
      <c r="D1048" t="s">
        <v>21</v>
      </c>
      <c r="E1048" s="5" t="str">
        <f t="shared" si="80"/>
        <v>***</v>
      </c>
      <c r="K1048">
        <v>49</v>
      </c>
      <c r="L1048" s="6">
        <v>2693.5140000000001</v>
      </c>
      <c r="M1048" s="7">
        <f t="shared" si="81"/>
        <v>1</v>
      </c>
      <c r="N1048" s="2">
        <f t="shared" si="82"/>
        <v>54.969673469387757</v>
      </c>
      <c r="O1048" t="s">
        <v>22</v>
      </c>
      <c r="P1048">
        <v>3.99</v>
      </c>
      <c r="Q1048" s="2">
        <f t="shared" si="83"/>
        <v>2697.5039999999999</v>
      </c>
      <c r="R1048" t="s">
        <v>15</v>
      </c>
      <c r="S1048" t="s">
        <v>31</v>
      </c>
      <c r="T1048" t="s">
        <v>25</v>
      </c>
      <c r="U1048" t="s">
        <v>26</v>
      </c>
      <c r="V1048" t="s">
        <v>19</v>
      </c>
      <c r="W1048" t="s">
        <v>571</v>
      </c>
    </row>
    <row r="1049" spans="1:23" x14ac:dyDescent="0.55000000000000004">
      <c r="A1049">
        <f t="shared" si="84"/>
        <v>1048</v>
      </c>
      <c r="B1049">
        <v>52006</v>
      </c>
      <c r="C1049" s="1">
        <v>39988</v>
      </c>
      <c r="D1049" t="s">
        <v>40</v>
      </c>
      <c r="E1049" s="5" t="str">
        <f t="shared" si="80"/>
        <v>**</v>
      </c>
      <c r="K1049">
        <v>39</v>
      </c>
      <c r="L1049" s="6">
        <v>392.81</v>
      </c>
      <c r="M1049" s="7">
        <f t="shared" si="81"/>
        <v>0</v>
      </c>
      <c r="N1049" s="2">
        <f t="shared" si="82"/>
        <v>10.072051282051282</v>
      </c>
      <c r="O1049" t="s">
        <v>22</v>
      </c>
      <c r="P1049">
        <v>2.89</v>
      </c>
      <c r="Q1049" s="2">
        <f t="shared" si="83"/>
        <v>395.7</v>
      </c>
      <c r="R1049" t="s">
        <v>23</v>
      </c>
      <c r="S1049" t="s">
        <v>31</v>
      </c>
      <c r="T1049" t="s">
        <v>32</v>
      </c>
      <c r="U1049" t="s">
        <v>33</v>
      </c>
      <c r="V1049" t="s">
        <v>45</v>
      </c>
      <c r="W1049" t="s">
        <v>391</v>
      </c>
    </row>
    <row r="1050" spans="1:23" x14ac:dyDescent="0.55000000000000004">
      <c r="A1050">
        <f t="shared" si="84"/>
        <v>1049</v>
      </c>
      <c r="B1050">
        <v>52006</v>
      </c>
      <c r="C1050" s="1">
        <v>39988</v>
      </c>
      <c r="D1050" t="s">
        <v>40</v>
      </c>
      <c r="E1050" s="5" t="str">
        <f t="shared" si="80"/>
        <v>**</v>
      </c>
      <c r="K1050">
        <v>42</v>
      </c>
      <c r="L1050" s="6">
        <v>375.76</v>
      </c>
      <c r="M1050" s="7">
        <f t="shared" si="81"/>
        <v>0</v>
      </c>
      <c r="N1050" s="2">
        <f t="shared" si="82"/>
        <v>8.9466666666666672</v>
      </c>
      <c r="O1050" t="s">
        <v>22</v>
      </c>
      <c r="P1050">
        <v>10.16</v>
      </c>
      <c r="Q1050" s="2">
        <f t="shared" si="83"/>
        <v>385.92</v>
      </c>
      <c r="R1050" t="s">
        <v>71</v>
      </c>
      <c r="S1050" t="s">
        <v>31</v>
      </c>
      <c r="T1050" t="s">
        <v>17</v>
      </c>
      <c r="U1050" t="s">
        <v>18</v>
      </c>
      <c r="V1050" t="s">
        <v>58</v>
      </c>
      <c r="W1050" t="s">
        <v>571</v>
      </c>
    </row>
    <row r="1051" spans="1:23" x14ac:dyDescent="0.55000000000000004">
      <c r="A1051">
        <f t="shared" si="84"/>
        <v>1050</v>
      </c>
      <c r="B1051">
        <v>18119</v>
      </c>
      <c r="C1051" s="1">
        <v>39988</v>
      </c>
      <c r="D1051" t="s">
        <v>13</v>
      </c>
      <c r="E1051" s="5" t="str">
        <f t="shared" si="80"/>
        <v>*</v>
      </c>
      <c r="K1051">
        <v>37</v>
      </c>
      <c r="L1051" s="6">
        <v>347.84</v>
      </c>
      <c r="M1051" s="7">
        <f t="shared" si="81"/>
        <v>0</v>
      </c>
      <c r="N1051" s="2">
        <f t="shared" si="82"/>
        <v>9.401081081081081</v>
      </c>
      <c r="O1051" t="s">
        <v>22</v>
      </c>
      <c r="P1051">
        <v>8.2899999999999991</v>
      </c>
      <c r="Q1051" s="2">
        <f t="shared" si="83"/>
        <v>356.13</v>
      </c>
      <c r="R1051" t="s">
        <v>56</v>
      </c>
      <c r="S1051" t="s">
        <v>16</v>
      </c>
      <c r="T1051" t="s">
        <v>32</v>
      </c>
      <c r="U1051" t="s">
        <v>78</v>
      </c>
      <c r="V1051" t="s">
        <v>19</v>
      </c>
      <c r="W1051" t="s">
        <v>571</v>
      </c>
    </row>
    <row r="1052" spans="1:23" x14ac:dyDescent="0.55000000000000004">
      <c r="A1052">
        <f t="shared" si="84"/>
        <v>1051</v>
      </c>
      <c r="B1052">
        <v>47938</v>
      </c>
      <c r="C1052" s="1">
        <v>39988</v>
      </c>
      <c r="D1052" t="s">
        <v>13</v>
      </c>
      <c r="E1052" s="5" t="str">
        <f t="shared" si="80"/>
        <v>*</v>
      </c>
      <c r="K1052">
        <v>17</v>
      </c>
      <c r="L1052" s="6">
        <v>283.65350000000001</v>
      </c>
      <c r="M1052" s="7">
        <f t="shared" si="81"/>
        <v>0</v>
      </c>
      <c r="N1052" s="2">
        <f t="shared" si="82"/>
        <v>16.685500000000001</v>
      </c>
      <c r="O1052" t="s">
        <v>22</v>
      </c>
      <c r="P1052">
        <v>2.5</v>
      </c>
      <c r="Q1052" s="2">
        <f t="shared" si="83"/>
        <v>286.15350000000001</v>
      </c>
      <c r="R1052" t="s">
        <v>64</v>
      </c>
      <c r="S1052" t="s">
        <v>31</v>
      </c>
      <c r="T1052" t="s">
        <v>25</v>
      </c>
      <c r="U1052" t="s">
        <v>26</v>
      </c>
      <c r="V1052" t="s">
        <v>34</v>
      </c>
      <c r="W1052" s="1">
        <v>39820</v>
      </c>
    </row>
    <row r="1053" spans="1:23" x14ac:dyDescent="0.55000000000000004">
      <c r="A1053">
        <f t="shared" si="84"/>
        <v>1052</v>
      </c>
      <c r="B1053">
        <v>19073</v>
      </c>
      <c r="C1053" s="1">
        <v>39988</v>
      </c>
      <c r="D1053" t="s">
        <v>30</v>
      </c>
      <c r="E1053" s="5" t="str">
        <f t="shared" si="80"/>
        <v>*</v>
      </c>
      <c r="K1053">
        <v>16</v>
      </c>
      <c r="L1053" s="6">
        <v>178.4</v>
      </c>
      <c r="M1053" s="7">
        <f t="shared" si="81"/>
        <v>0</v>
      </c>
      <c r="N1053" s="2">
        <f t="shared" si="82"/>
        <v>11.15</v>
      </c>
      <c r="O1053" t="s">
        <v>22</v>
      </c>
      <c r="P1053">
        <v>5.16</v>
      </c>
      <c r="Q1053" s="2">
        <f t="shared" si="83"/>
        <v>183.56</v>
      </c>
      <c r="R1053" t="s">
        <v>62</v>
      </c>
      <c r="S1053" t="s">
        <v>31</v>
      </c>
      <c r="T1053" t="s">
        <v>17</v>
      </c>
      <c r="U1053" t="s">
        <v>18</v>
      </c>
      <c r="V1053" t="s">
        <v>19</v>
      </c>
      <c r="W1053" t="s">
        <v>391</v>
      </c>
    </row>
    <row r="1054" spans="1:23" x14ac:dyDescent="0.55000000000000004">
      <c r="A1054">
        <f t="shared" si="84"/>
        <v>1053</v>
      </c>
      <c r="B1054">
        <v>19073</v>
      </c>
      <c r="C1054" s="1">
        <v>39988</v>
      </c>
      <c r="D1054" t="s">
        <v>30</v>
      </c>
      <c r="E1054" s="5" t="str">
        <f t="shared" si="80"/>
        <v>*</v>
      </c>
      <c r="K1054">
        <v>40</v>
      </c>
      <c r="L1054" s="6">
        <v>115.01</v>
      </c>
      <c r="M1054" s="7">
        <f t="shared" si="81"/>
        <v>0</v>
      </c>
      <c r="N1054" s="2">
        <f t="shared" si="82"/>
        <v>2.8752500000000003</v>
      </c>
      <c r="O1054" t="s">
        <v>14</v>
      </c>
      <c r="P1054">
        <v>1.34</v>
      </c>
      <c r="Q1054" s="2">
        <f t="shared" si="83"/>
        <v>116.35000000000001</v>
      </c>
      <c r="R1054" t="s">
        <v>62</v>
      </c>
      <c r="S1054" t="s">
        <v>31</v>
      </c>
      <c r="T1054" t="s">
        <v>32</v>
      </c>
      <c r="U1054" t="s">
        <v>33</v>
      </c>
      <c r="V1054" t="s">
        <v>34</v>
      </c>
      <c r="W1054" t="s">
        <v>571</v>
      </c>
    </row>
    <row r="1055" spans="1:23" x14ac:dyDescent="0.55000000000000004">
      <c r="A1055">
        <f t="shared" si="84"/>
        <v>1054</v>
      </c>
      <c r="B1055">
        <v>33250</v>
      </c>
      <c r="C1055" s="1">
        <v>39989</v>
      </c>
      <c r="D1055" t="s">
        <v>30</v>
      </c>
      <c r="E1055" s="5" t="str">
        <f t="shared" si="80"/>
        <v>*</v>
      </c>
      <c r="K1055">
        <v>40</v>
      </c>
      <c r="L1055" s="6">
        <v>7381.19</v>
      </c>
      <c r="M1055" s="7">
        <f t="shared" si="81"/>
        <v>1</v>
      </c>
      <c r="N1055" s="2">
        <f t="shared" si="82"/>
        <v>184.52974999999998</v>
      </c>
      <c r="O1055" t="s">
        <v>22</v>
      </c>
      <c r="P1055">
        <v>0.99</v>
      </c>
      <c r="Q1055" s="2">
        <f t="shared" si="83"/>
        <v>7382.1799999999994</v>
      </c>
      <c r="R1055" t="s">
        <v>23</v>
      </c>
      <c r="S1055" t="s">
        <v>31</v>
      </c>
      <c r="T1055" t="s">
        <v>32</v>
      </c>
      <c r="U1055" t="s">
        <v>172</v>
      </c>
      <c r="V1055" t="s">
        <v>19</v>
      </c>
      <c r="W1055" t="s">
        <v>618</v>
      </c>
    </row>
    <row r="1056" spans="1:23" x14ac:dyDescent="0.55000000000000004">
      <c r="A1056">
        <f t="shared" si="84"/>
        <v>1055</v>
      </c>
      <c r="B1056">
        <v>12228</v>
      </c>
      <c r="C1056" s="1">
        <v>39989</v>
      </c>
      <c r="D1056" t="s">
        <v>30</v>
      </c>
      <c r="E1056" s="5" t="str">
        <f t="shared" si="80"/>
        <v>*</v>
      </c>
      <c r="K1056">
        <v>30</v>
      </c>
      <c r="L1056" s="6">
        <v>5015.0510000000004</v>
      </c>
      <c r="M1056" s="7">
        <f t="shared" si="81"/>
        <v>1</v>
      </c>
      <c r="N1056" s="2">
        <f t="shared" si="82"/>
        <v>167.16836666666669</v>
      </c>
      <c r="O1056" t="s">
        <v>22</v>
      </c>
      <c r="P1056">
        <v>4.2</v>
      </c>
      <c r="Q1056" s="2">
        <f t="shared" si="83"/>
        <v>5019.2510000000002</v>
      </c>
      <c r="R1056" t="s">
        <v>71</v>
      </c>
      <c r="S1056" t="s">
        <v>31</v>
      </c>
      <c r="T1056" t="s">
        <v>25</v>
      </c>
      <c r="U1056" t="s">
        <v>26</v>
      </c>
      <c r="V1056" t="s">
        <v>19</v>
      </c>
      <c r="W1056" t="s">
        <v>391</v>
      </c>
    </row>
    <row r="1057" spans="1:23" x14ac:dyDescent="0.55000000000000004">
      <c r="A1057">
        <f t="shared" si="84"/>
        <v>1056</v>
      </c>
      <c r="B1057">
        <v>32582</v>
      </c>
      <c r="C1057" s="1">
        <v>39989</v>
      </c>
      <c r="D1057" t="s">
        <v>30</v>
      </c>
      <c r="E1057" s="5" t="str">
        <f t="shared" si="80"/>
        <v>*</v>
      </c>
      <c r="K1057">
        <v>27</v>
      </c>
      <c r="L1057" s="6">
        <v>2780.88</v>
      </c>
      <c r="M1057" s="7">
        <f t="shared" si="81"/>
        <v>1</v>
      </c>
      <c r="N1057" s="2">
        <f t="shared" si="82"/>
        <v>102.99555555555555</v>
      </c>
      <c r="O1057" t="s">
        <v>14</v>
      </c>
      <c r="P1057">
        <v>24.49</v>
      </c>
      <c r="Q1057" s="2">
        <f t="shared" si="83"/>
        <v>2805.37</v>
      </c>
      <c r="R1057" t="s">
        <v>15</v>
      </c>
      <c r="S1057" t="s">
        <v>16</v>
      </c>
      <c r="T1057" t="s">
        <v>17</v>
      </c>
      <c r="U1057" t="s">
        <v>18</v>
      </c>
      <c r="V1057" t="s">
        <v>58</v>
      </c>
      <c r="W1057" t="s">
        <v>571</v>
      </c>
    </row>
    <row r="1058" spans="1:23" x14ac:dyDescent="0.55000000000000004">
      <c r="A1058">
        <f t="shared" si="84"/>
        <v>1057</v>
      </c>
      <c r="B1058">
        <v>36705</v>
      </c>
      <c r="C1058" s="1">
        <v>39989</v>
      </c>
      <c r="D1058" t="s">
        <v>30</v>
      </c>
      <c r="E1058" s="5" t="str">
        <f t="shared" si="80"/>
        <v>*</v>
      </c>
      <c r="K1058">
        <v>17</v>
      </c>
      <c r="L1058" s="6">
        <v>1032.0719999999999</v>
      </c>
      <c r="M1058" s="7">
        <f t="shared" si="81"/>
        <v>1</v>
      </c>
      <c r="N1058" s="2">
        <f t="shared" si="82"/>
        <v>60.710117647058816</v>
      </c>
      <c r="O1058" t="s">
        <v>37</v>
      </c>
      <c r="P1058">
        <v>89.3</v>
      </c>
      <c r="Q1058" s="2">
        <f t="shared" si="83"/>
        <v>1121.3719999999998</v>
      </c>
      <c r="R1058" t="s">
        <v>23</v>
      </c>
      <c r="S1058" t="s">
        <v>24</v>
      </c>
      <c r="T1058" t="s">
        <v>17</v>
      </c>
      <c r="U1058" t="s">
        <v>66</v>
      </c>
      <c r="V1058" t="s">
        <v>103</v>
      </c>
      <c r="W1058" t="s">
        <v>391</v>
      </c>
    </row>
    <row r="1059" spans="1:23" x14ac:dyDescent="0.55000000000000004">
      <c r="A1059">
        <f t="shared" si="84"/>
        <v>1058</v>
      </c>
      <c r="B1059">
        <v>12228</v>
      </c>
      <c r="C1059" s="1">
        <v>39989</v>
      </c>
      <c r="D1059" t="s">
        <v>30</v>
      </c>
      <c r="E1059" s="5" t="str">
        <f t="shared" si="80"/>
        <v>*</v>
      </c>
      <c r="K1059">
        <v>1</v>
      </c>
      <c r="L1059" s="6">
        <v>159.51</v>
      </c>
      <c r="M1059" s="7">
        <f t="shared" si="81"/>
        <v>0</v>
      </c>
      <c r="N1059" s="2">
        <f t="shared" si="82"/>
        <v>159.51</v>
      </c>
      <c r="O1059" t="s">
        <v>37</v>
      </c>
      <c r="P1059">
        <v>30</v>
      </c>
      <c r="Q1059" s="2">
        <f t="shared" si="83"/>
        <v>189.51</v>
      </c>
      <c r="R1059" t="s">
        <v>71</v>
      </c>
      <c r="S1059" t="s">
        <v>31</v>
      </c>
      <c r="T1059" t="s">
        <v>17</v>
      </c>
      <c r="U1059" t="s">
        <v>38</v>
      </c>
      <c r="V1059" t="s">
        <v>39</v>
      </c>
      <c r="W1059" t="s">
        <v>214</v>
      </c>
    </row>
    <row r="1060" spans="1:23" x14ac:dyDescent="0.55000000000000004">
      <c r="A1060">
        <f t="shared" si="84"/>
        <v>1059</v>
      </c>
      <c r="B1060">
        <v>57507</v>
      </c>
      <c r="C1060" s="1">
        <v>39990</v>
      </c>
      <c r="D1060" t="s">
        <v>36</v>
      </c>
      <c r="E1060" s="5" t="str">
        <f t="shared" si="80"/>
        <v>****</v>
      </c>
      <c r="K1060">
        <v>10</v>
      </c>
      <c r="L1060" s="6">
        <v>155.44999999999999</v>
      </c>
      <c r="M1060" s="7">
        <f t="shared" si="81"/>
        <v>0</v>
      </c>
      <c r="N1060" s="2">
        <f t="shared" si="82"/>
        <v>15.544999999999998</v>
      </c>
      <c r="O1060" t="s">
        <v>22</v>
      </c>
      <c r="P1060">
        <v>8.4</v>
      </c>
      <c r="Q1060" s="2">
        <f t="shared" si="83"/>
        <v>163.85</v>
      </c>
      <c r="R1060" t="s">
        <v>64</v>
      </c>
      <c r="S1060" t="s">
        <v>31</v>
      </c>
      <c r="T1060" t="s">
        <v>32</v>
      </c>
      <c r="U1060" t="s">
        <v>49</v>
      </c>
      <c r="V1060" t="s">
        <v>19</v>
      </c>
      <c r="W1060" t="s">
        <v>418</v>
      </c>
    </row>
    <row r="1061" spans="1:23" x14ac:dyDescent="0.55000000000000004">
      <c r="A1061">
        <f t="shared" si="84"/>
        <v>1060</v>
      </c>
      <c r="B1061">
        <v>20322</v>
      </c>
      <c r="C1061" s="1">
        <v>39992</v>
      </c>
      <c r="D1061" t="s">
        <v>36</v>
      </c>
      <c r="E1061" s="5" t="str">
        <f t="shared" si="80"/>
        <v>****</v>
      </c>
      <c r="K1061">
        <v>46</v>
      </c>
      <c r="L1061" s="6">
        <v>4601.0200000000004</v>
      </c>
      <c r="M1061" s="7">
        <f t="shared" si="81"/>
        <v>1</v>
      </c>
      <c r="N1061" s="2">
        <f t="shared" si="82"/>
        <v>100.02217391304349</v>
      </c>
      <c r="O1061" t="s">
        <v>37</v>
      </c>
      <c r="P1061">
        <v>35.840000000000003</v>
      </c>
      <c r="Q1061" s="2">
        <f t="shared" si="83"/>
        <v>4636.8600000000006</v>
      </c>
      <c r="R1061" t="s">
        <v>15</v>
      </c>
      <c r="S1061" t="s">
        <v>41</v>
      </c>
      <c r="T1061" t="s">
        <v>17</v>
      </c>
      <c r="U1061" t="s">
        <v>165</v>
      </c>
      <c r="V1061" t="s">
        <v>103</v>
      </c>
      <c r="W1061" t="s">
        <v>214</v>
      </c>
    </row>
    <row r="1062" spans="1:23" x14ac:dyDescent="0.55000000000000004">
      <c r="A1062">
        <f t="shared" si="84"/>
        <v>1061</v>
      </c>
      <c r="B1062">
        <v>18919</v>
      </c>
      <c r="C1062" s="1">
        <v>39992</v>
      </c>
      <c r="D1062" t="s">
        <v>13</v>
      </c>
      <c r="E1062" s="5" t="str">
        <f t="shared" si="80"/>
        <v>*</v>
      </c>
      <c r="K1062">
        <v>39</v>
      </c>
      <c r="L1062" s="6">
        <v>739.28</v>
      </c>
      <c r="M1062" s="7">
        <f t="shared" si="81"/>
        <v>0</v>
      </c>
      <c r="N1062" s="2">
        <f t="shared" si="82"/>
        <v>18.955897435897434</v>
      </c>
      <c r="O1062" t="s">
        <v>22</v>
      </c>
      <c r="P1062">
        <v>8.17</v>
      </c>
      <c r="Q1062" s="2">
        <f t="shared" si="83"/>
        <v>747.44999999999993</v>
      </c>
      <c r="R1062" t="s">
        <v>48</v>
      </c>
      <c r="S1062" t="s">
        <v>41</v>
      </c>
      <c r="T1062" t="s">
        <v>32</v>
      </c>
      <c r="U1062" t="s">
        <v>172</v>
      </c>
      <c r="V1062" t="s">
        <v>27</v>
      </c>
      <c r="W1062" s="1">
        <v>39879</v>
      </c>
    </row>
    <row r="1063" spans="1:23" x14ac:dyDescent="0.55000000000000004">
      <c r="A1063">
        <f t="shared" si="84"/>
        <v>1062</v>
      </c>
      <c r="B1063">
        <v>20322</v>
      </c>
      <c r="C1063" s="1">
        <v>39992</v>
      </c>
      <c r="D1063" t="s">
        <v>36</v>
      </c>
      <c r="E1063" s="5" t="str">
        <f t="shared" si="80"/>
        <v>****</v>
      </c>
      <c r="K1063">
        <v>46</v>
      </c>
      <c r="L1063" s="6">
        <v>160.27000000000001</v>
      </c>
      <c r="M1063" s="7">
        <f t="shared" si="81"/>
        <v>0</v>
      </c>
      <c r="N1063" s="2">
        <f t="shared" si="82"/>
        <v>3.484130434782609</v>
      </c>
      <c r="O1063" t="s">
        <v>22</v>
      </c>
      <c r="P1063">
        <v>5.47</v>
      </c>
      <c r="Q1063" s="2">
        <f t="shared" si="83"/>
        <v>165.74</v>
      </c>
      <c r="R1063" t="s">
        <v>15</v>
      </c>
      <c r="S1063" t="s">
        <v>41</v>
      </c>
      <c r="T1063" t="s">
        <v>32</v>
      </c>
      <c r="U1063" t="s">
        <v>49</v>
      </c>
      <c r="V1063" t="s">
        <v>19</v>
      </c>
      <c r="W1063" t="s">
        <v>673</v>
      </c>
    </row>
    <row r="1064" spans="1:23" x14ac:dyDescent="0.55000000000000004">
      <c r="A1064">
        <f t="shared" si="84"/>
        <v>1063</v>
      </c>
      <c r="B1064">
        <v>20322</v>
      </c>
      <c r="C1064" s="1">
        <v>39992</v>
      </c>
      <c r="D1064" t="s">
        <v>36</v>
      </c>
      <c r="E1064" s="5" t="str">
        <f t="shared" si="80"/>
        <v>****</v>
      </c>
      <c r="K1064">
        <v>15</v>
      </c>
      <c r="L1064" s="6">
        <v>89.89</v>
      </c>
      <c r="M1064" s="7">
        <f t="shared" si="81"/>
        <v>0</v>
      </c>
      <c r="N1064" s="2">
        <f t="shared" si="82"/>
        <v>5.9926666666666666</v>
      </c>
      <c r="O1064" t="s">
        <v>22</v>
      </c>
      <c r="P1064">
        <v>7.96</v>
      </c>
      <c r="Q1064" s="2">
        <f t="shared" si="83"/>
        <v>97.85</v>
      </c>
      <c r="R1064" t="s">
        <v>15</v>
      </c>
      <c r="S1064" t="s">
        <v>41</v>
      </c>
      <c r="T1064" t="s">
        <v>32</v>
      </c>
      <c r="U1064" t="s">
        <v>44</v>
      </c>
      <c r="V1064" t="s">
        <v>19</v>
      </c>
      <c r="W1064" t="s">
        <v>214</v>
      </c>
    </row>
    <row r="1065" spans="1:23" x14ac:dyDescent="0.55000000000000004">
      <c r="A1065">
        <f t="shared" si="84"/>
        <v>1064</v>
      </c>
      <c r="B1065">
        <v>2211</v>
      </c>
      <c r="C1065" s="1">
        <v>39993</v>
      </c>
      <c r="D1065" t="s">
        <v>21</v>
      </c>
      <c r="E1065" s="5" t="str">
        <f t="shared" si="80"/>
        <v>***</v>
      </c>
      <c r="K1065">
        <v>22</v>
      </c>
      <c r="L1065" s="6">
        <v>1651.09</v>
      </c>
      <c r="M1065" s="7">
        <f t="shared" si="81"/>
        <v>1</v>
      </c>
      <c r="N1065" s="2">
        <f t="shared" si="82"/>
        <v>75.049545454545452</v>
      </c>
      <c r="O1065" t="s">
        <v>22</v>
      </c>
      <c r="P1065">
        <v>12.14</v>
      </c>
      <c r="Q1065" s="2">
        <f t="shared" si="83"/>
        <v>1663.23</v>
      </c>
      <c r="R1065" t="s">
        <v>52</v>
      </c>
      <c r="S1065" t="s">
        <v>41</v>
      </c>
      <c r="T1065" t="s">
        <v>25</v>
      </c>
      <c r="U1065" t="s">
        <v>42</v>
      </c>
      <c r="V1065" t="s">
        <v>19</v>
      </c>
      <c r="W1065" t="s">
        <v>673</v>
      </c>
    </row>
    <row r="1066" spans="1:23" x14ac:dyDescent="0.55000000000000004">
      <c r="A1066">
        <f t="shared" si="84"/>
        <v>1065</v>
      </c>
      <c r="B1066">
        <v>25063</v>
      </c>
      <c r="C1066" s="1">
        <v>39993</v>
      </c>
      <c r="D1066" t="s">
        <v>30</v>
      </c>
      <c r="E1066" s="5" t="str">
        <f t="shared" si="80"/>
        <v>*</v>
      </c>
      <c r="K1066">
        <v>24</v>
      </c>
      <c r="L1066" s="6">
        <v>711.875</v>
      </c>
      <c r="M1066" s="7">
        <f t="shared" si="81"/>
        <v>0</v>
      </c>
      <c r="N1066" s="2">
        <f t="shared" si="82"/>
        <v>29.661458333333332</v>
      </c>
      <c r="O1066" t="s">
        <v>22</v>
      </c>
      <c r="P1066">
        <v>3.3</v>
      </c>
      <c r="Q1066" s="2">
        <f t="shared" si="83"/>
        <v>715.17499999999995</v>
      </c>
      <c r="R1066" t="s">
        <v>56</v>
      </c>
      <c r="S1066" t="s">
        <v>41</v>
      </c>
      <c r="T1066" t="s">
        <v>25</v>
      </c>
      <c r="U1066" t="s">
        <v>26</v>
      </c>
      <c r="V1066" t="s">
        <v>45</v>
      </c>
      <c r="W1066" t="s">
        <v>418</v>
      </c>
    </row>
    <row r="1067" spans="1:23" x14ac:dyDescent="0.55000000000000004">
      <c r="A1067">
        <f t="shared" si="84"/>
        <v>1066</v>
      </c>
      <c r="B1067">
        <v>31877</v>
      </c>
      <c r="C1067" s="1">
        <v>39993</v>
      </c>
      <c r="D1067" t="s">
        <v>40</v>
      </c>
      <c r="E1067" s="5" t="str">
        <f t="shared" si="80"/>
        <v>**</v>
      </c>
      <c r="K1067">
        <v>34</v>
      </c>
      <c r="L1067" s="6">
        <v>285.06</v>
      </c>
      <c r="M1067" s="7">
        <f t="shared" si="81"/>
        <v>0</v>
      </c>
      <c r="N1067" s="2">
        <f t="shared" si="82"/>
        <v>8.3841176470588241</v>
      </c>
      <c r="O1067" t="s">
        <v>22</v>
      </c>
      <c r="P1067">
        <v>10.16</v>
      </c>
      <c r="Q1067" s="2">
        <f t="shared" si="83"/>
        <v>295.22000000000003</v>
      </c>
      <c r="R1067" t="s">
        <v>23</v>
      </c>
      <c r="S1067" t="s">
        <v>16</v>
      </c>
      <c r="T1067" t="s">
        <v>17</v>
      </c>
      <c r="U1067" t="s">
        <v>18</v>
      </c>
      <c r="V1067" t="s">
        <v>58</v>
      </c>
      <c r="W1067" t="s">
        <v>418</v>
      </c>
    </row>
    <row r="1068" spans="1:23" x14ac:dyDescent="0.55000000000000004">
      <c r="A1068">
        <f t="shared" si="84"/>
        <v>1067</v>
      </c>
      <c r="B1068">
        <v>55429</v>
      </c>
      <c r="C1068" s="1">
        <v>39993</v>
      </c>
      <c r="D1068" t="s">
        <v>21</v>
      </c>
      <c r="E1068" s="5" t="str">
        <f t="shared" si="80"/>
        <v>***</v>
      </c>
      <c r="K1068">
        <v>43</v>
      </c>
      <c r="L1068" s="6">
        <v>260.58999999999997</v>
      </c>
      <c r="M1068" s="7">
        <f t="shared" si="81"/>
        <v>0</v>
      </c>
      <c r="N1068" s="2">
        <f t="shared" si="82"/>
        <v>6.0602325581395347</v>
      </c>
      <c r="O1068" t="s">
        <v>22</v>
      </c>
      <c r="P1068">
        <v>7.03</v>
      </c>
      <c r="Q1068" s="2">
        <f t="shared" si="83"/>
        <v>267.61999999999995</v>
      </c>
      <c r="R1068" t="s">
        <v>64</v>
      </c>
      <c r="S1068" t="s">
        <v>16</v>
      </c>
      <c r="T1068" t="s">
        <v>32</v>
      </c>
      <c r="U1068" t="s">
        <v>44</v>
      </c>
      <c r="V1068" t="s">
        <v>19</v>
      </c>
      <c r="W1068" s="1">
        <v>39820</v>
      </c>
    </row>
    <row r="1069" spans="1:23" x14ac:dyDescent="0.55000000000000004">
      <c r="A1069">
        <f t="shared" si="84"/>
        <v>1068</v>
      </c>
      <c r="B1069">
        <v>2211</v>
      </c>
      <c r="C1069" s="1">
        <v>39993</v>
      </c>
      <c r="D1069" t="s">
        <v>21</v>
      </c>
      <c r="E1069" s="5" t="str">
        <f t="shared" si="80"/>
        <v>***</v>
      </c>
      <c r="K1069">
        <v>14</v>
      </c>
      <c r="L1069" s="6">
        <v>95.89</v>
      </c>
      <c r="M1069" s="7">
        <f t="shared" si="81"/>
        <v>0</v>
      </c>
      <c r="N1069" s="2">
        <f t="shared" si="82"/>
        <v>6.8492857142857142</v>
      </c>
      <c r="O1069" t="s">
        <v>22</v>
      </c>
      <c r="P1069">
        <v>7.15</v>
      </c>
      <c r="Q1069" s="2">
        <f t="shared" si="83"/>
        <v>103.04</v>
      </c>
      <c r="R1069" t="s">
        <v>52</v>
      </c>
      <c r="S1069" t="s">
        <v>41</v>
      </c>
      <c r="T1069" t="s">
        <v>32</v>
      </c>
      <c r="U1069" t="s">
        <v>44</v>
      </c>
      <c r="V1069" t="s">
        <v>19</v>
      </c>
      <c r="W1069" s="1">
        <v>39820</v>
      </c>
    </row>
    <row r="1070" spans="1:23" x14ac:dyDescent="0.55000000000000004">
      <c r="A1070">
        <f t="shared" si="84"/>
        <v>1069</v>
      </c>
      <c r="B1070">
        <v>2211</v>
      </c>
      <c r="C1070" s="1">
        <v>39993</v>
      </c>
      <c r="D1070" t="s">
        <v>21</v>
      </c>
      <c r="E1070" s="5" t="str">
        <f t="shared" si="80"/>
        <v>***</v>
      </c>
      <c r="K1070">
        <v>23</v>
      </c>
      <c r="L1070" s="6">
        <v>80.38</v>
      </c>
      <c r="M1070" s="7">
        <f t="shared" si="81"/>
        <v>0</v>
      </c>
      <c r="N1070" s="2">
        <f t="shared" si="82"/>
        <v>3.4947826086956519</v>
      </c>
      <c r="O1070" t="s">
        <v>22</v>
      </c>
      <c r="P1070">
        <v>4.17</v>
      </c>
      <c r="Q1070" s="2">
        <f t="shared" si="83"/>
        <v>84.55</v>
      </c>
      <c r="R1070" t="s">
        <v>52</v>
      </c>
      <c r="S1070" t="s">
        <v>41</v>
      </c>
      <c r="T1070" t="s">
        <v>32</v>
      </c>
      <c r="U1070" t="s">
        <v>33</v>
      </c>
      <c r="V1070" t="s">
        <v>45</v>
      </c>
      <c r="W1070" s="1">
        <v>39820</v>
      </c>
    </row>
    <row r="1071" spans="1:23" x14ac:dyDescent="0.55000000000000004">
      <c r="A1071">
        <f t="shared" si="84"/>
        <v>1070</v>
      </c>
      <c r="B1071">
        <v>20135</v>
      </c>
      <c r="C1071" s="1">
        <v>39994</v>
      </c>
      <c r="D1071" t="s">
        <v>36</v>
      </c>
      <c r="E1071" s="5" t="str">
        <f t="shared" si="80"/>
        <v>****</v>
      </c>
      <c r="K1071">
        <v>28</v>
      </c>
      <c r="L1071" s="6">
        <v>9601.94</v>
      </c>
      <c r="M1071" s="7">
        <f t="shared" si="81"/>
        <v>1</v>
      </c>
      <c r="N1071" s="2">
        <f t="shared" si="82"/>
        <v>342.92642857142857</v>
      </c>
      <c r="O1071" t="s">
        <v>37</v>
      </c>
      <c r="P1071">
        <v>60</v>
      </c>
      <c r="Q1071" s="2">
        <f t="shared" si="83"/>
        <v>9661.94</v>
      </c>
      <c r="R1071" t="s">
        <v>64</v>
      </c>
      <c r="S1071" t="s">
        <v>31</v>
      </c>
      <c r="T1071" t="s">
        <v>17</v>
      </c>
      <c r="U1071" t="s">
        <v>66</v>
      </c>
      <c r="V1071" t="s">
        <v>39</v>
      </c>
      <c r="W1071" s="1">
        <v>39851</v>
      </c>
    </row>
    <row r="1072" spans="1:23" x14ac:dyDescent="0.55000000000000004">
      <c r="A1072">
        <f t="shared" si="84"/>
        <v>1071</v>
      </c>
      <c r="B1072">
        <v>42279</v>
      </c>
      <c r="C1072" s="1">
        <v>39994</v>
      </c>
      <c r="D1072" t="s">
        <v>30</v>
      </c>
      <c r="E1072" s="5" t="str">
        <f t="shared" si="80"/>
        <v>*</v>
      </c>
      <c r="K1072">
        <v>44</v>
      </c>
      <c r="L1072" s="6">
        <v>1431</v>
      </c>
      <c r="M1072" s="7">
        <f t="shared" si="81"/>
        <v>1</v>
      </c>
      <c r="N1072" s="2">
        <f t="shared" si="82"/>
        <v>32.522727272727273</v>
      </c>
      <c r="O1072" t="s">
        <v>14</v>
      </c>
      <c r="P1072">
        <v>6.5</v>
      </c>
      <c r="Q1072" s="2">
        <f t="shared" si="83"/>
        <v>1437.5</v>
      </c>
      <c r="R1072" t="s">
        <v>23</v>
      </c>
      <c r="S1072" t="s">
        <v>41</v>
      </c>
      <c r="T1072" t="s">
        <v>25</v>
      </c>
      <c r="U1072" t="s">
        <v>42</v>
      </c>
      <c r="V1072" t="s">
        <v>19</v>
      </c>
      <c r="W1072" s="1">
        <v>39820</v>
      </c>
    </row>
    <row r="1073" spans="1:23" x14ac:dyDescent="0.55000000000000004">
      <c r="A1073">
        <f t="shared" si="84"/>
        <v>1072</v>
      </c>
      <c r="B1073">
        <v>40224</v>
      </c>
      <c r="C1073" s="1">
        <v>39994</v>
      </c>
      <c r="D1073" t="s">
        <v>13</v>
      </c>
      <c r="E1073" s="5" t="str">
        <f t="shared" si="80"/>
        <v>*</v>
      </c>
      <c r="K1073">
        <v>14</v>
      </c>
      <c r="L1073" s="6">
        <v>890.9</v>
      </c>
      <c r="M1073" s="7">
        <f t="shared" si="81"/>
        <v>0</v>
      </c>
      <c r="N1073" s="2">
        <f t="shared" si="82"/>
        <v>63.635714285714286</v>
      </c>
      <c r="O1073" t="s">
        <v>14</v>
      </c>
      <c r="P1073">
        <v>14.48</v>
      </c>
      <c r="Q1073" s="2">
        <f t="shared" si="83"/>
        <v>905.38</v>
      </c>
      <c r="R1073" t="s">
        <v>23</v>
      </c>
      <c r="S1073" t="s">
        <v>16</v>
      </c>
      <c r="T1073" t="s">
        <v>17</v>
      </c>
      <c r="U1073" t="s">
        <v>18</v>
      </c>
      <c r="V1073" t="s">
        <v>19</v>
      </c>
      <c r="W1073" s="1">
        <v>40001</v>
      </c>
    </row>
    <row r="1074" spans="1:23" x14ac:dyDescent="0.55000000000000004">
      <c r="A1074">
        <f t="shared" si="84"/>
        <v>1073</v>
      </c>
      <c r="B1074">
        <v>34374</v>
      </c>
      <c r="C1074" s="1">
        <v>39994</v>
      </c>
      <c r="D1074" t="s">
        <v>13</v>
      </c>
      <c r="E1074" s="5" t="str">
        <f t="shared" si="80"/>
        <v>*</v>
      </c>
      <c r="K1074">
        <v>42</v>
      </c>
      <c r="L1074" s="6">
        <v>344.57</v>
      </c>
      <c r="M1074" s="7">
        <f t="shared" si="81"/>
        <v>0</v>
      </c>
      <c r="N1074" s="2">
        <f t="shared" si="82"/>
        <v>8.2040476190476195</v>
      </c>
      <c r="O1074" t="s">
        <v>22</v>
      </c>
      <c r="P1074">
        <v>1.99</v>
      </c>
      <c r="Q1074" s="2">
        <f t="shared" si="83"/>
        <v>346.56</v>
      </c>
      <c r="R1074" t="s">
        <v>56</v>
      </c>
      <c r="S1074" t="s">
        <v>24</v>
      </c>
      <c r="T1074" t="s">
        <v>25</v>
      </c>
      <c r="U1074" t="s">
        <v>42</v>
      </c>
      <c r="V1074" t="s">
        <v>45</v>
      </c>
      <c r="W1074" s="1">
        <v>40001</v>
      </c>
    </row>
    <row r="1075" spans="1:23" x14ac:dyDescent="0.55000000000000004">
      <c r="A1075">
        <f t="shared" si="84"/>
        <v>1074</v>
      </c>
      <c r="B1075">
        <v>55746</v>
      </c>
      <c r="C1075" s="1">
        <v>39994</v>
      </c>
      <c r="D1075" t="s">
        <v>30</v>
      </c>
      <c r="E1075" s="5" t="str">
        <f t="shared" si="80"/>
        <v>*</v>
      </c>
      <c r="K1075">
        <v>29</v>
      </c>
      <c r="L1075" s="6">
        <v>324.75</v>
      </c>
      <c r="M1075" s="7">
        <f t="shared" si="81"/>
        <v>0</v>
      </c>
      <c r="N1075" s="2">
        <f t="shared" si="82"/>
        <v>11.198275862068966</v>
      </c>
      <c r="O1075" t="s">
        <v>22</v>
      </c>
      <c r="P1075">
        <v>5.03</v>
      </c>
      <c r="Q1075" s="2">
        <f t="shared" si="83"/>
        <v>329.78</v>
      </c>
      <c r="R1075" t="s">
        <v>73</v>
      </c>
      <c r="S1075" t="s">
        <v>16</v>
      </c>
      <c r="T1075" t="s">
        <v>32</v>
      </c>
      <c r="U1075" t="s">
        <v>74</v>
      </c>
      <c r="V1075" t="s">
        <v>19</v>
      </c>
      <c r="W1075" s="1">
        <v>39851</v>
      </c>
    </row>
    <row r="1076" spans="1:23" x14ac:dyDescent="0.55000000000000004">
      <c r="A1076">
        <f t="shared" si="84"/>
        <v>1075</v>
      </c>
      <c r="B1076">
        <v>36647</v>
      </c>
      <c r="C1076" s="1">
        <v>39994</v>
      </c>
      <c r="D1076" t="s">
        <v>21</v>
      </c>
      <c r="E1076" s="5" t="str">
        <f t="shared" si="80"/>
        <v>***</v>
      </c>
      <c r="K1076">
        <v>21</v>
      </c>
      <c r="L1076" s="6">
        <v>179.98</v>
      </c>
      <c r="M1076" s="7">
        <f t="shared" si="81"/>
        <v>0</v>
      </c>
      <c r="N1076" s="2">
        <f t="shared" si="82"/>
        <v>8.5704761904761906</v>
      </c>
      <c r="O1076" t="s">
        <v>22</v>
      </c>
      <c r="P1076">
        <v>2.82</v>
      </c>
      <c r="Q1076" s="2">
        <f t="shared" si="83"/>
        <v>182.79999999999998</v>
      </c>
      <c r="R1076" t="s">
        <v>15</v>
      </c>
      <c r="S1076" t="s">
        <v>16</v>
      </c>
      <c r="T1076" t="s">
        <v>32</v>
      </c>
      <c r="U1076" t="s">
        <v>114</v>
      </c>
      <c r="V1076" t="s">
        <v>34</v>
      </c>
      <c r="W1076" s="1">
        <v>39820</v>
      </c>
    </row>
    <row r="1077" spans="1:23" x14ac:dyDescent="0.55000000000000004">
      <c r="A1077">
        <f t="shared" si="84"/>
        <v>1076</v>
      </c>
      <c r="B1077">
        <v>36647</v>
      </c>
      <c r="C1077" s="1">
        <v>39994</v>
      </c>
      <c r="D1077" t="s">
        <v>21</v>
      </c>
      <c r="E1077" s="5" t="str">
        <f t="shared" si="80"/>
        <v>***</v>
      </c>
      <c r="K1077">
        <v>18</v>
      </c>
      <c r="L1077" s="6">
        <v>174.62</v>
      </c>
      <c r="M1077" s="7">
        <f t="shared" si="81"/>
        <v>0</v>
      </c>
      <c r="N1077" s="2">
        <f t="shared" si="82"/>
        <v>9.7011111111111106</v>
      </c>
      <c r="O1077" t="s">
        <v>22</v>
      </c>
      <c r="P1077">
        <v>9.4499999999999993</v>
      </c>
      <c r="Q1077" s="2">
        <f t="shared" si="83"/>
        <v>184.07</v>
      </c>
      <c r="R1077" t="s">
        <v>15</v>
      </c>
      <c r="S1077" t="s">
        <v>16</v>
      </c>
      <c r="T1077" t="s">
        <v>32</v>
      </c>
      <c r="U1077" t="s">
        <v>74</v>
      </c>
      <c r="V1077" t="s">
        <v>19</v>
      </c>
      <c r="W1077" s="1">
        <v>39879</v>
      </c>
    </row>
    <row r="1078" spans="1:23" x14ac:dyDescent="0.55000000000000004">
      <c r="A1078">
        <f t="shared" si="84"/>
        <v>1077</v>
      </c>
      <c r="B1078">
        <v>20135</v>
      </c>
      <c r="C1078" s="1">
        <v>39994</v>
      </c>
      <c r="D1078" t="s">
        <v>36</v>
      </c>
      <c r="E1078" s="5" t="str">
        <f t="shared" si="80"/>
        <v>****</v>
      </c>
      <c r="K1078">
        <v>44</v>
      </c>
      <c r="L1078" s="6">
        <v>115.24</v>
      </c>
      <c r="M1078" s="7">
        <f t="shared" si="81"/>
        <v>0</v>
      </c>
      <c r="N1078" s="2">
        <f t="shared" si="82"/>
        <v>2.6190909090909091</v>
      </c>
      <c r="O1078" t="s">
        <v>22</v>
      </c>
      <c r="P1078">
        <v>0.5</v>
      </c>
      <c r="Q1078" s="2">
        <f t="shared" si="83"/>
        <v>115.74</v>
      </c>
      <c r="R1078" t="s">
        <v>64</v>
      </c>
      <c r="S1078" t="s">
        <v>31</v>
      </c>
      <c r="T1078" t="s">
        <v>32</v>
      </c>
      <c r="U1078" t="s">
        <v>81</v>
      </c>
      <c r="V1078" t="s">
        <v>19</v>
      </c>
      <c r="W1078" t="s">
        <v>673</v>
      </c>
    </row>
    <row r="1079" spans="1:23" x14ac:dyDescent="0.55000000000000004">
      <c r="A1079">
        <f t="shared" si="84"/>
        <v>1078</v>
      </c>
      <c r="B1079">
        <v>36647</v>
      </c>
      <c r="C1079" s="1">
        <v>39994</v>
      </c>
      <c r="D1079" t="s">
        <v>21</v>
      </c>
      <c r="E1079" s="5" t="str">
        <f t="shared" si="80"/>
        <v>***</v>
      </c>
      <c r="K1079">
        <v>16</v>
      </c>
      <c r="L1079" s="6">
        <v>55.44</v>
      </c>
      <c r="M1079" s="7">
        <f t="shared" si="81"/>
        <v>0</v>
      </c>
      <c r="N1079" s="2">
        <f t="shared" si="82"/>
        <v>3.4649999999999999</v>
      </c>
      <c r="O1079" t="s">
        <v>22</v>
      </c>
      <c r="P1079">
        <v>1.32</v>
      </c>
      <c r="Q1079" s="2">
        <f t="shared" si="83"/>
        <v>56.76</v>
      </c>
      <c r="R1079" t="s">
        <v>15</v>
      </c>
      <c r="S1079" t="s">
        <v>16</v>
      </c>
      <c r="T1079" t="s">
        <v>32</v>
      </c>
      <c r="U1079" t="s">
        <v>53</v>
      </c>
      <c r="V1079" t="s">
        <v>34</v>
      </c>
      <c r="W1079" s="1">
        <v>39820</v>
      </c>
    </row>
    <row r="1080" spans="1:23" x14ac:dyDescent="0.55000000000000004">
      <c r="A1080">
        <f t="shared" si="84"/>
        <v>1079</v>
      </c>
      <c r="B1080">
        <v>8997</v>
      </c>
      <c r="C1080" s="1">
        <v>39995</v>
      </c>
      <c r="D1080" t="s">
        <v>13</v>
      </c>
      <c r="E1080" s="5" t="str">
        <f t="shared" si="80"/>
        <v>*</v>
      </c>
      <c r="K1080">
        <v>40</v>
      </c>
      <c r="L1080" s="6">
        <v>17279.62</v>
      </c>
      <c r="M1080" s="7">
        <f t="shared" si="81"/>
        <v>1</v>
      </c>
      <c r="N1080" s="2">
        <f t="shared" si="82"/>
        <v>431.9905</v>
      </c>
      <c r="O1080" t="s">
        <v>22</v>
      </c>
      <c r="P1080">
        <v>24.49</v>
      </c>
      <c r="Q1080" s="2">
        <f t="shared" si="83"/>
        <v>17304.11</v>
      </c>
      <c r="R1080" t="s">
        <v>56</v>
      </c>
      <c r="S1080" t="s">
        <v>24</v>
      </c>
      <c r="T1080" t="s">
        <v>25</v>
      </c>
      <c r="U1080" t="s">
        <v>57</v>
      </c>
      <c r="V1080" t="s">
        <v>58</v>
      </c>
      <c r="W1080" s="1">
        <v>39940</v>
      </c>
    </row>
    <row r="1081" spans="1:23" x14ac:dyDescent="0.55000000000000004">
      <c r="A1081">
        <f t="shared" si="84"/>
        <v>1080</v>
      </c>
      <c r="B1081">
        <v>41216</v>
      </c>
      <c r="C1081" s="1">
        <v>39995</v>
      </c>
      <c r="D1081" t="s">
        <v>30</v>
      </c>
      <c r="E1081" s="5" t="str">
        <f t="shared" si="80"/>
        <v>*</v>
      </c>
      <c r="K1081">
        <v>45</v>
      </c>
      <c r="L1081" s="6">
        <v>6865.0720000000001</v>
      </c>
      <c r="M1081" s="7">
        <f t="shared" si="81"/>
        <v>1</v>
      </c>
      <c r="N1081" s="2">
        <f t="shared" si="82"/>
        <v>152.55715555555557</v>
      </c>
      <c r="O1081" t="s">
        <v>37</v>
      </c>
      <c r="P1081">
        <v>29.21</v>
      </c>
      <c r="Q1081" s="2">
        <f t="shared" si="83"/>
        <v>6894.2820000000002</v>
      </c>
      <c r="R1081" t="s">
        <v>60</v>
      </c>
      <c r="S1081" t="s">
        <v>41</v>
      </c>
      <c r="T1081" t="s">
        <v>17</v>
      </c>
      <c r="U1081" t="s">
        <v>66</v>
      </c>
      <c r="V1081" t="s">
        <v>103</v>
      </c>
      <c r="W1081" s="1">
        <v>39879</v>
      </c>
    </row>
    <row r="1082" spans="1:23" x14ac:dyDescent="0.55000000000000004">
      <c r="A1082">
        <f t="shared" si="84"/>
        <v>1081</v>
      </c>
      <c r="B1082">
        <v>34275</v>
      </c>
      <c r="C1082" s="1">
        <v>39995</v>
      </c>
      <c r="D1082" t="s">
        <v>13</v>
      </c>
      <c r="E1082" s="5" t="str">
        <f t="shared" si="80"/>
        <v>*</v>
      </c>
      <c r="K1082">
        <v>3</v>
      </c>
      <c r="L1082" s="6">
        <v>6041.01</v>
      </c>
      <c r="M1082" s="7">
        <f t="shared" si="81"/>
        <v>1</v>
      </c>
      <c r="N1082" s="2">
        <f t="shared" si="82"/>
        <v>2013.67</v>
      </c>
      <c r="O1082" t="s">
        <v>37</v>
      </c>
      <c r="P1082">
        <v>14.7</v>
      </c>
      <c r="Q1082" s="2">
        <f t="shared" si="83"/>
        <v>6055.71</v>
      </c>
      <c r="R1082" t="s">
        <v>15</v>
      </c>
      <c r="S1082" t="s">
        <v>24</v>
      </c>
      <c r="T1082" t="s">
        <v>25</v>
      </c>
      <c r="U1082" t="s">
        <v>76</v>
      </c>
      <c r="V1082" t="s">
        <v>39</v>
      </c>
      <c r="W1082" s="1">
        <v>39971</v>
      </c>
    </row>
    <row r="1083" spans="1:23" x14ac:dyDescent="0.55000000000000004">
      <c r="A1083">
        <f t="shared" si="84"/>
        <v>1082</v>
      </c>
      <c r="B1083">
        <v>54019</v>
      </c>
      <c r="C1083" s="1">
        <v>39995</v>
      </c>
      <c r="D1083" t="s">
        <v>13</v>
      </c>
      <c r="E1083" s="5" t="str">
        <f t="shared" si="80"/>
        <v>*</v>
      </c>
      <c r="K1083">
        <v>35</v>
      </c>
      <c r="L1083" s="6">
        <v>4233.1499999999996</v>
      </c>
      <c r="M1083" s="7">
        <f t="shared" si="81"/>
        <v>1</v>
      </c>
      <c r="N1083" s="2">
        <f t="shared" si="82"/>
        <v>120.94714285714285</v>
      </c>
      <c r="O1083" t="s">
        <v>37</v>
      </c>
      <c r="P1083">
        <v>26.3</v>
      </c>
      <c r="Q1083" s="2">
        <f t="shared" si="83"/>
        <v>4259.45</v>
      </c>
      <c r="R1083" t="s">
        <v>56</v>
      </c>
      <c r="S1083" t="s">
        <v>31</v>
      </c>
      <c r="T1083" t="s">
        <v>25</v>
      </c>
      <c r="U1083" t="s">
        <v>76</v>
      </c>
      <c r="V1083" t="s">
        <v>39</v>
      </c>
      <c r="W1083" s="1">
        <v>40032</v>
      </c>
    </row>
    <row r="1084" spans="1:23" x14ac:dyDescent="0.55000000000000004">
      <c r="A1084">
        <f t="shared" si="84"/>
        <v>1083</v>
      </c>
      <c r="B1084">
        <v>21602</v>
      </c>
      <c r="C1084" s="1">
        <v>39995</v>
      </c>
      <c r="D1084" t="s">
        <v>36</v>
      </c>
      <c r="E1084" s="5" t="str">
        <f t="shared" si="80"/>
        <v>****</v>
      </c>
      <c r="K1084">
        <v>6</v>
      </c>
      <c r="L1084" s="6">
        <v>2170.61</v>
      </c>
      <c r="M1084" s="7">
        <f t="shared" si="81"/>
        <v>1</v>
      </c>
      <c r="N1084" s="2">
        <f t="shared" si="82"/>
        <v>361.76833333333337</v>
      </c>
      <c r="O1084" t="s">
        <v>37</v>
      </c>
      <c r="P1084">
        <v>40.19</v>
      </c>
      <c r="Q1084" s="2">
        <f t="shared" si="83"/>
        <v>2210.8000000000002</v>
      </c>
      <c r="R1084" t="s">
        <v>60</v>
      </c>
      <c r="S1084" t="s">
        <v>24</v>
      </c>
      <c r="T1084" t="s">
        <v>17</v>
      </c>
      <c r="U1084" t="s">
        <v>66</v>
      </c>
      <c r="V1084" t="s">
        <v>103</v>
      </c>
      <c r="W1084" s="1">
        <v>39910</v>
      </c>
    </row>
    <row r="1085" spans="1:23" x14ac:dyDescent="0.55000000000000004">
      <c r="A1085">
        <f t="shared" si="84"/>
        <v>1084</v>
      </c>
      <c r="B1085">
        <v>47494</v>
      </c>
      <c r="C1085" s="1">
        <v>39995</v>
      </c>
      <c r="D1085" t="s">
        <v>21</v>
      </c>
      <c r="E1085" s="5" t="str">
        <f t="shared" si="80"/>
        <v>***</v>
      </c>
      <c r="K1085">
        <v>42</v>
      </c>
      <c r="L1085" s="6">
        <v>1967.83</v>
      </c>
      <c r="M1085" s="7">
        <f t="shared" si="81"/>
        <v>1</v>
      </c>
      <c r="N1085" s="2">
        <f t="shared" si="82"/>
        <v>46.853095238095236</v>
      </c>
      <c r="O1085" t="s">
        <v>22</v>
      </c>
      <c r="P1085">
        <v>1.99</v>
      </c>
      <c r="Q1085" s="2">
        <f t="shared" si="83"/>
        <v>1969.82</v>
      </c>
      <c r="R1085" t="s">
        <v>64</v>
      </c>
      <c r="S1085" t="s">
        <v>16</v>
      </c>
      <c r="T1085" t="s">
        <v>25</v>
      </c>
      <c r="U1085" t="s">
        <v>42</v>
      </c>
      <c r="V1085" t="s">
        <v>45</v>
      </c>
      <c r="W1085" s="1">
        <v>39851</v>
      </c>
    </row>
    <row r="1086" spans="1:23" x14ac:dyDescent="0.55000000000000004">
      <c r="A1086">
        <f t="shared" si="84"/>
        <v>1085</v>
      </c>
      <c r="B1086">
        <v>41216</v>
      </c>
      <c r="C1086" s="1">
        <v>39995</v>
      </c>
      <c r="D1086" t="s">
        <v>30</v>
      </c>
      <c r="E1086" s="5" t="str">
        <f t="shared" si="80"/>
        <v>*</v>
      </c>
      <c r="K1086">
        <v>8</v>
      </c>
      <c r="L1086" s="6">
        <v>253.26</v>
      </c>
      <c r="M1086" s="7">
        <f t="shared" si="81"/>
        <v>0</v>
      </c>
      <c r="N1086" s="2">
        <f t="shared" si="82"/>
        <v>31.657499999999999</v>
      </c>
      <c r="O1086" t="s">
        <v>22</v>
      </c>
      <c r="P1086">
        <v>6.27</v>
      </c>
      <c r="Q1086" s="2">
        <f t="shared" si="83"/>
        <v>259.52999999999997</v>
      </c>
      <c r="R1086" t="s">
        <v>60</v>
      </c>
      <c r="S1086" t="s">
        <v>41</v>
      </c>
      <c r="T1086" t="s">
        <v>32</v>
      </c>
      <c r="U1086" t="s">
        <v>49</v>
      </c>
      <c r="V1086" t="s">
        <v>19</v>
      </c>
      <c r="W1086" s="1">
        <v>39851</v>
      </c>
    </row>
    <row r="1087" spans="1:23" x14ac:dyDescent="0.55000000000000004">
      <c r="A1087">
        <f t="shared" si="84"/>
        <v>1086</v>
      </c>
      <c r="B1087">
        <v>34275</v>
      </c>
      <c r="C1087" s="1">
        <v>39995</v>
      </c>
      <c r="D1087" t="s">
        <v>13</v>
      </c>
      <c r="E1087" s="5" t="str">
        <f t="shared" si="80"/>
        <v>*</v>
      </c>
      <c r="K1087">
        <v>27</v>
      </c>
      <c r="L1087" s="6">
        <v>123.46</v>
      </c>
      <c r="M1087" s="7">
        <f t="shared" si="81"/>
        <v>0</v>
      </c>
      <c r="N1087" s="2">
        <f t="shared" si="82"/>
        <v>4.5725925925925921</v>
      </c>
      <c r="O1087" t="s">
        <v>22</v>
      </c>
      <c r="P1087">
        <v>0.71</v>
      </c>
      <c r="Q1087" s="2">
        <f t="shared" si="83"/>
        <v>124.16999999999999</v>
      </c>
      <c r="R1087" t="s">
        <v>62</v>
      </c>
      <c r="S1087" t="s">
        <v>24</v>
      </c>
      <c r="T1087" t="s">
        <v>32</v>
      </c>
      <c r="U1087" t="s">
        <v>33</v>
      </c>
      <c r="V1087" t="s">
        <v>34</v>
      </c>
      <c r="W1087" s="1">
        <v>39879</v>
      </c>
    </row>
    <row r="1088" spans="1:23" x14ac:dyDescent="0.55000000000000004">
      <c r="A1088">
        <f t="shared" si="84"/>
        <v>1087</v>
      </c>
      <c r="B1088">
        <v>8997</v>
      </c>
      <c r="C1088" s="1">
        <v>39995</v>
      </c>
      <c r="D1088" t="s">
        <v>13</v>
      </c>
      <c r="E1088" s="5" t="str">
        <f t="shared" si="80"/>
        <v>*</v>
      </c>
      <c r="K1088">
        <v>20</v>
      </c>
      <c r="L1088" s="6">
        <v>120.3</v>
      </c>
      <c r="M1088" s="7">
        <f t="shared" si="81"/>
        <v>0</v>
      </c>
      <c r="N1088" s="2">
        <f t="shared" si="82"/>
        <v>6.0149999999999997</v>
      </c>
      <c r="O1088" t="s">
        <v>22</v>
      </c>
      <c r="P1088">
        <v>1.2</v>
      </c>
      <c r="Q1088" s="2">
        <f t="shared" si="83"/>
        <v>121.5</v>
      </c>
      <c r="R1088" t="s">
        <v>56</v>
      </c>
      <c r="S1088" t="s">
        <v>24</v>
      </c>
      <c r="T1088" t="s">
        <v>32</v>
      </c>
      <c r="U1088" t="s">
        <v>33</v>
      </c>
      <c r="V1088" t="s">
        <v>34</v>
      </c>
      <c r="W1088" s="1">
        <v>40093</v>
      </c>
    </row>
    <row r="1089" spans="1:23" x14ac:dyDescent="0.55000000000000004">
      <c r="A1089">
        <f t="shared" si="84"/>
        <v>1088</v>
      </c>
      <c r="B1089">
        <v>47494</v>
      </c>
      <c r="C1089" s="1">
        <v>39995</v>
      </c>
      <c r="D1089" t="s">
        <v>21</v>
      </c>
      <c r="E1089" s="5" t="str">
        <f t="shared" si="80"/>
        <v>***</v>
      </c>
      <c r="K1089">
        <v>9</v>
      </c>
      <c r="L1089" s="6">
        <v>52.59</v>
      </c>
      <c r="M1089" s="7">
        <f t="shared" si="81"/>
        <v>0</v>
      </c>
      <c r="N1089" s="2">
        <f t="shared" si="82"/>
        <v>5.8433333333333337</v>
      </c>
      <c r="O1089" t="s">
        <v>22</v>
      </c>
      <c r="P1089">
        <v>6.07</v>
      </c>
      <c r="Q1089" s="2">
        <f t="shared" si="83"/>
        <v>58.660000000000004</v>
      </c>
      <c r="R1089" t="s">
        <v>64</v>
      </c>
      <c r="S1089" t="s">
        <v>16</v>
      </c>
      <c r="T1089" t="s">
        <v>32</v>
      </c>
      <c r="U1089" t="s">
        <v>44</v>
      </c>
      <c r="V1089" t="s">
        <v>19</v>
      </c>
      <c r="W1089" s="1">
        <v>39820</v>
      </c>
    </row>
    <row r="1090" spans="1:23" x14ac:dyDescent="0.55000000000000004">
      <c r="A1090">
        <f t="shared" si="84"/>
        <v>1089</v>
      </c>
      <c r="B1090">
        <v>29287</v>
      </c>
      <c r="C1090" s="1">
        <v>39996</v>
      </c>
      <c r="D1090" t="s">
        <v>21</v>
      </c>
      <c r="E1090" s="5" t="str">
        <f t="shared" si="80"/>
        <v>***</v>
      </c>
      <c r="K1090">
        <v>49</v>
      </c>
      <c r="L1090" s="6">
        <v>12593.91</v>
      </c>
      <c r="M1090" s="7">
        <f t="shared" si="81"/>
        <v>1</v>
      </c>
      <c r="N1090" s="2">
        <f t="shared" si="82"/>
        <v>257.01857142857142</v>
      </c>
      <c r="O1090" t="s">
        <v>37</v>
      </c>
      <c r="P1090">
        <v>28.06</v>
      </c>
      <c r="Q1090" s="2">
        <f t="shared" si="83"/>
        <v>12621.97</v>
      </c>
      <c r="R1090" t="s">
        <v>43</v>
      </c>
      <c r="S1090" t="s">
        <v>16</v>
      </c>
      <c r="T1090" t="s">
        <v>25</v>
      </c>
      <c r="U1090" t="s">
        <v>76</v>
      </c>
      <c r="V1090" t="s">
        <v>39</v>
      </c>
      <c r="W1090" s="1">
        <v>39910</v>
      </c>
    </row>
    <row r="1091" spans="1:23" x14ac:dyDescent="0.55000000000000004">
      <c r="A1091">
        <f t="shared" si="84"/>
        <v>1090</v>
      </c>
      <c r="B1091">
        <v>11527</v>
      </c>
      <c r="C1091" s="1">
        <v>39996</v>
      </c>
      <c r="D1091" t="s">
        <v>40</v>
      </c>
      <c r="E1091" s="5" t="str">
        <f t="shared" ref="E1091:E1154" si="85">HLOOKUP(D1091,$F$4:$J$5,2,FALSE)</f>
        <v>**</v>
      </c>
      <c r="K1091">
        <v>45</v>
      </c>
      <c r="L1091" s="6">
        <v>4629.67</v>
      </c>
      <c r="M1091" s="7">
        <f t="shared" ref="M1091:M1154" si="86">IF(L1091&gt;1000,1,0)</f>
        <v>1</v>
      </c>
      <c r="N1091" s="2">
        <f t="shared" ref="N1091:N1154" si="87">L1091/K1091</f>
        <v>102.88155555555555</v>
      </c>
      <c r="O1091" t="s">
        <v>22</v>
      </c>
      <c r="P1091">
        <v>8.99</v>
      </c>
      <c r="Q1091" s="2">
        <f t="shared" ref="Q1091:Q1154" si="88">P1091+L1091</f>
        <v>4638.66</v>
      </c>
      <c r="R1091" t="s">
        <v>52</v>
      </c>
      <c r="S1091" t="s">
        <v>41</v>
      </c>
      <c r="T1091" t="s">
        <v>17</v>
      </c>
      <c r="U1091" t="s">
        <v>18</v>
      </c>
      <c r="V1091" t="s">
        <v>45</v>
      </c>
      <c r="W1091" s="1">
        <v>39910</v>
      </c>
    </row>
    <row r="1092" spans="1:23" x14ac:dyDescent="0.55000000000000004">
      <c r="A1092">
        <f t="shared" ref="A1092:A1155" si="89">A1091+1</f>
        <v>1091</v>
      </c>
      <c r="B1092">
        <v>57827</v>
      </c>
      <c r="C1092" s="1">
        <v>39996</v>
      </c>
      <c r="D1092" t="s">
        <v>40</v>
      </c>
      <c r="E1092" s="5" t="str">
        <f t="shared" si="85"/>
        <v>**</v>
      </c>
      <c r="K1092">
        <v>24</v>
      </c>
      <c r="L1092" s="6">
        <v>2453.3000000000002</v>
      </c>
      <c r="M1092" s="7">
        <f t="shared" si="86"/>
        <v>1</v>
      </c>
      <c r="N1092" s="2">
        <f t="shared" si="87"/>
        <v>102.22083333333335</v>
      </c>
      <c r="O1092" t="s">
        <v>37</v>
      </c>
      <c r="P1092">
        <v>35.840000000000003</v>
      </c>
      <c r="Q1092" s="2">
        <f t="shared" si="88"/>
        <v>2489.1400000000003</v>
      </c>
      <c r="R1092" t="s">
        <v>56</v>
      </c>
      <c r="S1092" t="s">
        <v>41</v>
      </c>
      <c r="T1092" t="s">
        <v>17</v>
      </c>
      <c r="U1092" t="s">
        <v>165</v>
      </c>
      <c r="V1092" t="s">
        <v>103</v>
      </c>
      <c r="W1092" s="1">
        <v>39910</v>
      </c>
    </row>
    <row r="1093" spans="1:23" x14ac:dyDescent="0.55000000000000004">
      <c r="A1093">
        <f t="shared" si="89"/>
        <v>1092</v>
      </c>
      <c r="B1093">
        <v>50373</v>
      </c>
      <c r="C1093" s="1">
        <v>39996</v>
      </c>
      <c r="D1093" t="s">
        <v>36</v>
      </c>
      <c r="E1093" s="5" t="str">
        <f t="shared" si="85"/>
        <v>****</v>
      </c>
      <c r="K1093">
        <v>9</v>
      </c>
      <c r="L1093" s="6">
        <v>1455.04</v>
      </c>
      <c r="M1093" s="7">
        <f t="shared" si="86"/>
        <v>1</v>
      </c>
      <c r="N1093" s="2">
        <f t="shared" si="87"/>
        <v>161.67111111111112</v>
      </c>
      <c r="O1093" t="s">
        <v>22</v>
      </c>
      <c r="P1093">
        <v>19.989999999999998</v>
      </c>
      <c r="Q1093" s="2">
        <f t="shared" si="88"/>
        <v>1475.03</v>
      </c>
      <c r="R1093" t="s">
        <v>23</v>
      </c>
      <c r="S1093" t="s">
        <v>24</v>
      </c>
      <c r="T1093" t="s">
        <v>32</v>
      </c>
      <c r="U1093" t="s">
        <v>74</v>
      </c>
      <c r="V1093" t="s">
        <v>19</v>
      </c>
      <c r="W1093" s="1">
        <v>39879</v>
      </c>
    </row>
    <row r="1094" spans="1:23" x14ac:dyDescent="0.55000000000000004">
      <c r="A1094">
        <f t="shared" si="89"/>
        <v>1093</v>
      </c>
      <c r="B1094">
        <v>7782</v>
      </c>
      <c r="C1094" s="1">
        <v>39996</v>
      </c>
      <c r="D1094" t="s">
        <v>36</v>
      </c>
      <c r="E1094" s="5" t="str">
        <f t="shared" si="85"/>
        <v>****</v>
      </c>
      <c r="K1094">
        <v>20</v>
      </c>
      <c r="L1094" s="6">
        <v>1205.73</v>
      </c>
      <c r="M1094" s="7">
        <f t="shared" si="86"/>
        <v>1</v>
      </c>
      <c r="N1094" s="2">
        <f t="shared" si="87"/>
        <v>60.286500000000004</v>
      </c>
      <c r="O1094" t="s">
        <v>14</v>
      </c>
      <c r="P1094">
        <v>4.5</v>
      </c>
      <c r="Q1094" s="2">
        <f t="shared" si="88"/>
        <v>1210.23</v>
      </c>
      <c r="R1094" t="s">
        <v>60</v>
      </c>
      <c r="S1094" t="s">
        <v>31</v>
      </c>
      <c r="T1094" t="s">
        <v>32</v>
      </c>
      <c r="U1094" t="s">
        <v>172</v>
      </c>
      <c r="V1094" t="s">
        <v>19</v>
      </c>
      <c r="W1094" s="1">
        <v>39910</v>
      </c>
    </row>
    <row r="1095" spans="1:23" x14ac:dyDescent="0.55000000000000004">
      <c r="A1095">
        <f t="shared" si="89"/>
        <v>1094</v>
      </c>
      <c r="B1095">
        <v>46244</v>
      </c>
      <c r="C1095" s="1">
        <v>39996</v>
      </c>
      <c r="D1095" t="s">
        <v>40</v>
      </c>
      <c r="E1095" s="5" t="str">
        <f t="shared" si="85"/>
        <v>**</v>
      </c>
      <c r="K1095">
        <v>10</v>
      </c>
      <c r="L1095" s="6">
        <v>601.57000000000005</v>
      </c>
      <c r="M1095" s="7">
        <f t="shared" si="86"/>
        <v>0</v>
      </c>
      <c r="N1095" s="2">
        <f t="shared" si="87"/>
        <v>60.157000000000004</v>
      </c>
      <c r="O1095" t="s">
        <v>37</v>
      </c>
      <c r="P1095">
        <v>30</v>
      </c>
      <c r="Q1095" s="2">
        <f t="shared" si="88"/>
        <v>631.57000000000005</v>
      </c>
      <c r="R1095" t="s">
        <v>64</v>
      </c>
      <c r="S1095" t="s">
        <v>16</v>
      </c>
      <c r="T1095" t="s">
        <v>17</v>
      </c>
      <c r="U1095" t="s">
        <v>38</v>
      </c>
      <c r="V1095" t="s">
        <v>39</v>
      </c>
      <c r="W1095" s="1">
        <v>39879</v>
      </c>
    </row>
    <row r="1096" spans="1:23" x14ac:dyDescent="0.55000000000000004">
      <c r="A1096">
        <f t="shared" si="89"/>
        <v>1095</v>
      </c>
      <c r="B1096">
        <v>29287</v>
      </c>
      <c r="C1096" s="1">
        <v>39996</v>
      </c>
      <c r="D1096" t="s">
        <v>21</v>
      </c>
      <c r="E1096" s="5" t="str">
        <f t="shared" si="85"/>
        <v>***</v>
      </c>
      <c r="K1096">
        <v>50</v>
      </c>
      <c r="L1096" s="6">
        <v>281.39</v>
      </c>
      <c r="M1096" s="7">
        <f t="shared" si="86"/>
        <v>0</v>
      </c>
      <c r="N1096" s="2">
        <f t="shared" si="87"/>
        <v>5.6277999999999997</v>
      </c>
      <c r="O1096" t="s">
        <v>22</v>
      </c>
      <c r="P1096">
        <v>5.01</v>
      </c>
      <c r="Q1096" s="2">
        <f t="shared" si="88"/>
        <v>286.39999999999998</v>
      </c>
      <c r="R1096" t="s">
        <v>43</v>
      </c>
      <c r="S1096" t="s">
        <v>16</v>
      </c>
      <c r="T1096" t="s">
        <v>32</v>
      </c>
      <c r="U1096" t="s">
        <v>49</v>
      </c>
      <c r="V1096" t="s">
        <v>19</v>
      </c>
      <c r="W1096" s="1">
        <v>39910</v>
      </c>
    </row>
    <row r="1097" spans="1:23" x14ac:dyDescent="0.55000000000000004">
      <c r="A1097">
        <f t="shared" si="89"/>
        <v>1096</v>
      </c>
      <c r="B1097">
        <v>46244</v>
      </c>
      <c r="C1097" s="1">
        <v>39996</v>
      </c>
      <c r="D1097" t="s">
        <v>40</v>
      </c>
      <c r="E1097" s="5" t="str">
        <f t="shared" si="85"/>
        <v>**</v>
      </c>
      <c r="K1097">
        <v>9</v>
      </c>
      <c r="L1097" s="6">
        <v>157.41999999999999</v>
      </c>
      <c r="M1097" s="7">
        <f t="shared" si="86"/>
        <v>0</v>
      </c>
      <c r="N1097" s="2">
        <f t="shared" si="87"/>
        <v>17.49111111111111</v>
      </c>
      <c r="O1097" t="s">
        <v>22</v>
      </c>
      <c r="P1097">
        <v>1.99</v>
      </c>
      <c r="Q1097" s="2">
        <f t="shared" si="88"/>
        <v>159.41</v>
      </c>
      <c r="R1097" t="s">
        <v>64</v>
      </c>
      <c r="S1097" t="s">
        <v>16</v>
      </c>
      <c r="T1097" t="s">
        <v>25</v>
      </c>
      <c r="U1097" t="s">
        <v>42</v>
      </c>
      <c r="V1097" t="s">
        <v>45</v>
      </c>
      <c r="W1097" s="1">
        <v>39910</v>
      </c>
    </row>
    <row r="1098" spans="1:23" x14ac:dyDescent="0.55000000000000004">
      <c r="A1098">
        <f t="shared" si="89"/>
        <v>1097</v>
      </c>
      <c r="B1098">
        <v>57827</v>
      </c>
      <c r="C1098" s="1">
        <v>39996</v>
      </c>
      <c r="D1098" t="s">
        <v>40</v>
      </c>
      <c r="E1098" s="5" t="str">
        <f t="shared" si="85"/>
        <v>**</v>
      </c>
      <c r="K1098">
        <v>29</v>
      </c>
      <c r="L1098" s="6">
        <v>147.02000000000001</v>
      </c>
      <c r="M1098" s="7">
        <f t="shared" si="86"/>
        <v>0</v>
      </c>
      <c r="N1098" s="2">
        <f t="shared" si="87"/>
        <v>5.0696551724137935</v>
      </c>
      <c r="O1098" t="s">
        <v>22</v>
      </c>
      <c r="P1098">
        <v>5.49</v>
      </c>
      <c r="Q1098" s="2">
        <f t="shared" si="88"/>
        <v>152.51000000000002</v>
      </c>
      <c r="R1098" t="s">
        <v>56</v>
      </c>
      <c r="S1098" t="s">
        <v>41</v>
      </c>
      <c r="T1098" t="s">
        <v>32</v>
      </c>
      <c r="U1098" t="s">
        <v>44</v>
      </c>
      <c r="V1098" t="s">
        <v>19</v>
      </c>
      <c r="W1098" s="1">
        <v>39879</v>
      </c>
    </row>
    <row r="1099" spans="1:23" x14ac:dyDescent="0.55000000000000004">
      <c r="A1099">
        <f t="shared" si="89"/>
        <v>1098</v>
      </c>
      <c r="B1099">
        <v>47713</v>
      </c>
      <c r="C1099" s="1">
        <v>39997</v>
      </c>
      <c r="D1099" t="s">
        <v>21</v>
      </c>
      <c r="E1099" s="5" t="str">
        <f t="shared" si="85"/>
        <v>***</v>
      </c>
      <c r="K1099">
        <v>34</v>
      </c>
      <c r="L1099" s="6">
        <v>3419.1505000000002</v>
      </c>
      <c r="M1099" s="7">
        <f t="shared" si="86"/>
        <v>1</v>
      </c>
      <c r="N1099" s="2">
        <f t="shared" si="87"/>
        <v>100.56325000000001</v>
      </c>
      <c r="O1099" t="s">
        <v>22</v>
      </c>
      <c r="P1099">
        <v>5.92</v>
      </c>
      <c r="Q1099" s="2">
        <f t="shared" si="88"/>
        <v>3425.0705000000003</v>
      </c>
      <c r="R1099" t="s">
        <v>71</v>
      </c>
      <c r="S1099" t="s">
        <v>41</v>
      </c>
      <c r="T1099" t="s">
        <v>25</v>
      </c>
      <c r="U1099" t="s">
        <v>26</v>
      </c>
      <c r="V1099" t="s">
        <v>19</v>
      </c>
      <c r="W1099" s="1">
        <v>39879</v>
      </c>
    </row>
    <row r="1100" spans="1:23" x14ac:dyDescent="0.55000000000000004">
      <c r="A1100">
        <f t="shared" si="89"/>
        <v>1099</v>
      </c>
      <c r="B1100">
        <v>27840</v>
      </c>
      <c r="C1100" s="1">
        <v>39997</v>
      </c>
      <c r="D1100" t="s">
        <v>21</v>
      </c>
      <c r="E1100" s="5" t="str">
        <f t="shared" si="85"/>
        <v>***</v>
      </c>
      <c r="K1100">
        <v>8</v>
      </c>
      <c r="L1100" s="6">
        <v>1209.3699999999999</v>
      </c>
      <c r="M1100" s="7">
        <f t="shared" si="86"/>
        <v>1</v>
      </c>
      <c r="N1100" s="2">
        <f t="shared" si="87"/>
        <v>151.17124999999999</v>
      </c>
      <c r="O1100" t="s">
        <v>37</v>
      </c>
      <c r="P1100">
        <v>66.27</v>
      </c>
      <c r="Q1100" s="2">
        <f t="shared" si="88"/>
        <v>1275.6399999999999</v>
      </c>
      <c r="R1100" t="s">
        <v>23</v>
      </c>
      <c r="S1100" t="s">
        <v>41</v>
      </c>
      <c r="T1100" t="s">
        <v>17</v>
      </c>
      <c r="U1100" t="s">
        <v>165</v>
      </c>
      <c r="V1100" t="s">
        <v>103</v>
      </c>
      <c r="W1100" s="1">
        <v>39910</v>
      </c>
    </row>
    <row r="1101" spans="1:23" x14ac:dyDescent="0.55000000000000004">
      <c r="A1101">
        <f t="shared" si="89"/>
        <v>1100</v>
      </c>
      <c r="B1101">
        <v>37987</v>
      </c>
      <c r="C1101" s="1">
        <v>39997</v>
      </c>
      <c r="D1101" t="s">
        <v>21</v>
      </c>
      <c r="E1101" s="5" t="str">
        <f t="shared" si="85"/>
        <v>***</v>
      </c>
      <c r="K1101">
        <v>5</v>
      </c>
      <c r="L1101" s="6">
        <v>708.87</v>
      </c>
      <c r="M1101" s="7">
        <f t="shared" si="86"/>
        <v>0</v>
      </c>
      <c r="N1101" s="2">
        <f t="shared" si="87"/>
        <v>141.774</v>
      </c>
      <c r="O1101" t="s">
        <v>37</v>
      </c>
      <c r="P1101">
        <v>43.75</v>
      </c>
      <c r="Q1101" s="2">
        <f t="shared" si="88"/>
        <v>752.62</v>
      </c>
      <c r="R1101" t="s">
        <v>64</v>
      </c>
      <c r="S1101" t="s">
        <v>31</v>
      </c>
      <c r="T1101" t="s">
        <v>17</v>
      </c>
      <c r="U1101" t="s">
        <v>66</v>
      </c>
      <c r="V1101" t="s">
        <v>103</v>
      </c>
      <c r="W1101" s="1">
        <v>39910</v>
      </c>
    </row>
    <row r="1102" spans="1:23" x14ac:dyDescent="0.55000000000000004">
      <c r="A1102">
        <f t="shared" si="89"/>
        <v>1101</v>
      </c>
      <c r="B1102">
        <v>22695</v>
      </c>
      <c r="C1102" s="1">
        <v>39997</v>
      </c>
      <c r="D1102" t="s">
        <v>13</v>
      </c>
      <c r="E1102" s="5" t="str">
        <f t="shared" si="85"/>
        <v>*</v>
      </c>
      <c r="K1102">
        <v>44</v>
      </c>
      <c r="L1102" s="6">
        <v>444.52</v>
      </c>
      <c r="M1102" s="7">
        <f t="shared" si="86"/>
        <v>0</v>
      </c>
      <c r="N1102" s="2">
        <f t="shared" si="87"/>
        <v>10.102727272727272</v>
      </c>
      <c r="O1102" t="s">
        <v>22</v>
      </c>
      <c r="P1102">
        <v>2.06</v>
      </c>
      <c r="Q1102" s="2">
        <f t="shared" si="88"/>
        <v>446.58</v>
      </c>
      <c r="R1102" t="s">
        <v>62</v>
      </c>
      <c r="S1102" t="s">
        <v>16</v>
      </c>
      <c r="T1102" t="s">
        <v>32</v>
      </c>
      <c r="U1102" t="s">
        <v>44</v>
      </c>
      <c r="V1102" t="s">
        <v>34</v>
      </c>
      <c r="W1102" s="1">
        <v>40032</v>
      </c>
    </row>
    <row r="1103" spans="1:23" x14ac:dyDescent="0.55000000000000004">
      <c r="A1103">
        <f t="shared" si="89"/>
        <v>1102</v>
      </c>
      <c r="B1103">
        <v>30785</v>
      </c>
      <c r="C1103" s="1">
        <v>39997</v>
      </c>
      <c r="D1103" t="s">
        <v>21</v>
      </c>
      <c r="E1103" s="5" t="str">
        <f t="shared" si="85"/>
        <v>***</v>
      </c>
      <c r="K1103">
        <v>38</v>
      </c>
      <c r="L1103" s="6">
        <v>373.07</v>
      </c>
      <c r="M1103" s="7">
        <f t="shared" si="86"/>
        <v>0</v>
      </c>
      <c r="N1103" s="2">
        <f t="shared" si="87"/>
        <v>9.8176315789473687</v>
      </c>
      <c r="O1103" t="s">
        <v>22</v>
      </c>
      <c r="P1103">
        <v>1.0900000000000001</v>
      </c>
      <c r="Q1103" s="2">
        <f t="shared" si="88"/>
        <v>374.15999999999997</v>
      </c>
      <c r="R1103" t="s">
        <v>15</v>
      </c>
      <c r="S1103" t="s">
        <v>41</v>
      </c>
      <c r="T1103" t="s">
        <v>32</v>
      </c>
      <c r="U1103" t="s">
        <v>33</v>
      </c>
      <c r="V1103" t="s">
        <v>34</v>
      </c>
      <c r="W1103" s="1">
        <v>39971</v>
      </c>
    </row>
    <row r="1104" spans="1:23" x14ac:dyDescent="0.55000000000000004">
      <c r="A1104">
        <f t="shared" si="89"/>
        <v>1103</v>
      </c>
      <c r="B1104">
        <v>37987</v>
      </c>
      <c r="C1104" s="1">
        <v>39997</v>
      </c>
      <c r="D1104" t="s">
        <v>21</v>
      </c>
      <c r="E1104" s="5" t="str">
        <f t="shared" si="85"/>
        <v>***</v>
      </c>
      <c r="K1104">
        <v>26</v>
      </c>
      <c r="L1104" s="6">
        <v>299.07</v>
      </c>
      <c r="M1104" s="7">
        <f t="shared" si="86"/>
        <v>0</v>
      </c>
      <c r="N1104" s="2">
        <f t="shared" si="87"/>
        <v>11.502692307692307</v>
      </c>
      <c r="O1104" t="s">
        <v>22</v>
      </c>
      <c r="P1104">
        <v>0.49</v>
      </c>
      <c r="Q1104" s="2">
        <f t="shared" si="88"/>
        <v>299.56</v>
      </c>
      <c r="R1104" t="s">
        <v>64</v>
      </c>
      <c r="S1104" t="s">
        <v>31</v>
      </c>
      <c r="T1104" t="s">
        <v>32</v>
      </c>
      <c r="U1104" t="s">
        <v>81</v>
      </c>
      <c r="V1104" t="s">
        <v>19</v>
      </c>
      <c r="W1104" s="1">
        <v>39910</v>
      </c>
    </row>
    <row r="1105" spans="1:23" x14ac:dyDescent="0.55000000000000004">
      <c r="A1105">
        <f t="shared" si="89"/>
        <v>1104</v>
      </c>
      <c r="B1105">
        <v>30785</v>
      </c>
      <c r="C1105" s="1">
        <v>39997</v>
      </c>
      <c r="D1105" t="s">
        <v>21</v>
      </c>
      <c r="E1105" s="5" t="str">
        <f t="shared" si="85"/>
        <v>***</v>
      </c>
      <c r="K1105">
        <v>7</v>
      </c>
      <c r="L1105" s="6">
        <v>55.81</v>
      </c>
      <c r="M1105" s="7">
        <f t="shared" si="86"/>
        <v>0</v>
      </c>
      <c r="N1105" s="2">
        <f t="shared" si="87"/>
        <v>7.9728571428571433</v>
      </c>
      <c r="O1105" t="s">
        <v>22</v>
      </c>
      <c r="P1105">
        <v>8.73</v>
      </c>
      <c r="Q1105" s="2">
        <f t="shared" si="88"/>
        <v>64.540000000000006</v>
      </c>
      <c r="R1105" t="s">
        <v>15</v>
      </c>
      <c r="S1105" t="s">
        <v>41</v>
      </c>
      <c r="T1105" t="s">
        <v>32</v>
      </c>
      <c r="U1105" t="s">
        <v>44</v>
      </c>
      <c r="V1105" t="s">
        <v>19</v>
      </c>
      <c r="W1105" s="1">
        <v>39940</v>
      </c>
    </row>
    <row r="1106" spans="1:23" x14ac:dyDescent="0.55000000000000004">
      <c r="A1106">
        <f t="shared" si="89"/>
        <v>1105</v>
      </c>
      <c r="B1106">
        <v>43172</v>
      </c>
      <c r="C1106" s="1">
        <v>39997</v>
      </c>
      <c r="D1106" t="s">
        <v>13</v>
      </c>
      <c r="E1106" s="5" t="str">
        <f t="shared" si="85"/>
        <v>*</v>
      </c>
      <c r="K1106">
        <v>19</v>
      </c>
      <c r="L1106" s="6">
        <v>28.34</v>
      </c>
      <c r="M1106" s="7">
        <f t="shared" si="86"/>
        <v>0</v>
      </c>
      <c r="N1106" s="2">
        <f t="shared" si="87"/>
        <v>1.4915789473684211</v>
      </c>
      <c r="O1106" t="s">
        <v>22</v>
      </c>
      <c r="P1106">
        <v>0.7</v>
      </c>
      <c r="Q1106" s="2">
        <f t="shared" si="88"/>
        <v>29.04</v>
      </c>
      <c r="R1106" t="s">
        <v>52</v>
      </c>
      <c r="S1106" t="s">
        <v>31</v>
      </c>
      <c r="T1106" t="s">
        <v>32</v>
      </c>
      <c r="U1106" t="s">
        <v>114</v>
      </c>
      <c r="V1106" t="s">
        <v>34</v>
      </c>
      <c r="W1106" s="1">
        <v>39940</v>
      </c>
    </row>
    <row r="1107" spans="1:23" x14ac:dyDescent="0.55000000000000004">
      <c r="A1107">
        <f t="shared" si="89"/>
        <v>1106</v>
      </c>
      <c r="B1107">
        <v>53312</v>
      </c>
      <c r="C1107" s="1">
        <v>39998</v>
      </c>
      <c r="D1107" t="s">
        <v>40</v>
      </c>
      <c r="E1107" s="5" t="str">
        <f t="shared" si="85"/>
        <v>**</v>
      </c>
      <c r="K1107">
        <v>23</v>
      </c>
      <c r="L1107" s="6">
        <v>8413.23</v>
      </c>
      <c r="M1107" s="7">
        <f t="shared" si="86"/>
        <v>1</v>
      </c>
      <c r="N1107" s="2">
        <f t="shared" si="87"/>
        <v>365.79260869565218</v>
      </c>
      <c r="O1107" t="s">
        <v>22</v>
      </c>
      <c r="P1107">
        <v>19.989999999999998</v>
      </c>
      <c r="Q1107" s="2">
        <f t="shared" si="88"/>
        <v>8433.2199999999993</v>
      </c>
      <c r="R1107" t="s">
        <v>23</v>
      </c>
      <c r="S1107" t="s">
        <v>41</v>
      </c>
      <c r="T1107" t="s">
        <v>32</v>
      </c>
      <c r="U1107" t="s">
        <v>172</v>
      </c>
      <c r="V1107" t="s">
        <v>19</v>
      </c>
      <c r="W1107" s="1">
        <v>39971</v>
      </c>
    </row>
    <row r="1108" spans="1:23" x14ac:dyDescent="0.55000000000000004">
      <c r="A1108">
        <f t="shared" si="89"/>
        <v>1107</v>
      </c>
      <c r="B1108">
        <v>36067</v>
      </c>
      <c r="C1108" s="1">
        <v>39998</v>
      </c>
      <c r="D1108" t="s">
        <v>21</v>
      </c>
      <c r="E1108" s="5" t="str">
        <f t="shared" si="85"/>
        <v>***</v>
      </c>
      <c r="K1108">
        <v>37</v>
      </c>
      <c r="L1108" s="6">
        <v>6176.29</v>
      </c>
      <c r="M1108" s="7">
        <f t="shared" si="86"/>
        <v>1</v>
      </c>
      <c r="N1108" s="2">
        <f t="shared" si="87"/>
        <v>166.92675675675676</v>
      </c>
      <c r="O1108" t="s">
        <v>14</v>
      </c>
      <c r="P1108">
        <v>19.989999999999998</v>
      </c>
      <c r="Q1108" s="2">
        <f t="shared" si="88"/>
        <v>6196.28</v>
      </c>
      <c r="R1108" t="s">
        <v>15</v>
      </c>
      <c r="S1108" t="s">
        <v>24</v>
      </c>
      <c r="T1108" t="s">
        <v>32</v>
      </c>
      <c r="U1108" t="s">
        <v>74</v>
      </c>
      <c r="V1108" t="s">
        <v>19</v>
      </c>
      <c r="W1108" s="1">
        <v>39971</v>
      </c>
    </row>
    <row r="1109" spans="1:23" x14ac:dyDescent="0.55000000000000004">
      <c r="A1109">
        <f t="shared" si="89"/>
        <v>1108</v>
      </c>
      <c r="B1109">
        <v>1287</v>
      </c>
      <c r="C1109" s="1">
        <v>39998</v>
      </c>
      <c r="D1109" t="s">
        <v>21</v>
      </c>
      <c r="E1109" s="5" t="str">
        <f t="shared" si="85"/>
        <v>***</v>
      </c>
      <c r="K1109">
        <v>39</v>
      </c>
      <c r="L1109" s="6">
        <v>3908.65</v>
      </c>
      <c r="M1109" s="7">
        <f t="shared" si="86"/>
        <v>1</v>
      </c>
      <c r="N1109" s="2">
        <f t="shared" si="87"/>
        <v>100.22179487179487</v>
      </c>
      <c r="O1109" t="s">
        <v>22</v>
      </c>
      <c r="P1109">
        <v>10.119999999999999</v>
      </c>
      <c r="Q1109" s="2">
        <f t="shared" si="88"/>
        <v>3918.77</v>
      </c>
      <c r="R1109" t="s">
        <v>60</v>
      </c>
      <c r="S1109" t="s">
        <v>31</v>
      </c>
      <c r="T1109" t="s">
        <v>17</v>
      </c>
      <c r="U1109" t="s">
        <v>18</v>
      </c>
      <c r="V1109" t="s">
        <v>58</v>
      </c>
      <c r="W1109" s="1">
        <v>39971</v>
      </c>
    </row>
    <row r="1110" spans="1:23" x14ac:dyDescent="0.55000000000000004">
      <c r="A1110">
        <f t="shared" si="89"/>
        <v>1109</v>
      </c>
      <c r="B1110">
        <v>56002</v>
      </c>
      <c r="C1110" s="1">
        <v>39998</v>
      </c>
      <c r="D1110" t="s">
        <v>13</v>
      </c>
      <c r="E1110" s="5" t="str">
        <f t="shared" si="85"/>
        <v>*</v>
      </c>
      <c r="K1110">
        <v>14</v>
      </c>
      <c r="L1110" s="6">
        <v>3857.56</v>
      </c>
      <c r="M1110" s="7">
        <f t="shared" si="86"/>
        <v>1</v>
      </c>
      <c r="N1110" s="2">
        <f t="shared" si="87"/>
        <v>275.54000000000002</v>
      </c>
      <c r="O1110" t="s">
        <v>22</v>
      </c>
      <c r="P1110">
        <v>69</v>
      </c>
      <c r="Q1110" s="2">
        <f t="shared" si="88"/>
        <v>3926.56</v>
      </c>
      <c r="R1110" t="s">
        <v>23</v>
      </c>
      <c r="S1110" t="s">
        <v>31</v>
      </c>
      <c r="T1110" t="s">
        <v>17</v>
      </c>
      <c r="U1110" t="s">
        <v>66</v>
      </c>
      <c r="V1110" t="s">
        <v>58</v>
      </c>
      <c r="W1110" s="1">
        <v>39971</v>
      </c>
    </row>
    <row r="1111" spans="1:23" x14ac:dyDescent="0.55000000000000004">
      <c r="A1111">
        <f t="shared" si="89"/>
        <v>1110</v>
      </c>
      <c r="B1111">
        <v>32706</v>
      </c>
      <c r="C1111" s="1">
        <v>39998</v>
      </c>
      <c r="D1111" t="s">
        <v>36</v>
      </c>
      <c r="E1111" s="5" t="str">
        <f t="shared" si="85"/>
        <v>****</v>
      </c>
      <c r="K1111">
        <v>5</v>
      </c>
      <c r="L1111" s="6">
        <v>2017.5</v>
      </c>
      <c r="M1111" s="7">
        <f t="shared" si="86"/>
        <v>1</v>
      </c>
      <c r="N1111" s="2">
        <f t="shared" si="87"/>
        <v>403.5</v>
      </c>
      <c r="O1111" t="s">
        <v>37</v>
      </c>
      <c r="P1111">
        <v>12.06</v>
      </c>
      <c r="Q1111" s="2">
        <f t="shared" si="88"/>
        <v>2029.56</v>
      </c>
      <c r="R1111" t="s">
        <v>15</v>
      </c>
      <c r="S1111" t="s">
        <v>41</v>
      </c>
      <c r="T1111" t="s">
        <v>25</v>
      </c>
      <c r="U1111" t="s">
        <v>76</v>
      </c>
      <c r="V1111" t="s">
        <v>103</v>
      </c>
      <c r="W1111" s="1">
        <v>39971</v>
      </c>
    </row>
    <row r="1112" spans="1:23" x14ac:dyDescent="0.55000000000000004">
      <c r="A1112">
        <f t="shared" si="89"/>
        <v>1111</v>
      </c>
      <c r="B1112">
        <v>56002</v>
      </c>
      <c r="C1112" s="1">
        <v>39998</v>
      </c>
      <c r="D1112" t="s">
        <v>13</v>
      </c>
      <c r="E1112" s="5" t="str">
        <f t="shared" si="85"/>
        <v>*</v>
      </c>
      <c r="K1112">
        <v>9</v>
      </c>
      <c r="L1112" s="6">
        <v>1497.93</v>
      </c>
      <c r="M1112" s="7">
        <f t="shared" si="86"/>
        <v>1</v>
      </c>
      <c r="N1112" s="2">
        <f t="shared" si="87"/>
        <v>166.43666666666667</v>
      </c>
      <c r="O1112" t="s">
        <v>22</v>
      </c>
      <c r="P1112">
        <v>19.989999999999998</v>
      </c>
      <c r="Q1112" s="2">
        <f t="shared" si="88"/>
        <v>1517.92</v>
      </c>
      <c r="R1112" t="s">
        <v>23</v>
      </c>
      <c r="S1112" t="s">
        <v>31</v>
      </c>
      <c r="T1112" t="s">
        <v>32</v>
      </c>
      <c r="U1112" t="s">
        <v>74</v>
      </c>
      <c r="V1112" t="s">
        <v>19</v>
      </c>
      <c r="W1112" s="1">
        <v>40124</v>
      </c>
    </row>
    <row r="1113" spans="1:23" x14ac:dyDescent="0.55000000000000004">
      <c r="A1113">
        <f t="shared" si="89"/>
        <v>1112</v>
      </c>
      <c r="B1113">
        <v>41282</v>
      </c>
      <c r="C1113" s="1">
        <v>39998</v>
      </c>
      <c r="D1113" t="s">
        <v>40</v>
      </c>
      <c r="E1113" s="5" t="str">
        <f t="shared" si="85"/>
        <v>**</v>
      </c>
      <c r="K1113">
        <v>39</v>
      </c>
      <c r="L1113" s="6">
        <v>916.05</v>
      </c>
      <c r="M1113" s="7">
        <f t="shared" si="86"/>
        <v>0</v>
      </c>
      <c r="N1113" s="2">
        <f t="shared" si="87"/>
        <v>23.488461538461536</v>
      </c>
      <c r="O1113" t="s">
        <v>22</v>
      </c>
      <c r="P1113">
        <v>12.98</v>
      </c>
      <c r="Q1113" s="2">
        <f t="shared" si="88"/>
        <v>929.03</v>
      </c>
      <c r="R1113" t="s">
        <v>23</v>
      </c>
      <c r="S1113" t="s">
        <v>16</v>
      </c>
      <c r="T1113" t="s">
        <v>32</v>
      </c>
      <c r="U1113" t="s">
        <v>49</v>
      </c>
      <c r="V1113" t="s">
        <v>19</v>
      </c>
      <c r="W1113" s="1">
        <v>39971</v>
      </c>
    </row>
    <row r="1114" spans="1:23" x14ac:dyDescent="0.55000000000000004">
      <c r="A1114">
        <f t="shared" si="89"/>
        <v>1113</v>
      </c>
      <c r="B1114">
        <v>56002</v>
      </c>
      <c r="C1114" s="1">
        <v>39998</v>
      </c>
      <c r="D1114" t="s">
        <v>13</v>
      </c>
      <c r="E1114" s="5" t="str">
        <f t="shared" si="85"/>
        <v>*</v>
      </c>
      <c r="K1114">
        <v>14</v>
      </c>
      <c r="L1114" s="6">
        <v>748.84</v>
      </c>
      <c r="M1114" s="7">
        <f t="shared" si="86"/>
        <v>0</v>
      </c>
      <c r="N1114" s="2">
        <f t="shared" si="87"/>
        <v>53.488571428571433</v>
      </c>
      <c r="O1114" t="s">
        <v>22</v>
      </c>
      <c r="P1114">
        <v>4.8600000000000003</v>
      </c>
      <c r="Q1114" s="2">
        <f t="shared" si="88"/>
        <v>753.7</v>
      </c>
      <c r="R1114" t="s">
        <v>23</v>
      </c>
      <c r="S1114" t="s">
        <v>31</v>
      </c>
      <c r="T1114" t="s">
        <v>32</v>
      </c>
      <c r="U1114" t="s">
        <v>44</v>
      </c>
      <c r="V1114" t="s">
        <v>19</v>
      </c>
      <c r="W1114" s="1">
        <v>40032</v>
      </c>
    </row>
    <row r="1115" spans="1:23" x14ac:dyDescent="0.55000000000000004">
      <c r="A1115">
        <f t="shared" si="89"/>
        <v>1114</v>
      </c>
      <c r="B1115">
        <v>56002</v>
      </c>
      <c r="C1115" s="1">
        <v>39998</v>
      </c>
      <c r="D1115" t="s">
        <v>13</v>
      </c>
      <c r="E1115" s="5" t="str">
        <f t="shared" si="85"/>
        <v>*</v>
      </c>
      <c r="K1115">
        <v>21</v>
      </c>
      <c r="L1115" s="6">
        <v>514.53</v>
      </c>
      <c r="M1115" s="7">
        <f t="shared" si="86"/>
        <v>0</v>
      </c>
      <c r="N1115" s="2">
        <f t="shared" si="87"/>
        <v>24.501428571428569</v>
      </c>
      <c r="O1115" t="s">
        <v>22</v>
      </c>
      <c r="P1115">
        <v>6.71</v>
      </c>
      <c r="Q1115" s="2">
        <f t="shared" si="88"/>
        <v>521.24</v>
      </c>
      <c r="R1115" t="s">
        <v>23</v>
      </c>
      <c r="S1115" t="s">
        <v>31</v>
      </c>
      <c r="T1115" t="s">
        <v>32</v>
      </c>
      <c r="U1115" t="s">
        <v>78</v>
      </c>
      <c r="V1115" t="s">
        <v>19</v>
      </c>
      <c r="W1115" s="1">
        <v>39971</v>
      </c>
    </row>
    <row r="1116" spans="1:23" x14ac:dyDescent="0.55000000000000004">
      <c r="A1116">
        <f t="shared" si="89"/>
        <v>1115</v>
      </c>
      <c r="B1116">
        <v>53312</v>
      </c>
      <c r="C1116" s="1">
        <v>39998</v>
      </c>
      <c r="D1116" t="s">
        <v>40</v>
      </c>
      <c r="E1116" s="5" t="str">
        <f t="shared" si="85"/>
        <v>**</v>
      </c>
      <c r="K1116">
        <v>30</v>
      </c>
      <c r="L1116" s="6">
        <v>105.45</v>
      </c>
      <c r="M1116" s="7">
        <f t="shared" si="86"/>
        <v>0</v>
      </c>
      <c r="N1116" s="2">
        <f t="shared" si="87"/>
        <v>3.5150000000000001</v>
      </c>
      <c r="O1116" t="s">
        <v>22</v>
      </c>
      <c r="P1116">
        <v>7.49</v>
      </c>
      <c r="Q1116" s="2">
        <f t="shared" si="88"/>
        <v>112.94</v>
      </c>
      <c r="R1116" t="s">
        <v>23</v>
      </c>
      <c r="S1116" t="s">
        <v>41</v>
      </c>
      <c r="T1116" t="s">
        <v>32</v>
      </c>
      <c r="U1116" t="s">
        <v>33</v>
      </c>
      <c r="V1116" t="s">
        <v>34</v>
      </c>
      <c r="W1116" s="1">
        <v>39940</v>
      </c>
    </row>
    <row r="1117" spans="1:23" x14ac:dyDescent="0.55000000000000004">
      <c r="A1117">
        <f t="shared" si="89"/>
        <v>1116</v>
      </c>
      <c r="B1117">
        <v>27013</v>
      </c>
      <c r="C1117" s="1">
        <v>39999</v>
      </c>
      <c r="D1117" t="s">
        <v>13</v>
      </c>
      <c r="E1117" s="5" t="str">
        <f t="shared" si="85"/>
        <v>*</v>
      </c>
      <c r="K1117">
        <v>26</v>
      </c>
      <c r="L1117" s="6">
        <v>7007.19</v>
      </c>
      <c r="M1117" s="7">
        <f t="shared" si="86"/>
        <v>1</v>
      </c>
      <c r="N1117" s="2">
        <f t="shared" si="87"/>
        <v>269.50730769230768</v>
      </c>
      <c r="O1117" t="s">
        <v>22</v>
      </c>
      <c r="P1117">
        <v>35</v>
      </c>
      <c r="Q1117" s="2">
        <f t="shared" si="88"/>
        <v>7042.19</v>
      </c>
      <c r="R1117" t="s">
        <v>15</v>
      </c>
      <c r="S1117" t="s">
        <v>41</v>
      </c>
      <c r="T1117" t="s">
        <v>32</v>
      </c>
      <c r="U1117" t="s">
        <v>74</v>
      </c>
      <c r="V1117" t="s">
        <v>58</v>
      </c>
      <c r="W1117" s="1">
        <v>39940</v>
      </c>
    </row>
    <row r="1118" spans="1:23" x14ac:dyDescent="0.55000000000000004">
      <c r="A1118">
        <f t="shared" si="89"/>
        <v>1117</v>
      </c>
      <c r="B1118">
        <v>27013</v>
      </c>
      <c r="C1118" s="1">
        <v>39999</v>
      </c>
      <c r="D1118" t="s">
        <v>13</v>
      </c>
      <c r="E1118" s="5" t="str">
        <f t="shared" si="85"/>
        <v>*</v>
      </c>
      <c r="K1118">
        <v>28</v>
      </c>
      <c r="L1118" s="6">
        <v>2232.15</v>
      </c>
      <c r="M1118" s="7">
        <f t="shared" si="86"/>
        <v>1</v>
      </c>
      <c r="N1118" s="2">
        <f t="shared" si="87"/>
        <v>79.719642857142858</v>
      </c>
      <c r="O1118" t="s">
        <v>22</v>
      </c>
      <c r="P1118">
        <v>35</v>
      </c>
      <c r="Q1118" s="2">
        <f t="shared" si="88"/>
        <v>2267.15</v>
      </c>
      <c r="R1118" t="s">
        <v>15</v>
      </c>
      <c r="S1118" t="s">
        <v>41</v>
      </c>
      <c r="T1118" t="s">
        <v>32</v>
      </c>
      <c r="U1118" t="s">
        <v>74</v>
      </c>
      <c r="V1118" t="s">
        <v>58</v>
      </c>
      <c r="W1118" s="1">
        <v>40063</v>
      </c>
    </row>
    <row r="1119" spans="1:23" x14ac:dyDescent="0.55000000000000004">
      <c r="A1119">
        <f t="shared" si="89"/>
        <v>1118</v>
      </c>
      <c r="B1119">
        <v>3649</v>
      </c>
      <c r="C1119" s="1">
        <v>39999</v>
      </c>
      <c r="D1119" t="s">
        <v>13</v>
      </c>
      <c r="E1119" s="5" t="str">
        <f t="shared" si="85"/>
        <v>*</v>
      </c>
      <c r="K1119">
        <v>8</v>
      </c>
      <c r="L1119" s="6">
        <v>79.42</v>
      </c>
      <c r="M1119" s="7">
        <f t="shared" si="86"/>
        <v>0</v>
      </c>
      <c r="N1119" s="2">
        <f t="shared" si="87"/>
        <v>9.9275000000000002</v>
      </c>
      <c r="O1119" t="s">
        <v>22</v>
      </c>
      <c r="P1119">
        <v>6.28</v>
      </c>
      <c r="Q1119" s="2">
        <f t="shared" si="88"/>
        <v>85.7</v>
      </c>
      <c r="R1119" t="s">
        <v>48</v>
      </c>
      <c r="S1119" t="s">
        <v>41</v>
      </c>
      <c r="T1119" t="s">
        <v>32</v>
      </c>
      <c r="U1119" t="s">
        <v>49</v>
      </c>
      <c r="V1119" t="s">
        <v>19</v>
      </c>
      <c r="W1119" s="1">
        <v>40093</v>
      </c>
    </row>
    <row r="1120" spans="1:23" x14ac:dyDescent="0.55000000000000004">
      <c r="A1120">
        <f t="shared" si="89"/>
        <v>1119</v>
      </c>
      <c r="B1120">
        <v>3649</v>
      </c>
      <c r="C1120" s="1">
        <v>39999</v>
      </c>
      <c r="D1120" t="s">
        <v>13</v>
      </c>
      <c r="E1120" s="5" t="str">
        <f t="shared" si="85"/>
        <v>*</v>
      </c>
      <c r="K1120">
        <v>26</v>
      </c>
      <c r="L1120" s="6">
        <v>75.599999999999994</v>
      </c>
      <c r="M1120" s="7">
        <f t="shared" si="86"/>
        <v>0</v>
      </c>
      <c r="N1120" s="2">
        <f t="shared" si="87"/>
        <v>2.9076923076923076</v>
      </c>
      <c r="O1120" t="s">
        <v>22</v>
      </c>
      <c r="P1120">
        <v>0.99</v>
      </c>
      <c r="Q1120" s="2">
        <f t="shared" si="88"/>
        <v>76.589999999999989</v>
      </c>
      <c r="R1120" t="s">
        <v>48</v>
      </c>
      <c r="S1120" t="s">
        <v>41</v>
      </c>
      <c r="T1120" t="s">
        <v>32</v>
      </c>
      <c r="U1120" t="s">
        <v>81</v>
      </c>
      <c r="V1120" t="s">
        <v>19</v>
      </c>
      <c r="W1120" t="s">
        <v>367</v>
      </c>
    </row>
    <row r="1121" spans="1:23" x14ac:dyDescent="0.55000000000000004">
      <c r="A1121">
        <f t="shared" si="89"/>
        <v>1120</v>
      </c>
      <c r="B1121">
        <v>39744</v>
      </c>
      <c r="C1121" s="1">
        <v>40000</v>
      </c>
      <c r="D1121" t="s">
        <v>40</v>
      </c>
      <c r="E1121" s="5" t="str">
        <f t="shared" si="85"/>
        <v>**</v>
      </c>
      <c r="K1121">
        <v>41</v>
      </c>
      <c r="L1121" s="6">
        <v>5636.3074999999999</v>
      </c>
      <c r="M1121" s="7">
        <f t="shared" si="86"/>
        <v>1</v>
      </c>
      <c r="N1121" s="2">
        <f t="shared" si="87"/>
        <v>137.47091463414634</v>
      </c>
      <c r="O1121" t="s">
        <v>22</v>
      </c>
      <c r="P1121">
        <v>8.99</v>
      </c>
      <c r="Q1121" s="2">
        <f t="shared" si="88"/>
        <v>5645.2974999999997</v>
      </c>
      <c r="R1121" t="s">
        <v>52</v>
      </c>
      <c r="S1121" t="s">
        <v>16</v>
      </c>
      <c r="T1121" t="s">
        <v>25</v>
      </c>
      <c r="U1121" t="s">
        <v>26</v>
      </c>
      <c r="V1121" t="s">
        <v>19</v>
      </c>
      <c r="W1121" s="1">
        <v>40001</v>
      </c>
    </row>
    <row r="1122" spans="1:23" x14ac:dyDescent="0.55000000000000004">
      <c r="A1122">
        <f t="shared" si="89"/>
        <v>1121</v>
      </c>
      <c r="B1122">
        <v>23844</v>
      </c>
      <c r="C1122" s="1">
        <v>40000</v>
      </c>
      <c r="D1122" t="s">
        <v>30</v>
      </c>
      <c r="E1122" s="5" t="str">
        <f t="shared" si="85"/>
        <v>*</v>
      </c>
      <c r="K1122">
        <v>40</v>
      </c>
      <c r="L1122" s="6">
        <v>1861.36</v>
      </c>
      <c r="M1122" s="7">
        <f t="shared" si="86"/>
        <v>1</v>
      </c>
      <c r="N1122" s="2">
        <f t="shared" si="87"/>
        <v>46.533999999999999</v>
      </c>
      <c r="O1122" t="s">
        <v>22</v>
      </c>
      <c r="P1122">
        <v>4.62</v>
      </c>
      <c r="Q1122" s="2">
        <f t="shared" si="88"/>
        <v>1865.9799999999998</v>
      </c>
      <c r="R1122" t="s">
        <v>71</v>
      </c>
      <c r="S1122" t="s">
        <v>41</v>
      </c>
      <c r="T1122" t="s">
        <v>32</v>
      </c>
      <c r="U1122" t="s">
        <v>172</v>
      </c>
      <c r="V1122" t="s">
        <v>19</v>
      </c>
      <c r="W1122" s="1">
        <v>40032</v>
      </c>
    </row>
    <row r="1123" spans="1:23" x14ac:dyDescent="0.55000000000000004">
      <c r="A1123">
        <f t="shared" si="89"/>
        <v>1122</v>
      </c>
      <c r="B1123">
        <v>24132</v>
      </c>
      <c r="C1123" s="1">
        <v>40000</v>
      </c>
      <c r="D1123" t="s">
        <v>13</v>
      </c>
      <c r="E1123" s="5" t="str">
        <f t="shared" si="85"/>
        <v>*</v>
      </c>
      <c r="K1123">
        <v>31</v>
      </c>
      <c r="L1123" s="6">
        <v>1252.8900000000001</v>
      </c>
      <c r="M1123" s="7">
        <f t="shared" si="86"/>
        <v>1</v>
      </c>
      <c r="N1123" s="2">
        <f t="shared" si="87"/>
        <v>40.415806451612909</v>
      </c>
      <c r="O1123" t="s">
        <v>22</v>
      </c>
      <c r="P1123">
        <v>10.55</v>
      </c>
      <c r="Q1123" s="2">
        <f t="shared" si="88"/>
        <v>1263.44</v>
      </c>
      <c r="R1123" t="s">
        <v>15</v>
      </c>
      <c r="S1123" t="s">
        <v>31</v>
      </c>
      <c r="T1123" t="s">
        <v>32</v>
      </c>
      <c r="U1123" t="s">
        <v>49</v>
      </c>
      <c r="V1123" t="s">
        <v>19</v>
      </c>
      <c r="W1123" t="s">
        <v>224</v>
      </c>
    </row>
    <row r="1124" spans="1:23" x14ac:dyDescent="0.55000000000000004">
      <c r="A1124">
        <f t="shared" si="89"/>
        <v>1123</v>
      </c>
      <c r="B1124">
        <v>23844</v>
      </c>
      <c r="C1124" s="1">
        <v>40000</v>
      </c>
      <c r="D1124" t="s">
        <v>30</v>
      </c>
      <c r="E1124" s="5" t="str">
        <f t="shared" si="85"/>
        <v>*</v>
      </c>
      <c r="K1124">
        <v>42</v>
      </c>
      <c r="L1124" s="6">
        <v>937.62</v>
      </c>
      <c r="M1124" s="7">
        <f t="shared" si="86"/>
        <v>0</v>
      </c>
      <c r="N1124" s="2">
        <f t="shared" si="87"/>
        <v>22.324285714285715</v>
      </c>
      <c r="O1124" t="s">
        <v>22</v>
      </c>
      <c r="P1124">
        <v>5.94</v>
      </c>
      <c r="Q1124" s="2">
        <f t="shared" si="88"/>
        <v>943.56000000000006</v>
      </c>
      <c r="R1124" t="s">
        <v>71</v>
      </c>
      <c r="S1124" t="s">
        <v>41</v>
      </c>
      <c r="T1124" t="s">
        <v>32</v>
      </c>
      <c r="U1124" t="s">
        <v>172</v>
      </c>
      <c r="V1124" t="s">
        <v>27</v>
      </c>
      <c r="W1124" s="1">
        <v>40032</v>
      </c>
    </row>
    <row r="1125" spans="1:23" x14ac:dyDescent="0.55000000000000004">
      <c r="A1125">
        <f t="shared" si="89"/>
        <v>1124</v>
      </c>
      <c r="B1125">
        <v>58727</v>
      </c>
      <c r="C1125" s="1">
        <v>40000</v>
      </c>
      <c r="D1125" t="s">
        <v>40</v>
      </c>
      <c r="E1125" s="5" t="str">
        <f t="shared" si="85"/>
        <v>**</v>
      </c>
      <c r="K1125">
        <v>20</v>
      </c>
      <c r="L1125" s="6">
        <v>525.78</v>
      </c>
      <c r="M1125" s="7">
        <f t="shared" si="86"/>
        <v>0</v>
      </c>
      <c r="N1125" s="2">
        <f t="shared" si="87"/>
        <v>26.288999999999998</v>
      </c>
      <c r="O1125" t="s">
        <v>22</v>
      </c>
      <c r="P1125">
        <v>6.93</v>
      </c>
      <c r="Q1125" s="2">
        <f t="shared" si="88"/>
        <v>532.70999999999992</v>
      </c>
      <c r="R1125" t="s">
        <v>52</v>
      </c>
      <c r="S1125" t="s">
        <v>41</v>
      </c>
      <c r="T1125" t="s">
        <v>17</v>
      </c>
      <c r="U1125" t="s">
        <v>18</v>
      </c>
      <c r="V1125" t="s">
        <v>19</v>
      </c>
      <c r="W1125" s="1">
        <v>40001</v>
      </c>
    </row>
    <row r="1126" spans="1:23" x14ac:dyDescent="0.55000000000000004">
      <c r="A1126">
        <f t="shared" si="89"/>
        <v>1125</v>
      </c>
      <c r="B1126">
        <v>39744</v>
      </c>
      <c r="C1126" s="1">
        <v>40000</v>
      </c>
      <c r="D1126" t="s">
        <v>40</v>
      </c>
      <c r="E1126" s="5" t="str">
        <f t="shared" si="85"/>
        <v>**</v>
      </c>
      <c r="K1126">
        <v>9</v>
      </c>
      <c r="L1126" s="6">
        <v>519.95349999999996</v>
      </c>
      <c r="M1126" s="7">
        <f t="shared" si="86"/>
        <v>0</v>
      </c>
      <c r="N1126" s="2">
        <f t="shared" si="87"/>
        <v>57.772611111111104</v>
      </c>
      <c r="O1126" t="s">
        <v>22</v>
      </c>
      <c r="P1126">
        <v>5.92</v>
      </c>
      <c r="Q1126" s="2">
        <f t="shared" si="88"/>
        <v>525.87349999999992</v>
      </c>
      <c r="R1126" t="s">
        <v>52</v>
      </c>
      <c r="S1126" t="s">
        <v>16</v>
      </c>
      <c r="T1126" t="s">
        <v>25</v>
      </c>
      <c r="U1126" t="s">
        <v>26</v>
      </c>
      <c r="V1126" t="s">
        <v>19</v>
      </c>
      <c r="W1126" s="1">
        <v>40032</v>
      </c>
    </row>
    <row r="1127" spans="1:23" x14ac:dyDescent="0.55000000000000004">
      <c r="A1127">
        <f t="shared" si="89"/>
        <v>1126</v>
      </c>
      <c r="B1127">
        <v>24132</v>
      </c>
      <c r="C1127" s="1">
        <v>40000</v>
      </c>
      <c r="D1127" t="s">
        <v>13</v>
      </c>
      <c r="E1127" s="5" t="str">
        <f t="shared" si="85"/>
        <v>*</v>
      </c>
      <c r="K1127">
        <v>22</v>
      </c>
      <c r="L1127" s="6">
        <v>446.46</v>
      </c>
      <c r="M1127" s="7">
        <f t="shared" si="86"/>
        <v>0</v>
      </c>
      <c r="N1127" s="2">
        <f t="shared" si="87"/>
        <v>20.293636363636363</v>
      </c>
      <c r="O1127" t="s">
        <v>22</v>
      </c>
      <c r="P1127">
        <v>4</v>
      </c>
      <c r="Q1127" s="2">
        <f t="shared" si="88"/>
        <v>450.46</v>
      </c>
      <c r="R1127" t="s">
        <v>15</v>
      </c>
      <c r="S1127" t="s">
        <v>31</v>
      </c>
      <c r="T1127" t="s">
        <v>25</v>
      </c>
      <c r="U1127" t="s">
        <v>42</v>
      </c>
      <c r="V1127" t="s">
        <v>19</v>
      </c>
      <c r="W1127" s="1">
        <v>40124</v>
      </c>
    </row>
    <row r="1128" spans="1:23" x14ac:dyDescent="0.55000000000000004">
      <c r="A1128">
        <f t="shared" si="89"/>
        <v>1127</v>
      </c>
      <c r="B1128">
        <v>24132</v>
      </c>
      <c r="C1128" s="1">
        <v>40000</v>
      </c>
      <c r="D1128" t="s">
        <v>13</v>
      </c>
      <c r="E1128" s="5" t="str">
        <f t="shared" si="85"/>
        <v>*</v>
      </c>
      <c r="K1128">
        <v>46</v>
      </c>
      <c r="L1128" s="6">
        <v>331.83</v>
      </c>
      <c r="M1128" s="7">
        <f t="shared" si="86"/>
        <v>0</v>
      </c>
      <c r="N1128" s="2">
        <f t="shared" si="87"/>
        <v>7.2136956521739126</v>
      </c>
      <c r="O1128" t="s">
        <v>22</v>
      </c>
      <c r="P1128">
        <v>6.05</v>
      </c>
      <c r="Q1128" s="2">
        <f t="shared" si="88"/>
        <v>337.88</v>
      </c>
      <c r="R1128" t="s">
        <v>15</v>
      </c>
      <c r="S1128" t="s">
        <v>31</v>
      </c>
      <c r="T1128" t="s">
        <v>32</v>
      </c>
      <c r="U1128" t="s">
        <v>49</v>
      </c>
      <c r="V1128" t="s">
        <v>19</v>
      </c>
      <c r="W1128" s="1">
        <v>39971</v>
      </c>
    </row>
    <row r="1129" spans="1:23" x14ac:dyDescent="0.55000000000000004">
      <c r="A1129">
        <f t="shared" si="89"/>
        <v>1128</v>
      </c>
      <c r="B1129">
        <v>48416</v>
      </c>
      <c r="C1129" s="1">
        <v>40000</v>
      </c>
      <c r="D1129" t="s">
        <v>30</v>
      </c>
      <c r="E1129" s="5" t="str">
        <f t="shared" si="85"/>
        <v>*</v>
      </c>
      <c r="K1129">
        <v>23</v>
      </c>
      <c r="L1129" s="6">
        <v>167.66</v>
      </c>
      <c r="M1129" s="7">
        <f t="shared" si="86"/>
        <v>0</v>
      </c>
      <c r="N1129" s="2">
        <f t="shared" si="87"/>
        <v>7.2895652173913046</v>
      </c>
      <c r="O1129" t="s">
        <v>22</v>
      </c>
      <c r="P1129">
        <v>4.91</v>
      </c>
      <c r="Q1129" s="2">
        <f t="shared" si="88"/>
        <v>172.57</v>
      </c>
      <c r="R1129" t="s">
        <v>56</v>
      </c>
      <c r="S1129" t="s">
        <v>24</v>
      </c>
      <c r="T1129" t="s">
        <v>32</v>
      </c>
      <c r="U1129" t="s">
        <v>44</v>
      </c>
      <c r="V1129" t="s">
        <v>19</v>
      </c>
      <c r="W1129" s="1">
        <v>40032</v>
      </c>
    </row>
    <row r="1130" spans="1:23" x14ac:dyDescent="0.55000000000000004">
      <c r="A1130">
        <f t="shared" si="89"/>
        <v>1129</v>
      </c>
      <c r="B1130">
        <v>24132</v>
      </c>
      <c r="C1130" s="1">
        <v>40000</v>
      </c>
      <c r="D1130" t="s">
        <v>13</v>
      </c>
      <c r="E1130" s="5" t="str">
        <f t="shared" si="85"/>
        <v>*</v>
      </c>
      <c r="K1130">
        <v>3</v>
      </c>
      <c r="L1130" s="6">
        <v>63.84</v>
      </c>
      <c r="M1130" s="7">
        <f t="shared" si="86"/>
        <v>0</v>
      </c>
      <c r="N1130" s="2">
        <f t="shared" si="87"/>
        <v>21.28</v>
      </c>
      <c r="O1130" t="s">
        <v>22</v>
      </c>
      <c r="P1130">
        <v>17.78</v>
      </c>
      <c r="Q1130" s="2">
        <f t="shared" si="88"/>
        <v>81.62</v>
      </c>
      <c r="R1130" t="s">
        <v>15</v>
      </c>
      <c r="S1130" t="s">
        <v>31</v>
      </c>
      <c r="T1130" t="s">
        <v>32</v>
      </c>
      <c r="U1130" t="s">
        <v>74</v>
      </c>
      <c r="V1130" t="s">
        <v>19</v>
      </c>
      <c r="W1130" t="s">
        <v>224</v>
      </c>
    </row>
    <row r="1131" spans="1:23" x14ac:dyDescent="0.55000000000000004">
      <c r="A1131">
        <f t="shared" si="89"/>
        <v>1130</v>
      </c>
      <c r="B1131">
        <v>39744</v>
      </c>
      <c r="C1131" s="1">
        <v>40000</v>
      </c>
      <c r="D1131" t="s">
        <v>40</v>
      </c>
      <c r="E1131" s="5" t="str">
        <f t="shared" si="85"/>
        <v>**</v>
      </c>
      <c r="K1131">
        <v>6</v>
      </c>
      <c r="L1131" s="6">
        <v>63.61</v>
      </c>
      <c r="M1131" s="7">
        <f t="shared" si="86"/>
        <v>0</v>
      </c>
      <c r="N1131" s="2">
        <f t="shared" si="87"/>
        <v>10.601666666666667</v>
      </c>
      <c r="O1131" t="s">
        <v>22</v>
      </c>
      <c r="P1131">
        <v>2.06</v>
      </c>
      <c r="Q1131" s="2">
        <f t="shared" si="88"/>
        <v>65.67</v>
      </c>
      <c r="R1131" t="s">
        <v>52</v>
      </c>
      <c r="S1131" t="s">
        <v>16</v>
      </c>
      <c r="T1131" t="s">
        <v>32</v>
      </c>
      <c r="U1131" t="s">
        <v>44</v>
      </c>
      <c r="V1131" t="s">
        <v>34</v>
      </c>
      <c r="W1131" s="1">
        <v>40032</v>
      </c>
    </row>
    <row r="1132" spans="1:23" x14ac:dyDescent="0.55000000000000004">
      <c r="A1132">
        <f t="shared" si="89"/>
        <v>1131</v>
      </c>
      <c r="B1132">
        <v>24132</v>
      </c>
      <c r="C1132" s="1">
        <v>40000</v>
      </c>
      <c r="D1132" t="s">
        <v>13</v>
      </c>
      <c r="E1132" s="5" t="str">
        <f t="shared" si="85"/>
        <v>*</v>
      </c>
      <c r="K1132">
        <v>12</v>
      </c>
      <c r="L1132" s="6">
        <v>47.79</v>
      </c>
      <c r="M1132" s="7">
        <f t="shared" si="86"/>
        <v>0</v>
      </c>
      <c r="N1132" s="2">
        <f t="shared" si="87"/>
        <v>3.9824999999999999</v>
      </c>
      <c r="O1132" t="s">
        <v>22</v>
      </c>
      <c r="P1132">
        <v>6.83</v>
      </c>
      <c r="Q1132" s="2">
        <f t="shared" si="88"/>
        <v>54.62</v>
      </c>
      <c r="R1132" t="s">
        <v>15</v>
      </c>
      <c r="S1132" t="s">
        <v>31</v>
      </c>
      <c r="T1132" t="s">
        <v>32</v>
      </c>
      <c r="U1132" t="s">
        <v>49</v>
      </c>
      <c r="V1132" t="s">
        <v>19</v>
      </c>
      <c r="W1132" t="s">
        <v>162</v>
      </c>
    </row>
    <row r="1133" spans="1:23" x14ac:dyDescent="0.55000000000000004">
      <c r="A1133">
        <f t="shared" si="89"/>
        <v>1132</v>
      </c>
      <c r="B1133">
        <v>23844</v>
      </c>
      <c r="C1133" s="1">
        <v>40000</v>
      </c>
      <c r="D1133" t="s">
        <v>30</v>
      </c>
      <c r="E1133" s="5" t="str">
        <f t="shared" si="85"/>
        <v>*</v>
      </c>
      <c r="K1133">
        <v>11</v>
      </c>
      <c r="L1133" s="6">
        <v>33.020000000000003</v>
      </c>
      <c r="M1133" s="7">
        <f t="shared" si="86"/>
        <v>0</v>
      </c>
      <c r="N1133" s="2">
        <f t="shared" si="87"/>
        <v>3.0018181818181819</v>
      </c>
      <c r="O1133" t="s">
        <v>22</v>
      </c>
      <c r="P1133">
        <v>0.5</v>
      </c>
      <c r="Q1133" s="2">
        <f t="shared" si="88"/>
        <v>33.520000000000003</v>
      </c>
      <c r="R1133" t="s">
        <v>71</v>
      </c>
      <c r="S1133" t="s">
        <v>41</v>
      </c>
      <c r="T1133" t="s">
        <v>32</v>
      </c>
      <c r="U1133" t="s">
        <v>81</v>
      </c>
      <c r="V1133" t="s">
        <v>19</v>
      </c>
      <c r="W1133" s="1">
        <v>40001</v>
      </c>
    </row>
    <row r="1134" spans="1:23" x14ac:dyDescent="0.55000000000000004">
      <c r="A1134">
        <f t="shared" si="89"/>
        <v>1133</v>
      </c>
      <c r="B1134">
        <v>24132</v>
      </c>
      <c r="C1134" s="1">
        <v>40000</v>
      </c>
      <c r="D1134" t="s">
        <v>13</v>
      </c>
      <c r="E1134" s="5" t="str">
        <f t="shared" si="85"/>
        <v>*</v>
      </c>
      <c r="K1134">
        <v>4</v>
      </c>
      <c r="L1134" s="6">
        <v>31.01</v>
      </c>
      <c r="M1134" s="7">
        <f t="shared" si="86"/>
        <v>0</v>
      </c>
      <c r="N1134" s="2">
        <f t="shared" si="87"/>
        <v>7.7525000000000004</v>
      </c>
      <c r="O1134" t="s">
        <v>22</v>
      </c>
      <c r="P1134">
        <v>2.99</v>
      </c>
      <c r="Q1134" s="2">
        <f t="shared" si="88"/>
        <v>34</v>
      </c>
      <c r="R1134" t="s">
        <v>15</v>
      </c>
      <c r="S1134" t="s">
        <v>31</v>
      </c>
      <c r="T1134" t="s">
        <v>32</v>
      </c>
      <c r="U1134" t="s">
        <v>49</v>
      </c>
      <c r="V1134" t="s">
        <v>19</v>
      </c>
      <c r="W1134" s="1">
        <v>40124</v>
      </c>
    </row>
    <row r="1135" spans="1:23" x14ac:dyDescent="0.55000000000000004">
      <c r="A1135">
        <f t="shared" si="89"/>
        <v>1134</v>
      </c>
      <c r="B1135">
        <v>53894</v>
      </c>
      <c r="C1135" s="1">
        <v>40001</v>
      </c>
      <c r="D1135" t="s">
        <v>36</v>
      </c>
      <c r="E1135" s="5" t="str">
        <f t="shared" si="85"/>
        <v>****</v>
      </c>
      <c r="K1135">
        <v>29</v>
      </c>
      <c r="L1135" s="6">
        <v>5159.3725000000004</v>
      </c>
      <c r="M1135" s="7">
        <f t="shared" si="86"/>
        <v>1</v>
      </c>
      <c r="N1135" s="2">
        <f t="shared" si="87"/>
        <v>177.90939655172414</v>
      </c>
      <c r="O1135" t="s">
        <v>14</v>
      </c>
      <c r="P1135">
        <v>8.08</v>
      </c>
      <c r="Q1135" s="2">
        <f t="shared" si="88"/>
        <v>5167.4525000000003</v>
      </c>
      <c r="R1135" t="s">
        <v>71</v>
      </c>
      <c r="S1135" t="s">
        <v>16</v>
      </c>
      <c r="T1135" t="s">
        <v>25</v>
      </c>
      <c r="U1135" t="s">
        <v>26</v>
      </c>
      <c r="V1135" t="s">
        <v>19</v>
      </c>
      <c r="W1135" s="1">
        <v>40001</v>
      </c>
    </row>
    <row r="1136" spans="1:23" x14ac:dyDescent="0.55000000000000004">
      <c r="A1136">
        <f t="shared" si="89"/>
        <v>1135</v>
      </c>
      <c r="B1136">
        <v>53894</v>
      </c>
      <c r="C1136" s="1">
        <v>40001</v>
      </c>
      <c r="D1136" t="s">
        <v>36</v>
      </c>
      <c r="E1136" s="5" t="str">
        <f t="shared" si="85"/>
        <v>****</v>
      </c>
      <c r="K1136">
        <v>37</v>
      </c>
      <c r="L1136" s="6">
        <v>2756.17</v>
      </c>
      <c r="M1136" s="7">
        <f t="shared" si="86"/>
        <v>1</v>
      </c>
      <c r="N1136" s="2">
        <f t="shared" si="87"/>
        <v>74.491081081081077</v>
      </c>
      <c r="O1136" t="s">
        <v>22</v>
      </c>
      <c r="P1136">
        <v>69</v>
      </c>
      <c r="Q1136" s="2">
        <f t="shared" si="88"/>
        <v>2825.17</v>
      </c>
      <c r="R1136" t="s">
        <v>71</v>
      </c>
      <c r="S1136" t="s">
        <v>16</v>
      </c>
      <c r="T1136" t="s">
        <v>17</v>
      </c>
      <c r="U1136" t="s">
        <v>66</v>
      </c>
      <c r="V1136" t="s">
        <v>58</v>
      </c>
      <c r="W1136" s="1">
        <v>40032</v>
      </c>
    </row>
    <row r="1137" spans="1:23" x14ac:dyDescent="0.55000000000000004">
      <c r="A1137">
        <f t="shared" si="89"/>
        <v>1136</v>
      </c>
      <c r="B1137">
        <v>12480</v>
      </c>
      <c r="C1137" s="1">
        <v>40001</v>
      </c>
      <c r="D1137" t="s">
        <v>40</v>
      </c>
      <c r="E1137" s="5" t="str">
        <f t="shared" si="85"/>
        <v>**</v>
      </c>
      <c r="K1137">
        <v>8</v>
      </c>
      <c r="L1137" s="6">
        <v>1187.01</v>
      </c>
      <c r="M1137" s="7">
        <f t="shared" si="86"/>
        <v>1</v>
      </c>
      <c r="N1137" s="2">
        <f t="shared" si="87"/>
        <v>148.37625</v>
      </c>
      <c r="O1137" t="s">
        <v>37</v>
      </c>
      <c r="P1137">
        <v>32.18</v>
      </c>
      <c r="Q1137" s="2">
        <f t="shared" si="88"/>
        <v>1219.19</v>
      </c>
      <c r="R1137" t="s">
        <v>23</v>
      </c>
      <c r="S1137" t="s">
        <v>24</v>
      </c>
      <c r="T1137" t="s">
        <v>17</v>
      </c>
      <c r="U1137" t="s">
        <v>165</v>
      </c>
      <c r="V1137" t="s">
        <v>103</v>
      </c>
      <c r="W1137" s="1">
        <v>40032</v>
      </c>
    </row>
    <row r="1138" spans="1:23" x14ac:dyDescent="0.55000000000000004">
      <c r="A1138">
        <f t="shared" si="89"/>
        <v>1137</v>
      </c>
      <c r="B1138">
        <v>53894</v>
      </c>
      <c r="C1138" s="1">
        <v>40001</v>
      </c>
      <c r="D1138" t="s">
        <v>36</v>
      </c>
      <c r="E1138" s="5" t="str">
        <f t="shared" si="85"/>
        <v>****</v>
      </c>
      <c r="K1138">
        <v>47</v>
      </c>
      <c r="L1138" s="6">
        <v>691.52</v>
      </c>
      <c r="M1138" s="7">
        <f t="shared" si="86"/>
        <v>0</v>
      </c>
      <c r="N1138" s="2">
        <f t="shared" si="87"/>
        <v>14.713191489361702</v>
      </c>
      <c r="O1138" t="s">
        <v>22</v>
      </c>
      <c r="P1138">
        <v>5.3</v>
      </c>
      <c r="Q1138" s="2">
        <f t="shared" si="88"/>
        <v>696.81999999999994</v>
      </c>
      <c r="R1138" t="s">
        <v>71</v>
      </c>
      <c r="S1138" t="s">
        <v>16</v>
      </c>
      <c r="T1138" t="s">
        <v>17</v>
      </c>
      <c r="U1138" t="s">
        <v>18</v>
      </c>
      <c r="V1138" t="s">
        <v>34</v>
      </c>
      <c r="W1138" s="1">
        <v>40032</v>
      </c>
    </row>
    <row r="1139" spans="1:23" x14ac:dyDescent="0.55000000000000004">
      <c r="A1139">
        <f t="shared" si="89"/>
        <v>1138</v>
      </c>
      <c r="B1139">
        <v>36932</v>
      </c>
      <c r="C1139" s="1">
        <v>40001</v>
      </c>
      <c r="D1139" t="s">
        <v>13</v>
      </c>
      <c r="E1139" s="5" t="str">
        <f t="shared" si="85"/>
        <v>*</v>
      </c>
      <c r="K1139">
        <v>20</v>
      </c>
      <c r="L1139" s="6">
        <v>668.8</v>
      </c>
      <c r="M1139" s="7">
        <f t="shared" si="86"/>
        <v>0</v>
      </c>
      <c r="N1139" s="2">
        <f t="shared" si="87"/>
        <v>33.44</v>
      </c>
      <c r="O1139" t="s">
        <v>22</v>
      </c>
      <c r="P1139">
        <v>5.0999999999999996</v>
      </c>
      <c r="Q1139" s="2">
        <f t="shared" si="88"/>
        <v>673.9</v>
      </c>
      <c r="R1139" t="s">
        <v>64</v>
      </c>
      <c r="S1139" t="s">
        <v>41</v>
      </c>
      <c r="T1139" t="s">
        <v>32</v>
      </c>
      <c r="U1139" t="s">
        <v>74</v>
      </c>
      <c r="V1139" t="s">
        <v>19</v>
      </c>
      <c r="W1139" s="1">
        <v>40154</v>
      </c>
    </row>
    <row r="1140" spans="1:23" x14ac:dyDescent="0.55000000000000004">
      <c r="A1140">
        <f t="shared" si="89"/>
        <v>1139</v>
      </c>
      <c r="B1140">
        <v>40902</v>
      </c>
      <c r="C1140" s="1">
        <v>40001</v>
      </c>
      <c r="D1140" t="s">
        <v>13</v>
      </c>
      <c r="E1140" s="5" t="str">
        <f t="shared" si="85"/>
        <v>*</v>
      </c>
      <c r="K1140">
        <v>25</v>
      </c>
      <c r="L1140" s="6">
        <v>192.18</v>
      </c>
      <c r="M1140" s="7">
        <f t="shared" si="86"/>
        <v>0</v>
      </c>
      <c r="N1140" s="2">
        <f t="shared" si="87"/>
        <v>7.6872000000000007</v>
      </c>
      <c r="O1140" t="s">
        <v>22</v>
      </c>
      <c r="P1140">
        <v>6.05</v>
      </c>
      <c r="Q1140" s="2">
        <f t="shared" si="88"/>
        <v>198.23000000000002</v>
      </c>
      <c r="R1140" t="s">
        <v>43</v>
      </c>
      <c r="S1140" t="s">
        <v>41</v>
      </c>
      <c r="T1140" t="s">
        <v>32</v>
      </c>
      <c r="U1140" t="s">
        <v>49</v>
      </c>
      <c r="V1140" t="s">
        <v>19</v>
      </c>
      <c r="W1140" s="1">
        <v>40063</v>
      </c>
    </row>
    <row r="1141" spans="1:23" x14ac:dyDescent="0.55000000000000004">
      <c r="A1141">
        <f t="shared" si="89"/>
        <v>1140</v>
      </c>
      <c r="B1141">
        <v>10305</v>
      </c>
      <c r="C1141" s="1">
        <v>40001</v>
      </c>
      <c r="D1141" t="s">
        <v>13</v>
      </c>
      <c r="E1141" s="5" t="str">
        <f t="shared" si="85"/>
        <v>*</v>
      </c>
      <c r="K1141">
        <v>12</v>
      </c>
      <c r="L1141" s="6">
        <v>65.89</v>
      </c>
      <c r="M1141" s="7">
        <f t="shared" si="86"/>
        <v>0</v>
      </c>
      <c r="N1141" s="2">
        <f t="shared" si="87"/>
        <v>5.4908333333333337</v>
      </c>
      <c r="O1141" t="s">
        <v>22</v>
      </c>
      <c r="P1141">
        <v>2.0299999999999998</v>
      </c>
      <c r="Q1141" s="2">
        <f t="shared" si="88"/>
        <v>67.92</v>
      </c>
      <c r="R1141" t="s">
        <v>48</v>
      </c>
      <c r="S1141" t="s">
        <v>41</v>
      </c>
      <c r="T1141" t="s">
        <v>17</v>
      </c>
      <c r="U1141" t="s">
        <v>18</v>
      </c>
      <c r="V1141" t="s">
        <v>34</v>
      </c>
      <c r="W1141" s="1">
        <v>40154</v>
      </c>
    </row>
    <row r="1142" spans="1:23" x14ac:dyDescent="0.55000000000000004">
      <c r="A1142">
        <f t="shared" si="89"/>
        <v>1141</v>
      </c>
      <c r="B1142">
        <v>20513</v>
      </c>
      <c r="C1142" s="1">
        <v>40001</v>
      </c>
      <c r="D1142" t="s">
        <v>21</v>
      </c>
      <c r="E1142" s="5" t="str">
        <f t="shared" si="85"/>
        <v>***</v>
      </c>
      <c r="K1142">
        <v>13</v>
      </c>
      <c r="L1142" s="6">
        <v>42.27</v>
      </c>
      <c r="M1142" s="7">
        <f t="shared" si="86"/>
        <v>0</v>
      </c>
      <c r="N1142" s="2">
        <f t="shared" si="87"/>
        <v>3.2515384615384617</v>
      </c>
      <c r="O1142" t="s">
        <v>14</v>
      </c>
      <c r="P1142">
        <v>0.93</v>
      </c>
      <c r="Q1142" s="2">
        <f t="shared" si="88"/>
        <v>43.2</v>
      </c>
      <c r="R1142" t="s">
        <v>56</v>
      </c>
      <c r="S1142" t="s">
        <v>31</v>
      </c>
      <c r="T1142" t="s">
        <v>32</v>
      </c>
      <c r="U1142" t="s">
        <v>33</v>
      </c>
      <c r="V1142" t="s">
        <v>34</v>
      </c>
      <c r="W1142" s="1">
        <v>40032</v>
      </c>
    </row>
    <row r="1143" spans="1:23" x14ac:dyDescent="0.55000000000000004">
      <c r="A1143">
        <f t="shared" si="89"/>
        <v>1142</v>
      </c>
      <c r="B1143">
        <v>37447</v>
      </c>
      <c r="C1143" s="1">
        <v>40002</v>
      </c>
      <c r="D1143" t="s">
        <v>13</v>
      </c>
      <c r="E1143" s="5" t="str">
        <f t="shared" si="85"/>
        <v>*</v>
      </c>
      <c r="K1143">
        <v>23</v>
      </c>
      <c r="L1143" s="6">
        <v>139.44999999999999</v>
      </c>
      <c r="M1143" s="7">
        <f t="shared" si="86"/>
        <v>0</v>
      </c>
      <c r="N1143" s="2">
        <f t="shared" si="87"/>
        <v>6.0630434782608686</v>
      </c>
      <c r="O1143" t="s">
        <v>22</v>
      </c>
      <c r="P1143">
        <v>8.49</v>
      </c>
      <c r="Q1143" s="2">
        <f t="shared" si="88"/>
        <v>147.94</v>
      </c>
      <c r="R1143" t="s">
        <v>71</v>
      </c>
      <c r="S1143" t="s">
        <v>41</v>
      </c>
      <c r="T1143" t="s">
        <v>32</v>
      </c>
      <c r="U1143" t="s">
        <v>49</v>
      </c>
      <c r="V1143" t="s">
        <v>19</v>
      </c>
      <c r="W1143" s="1">
        <v>40154</v>
      </c>
    </row>
    <row r="1144" spans="1:23" x14ac:dyDescent="0.55000000000000004">
      <c r="A1144">
        <f t="shared" si="89"/>
        <v>1143</v>
      </c>
      <c r="B1144">
        <v>49830</v>
      </c>
      <c r="C1144" s="1">
        <v>40003</v>
      </c>
      <c r="D1144" t="s">
        <v>36</v>
      </c>
      <c r="E1144" s="5" t="str">
        <f t="shared" si="85"/>
        <v>****</v>
      </c>
      <c r="K1144">
        <v>31</v>
      </c>
      <c r="L1144" s="6">
        <v>16949.439999999999</v>
      </c>
      <c r="M1144" s="7">
        <f t="shared" si="86"/>
        <v>1</v>
      </c>
      <c r="N1144" s="2">
        <f t="shared" si="87"/>
        <v>546.75612903225806</v>
      </c>
      <c r="O1144" t="s">
        <v>22</v>
      </c>
      <c r="P1144">
        <v>19.989999999999998</v>
      </c>
      <c r="Q1144" s="2">
        <f t="shared" si="88"/>
        <v>16969.43</v>
      </c>
      <c r="R1144" t="s">
        <v>60</v>
      </c>
      <c r="S1144" t="s">
        <v>24</v>
      </c>
      <c r="T1144" t="s">
        <v>32</v>
      </c>
      <c r="U1144" t="s">
        <v>49</v>
      </c>
      <c r="V1144" t="s">
        <v>19</v>
      </c>
      <c r="W1144" s="1">
        <v>40124</v>
      </c>
    </row>
    <row r="1145" spans="1:23" x14ac:dyDescent="0.55000000000000004">
      <c r="A1145">
        <f t="shared" si="89"/>
        <v>1144</v>
      </c>
      <c r="B1145">
        <v>40547</v>
      </c>
      <c r="C1145" s="1">
        <v>40003</v>
      </c>
      <c r="D1145" t="s">
        <v>36</v>
      </c>
      <c r="E1145" s="5" t="str">
        <f t="shared" si="85"/>
        <v>****</v>
      </c>
      <c r="K1145">
        <v>45</v>
      </c>
      <c r="L1145" s="6">
        <v>6944.0919999999996</v>
      </c>
      <c r="M1145" s="7">
        <f t="shared" si="86"/>
        <v>1</v>
      </c>
      <c r="N1145" s="2">
        <f t="shared" si="87"/>
        <v>154.31315555555554</v>
      </c>
      <c r="O1145" t="s">
        <v>14</v>
      </c>
      <c r="P1145">
        <v>13.99</v>
      </c>
      <c r="Q1145" s="2">
        <f t="shared" si="88"/>
        <v>6958.0819999999994</v>
      </c>
      <c r="R1145" t="s">
        <v>60</v>
      </c>
      <c r="S1145" t="s">
        <v>24</v>
      </c>
      <c r="T1145" t="s">
        <v>25</v>
      </c>
      <c r="U1145" t="s">
        <v>26</v>
      </c>
      <c r="V1145" t="s">
        <v>27</v>
      </c>
      <c r="W1145" s="1">
        <v>40124</v>
      </c>
    </row>
    <row r="1146" spans="1:23" x14ac:dyDescent="0.55000000000000004">
      <c r="A1146">
        <f t="shared" si="89"/>
        <v>1145</v>
      </c>
      <c r="B1146">
        <v>49830</v>
      </c>
      <c r="C1146" s="1">
        <v>40003</v>
      </c>
      <c r="D1146" t="s">
        <v>36</v>
      </c>
      <c r="E1146" s="5" t="str">
        <f t="shared" si="85"/>
        <v>****</v>
      </c>
      <c r="K1146">
        <v>16</v>
      </c>
      <c r="L1146" s="6">
        <v>519.65</v>
      </c>
      <c r="M1146" s="7">
        <f t="shared" si="86"/>
        <v>0</v>
      </c>
      <c r="N1146" s="2">
        <f t="shared" si="87"/>
        <v>32.478124999999999</v>
      </c>
      <c r="O1146" t="s">
        <v>14</v>
      </c>
      <c r="P1146">
        <v>8.99</v>
      </c>
      <c r="Q1146" s="2">
        <f t="shared" si="88"/>
        <v>528.64</v>
      </c>
      <c r="R1146" t="s">
        <v>73</v>
      </c>
      <c r="S1146" t="s">
        <v>24</v>
      </c>
      <c r="T1146" t="s">
        <v>32</v>
      </c>
      <c r="U1146" t="s">
        <v>33</v>
      </c>
      <c r="V1146" t="s">
        <v>45</v>
      </c>
      <c r="W1146" s="1">
        <v>40124</v>
      </c>
    </row>
    <row r="1147" spans="1:23" x14ac:dyDescent="0.55000000000000004">
      <c r="A1147">
        <f t="shared" si="89"/>
        <v>1146</v>
      </c>
      <c r="B1147">
        <v>37696</v>
      </c>
      <c r="C1147" s="1">
        <v>40003</v>
      </c>
      <c r="D1147" t="s">
        <v>30</v>
      </c>
      <c r="E1147" s="5" t="str">
        <f t="shared" si="85"/>
        <v>*</v>
      </c>
      <c r="K1147">
        <v>41</v>
      </c>
      <c r="L1147" s="6">
        <v>173.27</v>
      </c>
      <c r="M1147" s="7">
        <f t="shared" si="86"/>
        <v>0</v>
      </c>
      <c r="N1147" s="2">
        <f t="shared" si="87"/>
        <v>4.2260975609756102</v>
      </c>
      <c r="O1147" t="s">
        <v>22</v>
      </c>
      <c r="P1147">
        <v>1.3</v>
      </c>
      <c r="Q1147" s="2">
        <f t="shared" si="88"/>
        <v>174.57000000000002</v>
      </c>
      <c r="R1147" t="s">
        <v>64</v>
      </c>
      <c r="S1147" t="s">
        <v>31</v>
      </c>
      <c r="T1147" t="s">
        <v>32</v>
      </c>
      <c r="U1147" t="s">
        <v>44</v>
      </c>
      <c r="V1147" t="s">
        <v>34</v>
      </c>
      <c r="W1147" s="1">
        <v>40063</v>
      </c>
    </row>
    <row r="1148" spans="1:23" x14ac:dyDescent="0.55000000000000004">
      <c r="A1148">
        <f t="shared" si="89"/>
        <v>1147</v>
      </c>
      <c r="B1148">
        <v>28933</v>
      </c>
      <c r="C1148" s="1">
        <v>40003</v>
      </c>
      <c r="D1148" t="s">
        <v>36</v>
      </c>
      <c r="E1148" s="5" t="str">
        <f t="shared" si="85"/>
        <v>****</v>
      </c>
      <c r="K1148">
        <v>38</v>
      </c>
      <c r="L1148" s="6">
        <v>156.19999999999999</v>
      </c>
      <c r="M1148" s="7">
        <f t="shared" si="86"/>
        <v>0</v>
      </c>
      <c r="N1148" s="2">
        <f t="shared" si="87"/>
        <v>4.1105263157894738</v>
      </c>
      <c r="O1148" t="s">
        <v>22</v>
      </c>
      <c r="P1148">
        <v>0.7</v>
      </c>
      <c r="Q1148" s="2">
        <f t="shared" si="88"/>
        <v>156.89999999999998</v>
      </c>
      <c r="R1148" t="s">
        <v>48</v>
      </c>
      <c r="S1148" t="s">
        <v>31</v>
      </c>
      <c r="T1148" t="s">
        <v>32</v>
      </c>
      <c r="U1148" t="s">
        <v>33</v>
      </c>
      <c r="V1148" t="s">
        <v>34</v>
      </c>
      <c r="W1148" s="1">
        <v>40093</v>
      </c>
    </row>
    <row r="1149" spans="1:23" x14ac:dyDescent="0.55000000000000004">
      <c r="A1149">
        <f t="shared" si="89"/>
        <v>1148</v>
      </c>
      <c r="B1149">
        <v>37696</v>
      </c>
      <c r="C1149" s="1">
        <v>40003</v>
      </c>
      <c r="D1149" t="s">
        <v>30</v>
      </c>
      <c r="E1149" s="5" t="str">
        <f t="shared" si="85"/>
        <v>*</v>
      </c>
      <c r="K1149">
        <v>5</v>
      </c>
      <c r="L1149" s="6">
        <v>24.09</v>
      </c>
      <c r="M1149" s="7">
        <f t="shared" si="86"/>
        <v>0</v>
      </c>
      <c r="N1149" s="2">
        <f t="shared" si="87"/>
        <v>4.8179999999999996</v>
      </c>
      <c r="O1149" t="s">
        <v>22</v>
      </c>
      <c r="P1149">
        <v>5.44</v>
      </c>
      <c r="Q1149" s="2">
        <f t="shared" si="88"/>
        <v>29.53</v>
      </c>
      <c r="R1149" t="s">
        <v>64</v>
      </c>
      <c r="S1149" t="s">
        <v>31</v>
      </c>
      <c r="T1149" t="s">
        <v>32</v>
      </c>
      <c r="U1149" t="s">
        <v>49</v>
      </c>
      <c r="V1149" t="s">
        <v>19</v>
      </c>
      <c r="W1149" s="1">
        <v>40124</v>
      </c>
    </row>
    <row r="1150" spans="1:23" x14ac:dyDescent="0.55000000000000004">
      <c r="A1150">
        <f t="shared" si="89"/>
        <v>1149</v>
      </c>
      <c r="B1150">
        <v>28933</v>
      </c>
      <c r="C1150" s="1">
        <v>40003</v>
      </c>
      <c r="D1150" t="s">
        <v>36</v>
      </c>
      <c r="E1150" s="5" t="str">
        <f t="shared" si="85"/>
        <v>****</v>
      </c>
      <c r="K1150">
        <v>1</v>
      </c>
      <c r="L1150" s="6">
        <v>11.16</v>
      </c>
      <c r="M1150" s="7">
        <f t="shared" si="86"/>
        <v>0</v>
      </c>
      <c r="N1150" s="2">
        <f t="shared" si="87"/>
        <v>11.16</v>
      </c>
      <c r="O1150" t="s">
        <v>22</v>
      </c>
      <c r="P1150">
        <v>5.3</v>
      </c>
      <c r="Q1150" s="2">
        <f t="shared" si="88"/>
        <v>16.46</v>
      </c>
      <c r="R1150" t="s">
        <v>48</v>
      </c>
      <c r="S1150" t="s">
        <v>31</v>
      </c>
      <c r="T1150" t="s">
        <v>32</v>
      </c>
      <c r="U1150" t="s">
        <v>78</v>
      </c>
      <c r="V1150" t="s">
        <v>19</v>
      </c>
      <c r="W1150" s="1">
        <v>40093</v>
      </c>
    </row>
    <row r="1151" spans="1:23" x14ac:dyDescent="0.55000000000000004">
      <c r="A1151">
        <f t="shared" si="89"/>
        <v>1150</v>
      </c>
      <c r="B1151">
        <v>26629</v>
      </c>
      <c r="C1151" s="1">
        <v>40004</v>
      </c>
      <c r="D1151" t="s">
        <v>21</v>
      </c>
      <c r="E1151" s="5" t="str">
        <f t="shared" si="85"/>
        <v>***</v>
      </c>
      <c r="K1151">
        <v>38</v>
      </c>
      <c r="L1151" s="6">
        <v>21956.03</v>
      </c>
      <c r="M1151" s="7">
        <f t="shared" si="86"/>
        <v>1</v>
      </c>
      <c r="N1151" s="2">
        <f t="shared" si="87"/>
        <v>577.79026315789474</v>
      </c>
      <c r="O1151" t="s">
        <v>22</v>
      </c>
      <c r="P1151">
        <v>24.49</v>
      </c>
      <c r="Q1151" s="2">
        <f t="shared" si="88"/>
        <v>21980.52</v>
      </c>
      <c r="R1151" t="s">
        <v>73</v>
      </c>
      <c r="S1151" t="s">
        <v>16</v>
      </c>
      <c r="T1151" t="s">
        <v>25</v>
      </c>
      <c r="U1151" t="s">
        <v>57</v>
      </c>
      <c r="V1151" t="s">
        <v>58</v>
      </c>
      <c r="W1151" s="1">
        <v>40124</v>
      </c>
    </row>
    <row r="1152" spans="1:23" x14ac:dyDescent="0.55000000000000004">
      <c r="A1152">
        <f t="shared" si="89"/>
        <v>1151</v>
      </c>
      <c r="B1152">
        <v>26629</v>
      </c>
      <c r="C1152" s="1">
        <v>40004</v>
      </c>
      <c r="D1152" t="s">
        <v>21</v>
      </c>
      <c r="E1152" s="5" t="str">
        <f t="shared" si="85"/>
        <v>***</v>
      </c>
      <c r="K1152">
        <v>32</v>
      </c>
      <c r="L1152" s="6">
        <v>89.89</v>
      </c>
      <c r="M1152" s="7">
        <f t="shared" si="86"/>
        <v>0</v>
      </c>
      <c r="N1152" s="2">
        <f t="shared" si="87"/>
        <v>2.8090625</v>
      </c>
      <c r="O1152" t="s">
        <v>22</v>
      </c>
      <c r="P1152">
        <v>1.25</v>
      </c>
      <c r="Q1152" s="2">
        <f t="shared" si="88"/>
        <v>91.14</v>
      </c>
      <c r="R1152" t="s">
        <v>73</v>
      </c>
      <c r="S1152" t="s">
        <v>16</v>
      </c>
      <c r="T1152" t="s">
        <v>32</v>
      </c>
      <c r="U1152" t="s">
        <v>33</v>
      </c>
      <c r="V1152" t="s">
        <v>34</v>
      </c>
      <c r="W1152" s="1">
        <v>40154</v>
      </c>
    </row>
    <row r="1153" spans="1:23" x14ac:dyDescent="0.55000000000000004">
      <c r="A1153">
        <f t="shared" si="89"/>
        <v>1152</v>
      </c>
      <c r="B1153">
        <v>47621</v>
      </c>
      <c r="C1153" s="1">
        <v>40005</v>
      </c>
      <c r="D1153" t="s">
        <v>36</v>
      </c>
      <c r="E1153" s="5" t="str">
        <f t="shared" si="85"/>
        <v>****</v>
      </c>
      <c r="K1153">
        <v>16</v>
      </c>
      <c r="L1153" s="6">
        <v>230.74</v>
      </c>
      <c r="M1153" s="7">
        <f t="shared" si="86"/>
        <v>0</v>
      </c>
      <c r="N1153" s="2">
        <f t="shared" si="87"/>
        <v>14.421250000000001</v>
      </c>
      <c r="O1153" t="s">
        <v>14</v>
      </c>
      <c r="P1153">
        <v>5.3</v>
      </c>
      <c r="Q1153" s="2">
        <f t="shared" si="88"/>
        <v>236.04000000000002</v>
      </c>
      <c r="R1153" t="s">
        <v>52</v>
      </c>
      <c r="S1153" t="s">
        <v>41</v>
      </c>
      <c r="T1153" t="s">
        <v>17</v>
      </c>
      <c r="U1153" t="s">
        <v>18</v>
      </c>
      <c r="V1153" t="s">
        <v>34</v>
      </c>
      <c r="W1153" t="s">
        <v>224</v>
      </c>
    </row>
    <row r="1154" spans="1:23" x14ac:dyDescent="0.55000000000000004">
      <c r="A1154">
        <f t="shared" si="89"/>
        <v>1153</v>
      </c>
      <c r="B1154">
        <v>19232</v>
      </c>
      <c r="C1154" s="1">
        <v>40006</v>
      </c>
      <c r="D1154" t="s">
        <v>13</v>
      </c>
      <c r="E1154" s="5" t="str">
        <f t="shared" si="85"/>
        <v>*</v>
      </c>
      <c r="K1154">
        <v>28</v>
      </c>
      <c r="L1154" s="6">
        <v>7157.16</v>
      </c>
      <c r="M1154" s="7">
        <f t="shared" si="86"/>
        <v>1</v>
      </c>
      <c r="N1154" s="2">
        <f t="shared" si="87"/>
        <v>255.61285714285714</v>
      </c>
      <c r="O1154" t="s">
        <v>37</v>
      </c>
      <c r="P1154">
        <v>41.91</v>
      </c>
      <c r="Q1154" s="2">
        <f t="shared" si="88"/>
        <v>7199.07</v>
      </c>
      <c r="R1154" t="s">
        <v>60</v>
      </c>
      <c r="S1154" t="s">
        <v>24</v>
      </c>
      <c r="T1154" t="s">
        <v>17</v>
      </c>
      <c r="U1154" t="s">
        <v>165</v>
      </c>
      <c r="V1154" t="s">
        <v>103</v>
      </c>
      <c r="W1154" t="s">
        <v>641</v>
      </c>
    </row>
    <row r="1155" spans="1:23" x14ac:dyDescent="0.55000000000000004">
      <c r="A1155">
        <f t="shared" si="89"/>
        <v>1154</v>
      </c>
      <c r="B1155">
        <v>19457</v>
      </c>
      <c r="C1155" s="1">
        <v>40006</v>
      </c>
      <c r="D1155" t="s">
        <v>21</v>
      </c>
      <c r="E1155" s="5" t="str">
        <f t="shared" ref="E1155:E1218" si="90">HLOOKUP(D1155,$F$4:$J$5,2,FALSE)</f>
        <v>***</v>
      </c>
      <c r="K1155">
        <v>33</v>
      </c>
      <c r="L1155" s="6">
        <v>5638.7979999999998</v>
      </c>
      <c r="M1155" s="7">
        <f t="shared" ref="M1155:M1218" si="91">IF(L1155&gt;1000,1,0)</f>
        <v>1</v>
      </c>
      <c r="N1155" s="2">
        <f t="shared" ref="N1155:N1218" si="92">L1155/K1155</f>
        <v>170.87266666666665</v>
      </c>
      <c r="O1155" t="s">
        <v>14</v>
      </c>
      <c r="P1155">
        <v>3</v>
      </c>
      <c r="Q1155" s="2">
        <f t="shared" ref="Q1155:Q1218" si="93">P1155+L1155</f>
        <v>5641.7979999999998</v>
      </c>
      <c r="R1155" t="s">
        <v>56</v>
      </c>
      <c r="S1155" t="s">
        <v>31</v>
      </c>
      <c r="T1155" t="s">
        <v>25</v>
      </c>
      <c r="U1155" t="s">
        <v>26</v>
      </c>
      <c r="V1155" t="s">
        <v>19</v>
      </c>
      <c r="W1155" t="s">
        <v>367</v>
      </c>
    </row>
    <row r="1156" spans="1:23" x14ac:dyDescent="0.55000000000000004">
      <c r="A1156">
        <f t="shared" ref="A1156:A1219" si="94">A1155+1</f>
        <v>1155</v>
      </c>
      <c r="B1156">
        <v>20706</v>
      </c>
      <c r="C1156" s="1">
        <v>40006</v>
      </c>
      <c r="D1156" t="s">
        <v>21</v>
      </c>
      <c r="E1156" s="5" t="str">
        <f t="shared" si="90"/>
        <v>***</v>
      </c>
      <c r="K1156">
        <v>41</v>
      </c>
      <c r="L1156" s="6">
        <v>5583.27</v>
      </c>
      <c r="M1156" s="7">
        <f t="shared" si="91"/>
        <v>1</v>
      </c>
      <c r="N1156" s="2">
        <f t="shared" si="92"/>
        <v>136.17731707317074</v>
      </c>
      <c r="O1156" t="s">
        <v>14</v>
      </c>
      <c r="P1156">
        <v>24.49</v>
      </c>
      <c r="Q1156" s="2">
        <f t="shared" si="93"/>
        <v>5607.76</v>
      </c>
      <c r="R1156" t="s">
        <v>48</v>
      </c>
      <c r="S1156" t="s">
        <v>41</v>
      </c>
      <c r="T1156" t="s">
        <v>17</v>
      </c>
      <c r="U1156" t="s">
        <v>18</v>
      </c>
      <c r="V1156" t="s">
        <v>58</v>
      </c>
      <c r="W1156" t="s">
        <v>367</v>
      </c>
    </row>
    <row r="1157" spans="1:23" x14ac:dyDescent="0.55000000000000004">
      <c r="A1157">
        <f t="shared" si="94"/>
        <v>1156</v>
      </c>
      <c r="B1157">
        <v>23877</v>
      </c>
      <c r="C1157" s="1">
        <v>40006</v>
      </c>
      <c r="D1157" t="s">
        <v>30</v>
      </c>
      <c r="E1157" s="5" t="str">
        <f t="shared" si="90"/>
        <v>*</v>
      </c>
      <c r="K1157">
        <v>31</v>
      </c>
      <c r="L1157" s="6">
        <v>1624.5965000000001</v>
      </c>
      <c r="M1157" s="7">
        <f t="shared" si="91"/>
        <v>1</v>
      </c>
      <c r="N1157" s="2">
        <f t="shared" si="92"/>
        <v>52.406338709677421</v>
      </c>
      <c r="O1157" t="s">
        <v>22</v>
      </c>
      <c r="P1157">
        <v>8.8000000000000007</v>
      </c>
      <c r="Q1157" s="2">
        <f t="shared" si="93"/>
        <v>1633.3965000000001</v>
      </c>
      <c r="R1157" t="s">
        <v>48</v>
      </c>
      <c r="S1157" t="s">
        <v>41</v>
      </c>
      <c r="T1157" t="s">
        <v>25</v>
      </c>
      <c r="U1157" t="s">
        <v>26</v>
      </c>
      <c r="V1157" t="s">
        <v>19</v>
      </c>
      <c r="W1157" s="1">
        <v>40154</v>
      </c>
    </row>
    <row r="1158" spans="1:23" x14ac:dyDescent="0.55000000000000004">
      <c r="A1158">
        <f t="shared" si="94"/>
        <v>1157</v>
      </c>
      <c r="B1158">
        <v>33635</v>
      </c>
      <c r="C1158" s="1">
        <v>40006</v>
      </c>
      <c r="D1158" t="s">
        <v>21</v>
      </c>
      <c r="E1158" s="5" t="str">
        <f t="shared" si="90"/>
        <v>***</v>
      </c>
      <c r="K1158">
        <v>5</v>
      </c>
      <c r="L1158" s="6">
        <v>477.76</v>
      </c>
      <c r="M1158" s="7">
        <f t="shared" si="91"/>
        <v>0</v>
      </c>
      <c r="N1158" s="2">
        <f t="shared" si="92"/>
        <v>95.551999999999992</v>
      </c>
      <c r="O1158" t="s">
        <v>37</v>
      </c>
      <c r="P1158">
        <v>28</v>
      </c>
      <c r="Q1158" s="2">
        <f t="shared" si="93"/>
        <v>505.76</v>
      </c>
      <c r="R1158" t="s">
        <v>23</v>
      </c>
      <c r="S1158" t="s">
        <v>24</v>
      </c>
      <c r="T1158" t="s">
        <v>25</v>
      </c>
      <c r="U1158" t="s">
        <v>76</v>
      </c>
      <c r="V1158" t="s">
        <v>39</v>
      </c>
      <c r="W1158" t="s">
        <v>224</v>
      </c>
    </row>
    <row r="1159" spans="1:23" x14ac:dyDescent="0.55000000000000004">
      <c r="A1159">
        <f t="shared" si="94"/>
        <v>1158</v>
      </c>
      <c r="B1159">
        <v>23877</v>
      </c>
      <c r="C1159" s="1">
        <v>40006</v>
      </c>
      <c r="D1159" t="s">
        <v>30</v>
      </c>
      <c r="E1159" s="5" t="str">
        <f t="shared" si="90"/>
        <v>*</v>
      </c>
      <c r="K1159">
        <v>35</v>
      </c>
      <c r="L1159" s="6">
        <v>381.36</v>
      </c>
      <c r="M1159" s="7">
        <f t="shared" si="91"/>
        <v>0</v>
      </c>
      <c r="N1159" s="2">
        <f t="shared" si="92"/>
        <v>10.896000000000001</v>
      </c>
      <c r="O1159" t="s">
        <v>14</v>
      </c>
      <c r="P1159">
        <v>1.99</v>
      </c>
      <c r="Q1159" s="2">
        <f t="shared" si="93"/>
        <v>383.35</v>
      </c>
      <c r="R1159" t="s">
        <v>48</v>
      </c>
      <c r="S1159" t="s">
        <v>41</v>
      </c>
      <c r="T1159" t="s">
        <v>25</v>
      </c>
      <c r="U1159" t="s">
        <v>42</v>
      </c>
      <c r="V1159" t="s">
        <v>45</v>
      </c>
      <c r="W1159" t="s">
        <v>367</v>
      </c>
    </row>
    <row r="1160" spans="1:23" x14ac:dyDescent="0.55000000000000004">
      <c r="A1160">
        <f t="shared" si="94"/>
        <v>1159</v>
      </c>
      <c r="B1160">
        <v>19232</v>
      </c>
      <c r="C1160" s="1">
        <v>40006</v>
      </c>
      <c r="D1160" t="s">
        <v>13</v>
      </c>
      <c r="E1160" s="5" t="str">
        <f t="shared" si="90"/>
        <v>*</v>
      </c>
      <c r="K1160">
        <v>43</v>
      </c>
      <c r="L1160" s="6">
        <v>265.38</v>
      </c>
      <c r="M1160" s="7">
        <f t="shared" si="91"/>
        <v>0</v>
      </c>
      <c r="N1160" s="2">
        <f t="shared" si="92"/>
        <v>6.1716279069767443</v>
      </c>
      <c r="O1160" t="s">
        <v>22</v>
      </c>
      <c r="P1160">
        <v>5.22</v>
      </c>
      <c r="Q1160" s="2">
        <f t="shared" si="93"/>
        <v>270.60000000000002</v>
      </c>
      <c r="R1160" t="s">
        <v>60</v>
      </c>
      <c r="S1160" t="s">
        <v>24</v>
      </c>
      <c r="T1160" t="s">
        <v>17</v>
      </c>
      <c r="U1160" t="s">
        <v>18</v>
      </c>
      <c r="V1160" t="s">
        <v>19</v>
      </c>
      <c r="W1160" t="s">
        <v>163</v>
      </c>
    </row>
    <row r="1161" spans="1:23" x14ac:dyDescent="0.55000000000000004">
      <c r="A1161">
        <f t="shared" si="94"/>
        <v>1160</v>
      </c>
      <c r="B1161">
        <v>19457</v>
      </c>
      <c r="C1161" s="1">
        <v>40006</v>
      </c>
      <c r="D1161" t="s">
        <v>21</v>
      </c>
      <c r="E1161" s="5" t="str">
        <f t="shared" si="90"/>
        <v>***</v>
      </c>
      <c r="K1161">
        <v>34</v>
      </c>
      <c r="L1161" s="6">
        <v>203.49</v>
      </c>
      <c r="M1161" s="7">
        <f t="shared" si="91"/>
        <v>0</v>
      </c>
      <c r="N1161" s="2">
        <f t="shared" si="92"/>
        <v>5.9850000000000003</v>
      </c>
      <c r="O1161" t="s">
        <v>22</v>
      </c>
      <c r="P1161">
        <v>0.5</v>
      </c>
      <c r="Q1161" s="2">
        <f t="shared" si="93"/>
        <v>203.99</v>
      </c>
      <c r="R1161" t="s">
        <v>56</v>
      </c>
      <c r="S1161" t="s">
        <v>31</v>
      </c>
      <c r="T1161" t="s">
        <v>32</v>
      </c>
      <c r="U1161" t="s">
        <v>81</v>
      </c>
      <c r="V1161" t="s">
        <v>19</v>
      </c>
      <c r="W1161" t="s">
        <v>224</v>
      </c>
    </row>
    <row r="1162" spans="1:23" x14ac:dyDescent="0.55000000000000004">
      <c r="A1162">
        <f t="shared" si="94"/>
        <v>1161</v>
      </c>
      <c r="B1162">
        <v>33635</v>
      </c>
      <c r="C1162" s="1">
        <v>40006</v>
      </c>
      <c r="D1162" t="s">
        <v>21</v>
      </c>
      <c r="E1162" s="5" t="str">
        <f t="shared" si="90"/>
        <v>***</v>
      </c>
      <c r="K1162">
        <v>4</v>
      </c>
      <c r="L1162" s="6">
        <v>112.18</v>
      </c>
      <c r="M1162" s="7">
        <f t="shared" si="91"/>
        <v>0</v>
      </c>
      <c r="N1162" s="2">
        <f t="shared" si="92"/>
        <v>28.045000000000002</v>
      </c>
      <c r="O1162" t="s">
        <v>22</v>
      </c>
      <c r="P1162">
        <v>35</v>
      </c>
      <c r="Q1162" s="2">
        <f t="shared" si="93"/>
        <v>147.18</v>
      </c>
      <c r="R1162" t="s">
        <v>23</v>
      </c>
      <c r="S1162" t="s">
        <v>24</v>
      </c>
      <c r="T1162" t="s">
        <v>32</v>
      </c>
      <c r="U1162" t="s">
        <v>74</v>
      </c>
      <c r="V1162" t="s">
        <v>58</v>
      </c>
      <c r="W1162" t="s">
        <v>224</v>
      </c>
    </row>
    <row r="1163" spans="1:23" x14ac:dyDescent="0.55000000000000004">
      <c r="A1163">
        <f t="shared" si="94"/>
        <v>1162</v>
      </c>
      <c r="B1163">
        <v>19232</v>
      </c>
      <c r="C1163" s="1">
        <v>40006</v>
      </c>
      <c r="D1163" t="s">
        <v>13</v>
      </c>
      <c r="E1163" s="5" t="str">
        <f t="shared" si="90"/>
        <v>*</v>
      </c>
      <c r="K1163">
        <v>5</v>
      </c>
      <c r="L1163" s="6">
        <v>33.409999999999997</v>
      </c>
      <c r="M1163" s="7">
        <f t="shared" si="91"/>
        <v>0</v>
      </c>
      <c r="N1163" s="2">
        <f t="shared" si="92"/>
        <v>6.6819999999999995</v>
      </c>
      <c r="O1163" t="s">
        <v>22</v>
      </c>
      <c r="P1163">
        <v>1.5</v>
      </c>
      <c r="Q1163" s="2">
        <f t="shared" si="93"/>
        <v>34.909999999999997</v>
      </c>
      <c r="R1163" t="s">
        <v>60</v>
      </c>
      <c r="S1163" t="s">
        <v>24</v>
      </c>
      <c r="T1163" t="s">
        <v>32</v>
      </c>
      <c r="U1163" t="s">
        <v>33</v>
      </c>
      <c r="V1163" t="s">
        <v>34</v>
      </c>
      <c r="W1163" t="s">
        <v>367</v>
      </c>
    </row>
    <row r="1164" spans="1:23" x14ac:dyDescent="0.55000000000000004">
      <c r="A1164">
        <f t="shared" si="94"/>
        <v>1163</v>
      </c>
      <c r="B1164">
        <v>26372</v>
      </c>
      <c r="C1164" s="1">
        <v>40006</v>
      </c>
      <c r="D1164" t="s">
        <v>13</v>
      </c>
      <c r="E1164" s="5" t="str">
        <f t="shared" si="90"/>
        <v>*</v>
      </c>
      <c r="K1164">
        <v>1</v>
      </c>
      <c r="L1164" s="6">
        <v>31.96</v>
      </c>
      <c r="M1164" s="7">
        <f t="shared" si="91"/>
        <v>0</v>
      </c>
      <c r="N1164" s="2">
        <f t="shared" si="92"/>
        <v>31.96</v>
      </c>
      <c r="O1164" t="s">
        <v>22</v>
      </c>
      <c r="P1164">
        <v>1.99</v>
      </c>
      <c r="Q1164" s="2">
        <f t="shared" si="93"/>
        <v>33.950000000000003</v>
      </c>
      <c r="R1164" t="s">
        <v>15</v>
      </c>
      <c r="S1164" t="s">
        <v>31</v>
      </c>
      <c r="T1164" t="s">
        <v>25</v>
      </c>
      <c r="U1164" t="s">
        <v>42</v>
      </c>
      <c r="V1164" t="s">
        <v>45</v>
      </c>
      <c r="W1164" t="s">
        <v>368</v>
      </c>
    </row>
    <row r="1165" spans="1:23" x14ac:dyDescent="0.55000000000000004">
      <c r="A1165">
        <f t="shared" si="94"/>
        <v>1164</v>
      </c>
      <c r="B1165">
        <v>34565</v>
      </c>
      <c r="C1165" s="1">
        <v>40007</v>
      </c>
      <c r="D1165" t="s">
        <v>40</v>
      </c>
      <c r="E1165" s="5" t="str">
        <f t="shared" si="90"/>
        <v>**</v>
      </c>
      <c r="K1165">
        <v>47</v>
      </c>
      <c r="L1165" s="6">
        <v>4815.8620000000001</v>
      </c>
      <c r="M1165" s="7">
        <f t="shared" si="91"/>
        <v>1</v>
      </c>
      <c r="N1165" s="2">
        <f t="shared" si="92"/>
        <v>102.46514893617021</v>
      </c>
      <c r="O1165" t="s">
        <v>22</v>
      </c>
      <c r="P1165">
        <v>4.2</v>
      </c>
      <c r="Q1165" s="2">
        <f t="shared" si="93"/>
        <v>4820.0619999999999</v>
      </c>
      <c r="R1165" t="s">
        <v>56</v>
      </c>
      <c r="S1165" t="s">
        <v>16</v>
      </c>
      <c r="T1165" t="s">
        <v>25</v>
      </c>
      <c r="U1165" t="s">
        <v>26</v>
      </c>
      <c r="V1165" t="s">
        <v>19</v>
      </c>
      <c r="W1165" t="s">
        <v>367</v>
      </c>
    </row>
    <row r="1166" spans="1:23" x14ac:dyDescent="0.55000000000000004">
      <c r="A1166">
        <f t="shared" si="94"/>
        <v>1165</v>
      </c>
      <c r="B1166">
        <v>41696</v>
      </c>
      <c r="C1166" s="1">
        <v>40007</v>
      </c>
      <c r="D1166" t="s">
        <v>30</v>
      </c>
      <c r="E1166" s="5" t="str">
        <f t="shared" si="90"/>
        <v>*</v>
      </c>
      <c r="K1166">
        <v>45</v>
      </c>
      <c r="L1166" s="6">
        <v>237.28</v>
      </c>
      <c r="M1166" s="7">
        <f t="shared" si="91"/>
        <v>0</v>
      </c>
      <c r="N1166" s="2">
        <f t="shared" si="92"/>
        <v>5.2728888888888887</v>
      </c>
      <c r="O1166" t="s">
        <v>14</v>
      </c>
      <c r="P1166">
        <v>49</v>
      </c>
      <c r="Q1166" s="2">
        <f t="shared" si="93"/>
        <v>286.27999999999997</v>
      </c>
      <c r="R1166" t="s">
        <v>43</v>
      </c>
      <c r="S1166" t="s">
        <v>24</v>
      </c>
      <c r="T1166" t="s">
        <v>32</v>
      </c>
      <c r="U1166" t="s">
        <v>172</v>
      </c>
      <c r="V1166" t="s">
        <v>58</v>
      </c>
      <c r="W1166" t="s">
        <v>162</v>
      </c>
    </row>
    <row r="1167" spans="1:23" x14ac:dyDescent="0.55000000000000004">
      <c r="A1167">
        <f t="shared" si="94"/>
        <v>1166</v>
      </c>
      <c r="B1167">
        <v>57412</v>
      </c>
      <c r="C1167" s="1">
        <v>40007</v>
      </c>
      <c r="D1167" t="s">
        <v>13</v>
      </c>
      <c r="E1167" s="5" t="str">
        <f t="shared" si="90"/>
        <v>*</v>
      </c>
      <c r="K1167">
        <v>34</v>
      </c>
      <c r="L1167" s="6">
        <v>223.499</v>
      </c>
      <c r="M1167" s="7">
        <f t="shared" si="91"/>
        <v>0</v>
      </c>
      <c r="N1167" s="2">
        <f t="shared" si="92"/>
        <v>6.5735000000000001</v>
      </c>
      <c r="O1167" t="s">
        <v>22</v>
      </c>
      <c r="P1167">
        <v>5.03</v>
      </c>
      <c r="Q1167" s="2">
        <f t="shared" si="93"/>
        <v>228.529</v>
      </c>
      <c r="R1167" t="s">
        <v>56</v>
      </c>
      <c r="S1167" t="s">
        <v>16</v>
      </c>
      <c r="T1167" t="s">
        <v>25</v>
      </c>
      <c r="U1167" t="s">
        <v>26</v>
      </c>
      <c r="V1167" t="s">
        <v>27</v>
      </c>
      <c r="W1167" t="s">
        <v>224</v>
      </c>
    </row>
    <row r="1168" spans="1:23" x14ac:dyDescent="0.55000000000000004">
      <c r="A1168">
        <f t="shared" si="94"/>
        <v>1167</v>
      </c>
      <c r="B1168">
        <v>23778</v>
      </c>
      <c r="C1168" s="1">
        <v>40007</v>
      </c>
      <c r="D1168" t="s">
        <v>13</v>
      </c>
      <c r="E1168" s="5" t="str">
        <f t="shared" si="90"/>
        <v>*</v>
      </c>
      <c r="K1168">
        <v>13</v>
      </c>
      <c r="L1168" s="6">
        <v>105.94</v>
      </c>
      <c r="M1168" s="7">
        <f t="shared" si="91"/>
        <v>0</v>
      </c>
      <c r="N1168" s="2">
        <f t="shared" si="92"/>
        <v>8.1492307692307691</v>
      </c>
      <c r="O1168" t="s">
        <v>22</v>
      </c>
      <c r="P1168">
        <v>49</v>
      </c>
      <c r="Q1168" s="2">
        <f t="shared" si="93"/>
        <v>154.94</v>
      </c>
      <c r="R1168" t="s">
        <v>48</v>
      </c>
      <c r="S1168" t="s">
        <v>31</v>
      </c>
      <c r="T1168" t="s">
        <v>32</v>
      </c>
      <c r="U1168" t="s">
        <v>172</v>
      </c>
      <c r="V1168" t="s">
        <v>58</v>
      </c>
      <c r="W1168" t="s">
        <v>163</v>
      </c>
    </row>
    <row r="1169" spans="1:23" x14ac:dyDescent="0.55000000000000004">
      <c r="A1169">
        <f t="shared" si="94"/>
        <v>1168</v>
      </c>
      <c r="B1169">
        <v>3175</v>
      </c>
      <c r="C1169" s="1">
        <v>40008</v>
      </c>
      <c r="D1169" t="s">
        <v>13</v>
      </c>
      <c r="E1169" s="5" t="str">
        <f t="shared" si="90"/>
        <v>*</v>
      </c>
      <c r="K1169">
        <v>23</v>
      </c>
      <c r="L1169" s="6">
        <v>3553.62</v>
      </c>
      <c r="M1169" s="7">
        <f t="shared" si="91"/>
        <v>1</v>
      </c>
      <c r="N1169" s="2">
        <f t="shared" si="92"/>
        <v>154.50521739130434</v>
      </c>
      <c r="O1169" t="s">
        <v>22</v>
      </c>
      <c r="P1169">
        <v>19.989999999999998</v>
      </c>
      <c r="Q1169" s="2">
        <f t="shared" si="93"/>
        <v>3573.6099999999997</v>
      </c>
      <c r="R1169" t="s">
        <v>48</v>
      </c>
      <c r="S1169" t="s">
        <v>24</v>
      </c>
      <c r="T1169" t="s">
        <v>32</v>
      </c>
      <c r="U1169" t="s">
        <v>74</v>
      </c>
      <c r="V1169" t="s">
        <v>19</v>
      </c>
      <c r="W1169" t="s">
        <v>368</v>
      </c>
    </row>
    <row r="1170" spans="1:23" x14ac:dyDescent="0.55000000000000004">
      <c r="A1170">
        <f t="shared" si="94"/>
        <v>1169</v>
      </c>
      <c r="B1170">
        <v>48034</v>
      </c>
      <c r="C1170" s="1">
        <v>40008</v>
      </c>
      <c r="D1170" t="s">
        <v>30</v>
      </c>
      <c r="E1170" s="5" t="str">
        <f t="shared" si="90"/>
        <v>*</v>
      </c>
      <c r="K1170">
        <v>12</v>
      </c>
      <c r="L1170" s="6">
        <v>2340.5039999999999</v>
      </c>
      <c r="M1170" s="7">
        <f t="shared" si="91"/>
        <v>1</v>
      </c>
      <c r="N1170" s="2">
        <f t="shared" si="92"/>
        <v>195.042</v>
      </c>
      <c r="O1170" t="s">
        <v>37</v>
      </c>
      <c r="P1170">
        <v>59.24</v>
      </c>
      <c r="Q1170" s="2">
        <f t="shared" si="93"/>
        <v>2399.7439999999997</v>
      </c>
      <c r="R1170" t="s">
        <v>23</v>
      </c>
      <c r="S1170" t="s">
        <v>41</v>
      </c>
      <c r="T1170" t="s">
        <v>17</v>
      </c>
      <c r="U1170" t="s">
        <v>66</v>
      </c>
      <c r="V1170" t="s">
        <v>103</v>
      </c>
      <c r="W1170" t="s">
        <v>367</v>
      </c>
    </row>
    <row r="1171" spans="1:23" x14ac:dyDescent="0.55000000000000004">
      <c r="A1171">
        <f t="shared" si="94"/>
        <v>1170</v>
      </c>
      <c r="B1171">
        <v>48034</v>
      </c>
      <c r="C1171" s="1">
        <v>40008</v>
      </c>
      <c r="D1171" t="s">
        <v>30</v>
      </c>
      <c r="E1171" s="5" t="str">
        <f t="shared" si="90"/>
        <v>*</v>
      </c>
      <c r="K1171">
        <v>47</v>
      </c>
      <c r="L1171" s="6">
        <v>945.86</v>
      </c>
      <c r="M1171" s="7">
        <f t="shared" si="91"/>
        <v>0</v>
      </c>
      <c r="N1171" s="2">
        <f t="shared" si="92"/>
        <v>20.124680851063829</v>
      </c>
      <c r="O1171" t="s">
        <v>22</v>
      </c>
      <c r="P1171">
        <v>5.53</v>
      </c>
      <c r="Q1171" s="2">
        <f t="shared" si="93"/>
        <v>951.39</v>
      </c>
      <c r="R1171" t="s">
        <v>23</v>
      </c>
      <c r="S1171" t="s">
        <v>41</v>
      </c>
      <c r="T1171" t="s">
        <v>32</v>
      </c>
      <c r="U1171" t="s">
        <v>33</v>
      </c>
      <c r="V1171" t="s">
        <v>45</v>
      </c>
      <c r="W1171" t="s">
        <v>162</v>
      </c>
    </row>
    <row r="1172" spans="1:23" x14ac:dyDescent="0.55000000000000004">
      <c r="A1172">
        <f t="shared" si="94"/>
        <v>1171</v>
      </c>
      <c r="B1172">
        <v>41189</v>
      </c>
      <c r="C1172" s="1">
        <v>40008</v>
      </c>
      <c r="D1172" t="s">
        <v>13</v>
      </c>
      <c r="E1172" s="5" t="str">
        <f t="shared" si="90"/>
        <v>*</v>
      </c>
      <c r="K1172">
        <v>30</v>
      </c>
      <c r="L1172" s="6">
        <v>189.04</v>
      </c>
      <c r="M1172" s="7">
        <f t="shared" si="91"/>
        <v>0</v>
      </c>
      <c r="N1172" s="2">
        <f t="shared" si="92"/>
        <v>6.301333333333333</v>
      </c>
      <c r="O1172" t="s">
        <v>22</v>
      </c>
      <c r="P1172">
        <v>1.34</v>
      </c>
      <c r="Q1172" s="2">
        <f t="shared" si="93"/>
        <v>190.38</v>
      </c>
      <c r="R1172" t="s">
        <v>56</v>
      </c>
      <c r="S1172" t="s">
        <v>16</v>
      </c>
      <c r="T1172" t="s">
        <v>32</v>
      </c>
      <c r="U1172" t="s">
        <v>44</v>
      </c>
      <c r="V1172" t="s">
        <v>34</v>
      </c>
      <c r="W1172" t="s">
        <v>641</v>
      </c>
    </row>
    <row r="1173" spans="1:23" x14ac:dyDescent="0.55000000000000004">
      <c r="A1173">
        <f t="shared" si="94"/>
        <v>1172</v>
      </c>
      <c r="B1173">
        <v>32199</v>
      </c>
      <c r="C1173" s="1">
        <v>40009</v>
      </c>
      <c r="D1173" t="s">
        <v>21</v>
      </c>
      <c r="E1173" s="5" t="str">
        <f t="shared" si="90"/>
        <v>***</v>
      </c>
      <c r="K1173">
        <v>1</v>
      </c>
      <c r="L1173" s="6">
        <v>3672.89</v>
      </c>
      <c r="M1173" s="7">
        <f t="shared" si="91"/>
        <v>1</v>
      </c>
      <c r="N1173" s="2">
        <f t="shared" si="92"/>
        <v>3672.89</v>
      </c>
      <c r="O1173" t="s">
        <v>22</v>
      </c>
      <c r="P1173">
        <v>24.49</v>
      </c>
      <c r="Q1173" s="2">
        <f t="shared" si="93"/>
        <v>3697.3799999999997</v>
      </c>
      <c r="R1173" t="s">
        <v>62</v>
      </c>
      <c r="S1173" t="s">
        <v>31</v>
      </c>
      <c r="T1173" t="s">
        <v>25</v>
      </c>
      <c r="U1173" t="s">
        <v>57</v>
      </c>
      <c r="V1173" t="s">
        <v>58</v>
      </c>
      <c r="W1173" t="s">
        <v>368</v>
      </c>
    </row>
    <row r="1174" spans="1:23" x14ac:dyDescent="0.55000000000000004">
      <c r="A1174">
        <f t="shared" si="94"/>
        <v>1173</v>
      </c>
      <c r="B1174">
        <v>31043</v>
      </c>
      <c r="C1174" s="1">
        <v>40009</v>
      </c>
      <c r="D1174" t="s">
        <v>21</v>
      </c>
      <c r="E1174" s="5" t="str">
        <f t="shared" si="90"/>
        <v>***</v>
      </c>
      <c r="K1174">
        <v>49</v>
      </c>
      <c r="L1174" s="6">
        <v>772.42</v>
      </c>
      <c r="M1174" s="7">
        <f t="shared" si="91"/>
        <v>0</v>
      </c>
      <c r="N1174" s="2">
        <f t="shared" si="92"/>
        <v>15.763673469387754</v>
      </c>
      <c r="O1174" t="s">
        <v>22</v>
      </c>
      <c r="P1174">
        <v>1.99</v>
      </c>
      <c r="Q1174" s="2">
        <f t="shared" si="93"/>
        <v>774.41</v>
      </c>
      <c r="R1174" t="s">
        <v>56</v>
      </c>
      <c r="S1174" t="s">
        <v>31</v>
      </c>
      <c r="T1174" t="s">
        <v>25</v>
      </c>
      <c r="U1174" t="s">
        <v>42</v>
      </c>
      <c r="V1174" t="s">
        <v>45</v>
      </c>
      <c r="W1174" t="s">
        <v>368</v>
      </c>
    </row>
    <row r="1175" spans="1:23" x14ac:dyDescent="0.55000000000000004">
      <c r="A1175">
        <f t="shared" si="94"/>
        <v>1174</v>
      </c>
      <c r="B1175">
        <v>31043</v>
      </c>
      <c r="C1175" s="1">
        <v>40009</v>
      </c>
      <c r="D1175" t="s">
        <v>21</v>
      </c>
      <c r="E1175" s="5" t="str">
        <f t="shared" si="90"/>
        <v>***</v>
      </c>
      <c r="K1175">
        <v>3</v>
      </c>
      <c r="L1175" s="6">
        <v>221.4675</v>
      </c>
      <c r="M1175" s="7">
        <f t="shared" si="91"/>
        <v>0</v>
      </c>
      <c r="N1175" s="2">
        <f t="shared" si="92"/>
        <v>73.822500000000005</v>
      </c>
      <c r="O1175" t="s">
        <v>22</v>
      </c>
      <c r="P1175">
        <v>3.3</v>
      </c>
      <c r="Q1175" s="2">
        <f t="shared" si="93"/>
        <v>224.76750000000001</v>
      </c>
      <c r="R1175" t="s">
        <v>56</v>
      </c>
      <c r="S1175" t="s">
        <v>31</v>
      </c>
      <c r="T1175" t="s">
        <v>25</v>
      </c>
      <c r="U1175" t="s">
        <v>26</v>
      </c>
      <c r="V1175" t="s">
        <v>45</v>
      </c>
      <c r="W1175" t="s">
        <v>368</v>
      </c>
    </row>
    <row r="1176" spans="1:23" x14ac:dyDescent="0.55000000000000004">
      <c r="A1176">
        <f t="shared" si="94"/>
        <v>1175</v>
      </c>
      <c r="B1176">
        <v>32199</v>
      </c>
      <c r="C1176" s="1">
        <v>40009</v>
      </c>
      <c r="D1176" t="s">
        <v>21</v>
      </c>
      <c r="E1176" s="5" t="str">
        <f t="shared" si="90"/>
        <v>***</v>
      </c>
      <c r="K1176">
        <v>40</v>
      </c>
      <c r="L1176" s="6">
        <v>196.5</v>
      </c>
      <c r="M1176" s="7">
        <f t="shared" si="91"/>
        <v>0</v>
      </c>
      <c r="N1176" s="2">
        <f t="shared" si="92"/>
        <v>4.9124999999999996</v>
      </c>
      <c r="O1176" t="s">
        <v>22</v>
      </c>
      <c r="P1176">
        <v>4.97</v>
      </c>
      <c r="Q1176" s="2">
        <f t="shared" si="93"/>
        <v>201.47</v>
      </c>
      <c r="R1176" t="s">
        <v>62</v>
      </c>
      <c r="S1176" t="s">
        <v>31</v>
      </c>
      <c r="T1176" t="s">
        <v>32</v>
      </c>
      <c r="U1176" t="s">
        <v>49</v>
      </c>
      <c r="V1176" t="s">
        <v>19</v>
      </c>
      <c r="W1176" t="s">
        <v>368</v>
      </c>
    </row>
    <row r="1177" spans="1:23" x14ac:dyDescent="0.55000000000000004">
      <c r="A1177">
        <f t="shared" si="94"/>
        <v>1176</v>
      </c>
      <c r="B1177">
        <v>13380</v>
      </c>
      <c r="C1177" s="1">
        <v>40009</v>
      </c>
      <c r="D1177" t="s">
        <v>36</v>
      </c>
      <c r="E1177" s="5" t="str">
        <f t="shared" si="90"/>
        <v>****</v>
      </c>
      <c r="K1177">
        <v>24</v>
      </c>
      <c r="L1177" s="6">
        <v>66.12</v>
      </c>
      <c r="M1177" s="7">
        <f t="shared" si="91"/>
        <v>0</v>
      </c>
      <c r="N1177" s="2">
        <f t="shared" si="92"/>
        <v>2.7550000000000003</v>
      </c>
      <c r="O1177" t="s">
        <v>22</v>
      </c>
      <c r="P1177">
        <v>0.7</v>
      </c>
      <c r="Q1177" s="2">
        <f t="shared" si="93"/>
        <v>66.820000000000007</v>
      </c>
      <c r="R1177" t="s">
        <v>15</v>
      </c>
      <c r="S1177" t="s">
        <v>31</v>
      </c>
      <c r="T1177" t="s">
        <v>32</v>
      </c>
      <c r="U1177" t="s">
        <v>33</v>
      </c>
      <c r="V1177" t="s">
        <v>34</v>
      </c>
      <c r="W1177" t="s">
        <v>162</v>
      </c>
    </row>
    <row r="1178" spans="1:23" x14ac:dyDescent="0.55000000000000004">
      <c r="A1178">
        <f t="shared" si="94"/>
        <v>1177</v>
      </c>
      <c r="B1178">
        <v>32199</v>
      </c>
      <c r="C1178" s="1">
        <v>40009</v>
      </c>
      <c r="D1178" t="s">
        <v>21</v>
      </c>
      <c r="E1178" s="5" t="str">
        <f t="shared" si="90"/>
        <v>***</v>
      </c>
      <c r="K1178">
        <v>8</v>
      </c>
      <c r="L1178" s="6">
        <v>46.97</v>
      </c>
      <c r="M1178" s="7">
        <f t="shared" si="91"/>
        <v>0</v>
      </c>
      <c r="N1178" s="2">
        <f t="shared" si="92"/>
        <v>5.8712499999999999</v>
      </c>
      <c r="O1178" t="s">
        <v>22</v>
      </c>
      <c r="P1178">
        <v>1.2</v>
      </c>
      <c r="Q1178" s="2">
        <f t="shared" si="93"/>
        <v>48.17</v>
      </c>
      <c r="R1178" t="s">
        <v>62</v>
      </c>
      <c r="S1178" t="s">
        <v>31</v>
      </c>
      <c r="T1178" t="s">
        <v>32</v>
      </c>
      <c r="U1178" t="s">
        <v>33</v>
      </c>
      <c r="V1178" t="s">
        <v>34</v>
      </c>
      <c r="W1178" t="s">
        <v>163</v>
      </c>
    </row>
    <row r="1179" spans="1:23" x14ac:dyDescent="0.55000000000000004">
      <c r="A1179">
        <f t="shared" si="94"/>
        <v>1178</v>
      </c>
      <c r="B1179">
        <v>54560</v>
      </c>
      <c r="C1179" s="1">
        <v>40010</v>
      </c>
      <c r="D1179" t="s">
        <v>36</v>
      </c>
      <c r="E1179" s="5" t="str">
        <f t="shared" si="90"/>
        <v>****</v>
      </c>
      <c r="K1179">
        <v>45</v>
      </c>
      <c r="L1179" s="6">
        <v>2404.5990000000002</v>
      </c>
      <c r="M1179" s="7">
        <f t="shared" si="91"/>
        <v>1</v>
      </c>
      <c r="N1179" s="2">
        <f t="shared" si="92"/>
        <v>53.435533333333339</v>
      </c>
      <c r="O1179" t="s">
        <v>14</v>
      </c>
      <c r="P1179">
        <v>4.99</v>
      </c>
      <c r="Q1179" s="2">
        <f t="shared" si="93"/>
        <v>2409.5889999999999</v>
      </c>
      <c r="R1179" t="s">
        <v>15</v>
      </c>
      <c r="S1179" t="s">
        <v>24</v>
      </c>
      <c r="T1179" t="s">
        <v>25</v>
      </c>
      <c r="U1179" t="s">
        <v>26</v>
      </c>
      <c r="V1179" t="s">
        <v>19</v>
      </c>
      <c r="W1179" t="s">
        <v>560</v>
      </c>
    </row>
    <row r="1180" spans="1:23" x14ac:dyDescent="0.55000000000000004">
      <c r="A1180">
        <f t="shared" si="94"/>
        <v>1179</v>
      </c>
      <c r="B1180">
        <v>13313</v>
      </c>
      <c r="C1180" s="1">
        <v>40010</v>
      </c>
      <c r="D1180" t="s">
        <v>30</v>
      </c>
      <c r="E1180" s="5" t="str">
        <f t="shared" si="90"/>
        <v>*</v>
      </c>
      <c r="K1180">
        <v>47</v>
      </c>
      <c r="L1180" s="6">
        <v>1020.61</v>
      </c>
      <c r="M1180" s="7">
        <f t="shared" si="91"/>
        <v>1</v>
      </c>
      <c r="N1180" s="2">
        <f t="shared" si="92"/>
        <v>21.715106382978725</v>
      </c>
      <c r="O1180" t="s">
        <v>22</v>
      </c>
      <c r="P1180">
        <v>13.99</v>
      </c>
      <c r="Q1180" s="2">
        <f t="shared" si="93"/>
        <v>1034.5999999999999</v>
      </c>
      <c r="R1180" t="s">
        <v>43</v>
      </c>
      <c r="S1180" t="s">
        <v>41</v>
      </c>
      <c r="T1180" t="s">
        <v>32</v>
      </c>
      <c r="U1180" t="s">
        <v>172</v>
      </c>
      <c r="V1180" t="s">
        <v>27</v>
      </c>
      <c r="W1180" t="s">
        <v>163</v>
      </c>
    </row>
    <row r="1181" spans="1:23" x14ac:dyDescent="0.55000000000000004">
      <c r="A1181">
        <f t="shared" si="94"/>
        <v>1180</v>
      </c>
      <c r="B1181">
        <v>13313</v>
      </c>
      <c r="C1181" s="1">
        <v>40010</v>
      </c>
      <c r="D1181" t="s">
        <v>30</v>
      </c>
      <c r="E1181" s="5" t="str">
        <f t="shared" si="90"/>
        <v>*</v>
      </c>
      <c r="K1181">
        <v>22</v>
      </c>
      <c r="L1181" s="6">
        <v>755.6</v>
      </c>
      <c r="M1181" s="7">
        <f t="shared" si="91"/>
        <v>0</v>
      </c>
      <c r="N1181" s="2">
        <f t="shared" si="92"/>
        <v>34.345454545454544</v>
      </c>
      <c r="O1181" t="s">
        <v>22</v>
      </c>
      <c r="P1181">
        <v>7.5</v>
      </c>
      <c r="Q1181" s="2">
        <f t="shared" si="93"/>
        <v>763.1</v>
      </c>
      <c r="R1181" t="s">
        <v>23</v>
      </c>
      <c r="S1181" t="s">
        <v>41</v>
      </c>
      <c r="T1181" t="s">
        <v>32</v>
      </c>
      <c r="U1181" t="s">
        <v>44</v>
      </c>
      <c r="V1181" t="s">
        <v>19</v>
      </c>
      <c r="W1181" t="s">
        <v>560</v>
      </c>
    </row>
    <row r="1182" spans="1:23" x14ac:dyDescent="0.55000000000000004">
      <c r="A1182">
        <f t="shared" si="94"/>
        <v>1181</v>
      </c>
      <c r="B1182">
        <v>46656</v>
      </c>
      <c r="C1182" s="1">
        <v>40010</v>
      </c>
      <c r="D1182" t="s">
        <v>21</v>
      </c>
      <c r="E1182" s="5" t="str">
        <f t="shared" si="90"/>
        <v>***</v>
      </c>
      <c r="K1182">
        <v>27</v>
      </c>
      <c r="L1182" s="6">
        <v>636.70000000000005</v>
      </c>
      <c r="M1182" s="7">
        <f t="shared" si="91"/>
        <v>0</v>
      </c>
      <c r="N1182" s="2">
        <f t="shared" si="92"/>
        <v>23.581481481481482</v>
      </c>
      <c r="O1182" t="s">
        <v>22</v>
      </c>
      <c r="P1182">
        <v>12.98</v>
      </c>
      <c r="Q1182" s="2">
        <f t="shared" si="93"/>
        <v>649.68000000000006</v>
      </c>
      <c r="R1182" t="s">
        <v>64</v>
      </c>
      <c r="S1182" t="s">
        <v>31</v>
      </c>
      <c r="T1182" t="s">
        <v>32</v>
      </c>
      <c r="U1182" t="s">
        <v>49</v>
      </c>
      <c r="V1182" t="s">
        <v>19</v>
      </c>
      <c r="W1182" t="s">
        <v>163</v>
      </c>
    </row>
    <row r="1183" spans="1:23" x14ac:dyDescent="0.55000000000000004">
      <c r="A1183">
        <f t="shared" si="94"/>
        <v>1182</v>
      </c>
      <c r="B1183">
        <v>54560</v>
      </c>
      <c r="C1183" s="1">
        <v>40010</v>
      </c>
      <c r="D1183" t="s">
        <v>36</v>
      </c>
      <c r="E1183" s="5" t="str">
        <f t="shared" si="90"/>
        <v>****</v>
      </c>
      <c r="K1183">
        <v>22</v>
      </c>
      <c r="L1183" s="6">
        <v>604.38</v>
      </c>
      <c r="M1183" s="7">
        <f t="shared" si="91"/>
        <v>0</v>
      </c>
      <c r="N1183" s="2">
        <f t="shared" si="92"/>
        <v>27.471818181818183</v>
      </c>
      <c r="O1183" t="s">
        <v>22</v>
      </c>
      <c r="P1183">
        <v>1.99</v>
      </c>
      <c r="Q1183" s="2">
        <f t="shared" si="93"/>
        <v>606.37</v>
      </c>
      <c r="R1183" t="s">
        <v>15</v>
      </c>
      <c r="S1183" t="s">
        <v>24</v>
      </c>
      <c r="T1183" t="s">
        <v>25</v>
      </c>
      <c r="U1183" t="s">
        <v>42</v>
      </c>
      <c r="V1183" t="s">
        <v>45</v>
      </c>
      <c r="W1183" t="s">
        <v>641</v>
      </c>
    </row>
    <row r="1184" spans="1:23" x14ac:dyDescent="0.55000000000000004">
      <c r="A1184">
        <f t="shared" si="94"/>
        <v>1183</v>
      </c>
      <c r="B1184">
        <v>13313</v>
      </c>
      <c r="C1184" s="1">
        <v>40010</v>
      </c>
      <c r="D1184" t="s">
        <v>30</v>
      </c>
      <c r="E1184" s="5" t="str">
        <f t="shared" si="90"/>
        <v>*</v>
      </c>
      <c r="K1184">
        <v>45</v>
      </c>
      <c r="L1184" s="6">
        <v>592.73</v>
      </c>
      <c r="M1184" s="7">
        <f t="shared" si="91"/>
        <v>0</v>
      </c>
      <c r="N1184" s="2">
        <f t="shared" si="92"/>
        <v>13.171777777777779</v>
      </c>
      <c r="O1184" t="s">
        <v>22</v>
      </c>
      <c r="P1184">
        <v>3.14</v>
      </c>
      <c r="Q1184" s="2">
        <f t="shared" si="93"/>
        <v>595.87</v>
      </c>
      <c r="R1184" t="s">
        <v>23</v>
      </c>
      <c r="S1184" t="s">
        <v>41</v>
      </c>
      <c r="T1184" t="s">
        <v>32</v>
      </c>
      <c r="U1184" t="s">
        <v>53</v>
      </c>
      <c r="V1184" t="s">
        <v>45</v>
      </c>
      <c r="W1184" t="s">
        <v>641</v>
      </c>
    </row>
    <row r="1185" spans="1:23" x14ac:dyDescent="0.55000000000000004">
      <c r="A1185">
        <f t="shared" si="94"/>
        <v>1184</v>
      </c>
      <c r="B1185">
        <v>5572</v>
      </c>
      <c r="C1185" s="1">
        <v>40010</v>
      </c>
      <c r="D1185" t="s">
        <v>21</v>
      </c>
      <c r="E1185" s="5" t="str">
        <f t="shared" si="90"/>
        <v>***</v>
      </c>
      <c r="K1185">
        <v>37</v>
      </c>
      <c r="L1185" s="6">
        <v>288.55</v>
      </c>
      <c r="M1185" s="7">
        <f t="shared" si="91"/>
        <v>0</v>
      </c>
      <c r="N1185" s="2">
        <f t="shared" si="92"/>
        <v>7.7986486486486486</v>
      </c>
      <c r="O1185" t="s">
        <v>22</v>
      </c>
      <c r="P1185">
        <v>5.53</v>
      </c>
      <c r="Q1185" s="2">
        <f t="shared" si="93"/>
        <v>294.08</v>
      </c>
      <c r="R1185" t="s">
        <v>23</v>
      </c>
      <c r="S1185" t="s">
        <v>31</v>
      </c>
      <c r="T1185" t="s">
        <v>25</v>
      </c>
      <c r="U1185" t="s">
        <v>42</v>
      </c>
      <c r="V1185" t="s">
        <v>45</v>
      </c>
      <c r="W1185" t="s">
        <v>560</v>
      </c>
    </row>
    <row r="1186" spans="1:23" x14ac:dyDescent="0.55000000000000004">
      <c r="A1186">
        <f t="shared" si="94"/>
        <v>1185</v>
      </c>
      <c r="B1186">
        <v>13313</v>
      </c>
      <c r="C1186" s="1">
        <v>40010</v>
      </c>
      <c r="D1186" t="s">
        <v>30</v>
      </c>
      <c r="E1186" s="5" t="str">
        <f t="shared" si="90"/>
        <v>*</v>
      </c>
      <c r="K1186">
        <v>18</v>
      </c>
      <c r="L1186" s="6">
        <v>243.51</v>
      </c>
      <c r="M1186" s="7">
        <f t="shared" si="91"/>
        <v>0</v>
      </c>
      <c r="N1186" s="2">
        <f t="shared" si="92"/>
        <v>13.528333333333332</v>
      </c>
      <c r="O1186" t="s">
        <v>22</v>
      </c>
      <c r="P1186">
        <v>14.37</v>
      </c>
      <c r="Q1186" s="2">
        <f t="shared" si="93"/>
        <v>257.88</v>
      </c>
      <c r="R1186" t="s">
        <v>23</v>
      </c>
      <c r="S1186" t="s">
        <v>41</v>
      </c>
      <c r="T1186" t="s">
        <v>17</v>
      </c>
      <c r="U1186" t="s">
        <v>18</v>
      </c>
      <c r="V1186" t="s">
        <v>58</v>
      </c>
      <c r="W1186" t="s">
        <v>560</v>
      </c>
    </row>
    <row r="1187" spans="1:23" x14ac:dyDescent="0.55000000000000004">
      <c r="A1187">
        <f t="shared" si="94"/>
        <v>1186</v>
      </c>
      <c r="B1187">
        <v>11843</v>
      </c>
      <c r="C1187" s="1">
        <v>40011</v>
      </c>
      <c r="D1187" t="s">
        <v>40</v>
      </c>
      <c r="E1187" s="5" t="str">
        <f t="shared" si="90"/>
        <v>**</v>
      </c>
      <c r="K1187">
        <v>42</v>
      </c>
      <c r="L1187" s="6">
        <v>4993.42</v>
      </c>
      <c r="M1187" s="7">
        <f t="shared" si="91"/>
        <v>1</v>
      </c>
      <c r="N1187" s="2">
        <f t="shared" si="92"/>
        <v>118.89095238095238</v>
      </c>
      <c r="O1187" t="s">
        <v>37</v>
      </c>
      <c r="P1187">
        <v>56.14</v>
      </c>
      <c r="Q1187" s="2">
        <f t="shared" si="93"/>
        <v>5049.5600000000004</v>
      </c>
      <c r="R1187" t="s">
        <v>48</v>
      </c>
      <c r="S1187" t="s">
        <v>16</v>
      </c>
      <c r="T1187" t="s">
        <v>25</v>
      </c>
      <c r="U1187" t="s">
        <v>76</v>
      </c>
      <c r="V1187" t="s">
        <v>103</v>
      </c>
      <c r="W1187" t="s">
        <v>641</v>
      </c>
    </row>
    <row r="1188" spans="1:23" x14ac:dyDescent="0.55000000000000004">
      <c r="A1188">
        <f t="shared" si="94"/>
        <v>1187</v>
      </c>
      <c r="B1188">
        <v>4321</v>
      </c>
      <c r="C1188" s="1">
        <v>40011</v>
      </c>
      <c r="D1188" t="s">
        <v>40</v>
      </c>
      <c r="E1188" s="5" t="str">
        <f t="shared" si="90"/>
        <v>**</v>
      </c>
      <c r="K1188">
        <v>47</v>
      </c>
      <c r="L1188" s="6">
        <v>1505.57</v>
      </c>
      <c r="M1188" s="7">
        <f t="shared" si="91"/>
        <v>1</v>
      </c>
      <c r="N1188" s="2">
        <f t="shared" si="92"/>
        <v>32.033404255319148</v>
      </c>
      <c r="O1188" t="s">
        <v>14</v>
      </c>
      <c r="P1188">
        <v>19.989999999999998</v>
      </c>
      <c r="Q1188" s="2">
        <f t="shared" si="93"/>
        <v>1525.56</v>
      </c>
      <c r="R1188" t="s">
        <v>23</v>
      </c>
      <c r="S1188" t="s">
        <v>31</v>
      </c>
      <c r="T1188" t="s">
        <v>32</v>
      </c>
      <c r="U1188" t="s">
        <v>81</v>
      </c>
      <c r="V1188" t="s">
        <v>19</v>
      </c>
      <c r="W1188" t="s">
        <v>641</v>
      </c>
    </row>
    <row r="1189" spans="1:23" x14ac:dyDescent="0.55000000000000004">
      <c r="A1189">
        <f t="shared" si="94"/>
        <v>1188</v>
      </c>
      <c r="B1189">
        <v>38982</v>
      </c>
      <c r="C1189" s="1">
        <v>40011</v>
      </c>
      <c r="D1189" t="s">
        <v>30</v>
      </c>
      <c r="E1189" s="5" t="str">
        <f t="shared" si="90"/>
        <v>*</v>
      </c>
      <c r="K1189">
        <v>43</v>
      </c>
      <c r="L1189" s="6">
        <v>1114.42</v>
      </c>
      <c r="M1189" s="7">
        <f t="shared" si="91"/>
        <v>1</v>
      </c>
      <c r="N1189" s="2">
        <f t="shared" si="92"/>
        <v>25.916744186046515</v>
      </c>
      <c r="O1189" t="s">
        <v>22</v>
      </c>
      <c r="P1189">
        <v>1.99</v>
      </c>
      <c r="Q1189" s="2">
        <f t="shared" si="93"/>
        <v>1116.4100000000001</v>
      </c>
      <c r="R1189" t="s">
        <v>60</v>
      </c>
      <c r="S1189" t="s">
        <v>31</v>
      </c>
      <c r="T1189" t="s">
        <v>25</v>
      </c>
      <c r="U1189" t="s">
        <v>42</v>
      </c>
      <c r="V1189" t="s">
        <v>45</v>
      </c>
      <c r="W1189" t="s">
        <v>560</v>
      </c>
    </row>
    <row r="1190" spans="1:23" x14ac:dyDescent="0.55000000000000004">
      <c r="A1190">
        <f t="shared" si="94"/>
        <v>1189</v>
      </c>
      <c r="B1190">
        <v>11843</v>
      </c>
      <c r="C1190" s="1">
        <v>40011</v>
      </c>
      <c r="D1190" t="s">
        <v>40</v>
      </c>
      <c r="E1190" s="5" t="str">
        <f t="shared" si="90"/>
        <v>**</v>
      </c>
      <c r="K1190">
        <v>9</v>
      </c>
      <c r="L1190" s="6">
        <v>1059.3</v>
      </c>
      <c r="M1190" s="7">
        <f t="shared" si="91"/>
        <v>1</v>
      </c>
      <c r="N1190" s="2">
        <f t="shared" si="92"/>
        <v>117.69999999999999</v>
      </c>
      <c r="O1190" t="s">
        <v>22</v>
      </c>
      <c r="P1190">
        <v>1.99</v>
      </c>
      <c r="Q1190" s="2">
        <f t="shared" si="93"/>
        <v>1061.29</v>
      </c>
      <c r="R1190" t="s">
        <v>48</v>
      </c>
      <c r="S1190" t="s">
        <v>16</v>
      </c>
      <c r="T1190" t="s">
        <v>25</v>
      </c>
      <c r="U1190" t="s">
        <v>42</v>
      </c>
      <c r="V1190" t="s">
        <v>45</v>
      </c>
      <c r="W1190" t="s">
        <v>641</v>
      </c>
    </row>
    <row r="1191" spans="1:23" x14ac:dyDescent="0.55000000000000004">
      <c r="A1191">
        <f t="shared" si="94"/>
        <v>1190</v>
      </c>
      <c r="B1191">
        <v>18147</v>
      </c>
      <c r="C1191" s="1">
        <v>40011</v>
      </c>
      <c r="D1191" t="s">
        <v>30</v>
      </c>
      <c r="E1191" s="5" t="str">
        <f t="shared" si="90"/>
        <v>*</v>
      </c>
      <c r="K1191">
        <v>50</v>
      </c>
      <c r="L1191" s="6">
        <v>290.91000000000003</v>
      </c>
      <c r="M1191" s="7">
        <f t="shared" si="91"/>
        <v>0</v>
      </c>
      <c r="N1191" s="2">
        <f t="shared" si="92"/>
        <v>5.8182000000000009</v>
      </c>
      <c r="O1191" t="s">
        <v>22</v>
      </c>
      <c r="P1191">
        <v>5.67</v>
      </c>
      <c r="Q1191" s="2">
        <f t="shared" si="93"/>
        <v>296.58000000000004</v>
      </c>
      <c r="R1191" t="s">
        <v>48</v>
      </c>
      <c r="S1191" t="s">
        <v>41</v>
      </c>
      <c r="T1191" t="s">
        <v>32</v>
      </c>
      <c r="U1191" t="s">
        <v>44</v>
      </c>
      <c r="V1191" t="s">
        <v>19</v>
      </c>
      <c r="W1191" t="s">
        <v>560</v>
      </c>
    </row>
    <row r="1192" spans="1:23" x14ac:dyDescent="0.55000000000000004">
      <c r="A1192">
        <f t="shared" si="94"/>
        <v>1191</v>
      </c>
      <c r="B1192">
        <v>55553</v>
      </c>
      <c r="C1192" s="1">
        <v>40011</v>
      </c>
      <c r="D1192" t="s">
        <v>40</v>
      </c>
      <c r="E1192" s="5" t="str">
        <f t="shared" si="90"/>
        <v>**</v>
      </c>
      <c r="K1192">
        <v>32</v>
      </c>
      <c r="L1192" s="6">
        <v>177.52</v>
      </c>
      <c r="M1192" s="7">
        <f t="shared" si="91"/>
        <v>0</v>
      </c>
      <c r="N1192" s="2">
        <f t="shared" si="92"/>
        <v>5.5475000000000003</v>
      </c>
      <c r="O1192" t="s">
        <v>22</v>
      </c>
      <c r="P1192">
        <v>1.39</v>
      </c>
      <c r="Q1192" s="2">
        <f t="shared" si="93"/>
        <v>178.91</v>
      </c>
      <c r="R1192" t="s">
        <v>23</v>
      </c>
      <c r="S1192" t="s">
        <v>24</v>
      </c>
      <c r="T1192" t="s">
        <v>32</v>
      </c>
      <c r="U1192" t="s">
        <v>78</v>
      </c>
      <c r="V1192" t="s">
        <v>19</v>
      </c>
      <c r="W1192" t="s">
        <v>560</v>
      </c>
    </row>
    <row r="1193" spans="1:23" x14ac:dyDescent="0.55000000000000004">
      <c r="A1193">
        <f t="shared" si="94"/>
        <v>1192</v>
      </c>
      <c r="B1193">
        <v>22919</v>
      </c>
      <c r="C1193" s="1">
        <v>40011</v>
      </c>
      <c r="D1193" t="s">
        <v>36</v>
      </c>
      <c r="E1193" s="5" t="str">
        <f t="shared" si="90"/>
        <v>****</v>
      </c>
      <c r="K1193">
        <v>21</v>
      </c>
      <c r="L1193" s="6">
        <v>98.77</v>
      </c>
      <c r="M1193" s="7">
        <f t="shared" si="91"/>
        <v>0</v>
      </c>
      <c r="N1193" s="2">
        <f t="shared" si="92"/>
        <v>4.7033333333333331</v>
      </c>
      <c r="O1193" t="s">
        <v>22</v>
      </c>
      <c r="P1193">
        <v>0.5</v>
      </c>
      <c r="Q1193" s="2">
        <f t="shared" si="93"/>
        <v>99.27</v>
      </c>
      <c r="R1193" t="s">
        <v>64</v>
      </c>
      <c r="S1193" t="s">
        <v>16</v>
      </c>
      <c r="T1193" t="s">
        <v>32</v>
      </c>
      <c r="U1193" t="s">
        <v>81</v>
      </c>
      <c r="V1193" t="s">
        <v>19</v>
      </c>
      <c r="W1193" t="s">
        <v>560</v>
      </c>
    </row>
    <row r="1194" spans="1:23" x14ac:dyDescent="0.55000000000000004">
      <c r="A1194">
        <f t="shared" si="94"/>
        <v>1193</v>
      </c>
      <c r="B1194">
        <v>32070</v>
      </c>
      <c r="C1194" s="1">
        <v>40011</v>
      </c>
      <c r="D1194" t="s">
        <v>40</v>
      </c>
      <c r="E1194" s="5" t="str">
        <f t="shared" si="90"/>
        <v>**</v>
      </c>
      <c r="K1194">
        <v>50</v>
      </c>
      <c r="L1194" s="6">
        <v>86.7</v>
      </c>
      <c r="M1194" s="7">
        <f t="shared" si="91"/>
        <v>0</v>
      </c>
      <c r="N1194" s="2">
        <f t="shared" si="92"/>
        <v>1.734</v>
      </c>
      <c r="O1194" t="s">
        <v>22</v>
      </c>
      <c r="P1194">
        <v>4.8600000000000003</v>
      </c>
      <c r="Q1194" s="2">
        <f t="shared" si="93"/>
        <v>91.56</v>
      </c>
      <c r="R1194" t="s">
        <v>73</v>
      </c>
      <c r="S1194" t="s">
        <v>41</v>
      </c>
      <c r="T1194" t="s">
        <v>17</v>
      </c>
      <c r="U1194" t="s">
        <v>18</v>
      </c>
      <c r="V1194" t="s">
        <v>19</v>
      </c>
      <c r="W1194" t="s">
        <v>163</v>
      </c>
    </row>
    <row r="1195" spans="1:23" x14ac:dyDescent="0.55000000000000004">
      <c r="A1195">
        <f t="shared" si="94"/>
        <v>1194</v>
      </c>
      <c r="B1195">
        <v>18147</v>
      </c>
      <c r="C1195" s="1">
        <v>40011</v>
      </c>
      <c r="D1195" t="s">
        <v>30</v>
      </c>
      <c r="E1195" s="5" t="str">
        <f t="shared" si="90"/>
        <v>*</v>
      </c>
      <c r="K1195">
        <v>42</v>
      </c>
      <c r="L1195" s="6">
        <v>82.03</v>
      </c>
      <c r="M1195" s="7">
        <f t="shared" si="91"/>
        <v>0</v>
      </c>
      <c r="N1195" s="2">
        <f t="shared" si="92"/>
        <v>1.9530952380952382</v>
      </c>
      <c r="O1195" t="s">
        <v>22</v>
      </c>
      <c r="P1195">
        <v>1.49</v>
      </c>
      <c r="Q1195" s="2">
        <f t="shared" si="93"/>
        <v>83.52</v>
      </c>
      <c r="R1195" t="s">
        <v>48</v>
      </c>
      <c r="S1195" t="s">
        <v>41</v>
      </c>
      <c r="T1195" t="s">
        <v>32</v>
      </c>
      <c r="U1195" t="s">
        <v>49</v>
      </c>
      <c r="V1195" t="s">
        <v>19</v>
      </c>
      <c r="W1195" t="s">
        <v>560</v>
      </c>
    </row>
    <row r="1196" spans="1:23" x14ac:dyDescent="0.55000000000000004">
      <c r="A1196">
        <f t="shared" si="94"/>
        <v>1195</v>
      </c>
      <c r="B1196">
        <v>24228</v>
      </c>
      <c r="C1196" s="1">
        <v>40011</v>
      </c>
      <c r="D1196" t="s">
        <v>13</v>
      </c>
      <c r="E1196" s="5" t="str">
        <f t="shared" si="90"/>
        <v>*</v>
      </c>
      <c r="K1196">
        <v>31</v>
      </c>
      <c r="L1196" s="6">
        <v>60.64</v>
      </c>
      <c r="M1196" s="7">
        <f t="shared" si="91"/>
        <v>0</v>
      </c>
      <c r="N1196" s="2">
        <f t="shared" si="92"/>
        <v>1.9561290322580644</v>
      </c>
      <c r="O1196" t="s">
        <v>22</v>
      </c>
      <c r="P1196">
        <v>2.58</v>
      </c>
      <c r="Q1196" s="2">
        <f t="shared" si="93"/>
        <v>63.22</v>
      </c>
      <c r="R1196" t="s">
        <v>52</v>
      </c>
      <c r="S1196" t="s">
        <v>41</v>
      </c>
      <c r="T1196" t="s">
        <v>32</v>
      </c>
      <c r="U1196" t="s">
        <v>114</v>
      </c>
      <c r="V1196" t="s">
        <v>34</v>
      </c>
      <c r="W1196" t="s">
        <v>355</v>
      </c>
    </row>
    <row r="1197" spans="1:23" x14ac:dyDescent="0.55000000000000004">
      <c r="A1197">
        <f t="shared" si="94"/>
        <v>1196</v>
      </c>
      <c r="B1197">
        <v>25060</v>
      </c>
      <c r="C1197" s="1">
        <v>40014</v>
      </c>
      <c r="D1197" t="s">
        <v>30</v>
      </c>
      <c r="E1197" s="5" t="str">
        <f t="shared" si="90"/>
        <v>*</v>
      </c>
      <c r="K1197">
        <v>6</v>
      </c>
      <c r="L1197" s="6">
        <v>7767.02</v>
      </c>
      <c r="M1197" s="7">
        <f t="shared" si="91"/>
        <v>1</v>
      </c>
      <c r="N1197" s="2">
        <f t="shared" si="92"/>
        <v>1294.5033333333333</v>
      </c>
      <c r="O1197" t="s">
        <v>22</v>
      </c>
      <c r="P1197">
        <v>19.989999999999998</v>
      </c>
      <c r="Q1197" s="2">
        <f t="shared" si="93"/>
        <v>7787.01</v>
      </c>
      <c r="R1197" t="s">
        <v>60</v>
      </c>
      <c r="S1197" t="s">
        <v>16</v>
      </c>
      <c r="T1197" t="s">
        <v>32</v>
      </c>
      <c r="U1197" t="s">
        <v>49</v>
      </c>
      <c r="V1197" t="s">
        <v>19</v>
      </c>
      <c r="W1197" t="s">
        <v>356</v>
      </c>
    </row>
    <row r="1198" spans="1:23" x14ac:dyDescent="0.55000000000000004">
      <c r="A1198">
        <f t="shared" si="94"/>
        <v>1197</v>
      </c>
      <c r="B1198">
        <v>37542</v>
      </c>
      <c r="C1198" s="1">
        <v>40014</v>
      </c>
      <c r="D1198" t="s">
        <v>40</v>
      </c>
      <c r="E1198" s="5" t="str">
        <f t="shared" si="90"/>
        <v>**</v>
      </c>
      <c r="K1198">
        <v>26</v>
      </c>
      <c r="L1198" s="6">
        <v>2546.5234999999998</v>
      </c>
      <c r="M1198" s="7">
        <f t="shared" si="91"/>
        <v>1</v>
      </c>
      <c r="N1198" s="2">
        <f t="shared" si="92"/>
        <v>97.943211538461526</v>
      </c>
      <c r="O1198" t="s">
        <v>14</v>
      </c>
      <c r="P1198">
        <v>7.69</v>
      </c>
      <c r="Q1198" s="2">
        <f t="shared" si="93"/>
        <v>2554.2134999999998</v>
      </c>
      <c r="R1198" t="s">
        <v>56</v>
      </c>
      <c r="S1198" t="s">
        <v>31</v>
      </c>
      <c r="T1198" t="s">
        <v>25</v>
      </c>
      <c r="U1198" t="s">
        <v>26</v>
      </c>
      <c r="V1198" t="s">
        <v>19</v>
      </c>
      <c r="W1198" t="s">
        <v>356</v>
      </c>
    </row>
    <row r="1199" spans="1:23" x14ac:dyDescent="0.55000000000000004">
      <c r="A1199">
        <f t="shared" si="94"/>
        <v>1198</v>
      </c>
      <c r="B1199">
        <v>25060</v>
      </c>
      <c r="C1199" s="1">
        <v>40014</v>
      </c>
      <c r="D1199" t="s">
        <v>30</v>
      </c>
      <c r="E1199" s="5" t="str">
        <f t="shared" si="90"/>
        <v>*</v>
      </c>
      <c r="K1199">
        <v>1</v>
      </c>
      <c r="L1199" s="6">
        <v>1893.93</v>
      </c>
      <c r="M1199" s="7">
        <f t="shared" si="91"/>
        <v>1</v>
      </c>
      <c r="N1199" s="2">
        <f t="shared" si="92"/>
        <v>1893.93</v>
      </c>
      <c r="O1199" t="s">
        <v>37</v>
      </c>
      <c r="P1199">
        <v>14.7</v>
      </c>
      <c r="Q1199" s="2">
        <f t="shared" si="93"/>
        <v>1908.63</v>
      </c>
      <c r="R1199" t="s">
        <v>60</v>
      </c>
      <c r="S1199" t="s">
        <v>16</v>
      </c>
      <c r="T1199" t="s">
        <v>25</v>
      </c>
      <c r="U1199" t="s">
        <v>76</v>
      </c>
      <c r="V1199" t="s">
        <v>39</v>
      </c>
      <c r="W1199" t="s">
        <v>356</v>
      </c>
    </row>
    <row r="1200" spans="1:23" x14ac:dyDescent="0.55000000000000004">
      <c r="A1200">
        <f t="shared" si="94"/>
        <v>1199</v>
      </c>
      <c r="B1200">
        <v>5441</v>
      </c>
      <c r="C1200" s="1">
        <v>40014</v>
      </c>
      <c r="D1200" t="s">
        <v>30</v>
      </c>
      <c r="E1200" s="5" t="str">
        <f t="shared" si="90"/>
        <v>*</v>
      </c>
      <c r="K1200">
        <v>16</v>
      </c>
      <c r="L1200" s="6">
        <v>278.92</v>
      </c>
      <c r="M1200" s="7">
        <f t="shared" si="91"/>
        <v>0</v>
      </c>
      <c r="N1200" s="2">
        <f t="shared" si="92"/>
        <v>17.432500000000001</v>
      </c>
      <c r="O1200" t="s">
        <v>22</v>
      </c>
      <c r="P1200">
        <v>4.96</v>
      </c>
      <c r="Q1200" s="2">
        <f t="shared" si="93"/>
        <v>283.88</v>
      </c>
      <c r="R1200" t="s">
        <v>56</v>
      </c>
      <c r="S1200" t="s">
        <v>16</v>
      </c>
      <c r="T1200" t="s">
        <v>32</v>
      </c>
      <c r="U1200" t="s">
        <v>74</v>
      </c>
      <c r="V1200" t="s">
        <v>19</v>
      </c>
      <c r="W1200" t="s">
        <v>355</v>
      </c>
    </row>
    <row r="1201" spans="1:23" x14ac:dyDescent="0.55000000000000004">
      <c r="A1201">
        <f t="shared" si="94"/>
        <v>1200</v>
      </c>
      <c r="B1201">
        <v>5441</v>
      </c>
      <c r="C1201" s="1">
        <v>40014</v>
      </c>
      <c r="D1201" t="s">
        <v>30</v>
      </c>
      <c r="E1201" s="5" t="str">
        <f t="shared" si="90"/>
        <v>*</v>
      </c>
      <c r="K1201">
        <v>34</v>
      </c>
      <c r="L1201" s="6">
        <v>226.83</v>
      </c>
      <c r="M1201" s="7">
        <f t="shared" si="91"/>
        <v>0</v>
      </c>
      <c r="N1201" s="2">
        <f t="shared" si="92"/>
        <v>6.6714705882352945</v>
      </c>
      <c r="O1201" t="s">
        <v>22</v>
      </c>
      <c r="P1201">
        <v>6.6</v>
      </c>
      <c r="Q1201" s="2">
        <f t="shared" si="93"/>
        <v>233.43</v>
      </c>
      <c r="R1201" t="s">
        <v>56</v>
      </c>
      <c r="S1201" t="s">
        <v>16</v>
      </c>
      <c r="T1201" t="s">
        <v>32</v>
      </c>
      <c r="U1201" t="s">
        <v>44</v>
      </c>
      <c r="V1201" t="s">
        <v>19</v>
      </c>
      <c r="W1201" t="s">
        <v>356</v>
      </c>
    </row>
    <row r="1202" spans="1:23" x14ac:dyDescent="0.55000000000000004">
      <c r="A1202">
        <f t="shared" si="94"/>
        <v>1201</v>
      </c>
      <c r="B1202">
        <v>55846</v>
      </c>
      <c r="C1202" s="1">
        <v>40014</v>
      </c>
      <c r="D1202" t="s">
        <v>30</v>
      </c>
      <c r="E1202" s="5" t="str">
        <f t="shared" si="90"/>
        <v>*</v>
      </c>
      <c r="K1202">
        <v>30</v>
      </c>
      <c r="L1202" s="6">
        <v>221.05</v>
      </c>
      <c r="M1202" s="7">
        <f t="shared" si="91"/>
        <v>0</v>
      </c>
      <c r="N1202" s="2">
        <f t="shared" si="92"/>
        <v>7.3683333333333341</v>
      </c>
      <c r="O1202" t="s">
        <v>22</v>
      </c>
      <c r="P1202">
        <v>6.05</v>
      </c>
      <c r="Q1202" s="2">
        <f t="shared" si="93"/>
        <v>227.10000000000002</v>
      </c>
      <c r="R1202" t="s">
        <v>56</v>
      </c>
      <c r="S1202" t="s">
        <v>31</v>
      </c>
      <c r="T1202" t="s">
        <v>32</v>
      </c>
      <c r="U1202" t="s">
        <v>49</v>
      </c>
      <c r="V1202" t="s">
        <v>19</v>
      </c>
      <c r="W1202" t="s">
        <v>791</v>
      </c>
    </row>
    <row r="1203" spans="1:23" x14ac:dyDescent="0.55000000000000004">
      <c r="A1203">
        <f t="shared" si="94"/>
        <v>1202</v>
      </c>
      <c r="B1203">
        <v>55847</v>
      </c>
      <c r="C1203" s="1">
        <v>40014</v>
      </c>
      <c r="D1203" t="s">
        <v>30</v>
      </c>
      <c r="E1203" s="5" t="str">
        <f t="shared" si="90"/>
        <v>*</v>
      </c>
      <c r="K1203">
        <v>45</v>
      </c>
      <c r="L1203" s="6">
        <v>136.71</v>
      </c>
      <c r="M1203" s="7">
        <f t="shared" si="91"/>
        <v>0</v>
      </c>
      <c r="N1203" s="2">
        <f t="shared" si="92"/>
        <v>3.0380000000000003</v>
      </c>
      <c r="O1203" t="s">
        <v>22</v>
      </c>
      <c r="P1203">
        <v>0.99</v>
      </c>
      <c r="Q1203" s="2">
        <f t="shared" si="93"/>
        <v>137.70000000000002</v>
      </c>
      <c r="R1203" t="s">
        <v>60</v>
      </c>
      <c r="S1203" t="s">
        <v>16</v>
      </c>
      <c r="T1203" t="s">
        <v>32</v>
      </c>
      <c r="U1203" t="s">
        <v>81</v>
      </c>
      <c r="V1203" t="s">
        <v>19</v>
      </c>
      <c r="W1203" t="s">
        <v>355</v>
      </c>
    </row>
    <row r="1204" spans="1:23" x14ac:dyDescent="0.55000000000000004">
      <c r="A1204">
        <f t="shared" si="94"/>
        <v>1203</v>
      </c>
      <c r="B1204">
        <v>55847</v>
      </c>
      <c r="C1204" s="1">
        <v>40014</v>
      </c>
      <c r="D1204" t="s">
        <v>30</v>
      </c>
      <c r="E1204" s="5" t="str">
        <f t="shared" si="90"/>
        <v>*</v>
      </c>
      <c r="K1204">
        <v>21</v>
      </c>
      <c r="L1204" s="6">
        <v>133.15</v>
      </c>
      <c r="M1204" s="7">
        <f t="shared" si="91"/>
        <v>0</v>
      </c>
      <c r="N1204" s="2">
        <f t="shared" si="92"/>
        <v>6.340476190476191</v>
      </c>
      <c r="O1204" t="s">
        <v>22</v>
      </c>
      <c r="P1204">
        <v>5.36</v>
      </c>
      <c r="Q1204" s="2">
        <f t="shared" si="93"/>
        <v>138.51000000000002</v>
      </c>
      <c r="R1204" t="s">
        <v>60</v>
      </c>
      <c r="S1204" t="s">
        <v>16</v>
      </c>
      <c r="T1204" t="s">
        <v>32</v>
      </c>
      <c r="U1204" t="s">
        <v>49</v>
      </c>
      <c r="V1204" t="s">
        <v>19</v>
      </c>
      <c r="W1204" t="s">
        <v>752</v>
      </c>
    </row>
    <row r="1205" spans="1:23" x14ac:dyDescent="0.55000000000000004">
      <c r="A1205">
        <f t="shared" si="94"/>
        <v>1204</v>
      </c>
      <c r="B1205">
        <v>42310</v>
      </c>
      <c r="C1205" s="1">
        <v>40015</v>
      </c>
      <c r="D1205" t="s">
        <v>36</v>
      </c>
      <c r="E1205" s="5" t="str">
        <f t="shared" si="90"/>
        <v>****</v>
      </c>
      <c r="K1205">
        <v>20</v>
      </c>
      <c r="L1205" s="6">
        <v>3361.7584999999999</v>
      </c>
      <c r="M1205" s="7">
        <f t="shared" si="91"/>
        <v>1</v>
      </c>
      <c r="N1205" s="2">
        <f t="shared" si="92"/>
        <v>168.08792499999998</v>
      </c>
      <c r="O1205" t="s">
        <v>22</v>
      </c>
      <c r="P1205">
        <v>8.99</v>
      </c>
      <c r="Q1205" s="2">
        <f t="shared" si="93"/>
        <v>3370.7484999999997</v>
      </c>
      <c r="R1205" t="s">
        <v>60</v>
      </c>
      <c r="S1205" t="s">
        <v>16</v>
      </c>
      <c r="T1205" t="s">
        <v>25</v>
      </c>
      <c r="U1205" t="s">
        <v>26</v>
      </c>
      <c r="V1205" t="s">
        <v>19</v>
      </c>
      <c r="W1205" t="s">
        <v>356</v>
      </c>
    </row>
    <row r="1206" spans="1:23" x14ac:dyDescent="0.55000000000000004">
      <c r="A1206">
        <f t="shared" si="94"/>
        <v>1205</v>
      </c>
      <c r="B1206">
        <v>33350</v>
      </c>
      <c r="C1206" s="1">
        <v>40015</v>
      </c>
      <c r="D1206" t="s">
        <v>30</v>
      </c>
      <c r="E1206" s="5" t="str">
        <f t="shared" si="90"/>
        <v>*</v>
      </c>
      <c r="K1206">
        <v>1</v>
      </c>
      <c r="L1206" s="6">
        <v>1786.04</v>
      </c>
      <c r="M1206" s="7">
        <f t="shared" si="91"/>
        <v>1</v>
      </c>
      <c r="N1206" s="2">
        <f t="shared" si="92"/>
        <v>1786.04</v>
      </c>
      <c r="O1206" t="s">
        <v>22</v>
      </c>
      <c r="P1206">
        <v>19.989999999999998</v>
      </c>
      <c r="Q1206" s="2">
        <f t="shared" si="93"/>
        <v>1806.03</v>
      </c>
      <c r="R1206" t="s">
        <v>60</v>
      </c>
      <c r="S1206" t="s">
        <v>41</v>
      </c>
      <c r="T1206" t="s">
        <v>32</v>
      </c>
      <c r="U1206" t="s">
        <v>49</v>
      </c>
      <c r="V1206" t="s">
        <v>19</v>
      </c>
      <c r="W1206" t="s">
        <v>355</v>
      </c>
    </row>
    <row r="1207" spans="1:23" x14ac:dyDescent="0.55000000000000004">
      <c r="A1207">
        <f t="shared" si="94"/>
        <v>1206</v>
      </c>
      <c r="B1207">
        <v>50917</v>
      </c>
      <c r="C1207" s="1">
        <v>40015</v>
      </c>
      <c r="D1207" t="s">
        <v>13</v>
      </c>
      <c r="E1207" s="5" t="str">
        <f t="shared" si="90"/>
        <v>*</v>
      </c>
      <c r="K1207">
        <v>33</v>
      </c>
      <c r="L1207" s="6">
        <v>1422.31</v>
      </c>
      <c r="M1207" s="7">
        <f t="shared" si="91"/>
        <v>1</v>
      </c>
      <c r="N1207" s="2">
        <f t="shared" si="92"/>
        <v>43.100303030303031</v>
      </c>
      <c r="O1207" t="s">
        <v>22</v>
      </c>
      <c r="P1207">
        <v>1.99</v>
      </c>
      <c r="Q1207" s="2">
        <f t="shared" si="93"/>
        <v>1424.3</v>
      </c>
      <c r="R1207" t="s">
        <v>23</v>
      </c>
      <c r="S1207" t="s">
        <v>16</v>
      </c>
      <c r="T1207" t="s">
        <v>25</v>
      </c>
      <c r="U1207" t="s">
        <v>42</v>
      </c>
      <c r="V1207" t="s">
        <v>45</v>
      </c>
      <c r="W1207" t="s">
        <v>691</v>
      </c>
    </row>
    <row r="1208" spans="1:23" x14ac:dyDescent="0.55000000000000004">
      <c r="A1208">
        <f t="shared" si="94"/>
        <v>1207</v>
      </c>
      <c r="B1208">
        <v>6823</v>
      </c>
      <c r="C1208" s="1">
        <v>40015</v>
      </c>
      <c r="D1208" t="s">
        <v>30</v>
      </c>
      <c r="E1208" s="5" t="str">
        <f t="shared" si="90"/>
        <v>*</v>
      </c>
      <c r="K1208">
        <v>50</v>
      </c>
      <c r="L1208" s="6">
        <v>1262.72</v>
      </c>
      <c r="M1208" s="7">
        <f t="shared" si="91"/>
        <v>1</v>
      </c>
      <c r="N1208" s="2">
        <f t="shared" si="92"/>
        <v>25.2544</v>
      </c>
      <c r="O1208" t="s">
        <v>22</v>
      </c>
      <c r="P1208">
        <v>2.99</v>
      </c>
      <c r="Q1208" s="2">
        <f t="shared" si="93"/>
        <v>1265.71</v>
      </c>
      <c r="R1208" t="s">
        <v>23</v>
      </c>
      <c r="S1208" t="s">
        <v>24</v>
      </c>
      <c r="T1208" t="s">
        <v>32</v>
      </c>
      <c r="U1208" t="s">
        <v>49</v>
      </c>
      <c r="V1208" t="s">
        <v>19</v>
      </c>
      <c r="W1208" t="s">
        <v>356</v>
      </c>
    </row>
    <row r="1209" spans="1:23" x14ac:dyDescent="0.55000000000000004">
      <c r="A1209">
        <f t="shared" si="94"/>
        <v>1208</v>
      </c>
      <c r="B1209">
        <v>50823</v>
      </c>
      <c r="C1209" s="1">
        <v>40015</v>
      </c>
      <c r="D1209" t="s">
        <v>13</v>
      </c>
      <c r="E1209" s="5" t="str">
        <f t="shared" si="90"/>
        <v>*</v>
      </c>
      <c r="K1209">
        <v>12</v>
      </c>
      <c r="L1209" s="6">
        <v>1244.72</v>
      </c>
      <c r="M1209" s="7">
        <f t="shared" si="91"/>
        <v>1</v>
      </c>
      <c r="N1209" s="2">
        <f t="shared" si="92"/>
        <v>103.72666666666667</v>
      </c>
      <c r="O1209" t="s">
        <v>22</v>
      </c>
      <c r="P1209">
        <v>7.18</v>
      </c>
      <c r="Q1209" s="2">
        <f t="shared" si="93"/>
        <v>1251.9000000000001</v>
      </c>
      <c r="R1209" t="s">
        <v>23</v>
      </c>
      <c r="S1209" t="s">
        <v>41</v>
      </c>
      <c r="T1209" t="s">
        <v>25</v>
      </c>
      <c r="U1209" t="s">
        <v>42</v>
      </c>
      <c r="V1209" t="s">
        <v>19</v>
      </c>
      <c r="W1209" t="s">
        <v>285</v>
      </c>
    </row>
    <row r="1210" spans="1:23" x14ac:dyDescent="0.55000000000000004">
      <c r="A1210">
        <f t="shared" si="94"/>
        <v>1209</v>
      </c>
      <c r="B1210">
        <v>43079</v>
      </c>
      <c r="C1210" s="1">
        <v>40015</v>
      </c>
      <c r="D1210" t="s">
        <v>40</v>
      </c>
      <c r="E1210" s="5" t="str">
        <f t="shared" si="90"/>
        <v>**</v>
      </c>
      <c r="K1210">
        <v>40</v>
      </c>
      <c r="L1210" s="6">
        <v>1184.03</v>
      </c>
      <c r="M1210" s="7">
        <f t="shared" si="91"/>
        <v>1</v>
      </c>
      <c r="N1210" s="2">
        <f t="shared" si="92"/>
        <v>29.600749999999998</v>
      </c>
      <c r="O1210" t="s">
        <v>22</v>
      </c>
      <c r="P1210">
        <v>4</v>
      </c>
      <c r="Q1210" s="2">
        <f t="shared" si="93"/>
        <v>1188.03</v>
      </c>
      <c r="R1210" t="s">
        <v>15</v>
      </c>
      <c r="S1210" t="s">
        <v>41</v>
      </c>
      <c r="T1210" t="s">
        <v>25</v>
      </c>
      <c r="U1210" t="s">
        <v>42</v>
      </c>
      <c r="V1210" t="s">
        <v>19</v>
      </c>
      <c r="W1210" t="s">
        <v>356</v>
      </c>
    </row>
    <row r="1211" spans="1:23" x14ac:dyDescent="0.55000000000000004">
      <c r="A1211">
        <f t="shared" si="94"/>
        <v>1210</v>
      </c>
      <c r="B1211">
        <v>41316</v>
      </c>
      <c r="C1211" s="1">
        <v>40015</v>
      </c>
      <c r="D1211" t="s">
        <v>30</v>
      </c>
      <c r="E1211" s="5" t="str">
        <f t="shared" si="90"/>
        <v>*</v>
      </c>
      <c r="K1211">
        <v>4</v>
      </c>
      <c r="L1211" s="6">
        <v>700.36599999999999</v>
      </c>
      <c r="M1211" s="7">
        <f t="shared" si="91"/>
        <v>0</v>
      </c>
      <c r="N1211" s="2">
        <f t="shared" si="92"/>
        <v>175.0915</v>
      </c>
      <c r="O1211" t="s">
        <v>22</v>
      </c>
      <c r="P1211">
        <v>5.99</v>
      </c>
      <c r="Q1211" s="2">
        <f t="shared" si="93"/>
        <v>706.35599999999999</v>
      </c>
      <c r="R1211" t="s">
        <v>23</v>
      </c>
      <c r="S1211" t="s">
        <v>16</v>
      </c>
      <c r="T1211" t="s">
        <v>25</v>
      </c>
      <c r="U1211" t="s">
        <v>26</v>
      </c>
      <c r="V1211" t="s">
        <v>19</v>
      </c>
      <c r="W1211" t="s">
        <v>690</v>
      </c>
    </row>
    <row r="1212" spans="1:23" x14ac:dyDescent="0.55000000000000004">
      <c r="A1212">
        <f t="shared" si="94"/>
        <v>1211</v>
      </c>
      <c r="B1212">
        <v>6823</v>
      </c>
      <c r="C1212" s="1">
        <v>40015</v>
      </c>
      <c r="D1212" t="s">
        <v>30</v>
      </c>
      <c r="E1212" s="5" t="str">
        <f t="shared" si="90"/>
        <v>*</v>
      </c>
      <c r="K1212">
        <v>31</v>
      </c>
      <c r="L1212" s="6">
        <v>524.19000000000005</v>
      </c>
      <c r="M1212" s="7">
        <f t="shared" si="91"/>
        <v>0</v>
      </c>
      <c r="N1212" s="2">
        <f t="shared" si="92"/>
        <v>16.909354838709678</v>
      </c>
      <c r="O1212" t="s">
        <v>22</v>
      </c>
      <c r="P1212">
        <v>8.99</v>
      </c>
      <c r="Q1212" s="2">
        <f t="shared" si="93"/>
        <v>533.18000000000006</v>
      </c>
      <c r="R1212" t="s">
        <v>23</v>
      </c>
      <c r="S1212" t="s">
        <v>24</v>
      </c>
      <c r="T1212" t="s">
        <v>25</v>
      </c>
      <c r="U1212" t="s">
        <v>42</v>
      </c>
      <c r="V1212" t="s">
        <v>45</v>
      </c>
      <c r="W1212" t="s">
        <v>752</v>
      </c>
    </row>
    <row r="1213" spans="1:23" x14ac:dyDescent="0.55000000000000004">
      <c r="A1213">
        <f t="shared" si="94"/>
        <v>1212</v>
      </c>
      <c r="B1213">
        <v>48961</v>
      </c>
      <c r="C1213" s="1">
        <v>40015</v>
      </c>
      <c r="D1213" t="s">
        <v>30</v>
      </c>
      <c r="E1213" s="5" t="str">
        <f t="shared" si="90"/>
        <v>*</v>
      </c>
      <c r="K1213">
        <v>24</v>
      </c>
      <c r="L1213" s="6">
        <v>520.67999999999995</v>
      </c>
      <c r="M1213" s="7">
        <f t="shared" si="91"/>
        <v>0</v>
      </c>
      <c r="N1213" s="2">
        <f t="shared" si="92"/>
        <v>21.694999999999997</v>
      </c>
      <c r="O1213" t="s">
        <v>22</v>
      </c>
      <c r="P1213">
        <v>16.87</v>
      </c>
      <c r="Q1213" s="2">
        <f t="shared" si="93"/>
        <v>537.54999999999995</v>
      </c>
      <c r="R1213" t="s">
        <v>23</v>
      </c>
      <c r="S1213" t="s">
        <v>24</v>
      </c>
      <c r="T1213" t="s">
        <v>32</v>
      </c>
      <c r="U1213" t="s">
        <v>44</v>
      </c>
      <c r="V1213" t="s">
        <v>19</v>
      </c>
      <c r="W1213" t="s">
        <v>752</v>
      </c>
    </row>
    <row r="1214" spans="1:23" x14ac:dyDescent="0.55000000000000004">
      <c r="A1214">
        <f t="shared" si="94"/>
        <v>1213</v>
      </c>
      <c r="B1214">
        <v>43813</v>
      </c>
      <c r="C1214" s="1">
        <v>40015</v>
      </c>
      <c r="D1214" t="s">
        <v>30</v>
      </c>
      <c r="E1214" s="5" t="str">
        <f t="shared" si="90"/>
        <v>*</v>
      </c>
      <c r="K1214">
        <v>23</v>
      </c>
      <c r="L1214" s="6">
        <v>384.21</v>
      </c>
      <c r="M1214" s="7">
        <f t="shared" si="91"/>
        <v>0</v>
      </c>
      <c r="N1214" s="2">
        <f t="shared" si="92"/>
        <v>16.704782608695652</v>
      </c>
      <c r="O1214" t="s">
        <v>22</v>
      </c>
      <c r="P1214">
        <v>17.78</v>
      </c>
      <c r="Q1214" s="2">
        <f t="shared" si="93"/>
        <v>401.99</v>
      </c>
      <c r="R1214" t="s">
        <v>71</v>
      </c>
      <c r="S1214" t="s">
        <v>31</v>
      </c>
      <c r="T1214" t="s">
        <v>32</v>
      </c>
      <c r="U1214" t="s">
        <v>74</v>
      </c>
      <c r="V1214" t="s">
        <v>19</v>
      </c>
      <c r="W1214" t="s">
        <v>752</v>
      </c>
    </row>
    <row r="1215" spans="1:23" x14ac:dyDescent="0.55000000000000004">
      <c r="A1215">
        <f t="shared" si="94"/>
        <v>1214</v>
      </c>
      <c r="B1215">
        <v>48961</v>
      </c>
      <c r="C1215" s="1">
        <v>40015</v>
      </c>
      <c r="D1215" t="s">
        <v>30</v>
      </c>
      <c r="E1215" s="5" t="str">
        <f t="shared" si="90"/>
        <v>*</v>
      </c>
      <c r="K1215">
        <v>25</v>
      </c>
      <c r="L1215" s="6">
        <v>358.78</v>
      </c>
      <c r="M1215" s="7">
        <f t="shared" si="91"/>
        <v>0</v>
      </c>
      <c r="N1215" s="2">
        <f t="shared" si="92"/>
        <v>14.351199999999999</v>
      </c>
      <c r="O1215" t="s">
        <v>14</v>
      </c>
      <c r="P1215">
        <v>7.69</v>
      </c>
      <c r="Q1215" s="2">
        <f t="shared" si="93"/>
        <v>366.46999999999997</v>
      </c>
      <c r="R1215" t="s">
        <v>23</v>
      </c>
      <c r="S1215" t="s">
        <v>24</v>
      </c>
      <c r="T1215" t="s">
        <v>32</v>
      </c>
      <c r="U1215" t="s">
        <v>74</v>
      </c>
      <c r="V1215" t="s">
        <v>19</v>
      </c>
      <c r="W1215" t="s">
        <v>752</v>
      </c>
    </row>
    <row r="1216" spans="1:23" x14ac:dyDescent="0.55000000000000004">
      <c r="A1216">
        <f t="shared" si="94"/>
        <v>1215</v>
      </c>
      <c r="B1216">
        <v>41316</v>
      </c>
      <c r="C1216" s="1">
        <v>40015</v>
      </c>
      <c r="D1216" t="s">
        <v>30</v>
      </c>
      <c r="E1216" s="5" t="str">
        <f t="shared" si="90"/>
        <v>*</v>
      </c>
      <c r="K1216">
        <v>8</v>
      </c>
      <c r="L1216" s="6">
        <v>121.74</v>
      </c>
      <c r="M1216" s="7">
        <f t="shared" si="91"/>
        <v>0</v>
      </c>
      <c r="N1216" s="2">
        <f t="shared" si="92"/>
        <v>15.217499999999999</v>
      </c>
      <c r="O1216" t="s">
        <v>22</v>
      </c>
      <c r="P1216">
        <v>2.99</v>
      </c>
      <c r="Q1216" s="2">
        <f t="shared" si="93"/>
        <v>124.72999999999999</v>
      </c>
      <c r="R1216" t="s">
        <v>23</v>
      </c>
      <c r="S1216" t="s">
        <v>16</v>
      </c>
      <c r="T1216" t="s">
        <v>32</v>
      </c>
      <c r="U1216" t="s">
        <v>49</v>
      </c>
      <c r="V1216" t="s">
        <v>19</v>
      </c>
      <c r="W1216" t="s">
        <v>356</v>
      </c>
    </row>
    <row r="1217" spans="1:23" x14ac:dyDescent="0.55000000000000004">
      <c r="A1217">
        <f t="shared" si="94"/>
        <v>1216</v>
      </c>
      <c r="B1217">
        <v>56612</v>
      </c>
      <c r="C1217" s="1">
        <v>40016</v>
      </c>
      <c r="D1217" t="s">
        <v>21</v>
      </c>
      <c r="E1217" s="5" t="str">
        <f t="shared" si="90"/>
        <v>***</v>
      </c>
      <c r="K1217">
        <v>38</v>
      </c>
      <c r="L1217" s="6">
        <v>4008.7275</v>
      </c>
      <c r="M1217" s="7">
        <f t="shared" si="91"/>
        <v>1</v>
      </c>
      <c r="N1217" s="2">
        <f t="shared" si="92"/>
        <v>105.49282894736842</v>
      </c>
      <c r="O1217" t="s">
        <v>22</v>
      </c>
      <c r="P1217">
        <v>5.92</v>
      </c>
      <c r="Q1217" s="2">
        <f t="shared" si="93"/>
        <v>4014.6475</v>
      </c>
      <c r="R1217" t="s">
        <v>64</v>
      </c>
      <c r="S1217" t="s">
        <v>16</v>
      </c>
      <c r="T1217" t="s">
        <v>25</v>
      </c>
      <c r="U1217" t="s">
        <v>26</v>
      </c>
      <c r="V1217" t="s">
        <v>19</v>
      </c>
      <c r="W1217" t="s">
        <v>356</v>
      </c>
    </row>
    <row r="1218" spans="1:23" x14ac:dyDescent="0.55000000000000004">
      <c r="A1218">
        <f t="shared" si="94"/>
        <v>1217</v>
      </c>
      <c r="B1218">
        <v>37825</v>
      </c>
      <c r="C1218" s="1">
        <v>40016</v>
      </c>
      <c r="D1218" t="s">
        <v>13</v>
      </c>
      <c r="E1218" s="5" t="str">
        <f t="shared" si="90"/>
        <v>*</v>
      </c>
      <c r="K1218">
        <v>44</v>
      </c>
      <c r="L1218" s="6">
        <v>505.01</v>
      </c>
      <c r="M1218" s="7">
        <f t="shared" si="91"/>
        <v>0</v>
      </c>
      <c r="N1218" s="2">
        <f t="shared" si="92"/>
        <v>11.477499999999999</v>
      </c>
      <c r="O1218" t="s">
        <v>22</v>
      </c>
      <c r="P1218">
        <v>4.9800000000000004</v>
      </c>
      <c r="Q1218" s="2">
        <f t="shared" si="93"/>
        <v>509.99</v>
      </c>
      <c r="R1218" t="s">
        <v>60</v>
      </c>
      <c r="S1218" t="s">
        <v>41</v>
      </c>
      <c r="T1218" t="s">
        <v>32</v>
      </c>
      <c r="U1218" t="s">
        <v>172</v>
      </c>
      <c r="V1218" t="s">
        <v>19</v>
      </c>
      <c r="W1218" t="s">
        <v>690</v>
      </c>
    </row>
    <row r="1219" spans="1:23" x14ac:dyDescent="0.55000000000000004">
      <c r="A1219">
        <f t="shared" si="94"/>
        <v>1218</v>
      </c>
      <c r="B1219">
        <v>37825</v>
      </c>
      <c r="C1219" s="1">
        <v>40016</v>
      </c>
      <c r="D1219" t="s">
        <v>13</v>
      </c>
      <c r="E1219" s="5" t="str">
        <f t="shared" ref="E1219:E1282" si="95">HLOOKUP(D1219,$F$4:$J$5,2,FALSE)</f>
        <v>*</v>
      </c>
      <c r="K1219">
        <v>41</v>
      </c>
      <c r="L1219" s="6">
        <v>286.75</v>
      </c>
      <c r="M1219" s="7">
        <f t="shared" ref="M1219:M1282" si="96">IF(L1219&gt;1000,1,0)</f>
        <v>0</v>
      </c>
      <c r="N1219" s="2">
        <f t="shared" ref="N1219:N1282" si="97">L1219/K1219</f>
        <v>6.9939024390243905</v>
      </c>
      <c r="O1219" t="s">
        <v>22</v>
      </c>
      <c r="P1219">
        <v>1.6</v>
      </c>
      <c r="Q1219" s="2">
        <f t="shared" ref="Q1219:Q1282" si="98">P1219+L1219</f>
        <v>288.35000000000002</v>
      </c>
      <c r="R1219" t="s">
        <v>60</v>
      </c>
      <c r="S1219" t="s">
        <v>41</v>
      </c>
      <c r="T1219" t="s">
        <v>32</v>
      </c>
      <c r="U1219" t="s">
        <v>44</v>
      </c>
      <c r="V1219" t="s">
        <v>34</v>
      </c>
      <c r="W1219" t="s">
        <v>108</v>
      </c>
    </row>
    <row r="1220" spans="1:23" x14ac:dyDescent="0.55000000000000004">
      <c r="A1220">
        <f t="shared" ref="A1220:A1283" si="99">A1219+1</f>
        <v>1219</v>
      </c>
      <c r="B1220">
        <v>16451</v>
      </c>
      <c r="C1220" s="1">
        <v>40016</v>
      </c>
      <c r="D1220" t="s">
        <v>30</v>
      </c>
      <c r="E1220" s="5" t="str">
        <f t="shared" si="95"/>
        <v>*</v>
      </c>
      <c r="K1220">
        <v>9</v>
      </c>
      <c r="L1220" s="6">
        <v>252.79</v>
      </c>
      <c r="M1220" s="7">
        <f t="shared" si="96"/>
        <v>0</v>
      </c>
      <c r="N1220" s="2">
        <f t="shared" si="97"/>
        <v>28.087777777777777</v>
      </c>
      <c r="O1220" t="s">
        <v>22</v>
      </c>
      <c r="P1220">
        <v>2.99</v>
      </c>
      <c r="Q1220" s="2">
        <f t="shared" si="98"/>
        <v>255.78</v>
      </c>
      <c r="R1220" t="s">
        <v>43</v>
      </c>
      <c r="S1220" t="s">
        <v>31</v>
      </c>
      <c r="T1220" t="s">
        <v>32</v>
      </c>
      <c r="U1220" t="s">
        <v>49</v>
      </c>
      <c r="V1220" t="s">
        <v>19</v>
      </c>
      <c r="W1220" t="s">
        <v>752</v>
      </c>
    </row>
    <row r="1221" spans="1:23" x14ac:dyDescent="0.55000000000000004">
      <c r="A1221">
        <f t="shared" si="99"/>
        <v>1220</v>
      </c>
      <c r="B1221">
        <v>13030</v>
      </c>
      <c r="C1221" s="1">
        <v>40016</v>
      </c>
      <c r="D1221" t="s">
        <v>40</v>
      </c>
      <c r="E1221" s="5" t="str">
        <f t="shared" si="95"/>
        <v>**</v>
      </c>
      <c r="K1221">
        <v>32</v>
      </c>
      <c r="L1221" s="6">
        <v>136.19999999999999</v>
      </c>
      <c r="M1221" s="7">
        <f t="shared" si="96"/>
        <v>0</v>
      </c>
      <c r="N1221" s="2">
        <f t="shared" si="97"/>
        <v>4.2562499999999996</v>
      </c>
      <c r="O1221" t="s">
        <v>14</v>
      </c>
      <c r="P1221">
        <v>7.01</v>
      </c>
      <c r="Q1221" s="2">
        <f t="shared" si="98"/>
        <v>143.20999999999998</v>
      </c>
      <c r="R1221" t="s">
        <v>23</v>
      </c>
      <c r="S1221" t="s">
        <v>41</v>
      </c>
      <c r="T1221" t="s">
        <v>32</v>
      </c>
      <c r="U1221" t="s">
        <v>49</v>
      </c>
      <c r="V1221" t="s">
        <v>19</v>
      </c>
      <c r="W1221" t="s">
        <v>690</v>
      </c>
    </row>
    <row r="1222" spans="1:23" x14ac:dyDescent="0.55000000000000004">
      <c r="A1222">
        <f t="shared" si="99"/>
        <v>1221</v>
      </c>
      <c r="B1222">
        <v>9092</v>
      </c>
      <c r="C1222" s="1">
        <v>40018</v>
      </c>
      <c r="D1222" t="s">
        <v>30</v>
      </c>
      <c r="E1222" s="5" t="str">
        <f t="shared" si="95"/>
        <v>*</v>
      </c>
      <c r="K1222">
        <v>33</v>
      </c>
      <c r="L1222" s="6">
        <v>3644.24</v>
      </c>
      <c r="M1222" s="7">
        <f t="shared" si="96"/>
        <v>1</v>
      </c>
      <c r="N1222" s="2">
        <f t="shared" si="97"/>
        <v>110.43151515151514</v>
      </c>
      <c r="O1222" t="s">
        <v>14</v>
      </c>
      <c r="P1222">
        <v>35</v>
      </c>
      <c r="Q1222" s="2">
        <f t="shared" si="98"/>
        <v>3679.24</v>
      </c>
      <c r="R1222" t="s">
        <v>48</v>
      </c>
      <c r="S1222" t="s">
        <v>31</v>
      </c>
      <c r="T1222" t="s">
        <v>32</v>
      </c>
      <c r="U1222" t="s">
        <v>74</v>
      </c>
      <c r="V1222" t="s">
        <v>58</v>
      </c>
      <c r="W1222" t="s">
        <v>691</v>
      </c>
    </row>
    <row r="1223" spans="1:23" x14ac:dyDescent="0.55000000000000004">
      <c r="A1223">
        <f t="shared" si="99"/>
        <v>1222</v>
      </c>
      <c r="B1223">
        <v>34087</v>
      </c>
      <c r="C1223" s="1">
        <v>40018</v>
      </c>
      <c r="D1223" t="s">
        <v>13</v>
      </c>
      <c r="E1223" s="5" t="str">
        <f t="shared" si="95"/>
        <v>*</v>
      </c>
      <c r="K1223">
        <v>31</v>
      </c>
      <c r="L1223" s="6">
        <v>3077.7310000000002</v>
      </c>
      <c r="M1223" s="7">
        <f t="shared" si="96"/>
        <v>1</v>
      </c>
      <c r="N1223" s="2">
        <f t="shared" si="97"/>
        <v>99.281645161290328</v>
      </c>
      <c r="O1223" t="s">
        <v>22</v>
      </c>
      <c r="P1223">
        <v>5.26</v>
      </c>
      <c r="Q1223" s="2">
        <f t="shared" si="98"/>
        <v>3082.9910000000004</v>
      </c>
      <c r="R1223" t="s">
        <v>23</v>
      </c>
      <c r="S1223" t="s">
        <v>31</v>
      </c>
      <c r="T1223" t="s">
        <v>25</v>
      </c>
      <c r="U1223" t="s">
        <v>26</v>
      </c>
      <c r="V1223" t="s">
        <v>19</v>
      </c>
      <c r="W1223" t="s">
        <v>107</v>
      </c>
    </row>
    <row r="1224" spans="1:23" x14ac:dyDescent="0.55000000000000004">
      <c r="A1224">
        <f t="shared" si="99"/>
        <v>1223</v>
      </c>
      <c r="B1224">
        <v>22119</v>
      </c>
      <c r="C1224" s="1">
        <v>40018</v>
      </c>
      <c r="D1224" t="s">
        <v>13</v>
      </c>
      <c r="E1224" s="5" t="str">
        <f t="shared" si="95"/>
        <v>*</v>
      </c>
      <c r="K1224">
        <v>20</v>
      </c>
      <c r="L1224" s="6">
        <v>939.39</v>
      </c>
      <c r="M1224" s="7">
        <f t="shared" si="96"/>
        <v>0</v>
      </c>
      <c r="N1224" s="2">
        <f t="shared" si="97"/>
        <v>46.969499999999996</v>
      </c>
      <c r="O1224" t="s">
        <v>22</v>
      </c>
      <c r="P1224">
        <v>19.989999999999998</v>
      </c>
      <c r="Q1224" s="2">
        <f t="shared" si="98"/>
        <v>959.38</v>
      </c>
      <c r="R1224" t="s">
        <v>15</v>
      </c>
      <c r="S1224" t="s">
        <v>31</v>
      </c>
      <c r="T1224" t="s">
        <v>32</v>
      </c>
      <c r="U1224" t="s">
        <v>172</v>
      </c>
      <c r="V1224" t="s">
        <v>19</v>
      </c>
      <c r="W1224" t="s">
        <v>108</v>
      </c>
    </row>
    <row r="1225" spans="1:23" x14ac:dyDescent="0.55000000000000004">
      <c r="A1225">
        <f t="shared" si="99"/>
        <v>1224</v>
      </c>
      <c r="B1225">
        <v>9092</v>
      </c>
      <c r="C1225" s="1">
        <v>40018</v>
      </c>
      <c r="D1225" t="s">
        <v>30</v>
      </c>
      <c r="E1225" s="5" t="str">
        <f t="shared" si="95"/>
        <v>*</v>
      </c>
      <c r="K1225">
        <v>8</v>
      </c>
      <c r="L1225" s="6">
        <v>599.20749999999998</v>
      </c>
      <c r="M1225" s="7">
        <f t="shared" si="96"/>
        <v>0</v>
      </c>
      <c r="N1225" s="2">
        <f t="shared" si="97"/>
        <v>74.900937499999998</v>
      </c>
      <c r="O1225" t="s">
        <v>22</v>
      </c>
      <c r="P1225">
        <v>4.9000000000000004</v>
      </c>
      <c r="Q1225" s="2">
        <f t="shared" si="98"/>
        <v>604.10749999999996</v>
      </c>
      <c r="R1225" t="s">
        <v>48</v>
      </c>
      <c r="S1225" t="s">
        <v>31</v>
      </c>
      <c r="T1225" t="s">
        <v>25</v>
      </c>
      <c r="U1225" t="s">
        <v>26</v>
      </c>
      <c r="V1225" t="s">
        <v>19</v>
      </c>
      <c r="W1225" t="s">
        <v>691</v>
      </c>
    </row>
    <row r="1226" spans="1:23" x14ac:dyDescent="0.55000000000000004">
      <c r="A1226">
        <f t="shared" si="99"/>
        <v>1225</v>
      </c>
      <c r="B1226">
        <v>29667</v>
      </c>
      <c r="C1226" s="1">
        <v>40018</v>
      </c>
      <c r="D1226" t="s">
        <v>30</v>
      </c>
      <c r="E1226" s="5" t="str">
        <f t="shared" si="95"/>
        <v>*</v>
      </c>
      <c r="K1226">
        <v>14</v>
      </c>
      <c r="L1226" s="6">
        <v>215.31</v>
      </c>
      <c r="M1226" s="7">
        <f t="shared" si="96"/>
        <v>0</v>
      </c>
      <c r="N1226" s="2">
        <f t="shared" si="97"/>
        <v>15.379285714285714</v>
      </c>
      <c r="O1226" t="s">
        <v>22</v>
      </c>
      <c r="P1226">
        <v>10.91</v>
      </c>
      <c r="Q1226" s="2">
        <f t="shared" si="98"/>
        <v>226.22</v>
      </c>
      <c r="R1226" t="s">
        <v>332</v>
      </c>
      <c r="S1226" t="s">
        <v>31</v>
      </c>
      <c r="T1226" t="s">
        <v>32</v>
      </c>
      <c r="U1226" t="s">
        <v>49</v>
      </c>
      <c r="V1226" t="s">
        <v>19</v>
      </c>
      <c r="W1226" t="s">
        <v>691</v>
      </c>
    </row>
    <row r="1227" spans="1:23" x14ac:dyDescent="0.55000000000000004">
      <c r="A1227">
        <f t="shared" si="99"/>
        <v>1226</v>
      </c>
      <c r="B1227">
        <v>34882</v>
      </c>
      <c r="C1227" s="1">
        <v>40018</v>
      </c>
      <c r="D1227" t="s">
        <v>36</v>
      </c>
      <c r="E1227" s="5" t="str">
        <f t="shared" si="95"/>
        <v>****</v>
      </c>
      <c r="K1227">
        <v>43</v>
      </c>
      <c r="L1227" s="6">
        <v>84.61</v>
      </c>
      <c r="M1227" s="7">
        <f t="shared" si="96"/>
        <v>0</v>
      </c>
      <c r="N1227" s="2">
        <f t="shared" si="97"/>
        <v>1.9676744186046511</v>
      </c>
      <c r="O1227" t="s">
        <v>22</v>
      </c>
      <c r="P1227">
        <v>1.49</v>
      </c>
      <c r="Q1227" s="2">
        <f t="shared" si="98"/>
        <v>86.1</v>
      </c>
      <c r="R1227" t="s">
        <v>52</v>
      </c>
      <c r="S1227" t="s">
        <v>41</v>
      </c>
      <c r="T1227" t="s">
        <v>32</v>
      </c>
      <c r="U1227" t="s">
        <v>49</v>
      </c>
      <c r="V1227" t="s">
        <v>19</v>
      </c>
      <c r="W1227" t="s">
        <v>691</v>
      </c>
    </row>
    <row r="1228" spans="1:23" x14ac:dyDescent="0.55000000000000004">
      <c r="A1228">
        <f t="shared" si="99"/>
        <v>1227</v>
      </c>
      <c r="B1228">
        <v>14112</v>
      </c>
      <c r="C1228" s="1">
        <v>40018</v>
      </c>
      <c r="D1228" t="s">
        <v>13</v>
      </c>
      <c r="E1228" s="5" t="str">
        <f t="shared" si="95"/>
        <v>*</v>
      </c>
      <c r="K1228">
        <v>1</v>
      </c>
      <c r="L1228" s="6">
        <v>68.45</v>
      </c>
      <c r="M1228" s="7">
        <f t="shared" si="96"/>
        <v>0</v>
      </c>
      <c r="N1228" s="2">
        <f t="shared" si="97"/>
        <v>68.45</v>
      </c>
      <c r="O1228" t="s">
        <v>14</v>
      </c>
      <c r="P1228">
        <v>13.66</v>
      </c>
      <c r="Q1228" s="2">
        <f t="shared" si="98"/>
        <v>82.11</v>
      </c>
      <c r="R1228" t="s">
        <v>52</v>
      </c>
      <c r="S1228" t="s">
        <v>31</v>
      </c>
      <c r="T1228" t="s">
        <v>32</v>
      </c>
      <c r="U1228" t="s">
        <v>172</v>
      </c>
      <c r="V1228" t="s">
        <v>19</v>
      </c>
      <c r="W1228" t="s">
        <v>690</v>
      </c>
    </row>
    <row r="1229" spans="1:23" x14ac:dyDescent="0.55000000000000004">
      <c r="A1229">
        <f t="shared" si="99"/>
        <v>1228</v>
      </c>
      <c r="B1229">
        <v>16768</v>
      </c>
      <c r="C1229" s="1">
        <v>40019</v>
      </c>
      <c r="D1229" t="s">
        <v>21</v>
      </c>
      <c r="E1229" s="5" t="str">
        <f t="shared" si="95"/>
        <v>***</v>
      </c>
      <c r="K1229">
        <v>9</v>
      </c>
      <c r="L1229" s="6">
        <v>101.47</v>
      </c>
      <c r="M1229" s="7">
        <f t="shared" si="96"/>
        <v>0</v>
      </c>
      <c r="N1229" s="2">
        <f t="shared" si="97"/>
        <v>11.274444444444445</v>
      </c>
      <c r="O1229" t="s">
        <v>22</v>
      </c>
      <c r="P1229">
        <v>4.5</v>
      </c>
      <c r="Q1229" s="2">
        <f t="shared" si="98"/>
        <v>105.97</v>
      </c>
      <c r="R1229" t="s">
        <v>15</v>
      </c>
      <c r="S1229" t="s">
        <v>31</v>
      </c>
      <c r="T1229" t="s">
        <v>32</v>
      </c>
      <c r="U1229" t="s">
        <v>172</v>
      </c>
      <c r="V1229" t="s">
        <v>19</v>
      </c>
      <c r="W1229" t="s">
        <v>285</v>
      </c>
    </row>
    <row r="1230" spans="1:23" x14ac:dyDescent="0.55000000000000004">
      <c r="A1230">
        <f t="shared" si="99"/>
        <v>1229</v>
      </c>
      <c r="B1230">
        <v>44867</v>
      </c>
      <c r="C1230" s="1">
        <v>40020</v>
      </c>
      <c r="D1230" t="s">
        <v>21</v>
      </c>
      <c r="E1230" s="5" t="str">
        <f t="shared" si="95"/>
        <v>***</v>
      </c>
      <c r="K1230">
        <v>40</v>
      </c>
      <c r="L1230" s="6">
        <v>21425.91</v>
      </c>
      <c r="M1230" s="7">
        <f t="shared" si="96"/>
        <v>1</v>
      </c>
      <c r="N1230" s="2">
        <f t="shared" si="97"/>
        <v>535.64774999999997</v>
      </c>
      <c r="O1230" t="s">
        <v>37</v>
      </c>
      <c r="P1230">
        <v>26</v>
      </c>
      <c r="Q1230" s="2">
        <f t="shared" si="98"/>
        <v>21451.91</v>
      </c>
      <c r="R1230" t="s">
        <v>23</v>
      </c>
      <c r="S1230" t="s">
        <v>41</v>
      </c>
      <c r="T1230" t="s">
        <v>17</v>
      </c>
      <c r="U1230" t="s">
        <v>38</v>
      </c>
      <c r="V1230" t="s">
        <v>39</v>
      </c>
      <c r="W1230" t="s">
        <v>107</v>
      </c>
    </row>
    <row r="1231" spans="1:23" x14ac:dyDescent="0.55000000000000004">
      <c r="A1231">
        <f t="shared" si="99"/>
        <v>1230</v>
      </c>
      <c r="B1231">
        <v>10692</v>
      </c>
      <c r="C1231" s="1">
        <v>40020</v>
      </c>
      <c r="D1231" t="s">
        <v>13</v>
      </c>
      <c r="E1231" s="5" t="str">
        <f t="shared" si="95"/>
        <v>*</v>
      </c>
      <c r="K1231">
        <v>48</v>
      </c>
      <c r="L1231" s="6">
        <v>8101.9875000000002</v>
      </c>
      <c r="M1231" s="7">
        <f t="shared" si="96"/>
        <v>1</v>
      </c>
      <c r="N1231" s="2">
        <f t="shared" si="97"/>
        <v>168.79140624999999</v>
      </c>
      <c r="O1231" t="s">
        <v>22</v>
      </c>
      <c r="P1231">
        <v>4.2</v>
      </c>
      <c r="Q1231" s="2">
        <f t="shared" si="98"/>
        <v>8106.1875</v>
      </c>
      <c r="R1231" t="s">
        <v>15</v>
      </c>
      <c r="S1231" t="s">
        <v>31</v>
      </c>
      <c r="T1231" t="s">
        <v>25</v>
      </c>
      <c r="U1231" t="s">
        <v>26</v>
      </c>
      <c r="V1231" t="s">
        <v>19</v>
      </c>
      <c r="W1231" t="s">
        <v>237</v>
      </c>
    </row>
    <row r="1232" spans="1:23" x14ac:dyDescent="0.55000000000000004">
      <c r="A1232">
        <f t="shared" si="99"/>
        <v>1231</v>
      </c>
      <c r="B1232">
        <v>24933</v>
      </c>
      <c r="C1232" s="1">
        <v>40020</v>
      </c>
      <c r="D1232" t="s">
        <v>13</v>
      </c>
      <c r="E1232" s="5" t="str">
        <f t="shared" si="95"/>
        <v>*</v>
      </c>
      <c r="K1232">
        <v>32</v>
      </c>
      <c r="L1232" s="6">
        <v>3416.38</v>
      </c>
      <c r="M1232" s="7">
        <f t="shared" si="96"/>
        <v>1</v>
      </c>
      <c r="N1232" s="2">
        <f t="shared" si="97"/>
        <v>106.761875</v>
      </c>
      <c r="O1232" t="s">
        <v>37</v>
      </c>
      <c r="P1232">
        <v>57.38</v>
      </c>
      <c r="Q1232" s="2">
        <f t="shared" si="98"/>
        <v>3473.76</v>
      </c>
      <c r="R1232" t="s">
        <v>15</v>
      </c>
      <c r="S1232" t="s">
        <v>16</v>
      </c>
      <c r="T1232" t="s">
        <v>17</v>
      </c>
      <c r="U1232" t="s">
        <v>165</v>
      </c>
      <c r="V1232" t="s">
        <v>103</v>
      </c>
      <c r="W1232" t="s">
        <v>107</v>
      </c>
    </row>
    <row r="1233" spans="1:23" x14ac:dyDescent="0.55000000000000004">
      <c r="A1233">
        <f t="shared" si="99"/>
        <v>1232</v>
      </c>
      <c r="B1233">
        <v>902</v>
      </c>
      <c r="C1233" s="1">
        <v>40020</v>
      </c>
      <c r="D1233" t="s">
        <v>30</v>
      </c>
      <c r="E1233" s="5" t="str">
        <f t="shared" si="95"/>
        <v>*</v>
      </c>
      <c r="K1233">
        <v>10</v>
      </c>
      <c r="L1233" s="6">
        <v>1925.83</v>
      </c>
      <c r="M1233" s="7">
        <f t="shared" si="96"/>
        <v>1</v>
      </c>
      <c r="N1233" s="2">
        <f t="shared" si="97"/>
        <v>192.583</v>
      </c>
      <c r="O1233" t="s">
        <v>22</v>
      </c>
      <c r="P1233">
        <v>0.99</v>
      </c>
      <c r="Q1233" s="2">
        <f t="shared" si="98"/>
        <v>1926.82</v>
      </c>
      <c r="R1233" t="s">
        <v>64</v>
      </c>
      <c r="S1233" t="s">
        <v>31</v>
      </c>
      <c r="T1233" t="s">
        <v>32</v>
      </c>
      <c r="U1233" t="s">
        <v>172</v>
      </c>
      <c r="V1233" t="s">
        <v>19</v>
      </c>
      <c r="W1233" t="s">
        <v>108</v>
      </c>
    </row>
    <row r="1234" spans="1:23" x14ac:dyDescent="0.55000000000000004">
      <c r="A1234">
        <f t="shared" si="99"/>
        <v>1233</v>
      </c>
      <c r="B1234">
        <v>33699</v>
      </c>
      <c r="C1234" s="1">
        <v>40020</v>
      </c>
      <c r="D1234" t="s">
        <v>13</v>
      </c>
      <c r="E1234" s="5" t="str">
        <f t="shared" si="95"/>
        <v>*</v>
      </c>
      <c r="K1234">
        <v>13</v>
      </c>
      <c r="L1234" s="6">
        <v>1619.51</v>
      </c>
      <c r="M1234" s="7">
        <f t="shared" si="96"/>
        <v>1</v>
      </c>
      <c r="N1234" s="2">
        <f t="shared" si="97"/>
        <v>124.5776923076923</v>
      </c>
      <c r="O1234" t="s">
        <v>37</v>
      </c>
      <c r="P1234">
        <v>70.2</v>
      </c>
      <c r="Q1234" s="2">
        <f t="shared" si="98"/>
        <v>1689.71</v>
      </c>
      <c r="R1234" t="s">
        <v>52</v>
      </c>
      <c r="S1234" t="s">
        <v>24</v>
      </c>
      <c r="T1234" t="s">
        <v>17</v>
      </c>
      <c r="U1234" t="s">
        <v>38</v>
      </c>
      <c r="V1234" t="s">
        <v>39</v>
      </c>
      <c r="W1234" t="s">
        <v>237</v>
      </c>
    </row>
    <row r="1235" spans="1:23" x14ac:dyDescent="0.55000000000000004">
      <c r="A1235">
        <f t="shared" si="99"/>
        <v>1234</v>
      </c>
      <c r="B1235">
        <v>10692</v>
      </c>
      <c r="C1235" s="1">
        <v>40020</v>
      </c>
      <c r="D1235" t="s">
        <v>13</v>
      </c>
      <c r="E1235" s="5" t="str">
        <f t="shared" si="95"/>
        <v>*</v>
      </c>
      <c r="K1235">
        <v>8</v>
      </c>
      <c r="L1235" s="6">
        <v>1313.8109999999999</v>
      </c>
      <c r="M1235" s="7">
        <f t="shared" si="96"/>
        <v>1</v>
      </c>
      <c r="N1235" s="2">
        <f t="shared" si="97"/>
        <v>164.22637499999999</v>
      </c>
      <c r="O1235" t="s">
        <v>22</v>
      </c>
      <c r="P1235">
        <v>8.99</v>
      </c>
      <c r="Q1235" s="2">
        <f t="shared" si="98"/>
        <v>1322.8009999999999</v>
      </c>
      <c r="R1235" t="s">
        <v>15</v>
      </c>
      <c r="S1235" t="s">
        <v>31</v>
      </c>
      <c r="T1235" t="s">
        <v>25</v>
      </c>
      <c r="U1235" t="s">
        <v>26</v>
      </c>
      <c r="V1235" t="s">
        <v>19</v>
      </c>
      <c r="W1235" t="s">
        <v>285</v>
      </c>
    </row>
    <row r="1236" spans="1:23" x14ac:dyDescent="0.55000000000000004">
      <c r="A1236">
        <f t="shared" si="99"/>
        <v>1235</v>
      </c>
      <c r="B1236">
        <v>48453</v>
      </c>
      <c r="C1236" s="1">
        <v>40020</v>
      </c>
      <c r="D1236" t="s">
        <v>40</v>
      </c>
      <c r="E1236" s="5" t="str">
        <f t="shared" si="95"/>
        <v>**</v>
      </c>
      <c r="K1236">
        <v>50</v>
      </c>
      <c r="L1236" s="6">
        <v>387.03</v>
      </c>
      <c r="M1236" s="7">
        <f t="shared" si="96"/>
        <v>0</v>
      </c>
      <c r="N1236" s="2">
        <f t="shared" si="97"/>
        <v>7.7405999999999997</v>
      </c>
      <c r="O1236" t="s">
        <v>22</v>
      </c>
      <c r="P1236">
        <v>4.95</v>
      </c>
      <c r="Q1236" s="2">
        <f t="shared" si="98"/>
        <v>391.97999999999996</v>
      </c>
      <c r="R1236" t="s">
        <v>23</v>
      </c>
      <c r="S1236" t="s">
        <v>41</v>
      </c>
      <c r="T1236" t="s">
        <v>17</v>
      </c>
      <c r="U1236" t="s">
        <v>18</v>
      </c>
      <c r="V1236" t="s">
        <v>19</v>
      </c>
      <c r="W1236" t="s">
        <v>285</v>
      </c>
    </row>
    <row r="1237" spans="1:23" x14ac:dyDescent="0.55000000000000004">
      <c r="A1237">
        <f t="shared" si="99"/>
        <v>1236</v>
      </c>
      <c r="B1237">
        <v>33699</v>
      </c>
      <c r="C1237" s="1">
        <v>40020</v>
      </c>
      <c r="D1237" t="s">
        <v>13</v>
      </c>
      <c r="E1237" s="5" t="str">
        <f t="shared" si="95"/>
        <v>*</v>
      </c>
      <c r="K1237">
        <v>18</v>
      </c>
      <c r="L1237" s="6">
        <v>290.07</v>
      </c>
      <c r="M1237" s="7">
        <f t="shared" si="96"/>
        <v>0</v>
      </c>
      <c r="N1237" s="2">
        <f t="shared" si="97"/>
        <v>16.114999999999998</v>
      </c>
      <c r="O1237" t="s">
        <v>22</v>
      </c>
      <c r="P1237">
        <v>7.04</v>
      </c>
      <c r="Q1237" s="2">
        <f t="shared" si="98"/>
        <v>297.11</v>
      </c>
      <c r="R1237" t="s">
        <v>71</v>
      </c>
      <c r="S1237" t="s">
        <v>24</v>
      </c>
      <c r="T1237" t="s">
        <v>32</v>
      </c>
      <c r="U1237" t="s">
        <v>74</v>
      </c>
      <c r="V1237" t="s">
        <v>19</v>
      </c>
      <c r="W1237" s="1">
        <v>39852</v>
      </c>
    </row>
    <row r="1238" spans="1:23" x14ac:dyDescent="0.55000000000000004">
      <c r="A1238">
        <f t="shared" si="99"/>
        <v>1237</v>
      </c>
      <c r="B1238">
        <v>33699</v>
      </c>
      <c r="C1238" s="1">
        <v>40020</v>
      </c>
      <c r="D1238" t="s">
        <v>13</v>
      </c>
      <c r="E1238" s="5" t="str">
        <f t="shared" si="95"/>
        <v>*</v>
      </c>
      <c r="K1238">
        <v>31</v>
      </c>
      <c r="L1238" s="6">
        <v>196.81</v>
      </c>
      <c r="M1238" s="7">
        <f t="shared" si="96"/>
        <v>0</v>
      </c>
      <c r="N1238" s="2">
        <f t="shared" si="97"/>
        <v>6.3487096774193548</v>
      </c>
      <c r="O1238" t="s">
        <v>22</v>
      </c>
      <c r="P1238">
        <v>1.34</v>
      </c>
      <c r="Q1238" s="2">
        <f t="shared" si="98"/>
        <v>198.15</v>
      </c>
      <c r="R1238" t="s">
        <v>71</v>
      </c>
      <c r="S1238" t="s">
        <v>24</v>
      </c>
      <c r="T1238" t="s">
        <v>32</v>
      </c>
      <c r="U1238" t="s">
        <v>44</v>
      </c>
      <c r="V1238" t="s">
        <v>34</v>
      </c>
      <c r="W1238" t="s">
        <v>210</v>
      </c>
    </row>
    <row r="1239" spans="1:23" x14ac:dyDescent="0.55000000000000004">
      <c r="A1239">
        <f t="shared" si="99"/>
        <v>1238</v>
      </c>
      <c r="B1239">
        <v>24933</v>
      </c>
      <c r="C1239" s="1">
        <v>40020</v>
      </c>
      <c r="D1239" t="s">
        <v>13</v>
      </c>
      <c r="E1239" s="5" t="str">
        <f t="shared" si="95"/>
        <v>*</v>
      </c>
      <c r="K1239">
        <v>14</v>
      </c>
      <c r="L1239" s="6">
        <v>142.81</v>
      </c>
      <c r="M1239" s="7">
        <f t="shared" si="96"/>
        <v>0</v>
      </c>
      <c r="N1239" s="2">
        <f t="shared" si="97"/>
        <v>10.200714285714286</v>
      </c>
      <c r="O1239" t="s">
        <v>22</v>
      </c>
      <c r="P1239">
        <v>2.27</v>
      </c>
      <c r="Q1239" s="2">
        <f t="shared" si="98"/>
        <v>145.08000000000001</v>
      </c>
      <c r="R1239" t="s">
        <v>15</v>
      </c>
      <c r="S1239" t="s">
        <v>16</v>
      </c>
      <c r="T1239" t="s">
        <v>32</v>
      </c>
      <c r="U1239" t="s">
        <v>44</v>
      </c>
      <c r="V1239" t="s">
        <v>34</v>
      </c>
      <c r="W1239" t="s">
        <v>107</v>
      </c>
    </row>
    <row r="1240" spans="1:23" x14ac:dyDescent="0.55000000000000004">
      <c r="A1240">
        <f t="shared" si="99"/>
        <v>1239</v>
      </c>
      <c r="B1240">
        <v>10692</v>
      </c>
      <c r="C1240" s="1">
        <v>40020</v>
      </c>
      <c r="D1240" t="s">
        <v>13</v>
      </c>
      <c r="E1240" s="5" t="str">
        <f t="shared" si="95"/>
        <v>*</v>
      </c>
      <c r="K1240">
        <v>26</v>
      </c>
      <c r="L1240" s="6">
        <v>100.41</v>
      </c>
      <c r="M1240" s="7">
        <f t="shared" si="96"/>
        <v>0</v>
      </c>
      <c r="N1240" s="2">
        <f t="shared" si="97"/>
        <v>3.8619230769230768</v>
      </c>
      <c r="O1240" t="s">
        <v>22</v>
      </c>
      <c r="P1240">
        <v>4.17</v>
      </c>
      <c r="Q1240" s="2">
        <f t="shared" si="98"/>
        <v>104.58</v>
      </c>
      <c r="R1240" t="s">
        <v>15</v>
      </c>
      <c r="S1240" t="s">
        <v>31</v>
      </c>
      <c r="T1240" t="s">
        <v>32</v>
      </c>
      <c r="U1240" t="s">
        <v>33</v>
      </c>
      <c r="V1240" t="s">
        <v>45</v>
      </c>
      <c r="W1240" t="s">
        <v>107</v>
      </c>
    </row>
    <row r="1241" spans="1:23" x14ac:dyDescent="0.55000000000000004">
      <c r="A1241">
        <f t="shared" si="99"/>
        <v>1240</v>
      </c>
      <c r="B1241">
        <v>57794</v>
      </c>
      <c r="C1241" s="1">
        <v>40020</v>
      </c>
      <c r="D1241" t="s">
        <v>13</v>
      </c>
      <c r="E1241" s="5" t="str">
        <f t="shared" si="95"/>
        <v>*</v>
      </c>
      <c r="K1241">
        <v>16</v>
      </c>
      <c r="L1241" s="6">
        <v>88.84</v>
      </c>
      <c r="M1241" s="7">
        <f t="shared" si="96"/>
        <v>0</v>
      </c>
      <c r="N1241" s="2">
        <f t="shared" si="97"/>
        <v>5.5525000000000002</v>
      </c>
      <c r="O1241" t="s">
        <v>22</v>
      </c>
      <c r="P1241">
        <v>6.07</v>
      </c>
      <c r="Q1241" s="2">
        <f t="shared" si="98"/>
        <v>94.91</v>
      </c>
      <c r="R1241" t="s">
        <v>23</v>
      </c>
      <c r="S1241" t="s">
        <v>41</v>
      </c>
      <c r="T1241" t="s">
        <v>32</v>
      </c>
      <c r="U1241" t="s">
        <v>44</v>
      </c>
      <c r="V1241" t="s">
        <v>19</v>
      </c>
      <c r="W1241" t="s">
        <v>107</v>
      </c>
    </row>
    <row r="1242" spans="1:23" x14ac:dyDescent="0.55000000000000004">
      <c r="A1242">
        <f t="shared" si="99"/>
        <v>1241</v>
      </c>
      <c r="B1242">
        <v>3459</v>
      </c>
      <c r="C1242" s="1">
        <v>40021</v>
      </c>
      <c r="D1242" t="s">
        <v>30</v>
      </c>
      <c r="E1242" s="5" t="str">
        <f t="shared" si="95"/>
        <v>*</v>
      </c>
      <c r="K1242">
        <v>24</v>
      </c>
      <c r="L1242" s="6">
        <v>2152.404</v>
      </c>
      <c r="M1242" s="7">
        <f t="shared" si="96"/>
        <v>1</v>
      </c>
      <c r="N1242" s="2">
        <f t="shared" si="97"/>
        <v>89.683499999999995</v>
      </c>
      <c r="O1242" t="s">
        <v>14</v>
      </c>
      <c r="P1242">
        <v>8.99</v>
      </c>
      <c r="Q1242" s="2">
        <f t="shared" si="98"/>
        <v>2161.3939999999998</v>
      </c>
      <c r="R1242" t="s">
        <v>64</v>
      </c>
      <c r="S1242" t="s">
        <v>41</v>
      </c>
      <c r="T1242" t="s">
        <v>25</v>
      </c>
      <c r="U1242" t="s">
        <v>26</v>
      </c>
      <c r="V1242" t="s">
        <v>19</v>
      </c>
      <c r="W1242" t="s">
        <v>108</v>
      </c>
    </row>
    <row r="1243" spans="1:23" x14ac:dyDescent="0.55000000000000004">
      <c r="A1243">
        <f t="shared" si="99"/>
        <v>1242</v>
      </c>
      <c r="B1243">
        <v>9606</v>
      </c>
      <c r="C1243" s="1">
        <v>40021</v>
      </c>
      <c r="D1243" t="s">
        <v>30</v>
      </c>
      <c r="E1243" s="5" t="str">
        <f t="shared" si="95"/>
        <v>*</v>
      </c>
      <c r="K1243">
        <v>39</v>
      </c>
      <c r="L1243" s="6">
        <v>493.26</v>
      </c>
      <c r="M1243" s="7">
        <f t="shared" si="96"/>
        <v>0</v>
      </c>
      <c r="N1243" s="2">
        <f t="shared" si="97"/>
        <v>12.647692307692308</v>
      </c>
      <c r="O1243" t="s">
        <v>22</v>
      </c>
      <c r="P1243">
        <v>0.49</v>
      </c>
      <c r="Q1243" s="2">
        <f t="shared" si="98"/>
        <v>493.75</v>
      </c>
      <c r="R1243" t="s">
        <v>23</v>
      </c>
      <c r="S1243" t="s">
        <v>24</v>
      </c>
      <c r="T1243" t="s">
        <v>32</v>
      </c>
      <c r="U1243" t="s">
        <v>81</v>
      </c>
      <c r="V1243" t="s">
        <v>19</v>
      </c>
      <c r="W1243" t="s">
        <v>457</v>
      </c>
    </row>
    <row r="1244" spans="1:23" x14ac:dyDescent="0.55000000000000004">
      <c r="A1244">
        <f t="shared" si="99"/>
        <v>1243</v>
      </c>
      <c r="B1244">
        <v>19078</v>
      </c>
      <c r="C1244" s="1">
        <v>40021</v>
      </c>
      <c r="D1244" t="s">
        <v>36</v>
      </c>
      <c r="E1244" s="5" t="str">
        <f t="shared" si="95"/>
        <v>****</v>
      </c>
      <c r="K1244">
        <v>21</v>
      </c>
      <c r="L1244" s="6">
        <v>256.12</v>
      </c>
      <c r="M1244" s="7">
        <f t="shared" si="96"/>
        <v>0</v>
      </c>
      <c r="N1244" s="2">
        <f t="shared" si="97"/>
        <v>12.196190476190477</v>
      </c>
      <c r="O1244" t="s">
        <v>22</v>
      </c>
      <c r="P1244">
        <v>4.9800000000000004</v>
      </c>
      <c r="Q1244" s="2">
        <f t="shared" si="98"/>
        <v>261.10000000000002</v>
      </c>
      <c r="R1244" t="s">
        <v>43</v>
      </c>
      <c r="S1244" t="s">
        <v>31</v>
      </c>
      <c r="T1244" t="s">
        <v>32</v>
      </c>
      <c r="U1244" t="s">
        <v>172</v>
      </c>
      <c r="V1244" t="s">
        <v>19</v>
      </c>
      <c r="W1244" t="s">
        <v>107</v>
      </c>
    </row>
    <row r="1245" spans="1:23" x14ac:dyDescent="0.55000000000000004">
      <c r="A1245">
        <f t="shared" si="99"/>
        <v>1244</v>
      </c>
      <c r="B1245">
        <v>53029</v>
      </c>
      <c r="C1245" s="1">
        <v>40021</v>
      </c>
      <c r="D1245" t="s">
        <v>13</v>
      </c>
      <c r="E1245" s="5" t="str">
        <f t="shared" si="95"/>
        <v>*</v>
      </c>
      <c r="K1245">
        <v>39</v>
      </c>
      <c r="L1245" s="6">
        <v>223.34</v>
      </c>
      <c r="M1245" s="7">
        <f t="shared" si="96"/>
        <v>0</v>
      </c>
      <c r="N1245" s="2">
        <f t="shared" si="97"/>
        <v>5.7266666666666666</v>
      </c>
      <c r="O1245" t="s">
        <v>22</v>
      </c>
      <c r="P1245">
        <v>0.5</v>
      </c>
      <c r="Q1245" s="2">
        <f t="shared" si="98"/>
        <v>223.84</v>
      </c>
      <c r="R1245" t="s">
        <v>60</v>
      </c>
      <c r="S1245" t="s">
        <v>31</v>
      </c>
      <c r="T1245" t="s">
        <v>32</v>
      </c>
      <c r="U1245" t="s">
        <v>81</v>
      </c>
      <c r="V1245" t="s">
        <v>19</v>
      </c>
      <c r="W1245" s="1">
        <v>39821</v>
      </c>
    </row>
    <row r="1246" spans="1:23" x14ac:dyDescent="0.55000000000000004">
      <c r="A1246">
        <f t="shared" si="99"/>
        <v>1245</v>
      </c>
      <c r="B1246">
        <v>9606</v>
      </c>
      <c r="C1246" s="1">
        <v>40021</v>
      </c>
      <c r="D1246" t="s">
        <v>30</v>
      </c>
      <c r="E1246" s="5" t="str">
        <f t="shared" si="95"/>
        <v>*</v>
      </c>
      <c r="K1246">
        <v>37</v>
      </c>
      <c r="L1246" s="6">
        <v>192.15</v>
      </c>
      <c r="M1246" s="7">
        <f t="shared" si="96"/>
        <v>0</v>
      </c>
      <c r="N1246" s="2">
        <f t="shared" si="97"/>
        <v>5.1932432432432432</v>
      </c>
      <c r="O1246" t="s">
        <v>14</v>
      </c>
      <c r="P1246">
        <v>2.04</v>
      </c>
      <c r="Q1246" s="2">
        <f t="shared" si="98"/>
        <v>194.19</v>
      </c>
      <c r="R1246" t="s">
        <v>23</v>
      </c>
      <c r="S1246" t="s">
        <v>24</v>
      </c>
      <c r="T1246" t="s">
        <v>32</v>
      </c>
      <c r="U1246" t="s">
        <v>44</v>
      </c>
      <c r="V1246" t="s">
        <v>34</v>
      </c>
      <c r="W1246" t="s">
        <v>108</v>
      </c>
    </row>
    <row r="1247" spans="1:23" x14ac:dyDescent="0.55000000000000004">
      <c r="A1247">
        <f t="shared" si="99"/>
        <v>1246</v>
      </c>
      <c r="B1247">
        <v>21538</v>
      </c>
      <c r="C1247" s="1">
        <v>40021</v>
      </c>
      <c r="D1247" t="s">
        <v>40</v>
      </c>
      <c r="E1247" s="5" t="str">
        <f t="shared" si="95"/>
        <v>**</v>
      </c>
      <c r="K1247">
        <v>31</v>
      </c>
      <c r="L1247" s="6">
        <v>87.32</v>
      </c>
      <c r="M1247" s="7">
        <f t="shared" si="96"/>
        <v>0</v>
      </c>
      <c r="N1247" s="2">
        <f t="shared" si="97"/>
        <v>2.8167741935483868</v>
      </c>
      <c r="O1247" t="s">
        <v>22</v>
      </c>
      <c r="P1247">
        <v>0.96</v>
      </c>
      <c r="Q1247" s="2">
        <f t="shared" si="98"/>
        <v>88.279999999999987</v>
      </c>
      <c r="R1247" t="s">
        <v>71</v>
      </c>
      <c r="S1247" t="s">
        <v>24</v>
      </c>
      <c r="T1247" t="s">
        <v>32</v>
      </c>
      <c r="U1247" t="s">
        <v>33</v>
      </c>
      <c r="V1247" t="s">
        <v>34</v>
      </c>
      <c r="W1247" t="s">
        <v>108</v>
      </c>
    </row>
    <row r="1248" spans="1:23" x14ac:dyDescent="0.55000000000000004">
      <c r="A1248">
        <f t="shared" si="99"/>
        <v>1247</v>
      </c>
      <c r="B1248">
        <v>44708</v>
      </c>
      <c r="C1248" s="1">
        <v>40021</v>
      </c>
      <c r="D1248" t="s">
        <v>30</v>
      </c>
      <c r="E1248" s="5" t="str">
        <f t="shared" si="95"/>
        <v>*</v>
      </c>
      <c r="K1248">
        <v>15</v>
      </c>
      <c r="L1248" s="6">
        <v>30.68</v>
      </c>
      <c r="M1248" s="7">
        <f t="shared" si="96"/>
        <v>0</v>
      </c>
      <c r="N1248" s="2">
        <f t="shared" si="97"/>
        <v>2.0453333333333332</v>
      </c>
      <c r="O1248" t="s">
        <v>22</v>
      </c>
      <c r="P1248">
        <v>4.08</v>
      </c>
      <c r="Q1248" s="2">
        <f t="shared" si="98"/>
        <v>34.76</v>
      </c>
      <c r="R1248" t="s">
        <v>43</v>
      </c>
      <c r="S1248" t="s">
        <v>24</v>
      </c>
      <c r="T1248" t="s">
        <v>17</v>
      </c>
      <c r="U1248" t="s">
        <v>18</v>
      </c>
      <c r="V1248" t="s">
        <v>45</v>
      </c>
      <c r="W1248" t="s">
        <v>107</v>
      </c>
    </row>
    <row r="1249" spans="1:23" x14ac:dyDescent="0.55000000000000004">
      <c r="A1249">
        <f t="shared" si="99"/>
        <v>1248</v>
      </c>
      <c r="B1249">
        <v>29286</v>
      </c>
      <c r="C1249" s="1">
        <v>40022</v>
      </c>
      <c r="D1249" t="s">
        <v>36</v>
      </c>
      <c r="E1249" s="5" t="str">
        <f t="shared" si="95"/>
        <v>****</v>
      </c>
      <c r="K1249">
        <v>4</v>
      </c>
      <c r="L1249" s="6">
        <v>13070.2</v>
      </c>
      <c r="M1249" s="7">
        <f t="shared" si="96"/>
        <v>1</v>
      </c>
      <c r="N1249" s="2">
        <f t="shared" si="97"/>
        <v>3267.55</v>
      </c>
      <c r="O1249" t="s">
        <v>37</v>
      </c>
      <c r="P1249">
        <v>8.73</v>
      </c>
      <c r="Q1249" s="2">
        <f t="shared" si="98"/>
        <v>13078.93</v>
      </c>
      <c r="R1249" t="s">
        <v>56</v>
      </c>
      <c r="S1249" t="s">
        <v>31</v>
      </c>
      <c r="T1249" t="s">
        <v>25</v>
      </c>
      <c r="U1249" t="s">
        <v>76</v>
      </c>
      <c r="V1249" t="s">
        <v>103</v>
      </c>
      <c r="W1249" t="s">
        <v>237</v>
      </c>
    </row>
    <row r="1250" spans="1:23" x14ac:dyDescent="0.55000000000000004">
      <c r="A1250">
        <f t="shared" si="99"/>
        <v>1249</v>
      </c>
      <c r="B1250">
        <v>24644</v>
      </c>
      <c r="C1250" s="1">
        <v>40022</v>
      </c>
      <c r="D1250" t="s">
        <v>36</v>
      </c>
      <c r="E1250" s="5" t="str">
        <f t="shared" si="95"/>
        <v>****</v>
      </c>
      <c r="K1250">
        <v>46</v>
      </c>
      <c r="L1250" s="6">
        <v>5897.47</v>
      </c>
      <c r="M1250" s="7">
        <f t="shared" si="96"/>
        <v>1</v>
      </c>
      <c r="N1250" s="2">
        <f t="shared" si="97"/>
        <v>128.2058695652174</v>
      </c>
      <c r="O1250" t="s">
        <v>37</v>
      </c>
      <c r="P1250">
        <v>70.2</v>
      </c>
      <c r="Q1250" s="2">
        <f t="shared" si="98"/>
        <v>5967.67</v>
      </c>
      <c r="R1250" t="s">
        <v>71</v>
      </c>
      <c r="S1250" t="s">
        <v>31</v>
      </c>
      <c r="T1250" t="s">
        <v>17</v>
      </c>
      <c r="U1250" t="s">
        <v>38</v>
      </c>
      <c r="V1250" t="s">
        <v>39</v>
      </c>
      <c r="W1250" t="s">
        <v>108</v>
      </c>
    </row>
    <row r="1251" spans="1:23" x14ac:dyDescent="0.55000000000000004">
      <c r="A1251">
        <f t="shared" si="99"/>
        <v>1250</v>
      </c>
      <c r="B1251">
        <v>24644</v>
      </c>
      <c r="C1251" s="1">
        <v>40022</v>
      </c>
      <c r="D1251" t="s">
        <v>36</v>
      </c>
      <c r="E1251" s="5" t="str">
        <f t="shared" si="95"/>
        <v>****</v>
      </c>
      <c r="K1251">
        <v>40</v>
      </c>
      <c r="L1251" s="6">
        <v>2550.12</v>
      </c>
      <c r="M1251" s="7">
        <f t="shared" si="96"/>
        <v>1</v>
      </c>
      <c r="N1251" s="2">
        <f t="shared" si="97"/>
        <v>63.753</v>
      </c>
      <c r="O1251" t="s">
        <v>14</v>
      </c>
      <c r="P1251">
        <v>4.5</v>
      </c>
      <c r="Q1251" s="2">
        <f t="shared" si="98"/>
        <v>2554.62</v>
      </c>
      <c r="R1251" t="s">
        <v>52</v>
      </c>
      <c r="S1251" t="s">
        <v>31</v>
      </c>
      <c r="T1251" t="s">
        <v>32</v>
      </c>
      <c r="U1251" t="s">
        <v>172</v>
      </c>
      <c r="V1251" t="s">
        <v>19</v>
      </c>
      <c r="W1251" t="s">
        <v>237</v>
      </c>
    </row>
    <row r="1252" spans="1:23" x14ac:dyDescent="0.55000000000000004">
      <c r="A1252">
        <f t="shared" si="99"/>
        <v>1251</v>
      </c>
      <c r="B1252">
        <v>32420</v>
      </c>
      <c r="C1252" s="1">
        <v>40023</v>
      </c>
      <c r="D1252" t="s">
        <v>40</v>
      </c>
      <c r="E1252" s="5" t="str">
        <f t="shared" si="95"/>
        <v>**</v>
      </c>
      <c r="K1252">
        <v>19</v>
      </c>
      <c r="L1252" s="6">
        <v>5369.46</v>
      </c>
      <c r="M1252" s="7">
        <f t="shared" si="96"/>
        <v>1</v>
      </c>
      <c r="N1252" s="2">
        <f t="shared" si="97"/>
        <v>282.60315789473685</v>
      </c>
      <c r="O1252" t="s">
        <v>37</v>
      </c>
      <c r="P1252">
        <v>57</v>
      </c>
      <c r="Q1252" s="2">
        <f t="shared" si="98"/>
        <v>5426.46</v>
      </c>
      <c r="R1252" t="s">
        <v>71</v>
      </c>
      <c r="S1252" t="s">
        <v>16</v>
      </c>
      <c r="T1252" t="s">
        <v>17</v>
      </c>
      <c r="U1252" t="s">
        <v>38</v>
      </c>
      <c r="V1252" t="s">
        <v>39</v>
      </c>
      <c r="W1252" t="s">
        <v>210</v>
      </c>
    </row>
    <row r="1253" spans="1:23" x14ac:dyDescent="0.55000000000000004">
      <c r="A1253">
        <f t="shared" si="99"/>
        <v>1252</v>
      </c>
      <c r="B1253">
        <v>8551</v>
      </c>
      <c r="C1253" s="1">
        <v>40023</v>
      </c>
      <c r="D1253" t="s">
        <v>36</v>
      </c>
      <c r="E1253" s="5" t="str">
        <f t="shared" si="95"/>
        <v>****</v>
      </c>
      <c r="K1253">
        <v>34</v>
      </c>
      <c r="L1253" s="6">
        <v>225.98</v>
      </c>
      <c r="M1253" s="7">
        <f t="shared" si="96"/>
        <v>0</v>
      </c>
      <c r="N1253" s="2">
        <f t="shared" si="97"/>
        <v>6.6464705882352941</v>
      </c>
      <c r="O1253" t="s">
        <v>22</v>
      </c>
      <c r="P1253">
        <v>7.86</v>
      </c>
      <c r="Q1253" s="2">
        <f t="shared" si="98"/>
        <v>233.84</v>
      </c>
      <c r="R1253" t="s">
        <v>64</v>
      </c>
      <c r="S1253" t="s">
        <v>31</v>
      </c>
      <c r="T1253" t="s">
        <v>32</v>
      </c>
      <c r="U1253" t="s">
        <v>44</v>
      </c>
      <c r="V1253" t="s">
        <v>19</v>
      </c>
      <c r="W1253" t="s">
        <v>210</v>
      </c>
    </row>
    <row r="1254" spans="1:23" x14ac:dyDescent="0.55000000000000004">
      <c r="A1254">
        <f t="shared" si="99"/>
        <v>1253</v>
      </c>
      <c r="B1254">
        <v>8551</v>
      </c>
      <c r="C1254" s="1">
        <v>40023</v>
      </c>
      <c r="D1254" t="s">
        <v>36</v>
      </c>
      <c r="E1254" s="5" t="str">
        <f t="shared" si="95"/>
        <v>****</v>
      </c>
      <c r="K1254">
        <v>25</v>
      </c>
      <c r="L1254" s="6">
        <v>185.64</v>
      </c>
      <c r="M1254" s="7">
        <f t="shared" si="96"/>
        <v>0</v>
      </c>
      <c r="N1254" s="2">
        <f t="shared" si="97"/>
        <v>7.4255999999999993</v>
      </c>
      <c r="O1254" t="s">
        <v>22</v>
      </c>
      <c r="P1254">
        <v>6.28</v>
      </c>
      <c r="Q1254" s="2">
        <f t="shared" si="98"/>
        <v>191.92</v>
      </c>
      <c r="R1254" t="s">
        <v>64</v>
      </c>
      <c r="S1254" t="s">
        <v>31</v>
      </c>
      <c r="T1254" t="s">
        <v>32</v>
      </c>
      <c r="U1254" t="s">
        <v>49</v>
      </c>
      <c r="V1254" t="s">
        <v>19</v>
      </c>
      <c r="W1254" s="1">
        <v>39821</v>
      </c>
    </row>
    <row r="1255" spans="1:23" x14ac:dyDescent="0.55000000000000004">
      <c r="A1255">
        <f t="shared" si="99"/>
        <v>1254</v>
      </c>
      <c r="B1255">
        <v>32420</v>
      </c>
      <c r="C1255" s="1">
        <v>40023</v>
      </c>
      <c r="D1255" t="s">
        <v>40</v>
      </c>
      <c r="E1255" s="5" t="str">
        <f t="shared" si="95"/>
        <v>**</v>
      </c>
      <c r="K1255">
        <v>35</v>
      </c>
      <c r="L1255" s="6">
        <v>175.08</v>
      </c>
      <c r="M1255" s="7">
        <f t="shared" si="96"/>
        <v>0</v>
      </c>
      <c r="N1255" s="2">
        <f t="shared" si="97"/>
        <v>5.0022857142857147</v>
      </c>
      <c r="O1255" t="s">
        <v>22</v>
      </c>
      <c r="P1255">
        <v>5.14</v>
      </c>
      <c r="Q1255" s="2">
        <f t="shared" si="98"/>
        <v>180.22</v>
      </c>
      <c r="R1255" t="s">
        <v>71</v>
      </c>
      <c r="S1255" t="s">
        <v>16</v>
      </c>
      <c r="T1255" t="s">
        <v>25</v>
      </c>
      <c r="U1255" t="s">
        <v>42</v>
      </c>
      <c r="V1255" t="s">
        <v>45</v>
      </c>
      <c r="W1255" t="s">
        <v>210</v>
      </c>
    </row>
    <row r="1256" spans="1:23" x14ac:dyDescent="0.55000000000000004">
      <c r="A1256">
        <f t="shared" si="99"/>
        <v>1255</v>
      </c>
      <c r="B1256">
        <v>28130</v>
      </c>
      <c r="C1256" s="1">
        <v>40024</v>
      </c>
      <c r="D1256" t="s">
        <v>13</v>
      </c>
      <c r="E1256" s="5" t="str">
        <f t="shared" si="95"/>
        <v>*</v>
      </c>
      <c r="K1256">
        <v>32</v>
      </c>
      <c r="L1256" s="6">
        <v>1381.88</v>
      </c>
      <c r="M1256" s="7">
        <f t="shared" si="96"/>
        <v>1</v>
      </c>
      <c r="N1256" s="2">
        <f t="shared" si="97"/>
        <v>43.183750000000003</v>
      </c>
      <c r="O1256" t="s">
        <v>14</v>
      </c>
      <c r="P1256">
        <v>6.77</v>
      </c>
      <c r="Q1256" s="2">
        <f t="shared" si="98"/>
        <v>1388.65</v>
      </c>
      <c r="R1256" t="s">
        <v>23</v>
      </c>
      <c r="S1256" t="s">
        <v>31</v>
      </c>
      <c r="T1256" t="s">
        <v>17</v>
      </c>
      <c r="U1256" t="s">
        <v>18</v>
      </c>
      <c r="V1256" t="s">
        <v>19</v>
      </c>
      <c r="W1256" t="s">
        <v>237</v>
      </c>
    </row>
    <row r="1257" spans="1:23" x14ac:dyDescent="0.55000000000000004">
      <c r="A1257">
        <f t="shared" si="99"/>
        <v>1256</v>
      </c>
      <c r="B1257">
        <v>28130</v>
      </c>
      <c r="C1257" s="1">
        <v>40024</v>
      </c>
      <c r="D1257" t="s">
        <v>13</v>
      </c>
      <c r="E1257" s="5" t="str">
        <f t="shared" si="95"/>
        <v>*</v>
      </c>
      <c r="K1257">
        <v>23</v>
      </c>
      <c r="L1257" s="6">
        <v>404.24</v>
      </c>
      <c r="M1257" s="7">
        <f t="shared" si="96"/>
        <v>0</v>
      </c>
      <c r="N1257" s="2">
        <f t="shared" si="97"/>
        <v>17.575652173913046</v>
      </c>
      <c r="O1257" t="s">
        <v>14</v>
      </c>
      <c r="P1257">
        <v>13.18</v>
      </c>
      <c r="Q1257" s="2">
        <f t="shared" si="98"/>
        <v>417.42</v>
      </c>
      <c r="R1257" t="s">
        <v>23</v>
      </c>
      <c r="S1257" t="s">
        <v>31</v>
      </c>
      <c r="T1257" t="s">
        <v>32</v>
      </c>
      <c r="U1257" t="s">
        <v>49</v>
      </c>
      <c r="V1257" t="s">
        <v>19</v>
      </c>
      <c r="W1257" s="1">
        <v>39880</v>
      </c>
    </row>
    <row r="1258" spans="1:23" x14ac:dyDescent="0.55000000000000004">
      <c r="A1258">
        <f t="shared" si="99"/>
        <v>1257</v>
      </c>
      <c r="B1258">
        <v>43399</v>
      </c>
      <c r="C1258" s="1">
        <v>40024</v>
      </c>
      <c r="D1258" t="s">
        <v>21</v>
      </c>
      <c r="E1258" s="5" t="str">
        <f t="shared" si="95"/>
        <v>***</v>
      </c>
      <c r="K1258">
        <v>2</v>
      </c>
      <c r="L1258" s="6">
        <v>377.01600000000002</v>
      </c>
      <c r="M1258" s="7">
        <f t="shared" si="96"/>
        <v>0</v>
      </c>
      <c r="N1258" s="2">
        <f t="shared" si="97"/>
        <v>188.50800000000001</v>
      </c>
      <c r="O1258" t="s">
        <v>37</v>
      </c>
      <c r="P1258">
        <v>69.64</v>
      </c>
      <c r="Q1258" s="2">
        <f t="shared" si="98"/>
        <v>446.65600000000001</v>
      </c>
      <c r="R1258" t="s">
        <v>23</v>
      </c>
      <c r="S1258" t="s">
        <v>31</v>
      </c>
      <c r="T1258" t="s">
        <v>17</v>
      </c>
      <c r="U1258" t="s">
        <v>66</v>
      </c>
      <c r="V1258" t="s">
        <v>103</v>
      </c>
      <c r="W1258" s="1">
        <v>39821</v>
      </c>
    </row>
    <row r="1259" spans="1:23" x14ac:dyDescent="0.55000000000000004">
      <c r="A1259">
        <f t="shared" si="99"/>
        <v>1258</v>
      </c>
      <c r="B1259">
        <v>26279</v>
      </c>
      <c r="C1259" s="1">
        <v>40024</v>
      </c>
      <c r="D1259" t="s">
        <v>30</v>
      </c>
      <c r="E1259" s="5" t="str">
        <f t="shared" si="95"/>
        <v>*</v>
      </c>
      <c r="K1259">
        <v>7</v>
      </c>
      <c r="L1259" s="6">
        <v>211.74350000000001</v>
      </c>
      <c r="M1259" s="7">
        <f t="shared" si="96"/>
        <v>0</v>
      </c>
      <c r="N1259" s="2">
        <f t="shared" si="97"/>
        <v>30.24907142857143</v>
      </c>
      <c r="O1259" t="s">
        <v>22</v>
      </c>
      <c r="P1259">
        <v>1.25</v>
      </c>
      <c r="Q1259" s="2">
        <f t="shared" si="98"/>
        <v>212.99350000000001</v>
      </c>
      <c r="R1259" t="s">
        <v>23</v>
      </c>
      <c r="S1259" t="s">
        <v>41</v>
      </c>
      <c r="T1259" t="s">
        <v>25</v>
      </c>
      <c r="U1259" t="s">
        <v>26</v>
      </c>
      <c r="V1259" t="s">
        <v>45</v>
      </c>
      <c r="W1259" s="1">
        <v>39821</v>
      </c>
    </row>
    <row r="1260" spans="1:23" x14ac:dyDescent="0.55000000000000004">
      <c r="A1260">
        <f t="shared" si="99"/>
        <v>1259</v>
      </c>
      <c r="B1260">
        <v>43399</v>
      </c>
      <c r="C1260" s="1">
        <v>40024</v>
      </c>
      <c r="D1260" t="s">
        <v>21</v>
      </c>
      <c r="E1260" s="5" t="str">
        <f t="shared" si="95"/>
        <v>***</v>
      </c>
      <c r="K1260">
        <v>8</v>
      </c>
      <c r="L1260" s="6">
        <v>124.7</v>
      </c>
      <c r="M1260" s="7">
        <f t="shared" si="96"/>
        <v>0</v>
      </c>
      <c r="N1260" s="2">
        <f t="shared" si="97"/>
        <v>15.5875</v>
      </c>
      <c r="O1260" t="s">
        <v>22</v>
      </c>
      <c r="P1260">
        <v>1.97</v>
      </c>
      <c r="Q1260" s="2">
        <f t="shared" si="98"/>
        <v>126.67</v>
      </c>
      <c r="R1260" t="s">
        <v>23</v>
      </c>
      <c r="S1260" t="s">
        <v>31</v>
      </c>
      <c r="T1260" t="s">
        <v>32</v>
      </c>
      <c r="U1260" t="s">
        <v>44</v>
      </c>
      <c r="V1260" t="s">
        <v>34</v>
      </c>
      <c r="W1260" s="1">
        <v>39821</v>
      </c>
    </row>
    <row r="1261" spans="1:23" x14ac:dyDescent="0.55000000000000004">
      <c r="A1261">
        <f t="shared" si="99"/>
        <v>1260</v>
      </c>
      <c r="B1261">
        <v>43399</v>
      </c>
      <c r="C1261" s="1">
        <v>40024</v>
      </c>
      <c r="D1261" t="s">
        <v>21</v>
      </c>
      <c r="E1261" s="5" t="str">
        <f t="shared" si="95"/>
        <v>***</v>
      </c>
      <c r="K1261">
        <v>35</v>
      </c>
      <c r="L1261" s="6">
        <v>59.66</v>
      </c>
      <c r="M1261" s="7">
        <f t="shared" si="96"/>
        <v>0</v>
      </c>
      <c r="N1261" s="2">
        <f t="shared" si="97"/>
        <v>1.7045714285714284</v>
      </c>
      <c r="O1261" t="s">
        <v>22</v>
      </c>
      <c r="P1261">
        <v>1.57</v>
      </c>
      <c r="Q1261" s="2">
        <f t="shared" si="98"/>
        <v>61.23</v>
      </c>
      <c r="R1261" t="s">
        <v>23</v>
      </c>
      <c r="S1261" t="s">
        <v>31</v>
      </c>
      <c r="T1261" t="s">
        <v>32</v>
      </c>
      <c r="U1261" t="s">
        <v>33</v>
      </c>
      <c r="V1261" t="s">
        <v>34</v>
      </c>
      <c r="W1261" t="s">
        <v>210</v>
      </c>
    </row>
    <row r="1262" spans="1:23" x14ac:dyDescent="0.55000000000000004">
      <c r="A1262">
        <f t="shared" si="99"/>
        <v>1261</v>
      </c>
      <c r="B1262">
        <v>29187</v>
      </c>
      <c r="C1262" s="1">
        <v>40025</v>
      </c>
      <c r="D1262" t="s">
        <v>13</v>
      </c>
      <c r="E1262" s="5" t="str">
        <f t="shared" si="95"/>
        <v>*</v>
      </c>
      <c r="K1262">
        <v>35</v>
      </c>
      <c r="L1262" s="6">
        <v>26095.13</v>
      </c>
      <c r="M1262" s="7">
        <f t="shared" si="96"/>
        <v>1</v>
      </c>
      <c r="N1262" s="2">
        <f t="shared" si="97"/>
        <v>745.57514285714285</v>
      </c>
      <c r="O1262" t="s">
        <v>37</v>
      </c>
      <c r="P1262">
        <v>55.3</v>
      </c>
      <c r="Q1262" s="2">
        <f t="shared" si="98"/>
        <v>26150.43</v>
      </c>
      <c r="R1262" t="s">
        <v>56</v>
      </c>
      <c r="S1262" t="s">
        <v>16</v>
      </c>
      <c r="T1262" t="s">
        <v>25</v>
      </c>
      <c r="U1262" t="s">
        <v>76</v>
      </c>
      <c r="V1262" t="s">
        <v>39</v>
      </c>
      <c r="W1262" s="1">
        <v>40002</v>
      </c>
    </row>
    <row r="1263" spans="1:23" x14ac:dyDescent="0.55000000000000004">
      <c r="A1263">
        <f t="shared" si="99"/>
        <v>1262</v>
      </c>
      <c r="B1263">
        <v>18753</v>
      </c>
      <c r="C1263" s="1">
        <v>40025</v>
      </c>
      <c r="D1263" t="s">
        <v>40</v>
      </c>
      <c r="E1263" s="5" t="str">
        <f t="shared" si="95"/>
        <v>**</v>
      </c>
      <c r="K1263">
        <v>33</v>
      </c>
      <c r="L1263" s="6">
        <v>5394.4</v>
      </c>
      <c r="M1263" s="7">
        <f t="shared" si="96"/>
        <v>1</v>
      </c>
      <c r="N1263" s="2">
        <f t="shared" si="97"/>
        <v>163.46666666666667</v>
      </c>
      <c r="O1263" t="s">
        <v>37</v>
      </c>
      <c r="P1263">
        <v>30</v>
      </c>
      <c r="Q1263" s="2">
        <f t="shared" si="98"/>
        <v>5424.4</v>
      </c>
      <c r="R1263" t="s">
        <v>23</v>
      </c>
      <c r="S1263" t="s">
        <v>31</v>
      </c>
      <c r="T1263" t="s">
        <v>17</v>
      </c>
      <c r="U1263" t="s">
        <v>38</v>
      </c>
      <c r="V1263" t="s">
        <v>39</v>
      </c>
      <c r="W1263" s="1">
        <v>39852</v>
      </c>
    </row>
    <row r="1264" spans="1:23" x14ac:dyDescent="0.55000000000000004">
      <c r="A1264">
        <f t="shared" si="99"/>
        <v>1263</v>
      </c>
      <c r="B1264">
        <v>18753</v>
      </c>
      <c r="C1264" s="1">
        <v>40025</v>
      </c>
      <c r="D1264" t="s">
        <v>40</v>
      </c>
      <c r="E1264" s="5" t="str">
        <f t="shared" si="95"/>
        <v>**</v>
      </c>
      <c r="K1264">
        <v>31</v>
      </c>
      <c r="L1264" s="6">
        <v>3945.95</v>
      </c>
      <c r="M1264" s="7">
        <f t="shared" si="96"/>
        <v>1</v>
      </c>
      <c r="N1264" s="2">
        <f t="shared" si="97"/>
        <v>127.28870967741935</v>
      </c>
      <c r="O1264" t="s">
        <v>22</v>
      </c>
      <c r="P1264">
        <v>12.65</v>
      </c>
      <c r="Q1264" s="2">
        <f t="shared" si="98"/>
        <v>3958.6</v>
      </c>
      <c r="R1264" t="s">
        <v>23</v>
      </c>
      <c r="S1264" t="s">
        <v>31</v>
      </c>
      <c r="T1264" t="s">
        <v>17</v>
      </c>
      <c r="U1264" t="s">
        <v>38</v>
      </c>
      <c r="V1264" t="s">
        <v>27</v>
      </c>
      <c r="W1264" s="1">
        <v>39852</v>
      </c>
    </row>
    <row r="1265" spans="1:23" x14ac:dyDescent="0.55000000000000004">
      <c r="A1265">
        <f t="shared" si="99"/>
        <v>1264</v>
      </c>
      <c r="B1265">
        <v>29187</v>
      </c>
      <c r="C1265" s="1">
        <v>40025</v>
      </c>
      <c r="D1265" t="s">
        <v>13</v>
      </c>
      <c r="E1265" s="5" t="str">
        <f t="shared" si="95"/>
        <v>*</v>
      </c>
      <c r="K1265">
        <v>42</v>
      </c>
      <c r="L1265" s="6">
        <v>477.53</v>
      </c>
      <c r="M1265" s="7">
        <f t="shared" si="96"/>
        <v>0</v>
      </c>
      <c r="N1265" s="2">
        <f t="shared" si="97"/>
        <v>11.369761904761905</v>
      </c>
      <c r="O1265" t="s">
        <v>22</v>
      </c>
      <c r="P1265">
        <v>3.37</v>
      </c>
      <c r="Q1265" s="2">
        <f t="shared" si="98"/>
        <v>480.9</v>
      </c>
      <c r="R1265" t="s">
        <v>56</v>
      </c>
      <c r="S1265" t="s">
        <v>16</v>
      </c>
      <c r="T1265" t="s">
        <v>32</v>
      </c>
      <c r="U1265" t="s">
        <v>53</v>
      </c>
      <c r="V1265" t="s">
        <v>45</v>
      </c>
      <c r="W1265" s="1">
        <v>39911</v>
      </c>
    </row>
    <row r="1266" spans="1:23" x14ac:dyDescent="0.55000000000000004">
      <c r="A1266">
        <f t="shared" si="99"/>
        <v>1265</v>
      </c>
      <c r="B1266">
        <v>33959</v>
      </c>
      <c r="C1266" s="1">
        <v>40025</v>
      </c>
      <c r="D1266" t="s">
        <v>36</v>
      </c>
      <c r="E1266" s="5" t="str">
        <f t="shared" si="95"/>
        <v>****</v>
      </c>
      <c r="K1266">
        <v>23</v>
      </c>
      <c r="L1266" s="6">
        <v>367.53</v>
      </c>
      <c r="M1266" s="7">
        <f t="shared" si="96"/>
        <v>0</v>
      </c>
      <c r="N1266" s="2">
        <f t="shared" si="97"/>
        <v>15.979565217391302</v>
      </c>
      <c r="O1266" t="s">
        <v>37</v>
      </c>
      <c r="P1266">
        <v>27.75</v>
      </c>
      <c r="Q1266" s="2">
        <f t="shared" si="98"/>
        <v>395.28</v>
      </c>
      <c r="R1266" t="s">
        <v>71</v>
      </c>
      <c r="S1266" t="s">
        <v>31</v>
      </c>
      <c r="T1266" t="s">
        <v>17</v>
      </c>
      <c r="U1266" t="s">
        <v>66</v>
      </c>
      <c r="V1266" t="s">
        <v>103</v>
      </c>
      <c r="W1266" s="1">
        <v>39821</v>
      </c>
    </row>
    <row r="1267" spans="1:23" x14ac:dyDescent="0.55000000000000004">
      <c r="A1267">
        <f t="shared" si="99"/>
        <v>1266</v>
      </c>
      <c r="B1267">
        <v>29187</v>
      </c>
      <c r="C1267" s="1">
        <v>40025</v>
      </c>
      <c r="D1267" t="s">
        <v>13</v>
      </c>
      <c r="E1267" s="5" t="str">
        <f t="shared" si="95"/>
        <v>*</v>
      </c>
      <c r="K1267">
        <v>5</v>
      </c>
      <c r="L1267" s="6">
        <v>142.30000000000001</v>
      </c>
      <c r="M1267" s="7">
        <f t="shared" si="96"/>
        <v>0</v>
      </c>
      <c r="N1267" s="2">
        <f t="shared" si="97"/>
        <v>28.46</v>
      </c>
      <c r="O1267" t="s">
        <v>22</v>
      </c>
      <c r="P1267">
        <v>12.98</v>
      </c>
      <c r="Q1267" s="2">
        <f t="shared" si="98"/>
        <v>155.28</v>
      </c>
      <c r="R1267" t="s">
        <v>56</v>
      </c>
      <c r="S1267" t="s">
        <v>16</v>
      </c>
      <c r="T1267" t="s">
        <v>32</v>
      </c>
      <c r="U1267" t="s">
        <v>49</v>
      </c>
      <c r="V1267" t="s">
        <v>19</v>
      </c>
      <c r="W1267" s="1">
        <v>39911</v>
      </c>
    </row>
    <row r="1268" spans="1:23" x14ac:dyDescent="0.55000000000000004">
      <c r="A1268">
        <f t="shared" si="99"/>
        <v>1267</v>
      </c>
      <c r="B1268">
        <v>29187</v>
      </c>
      <c r="C1268" s="1">
        <v>40025</v>
      </c>
      <c r="D1268" t="s">
        <v>13</v>
      </c>
      <c r="E1268" s="5" t="str">
        <f t="shared" si="95"/>
        <v>*</v>
      </c>
      <c r="K1268">
        <v>10</v>
      </c>
      <c r="L1268" s="6">
        <v>75.58</v>
      </c>
      <c r="M1268" s="7">
        <f t="shared" si="96"/>
        <v>0</v>
      </c>
      <c r="N1268" s="2">
        <f t="shared" si="97"/>
        <v>7.5579999999999998</v>
      </c>
      <c r="O1268" t="s">
        <v>22</v>
      </c>
      <c r="P1268">
        <v>8.19</v>
      </c>
      <c r="Q1268" s="2">
        <f t="shared" si="98"/>
        <v>83.77</v>
      </c>
      <c r="R1268" t="s">
        <v>56</v>
      </c>
      <c r="S1268" t="s">
        <v>16</v>
      </c>
      <c r="T1268" t="s">
        <v>32</v>
      </c>
      <c r="U1268" t="s">
        <v>44</v>
      </c>
      <c r="V1268" t="s">
        <v>19</v>
      </c>
      <c r="W1268" s="1">
        <v>40002</v>
      </c>
    </row>
    <row r="1269" spans="1:23" x14ac:dyDescent="0.55000000000000004">
      <c r="A1269">
        <f t="shared" si="99"/>
        <v>1268</v>
      </c>
      <c r="B1269">
        <v>29187</v>
      </c>
      <c r="C1269" s="1">
        <v>40025</v>
      </c>
      <c r="D1269" t="s">
        <v>13</v>
      </c>
      <c r="E1269" s="5" t="str">
        <f t="shared" si="95"/>
        <v>*</v>
      </c>
      <c r="K1269">
        <v>8</v>
      </c>
      <c r="L1269" s="6">
        <v>21.93</v>
      </c>
      <c r="M1269" s="7">
        <f t="shared" si="96"/>
        <v>0</v>
      </c>
      <c r="N1269" s="2">
        <f t="shared" si="97"/>
        <v>2.74125</v>
      </c>
      <c r="O1269" t="s">
        <v>22</v>
      </c>
      <c r="P1269">
        <v>6.05</v>
      </c>
      <c r="Q1269" s="2">
        <f t="shared" si="98"/>
        <v>27.98</v>
      </c>
      <c r="R1269" t="s">
        <v>56</v>
      </c>
      <c r="S1269" t="s">
        <v>16</v>
      </c>
      <c r="T1269" t="s">
        <v>32</v>
      </c>
      <c r="U1269" t="s">
        <v>49</v>
      </c>
      <c r="V1269" t="s">
        <v>19</v>
      </c>
      <c r="W1269" s="1">
        <v>39911</v>
      </c>
    </row>
    <row r="1270" spans="1:23" x14ac:dyDescent="0.55000000000000004">
      <c r="A1270">
        <f t="shared" si="99"/>
        <v>1269</v>
      </c>
      <c r="B1270">
        <v>26881</v>
      </c>
      <c r="C1270" s="1">
        <v>40026</v>
      </c>
      <c r="D1270" t="s">
        <v>13</v>
      </c>
      <c r="E1270" s="5" t="str">
        <f t="shared" si="95"/>
        <v>*</v>
      </c>
      <c r="K1270">
        <v>26</v>
      </c>
      <c r="L1270" s="6">
        <v>10692.97</v>
      </c>
      <c r="M1270" s="7">
        <f t="shared" si="96"/>
        <v>1</v>
      </c>
      <c r="N1270" s="2">
        <f t="shared" si="97"/>
        <v>411.26807692307688</v>
      </c>
      <c r="O1270" t="s">
        <v>37</v>
      </c>
      <c r="P1270">
        <v>110.2</v>
      </c>
      <c r="Q1270" s="2">
        <f t="shared" si="98"/>
        <v>10803.17</v>
      </c>
      <c r="R1270" t="s">
        <v>56</v>
      </c>
      <c r="S1270" t="s">
        <v>24</v>
      </c>
      <c r="T1270" t="s">
        <v>17</v>
      </c>
      <c r="U1270" t="s">
        <v>66</v>
      </c>
      <c r="V1270" t="s">
        <v>103</v>
      </c>
      <c r="W1270" s="1">
        <v>39941</v>
      </c>
    </row>
    <row r="1271" spans="1:23" x14ac:dyDescent="0.55000000000000004">
      <c r="A1271">
        <f t="shared" si="99"/>
        <v>1270</v>
      </c>
      <c r="B1271">
        <v>18179</v>
      </c>
      <c r="C1271" s="1">
        <v>40026</v>
      </c>
      <c r="D1271" t="s">
        <v>30</v>
      </c>
      <c r="E1271" s="5" t="str">
        <f t="shared" si="95"/>
        <v>*</v>
      </c>
      <c r="K1271">
        <v>50</v>
      </c>
      <c r="L1271" s="6">
        <v>3075.83</v>
      </c>
      <c r="M1271" s="7">
        <f t="shared" si="96"/>
        <v>1</v>
      </c>
      <c r="N1271" s="2">
        <f t="shared" si="97"/>
        <v>61.516599999999997</v>
      </c>
      <c r="O1271" t="s">
        <v>22</v>
      </c>
      <c r="P1271">
        <v>1.99</v>
      </c>
      <c r="Q1271" s="2">
        <f t="shared" si="98"/>
        <v>3077.8199999999997</v>
      </c>
      <c r="R1271" t="s">
        <v>15</v>
      </c>
      <c r="S1271" t="s">
        <v>31</v>
      </c>
      <c r="T1271" t="s">
        <v>25</v>
      </c>
      <c r="U1271" t="s">
        <v>42</v>
      </c>
      <c r="V1271" t="s">
        <v>45</v>
      </c>
      <c r="W1271" s="1">
        <v>39821</v>
      </c>
    </row>
    <row r="1272" spans="1:23" x14ac:dyDescent="0.55000000000000004">
      <c r="A1272">
        <f t="shared" si="99"/>
        <v>1271</v>
      </c>
      <c r="B1272">
        <v>18179</v>
      </c>
      <c r="C1272" s="1">
        <v>40026</v>
      </c>
      <c r="D1272" t="s">
        <v>30</v>
      </c>
      <c r="E1272" s="5" t="str">
        <f t="shared" si="95"/>
        <v>*</v>
      </c>
      <c r="K1272">
        <v>50</v>
      </c>
      <c r="L1272" s="6">
        <v>527.6</v>
      </c>
      <c r="M1272" s="7">
        <f t="shared" si="96"/>
        <v>0</v>
      </c>
      <c r="N1272" s="2">
        <f t="shared" si="97"/>
        <v>10.552</v>
      </c>
      <c r="O1272" t="s">
        <v>22</v>
      </c>
      <c r="P1272">
        <v>1.79</v>
      </c>
      <c r="Q1272" s="2">
        <f t="shared" si="98"/>
        <v>529.39</v>
      </c>
      <c r="R1272" t="s">
        <v>15</v>
      </c>
      <c r="S1272" t="s">
        <v>31</v>
      </c>
      <c r="T1272" t="s">
        <v>32</v>
      </c>
      <c r="U1272" t="s">
        <v>44</v>
      </c>
      <c r="V1272" t="s">
        <v>34</v>
      </c>
      <c r="W1272" s="1">
        <v>39880</v>
      </c>
    </row>
    <row r="1273" spans="1:23" x14ac:dyDescent="0.55000000000000004">
      <c r="A1273">
        <f t="shared" si="99"/>
        <v>1272</v>
      </c>
      <c r="B1273">
        <v>14311</v>
      </c>
      <c r="C1273" s="1">
        <v>40026</v>
      </c>
      <c r="D1273" t="s">
        <v>36</v>
      </c>
      <c r="E1273" s="5" t="str">
        <f t="shared" si="95"/>
        <v>****</v>
      </c>
      <c r="K1273">
        <v>30</v>
      </c>
      <c r="L1273" s="6">
        <v>192.41</v>
      </c>
      <c r="M1273" s="7">
        <f t="shared" si="96"/>
        <v>0</v>
      </c>
      <c r="N1273" s="2">
        <f t="shared" si="97"/>
        <v>6.4136666666666668</v>
      </c>
      <c r="O1273" t="s">
        <v>22</v>
      </c>
      <c r="P1273">
        <v>5.19</v>
      </c>
      <c r="Q1273" s="2">
        <f t="shared" si="98"/>
        <v>197.6</v>
      </c>
      <c r="R1273" t="s">
        <v>48</v>
      </c>
      <c r="S1273" t="s">
        <v>31</v>
      </c>
      <c r="T1273" t="s">
        <v>32</v>
      </c>
      <c r="U1273" t="s">
        <v>49</v>
      </c>
      <c r="V1273" t="s">
        <v>19</v>
      </c>
      <c r="W1273" s="1">
        <v>39852</v>
      </c>
    </row>
    <row r="1274" spans="1:23" x14ac:dyDescent="0.55000000000000004">
      <c r="A1274">
        <f t="shared" si="99"/>
        <v>1273</v>
      </c>
      <c r="B1274">
        <v>18179</v>
      </c>
      <c r="C1274" s="1">
        <v>40026</v>
      </c>
      <c r="D1274" t="s">
        <v>30</v>
      </c>
      <c r="E1274" s="5" t="str">
        <f t="shared" si="95"/>
        <v>*</v>
      </c>
      <c r="K1274">
        <v>24</v>
      </c>
      <c r="L1274" s="6">
        <v>73.37</v>
      </c>
      <c r="M1274" s="7">
        <f t="shared" si="96"/>
        <v>0</v>
      </c>
      <c r="N1274" s="2">
        <f t="shared" si="97"/>
        <v>3.0570833333333334</v>
      </c>
      <c r="O1274" t="s">
        <v>22</v>
      </c>
      <c r="P1274">
        <v>0.99</v>
      </c>
      <c r="Q1274" s="2">
        <f t="shared" si="98"/>
        <v>74.36</v>
      </c>
      <c r="R1274" t="s">
        <v>15</v>
      </c>
      <c r="S1274" t="s">
        <v>31</v>
      </c>
      <c r="T1274" t="s">
        <v>32</v>
      </c>
      <c r="U1274" t="s">
        <v>81</v>
      </c>
      <c r="V1274" t="s">
        <v>19</v>
      </c>
      <c r="W1274" s="1">
        <v>39852</v>
      </c>
    </row>
    <row r="1275" spans="1:23" x14ac:dyDescent="0.55000000000000004">
      <c r="A1275">
        <f t="shared" si="99"/>
        <v>1274</v>
      </c>
      <c r="B1275">
        <v>24294</v>
      </c>
      <c r="C1275" s="1">
        <v>40027</v>
      </c>
      <c r="D1275" t="s">
        <v>30</v>
      </c>
      <c r="E1275" s="5" t="str">
        <f t="shared" si="95"/>
        <v>*</v>
      </c>
      <c r="K1275">
        <v>24</v>
      </c>
      <c r="L1275" s="6">
        <v>4865.72</v>
      </c>
      <c r="M1275" s="7">
        <f t="shared" si="96"/>
        <v>1</v>
      </c>
      <c r="N1275" s="2">
        <f t="shared" si="97"/>
        <v>202.73833333333334</v>
      </c>
      <c r="O1275" t="s">
        <v>37</v>
      </c>
      <c r="P1275">
        <v>15.59</v>
      </c>
      <c r="Q1275" s="2">
        <f t="shared" si="98"/>
        <v>4881.3100000000004</v>
      </c>
      <c r="R1275" t="s">
        <v>43</v>
      </c>
      <c r="S1275" t="s">
        <v>41</v>
      </c>
      <c r="T1275" t="s">
        <v>25</v>
      </c>
      <c r="U1275" t="s">
        <v>76</v>
      </c>
      <c r="V1275" t="s">
        <v>39</v>
      </c>
      <c r="W1275" s="1">
        <v>39880</v>
      </c>
    </row>
    <row r="1276" spans="1:23" x14ac:dyDescent="0.55000000000000004">
      <c r="A1276">
        <f t="shared" si="99"/>
        <v>1275</v>
      </c>
      <c r="B1276">
        <v>39589</v>
      </c>
      <c r="C1276" s="1">
        <v>40027</v>
      </c>
      <c r="D1276" t="s">
        <v>36</v>
      </c>
      <c r="E1276" s="5" t="str">
        <f t="shared" si="95"/>
        <v>****</v>
      </c>
      <c r="K1276">
        <v>42</v>
      </c>
      <c r="L1276" s="6">
        <v>577.41999999999996</v>
      </c>
      <c r="M1276" s="7">
        <f t="shared" si="96"/>
        <v>0</v>
      </c>
      <c r="N1276" s="2">
        <f t="shared" si="97"/>
        <v>13.748095238095237</v>
      </c>
      <c r="O1276" t="s">
        <v>22</v>
      </c>
      <c r="P1276">
        <v>1.49</v>
      </c>
      <c r="Q1276" s="2">
        <f t="shared" si="98"/>
        <v>578.91</v>
      </c>
      <c r="R1276" t="s">
        <v>23</v>
      </c>
      <c r="S1276" t="s">
        <v>41</v>
      </c>
      <c r="T1276" t="s">
        <v>32</v>
      </c>
      <c r="U1276" t="s">
        <v>49</v>
      </c>
      <c r="V1276" t="s">
        <v>19</v>
      </c>
      <c r="W1276" s="1">
        <v>39880</v>
      </c>
    </row>
    <row r="1277" spans="1:23" x14ac:dyDescent="0.55000000000000004">
      <c r="A1277">
        <f t="shared" si="99"/>
        <v>1276</v>
      </c>
      <c r="B1277">
        <v>55298</v>
      </c>
      <c r="C1277" s="1">
        <v>40027</v>
      </c>
      <c r="D1277" t="s">
        <v>36</v>
      </c>
      <c r="E1277" s="5" t="str">
        <f t="shared" si="95"/>
        <v>****</v>
      </c>
      <c r="K1277">
        <v>1</v>
      </c>
      <c r="L1277" s="6">
        <v>368.66</v>
      </c>
      <c r="M1277" s="7">
        <f t="shared" si="96"/>
        <v>0</v>
      </c>
      <c r="N1277" s="2">
        <f t="shared" si="97"/>
        <v>368.66</v>
      </c>
      <c r="O1277" t="s">
        <v>37</v>
      </c>
      <c r="P1277">
        <v>64.73</v>
      </c>
      <c r="Q1277" s="2">
        <f t="shared" si="98"/>
        <v>433.39000000000004</v>
      </c>
      <c r="R1277" t="s">
        <v>43</v>
      </c>
      <c r="S1277" t="s">
        <v>31</v>
      </c>
      <c r="T1277" t="s">
        <v>17</v>
      </c>
      <c r="U1277" t="s">
        <v>38</v>
      </c>
      <c r="V1277" t="s">
        <v>39</v>
      </c>
      <c r="W1277" s="1">
        <v>39880</v>
      </c>
    </row>
    <row r="1278" spans="1:23" x14ac:dyDescent="0.55000000000000004">
      <c r="A1278">
        <f t="shared" si="99"/>
        <v>1277</v>
      </c>
      <c r="B1278">
        <v>45539</v>
      </c>
      <c r="C1278" s="1">
        <v>40027</v>
      </c>
      <c r="D1278" t="s">
        <v>30</v>
      </c>
      <c r="E1278" s="5" t="str">
        <f t="shared" si="95"/>
        <v>*</v>
      </c>
      <c r="K1278">
        <v>15</v>
      </c>
      <c r="L1278" s="6">
        <v>269.2</v>
      </c>
      <c r="M1278" s="7">
        <f t="shared" si="96"/>
        <v>0</v>
      </c>
      <c r="N1278" s="2">
        <f t="shared" si="97"/>
        <v>17.946666666666665</v>
      </c>
      <c r="O1278" t="s">
        <v>14</v>
      </c>
      <c r="P1278">
        <v>1.99</v>
      </c>
      <c r="Q1278" s="2">
        <f t="shared" si="98"/>
        <v>271.19</v>
      </c>
      <c r="R1278" t="s">
        <v>15</v>
      </c>
      <c r="S1278" t="s">
        <v>31</v>
      </c>
      <c r="T1278" t="s">
        <v>25</v>
      </c>
      <c r="U1278" t="s">
        <v>42</v>
      </c>
      <c r="V1278" t="s">
        <v>45</v>
      </c>
      <c r="W1278" s="1">
        <v>39911</v>
      </c>
    </row>
    <row r="1279" spans="1:23" x14ac:dyDescent="0.55000000000000004">
      <c r="A1279">
        <f t="shared" si="99"/>
        <v>1278</v>
      </c>
      <c r="B1279">
        <v>54567</v>
      </c>
      <c r="C1279" s="1">
        <v>40027</v>
      </c>
      <c r="D1279" t="s">
        <v>40</v>
      </c>
      <c r="E1279" s="5" t="str">
        <f t="shared" si="95"/>
        <v>**</v>
      </c>
      <c r="K1279">
        <v>31</v>
      </c>
      <c r="L1279" s="6">
        <v>196.74</v>
      </c>
      <c r="M1279" s="7">
        <f t="shared" si="96"/>
        <v>0</v>
      </c>
      <c r="N1279" s="2">
        <f t="shared" si="97"/>
        <v>6.346451612903226</v>
      </c>
      <c r="O1279" t="s">
        <v>22</v>
      </c>
      <c r="P1279">
        <v>5.41</v>
      </c>
      <c r="Q1279" s="2">
        <f t="shared" si="98"/>
        <v>202.15</v>
      </c>
      <c r="R1279" t="s">
        <v>43</v>
      </c>
      <c r="S1279" t="s">
        <v>24</v>
      </c>
      <c r="T1279" t="s">
        <v>17</v>
      </c>
      <c r="U1279" t="s">
        <v>18</v>
      </c>
      <c r="V1279" t="s">
        <v>19</v>
      </c>
      <c r="W1279" s="1">
        <v>39911</v>
      </c>
    </row>
    <row r="1280" spans="1:23" x14ac:dyDescent="0.55000000000000004">
      <c r="A1280">
        <f t="shared" si="99"/>
        <v>1279</v>
      </c>
      <c r="B1280">
        <v>39589</v>
      </c>
      <c r="C1280" s="1">
        <v>40027</v>
      </c>
      <c r="D1280" t="s">
        <v>36</v>
      </c>
      <c r="E1280" s="5" t="str">
        <f t="shared" si="95"/>
        <v>****</v>
      </c>
      <c r="K1280">
        <v>20</v>
      </c>
      <c r="L1280" s="6">
        <v>95.08</v>
      </c>
      <c r="M1280" s="7">
        <f t="shared" si="96"/>
        <v>0</v>
      </c>
      <c r="N1280" s="2">
        <f t="shared" si="97"/>
        <v>4.7539999999999996</v>
      </c>
      <c r="O1280" t="s">
        <v>22</v>
      </c>
      <c r="P1280">
        <v>0.5</v>
      </c>
      <c r="Q1280" s="2">
        <f t="shared" si="98"/>
        <v>95.58</v>
      </c>
      <c r="R1280" t="s">
        <v>23</v>
      </c>
      <c r="S1280" t="s">
        <v>41</v>
      </c>
      <c r="T1280" t="s">
        <v>32</v>
      </c>
      <c r="U1280" t="s">
        <v>81</v>
      </c>
      <c r="V1280" t="s">
        <v>19</v>
      </c>
      <c r="W1280" s="1">
        <v>39852</v>
      </c>
    </row>
    <row r="1281" spans="1:23" x14ac:dyDescent="0.55000000000000004">
      <c r="A1281">
        <f t="shared" si="99"/>
        <v>1280</v>
      </c>
      <c r="B1281">
        <v>45539</v>
      </c>
      <c r="C1281" s="1">
        <v>40027</v>
      </c>
      <c r="D1281" t="s">
        <v>30</v>
      </c>
      <c r="E1281" s="5" t="str">
        <f t="shared" si="95"/>
        <v>*</v>
      </c>
      <c r="K1281">
        <v>27</v>
      </c>
      <c r="L1281" s="6">
        <v>87.33</v>
      </c>
      <c r="M1281" s="7">
        <f t="shared" si="96"/>
        <v>0</v>
      </c>
      <c r="N1281" s="2">
        <f t="shared" si="97"/>
        <v>3.2344444444444442</v>
      </c>
      <c r="O1281" t="s">
        <v>22</v>
      </c>
      <c r="P1281">
        <v>0.85</v>
      </c>
      <c r="Q1281" s="2">
        <f t="shared" si="98"/>
        <v>88.179999999999993</v>
      </c>
      <c r="R1281" t="s">
        <v>15</v>
      </c>
      <c r="S1281" t="s">
        <v>31</v>
      </c>
      <c r="T1281" t="s">
        <v>32</v>
      </c>
      <c r="U1281" t="s">
        <v>33</v>
      </c>
      <c r="V1281" t="s">
        <v>34</v>
      </c>
      <c r="W1281" s="1">
        <v>39911</v>
      </c>
    </row>
    <row r="1282" spans="1:23" x14ac:dyDescent="0.55000000000000004">
      <c r="A1282">
        <f t="shared" si="99"/>
        <v>1281</v>
      </c>
      <c r="B1282">
        <v>38978</v>
      </c>
      <c r="C1282" s="1">
        <v>40028</v>
      </c>
      <c r="D1282" t="s">
        <v>13</v>
      </c>
      <c r="E1282" s="5" t="str">
        <f t="shared" si="95"/>
        <v>*</v>
      </c>
      <c r="K1282">
        <v>24</v>
      </c>
      <c r="L1282" s="6">
        <v>4547.26</v>
      </c>
      <c r="M1282" s="7">
        <f t="shared" si="96"/>
        <v>1</v>
      </c>
      <c r="N1282" s="2">
        <f t="shared" si="97"/>
        <v>189.46916666666667</v>
      </c>
      <c r="O1282" t="s">
        <v>37</v>
      </c>
      <c r="P1282">
        <v>30</v>
      </c>
      <c r="Q1282" s="2">
        <f t="shared" si="98"/>
        <v>4577.26</v>
      </c>
      <c r="R1282" t="s">
        <v>60</v>
      </c>
      <c r="S1282" t="s">
        <v>24</v>
      </c>
      <c r="T1282" t="s">
        <v>17</v>
      </c>
      <c r="U1282" t="s">
        <v>38</v>
      </c>
      <c r="V1282" t="s">
        <v>39</v>
      </c>
      <c r="W1282" s="1">
        <v>39941</v>
      </c>
    </row>
    <row r="1283" spans="1:23" x14ac:dyDescent="0.55000000000000004">
      <c r="A1283">
        <f t="shared" si="99"/>
        <v>1282</v>
      </c>
      <c r="B1283">
        <v>56516</v>
      </c>
      <c r="C1283" s="1">
        <v>40028</v>
      </c>
      <c r="D1283" t="s">
        <v>40</v>
      </c>
      <c r="E1283" s="5" t="str">
        <f t="shared" ref="E1283:E1346" si="100">HLOOKUP(D1283,$F$4:$J$5,2,FALSE)</f>
        <v>**</v>
      </c>
      <c r="K1283">
        <v>24</v>
      </c>
      <c r="L1283" s="6">
        <v>2560.9395</v>
      </c>
      <c r="M1283" s="7">
        <f t="shared" ref="M1283:M1346" si="101">IF(L1283&gt;1000,1,0)</f>
        <v>1</v>
      </c>
      <c r="N1283" s="2">
        <f t="shared" ref="N1283:N1346" si="102">L1283/K1283</f>
        <v>106.70581249999999</v>
      </c>
      <c r="O1283" t="s">
        <v>22</v>
      </c>
      <c r="P1283">
        <v>2.5</v>
      </c>
      <c r="Q1283" s="2">
        <f t="shared" ref="Q1283:Q1346" si="103">P1283+L1283</f>
        <v>2563.4395</v>
      </c>
      <c r="R1283" t="s">
        <v>60</v>
      </c>
      <c r="S1283" t="s">
        <v>31</v>
      </c>
      <c r="T1283" t="s">
        <v>25</v>
      </c>
      <c r="U1283" t="s">
        <v>26</v>
      </c>
      <c r="V1283" t="s">
        <v>19</v>
      </c>
      <c r="W1283" s="1">
        <v>39941</v>
      </c>
    </row>
    <row r="1284" spans="1:23" x14ac:dyDescent="0.55000000000000004">
      <c r="A1284">
        <f t="shared" ref="A1284:A1347" si="104">A1283+1</f>
        <v>1283</v>
      </c>
      <c r="B1284">
        <v>56516</v>
      </c>
      <c r="C1284" s="1">
        <v>40028</v>
      </c>
      <c r="D1284" t="s">
        <v>40</v>
      </c>
      <c r="E1284" s="5" t="str">
        <f t="shared" si="100"/>
        <v>**</v>
      </c>
      <c r="K1284">
        <v>6</v>
      </c>
      <c r="L1284" s="6">
        <v>27.89</v>
      </c>
      <c r="M1284" s="7">
        <f t="shared" si="101"/>
        <v>0</v>
      </c>
      <c r="N1284" s="2">
        <f t="shared" si="102"/>
        <v>4.6483333333333334</v>
      </c>
      <c r="O1284" t="s">
        <v>22</v>
      </c>
      <c r="P1284">
        <v>5.26</v>
      </c>
      <c r="Q1284" s="2">
        <f t="shared" si="103"/>
        <v>33.15</v>
      </c>
      <c r="R1284" t="s">
        <v>60</v>
      </c>
      <c r="S1284" t="s">
        <v>31</v>
      </c>
      <c r="T1284" t="s">
        <v>32</v>
      </c>
      <c r="U1284" t="s">
        <v>49</v>
      </c>
      <c r="V1284" t="s">
        <v>19</v>
      </c>
      <c r="W1284" s="1">
        <v>39911</v>
      </c>
    </row>
    <row r="1285" spans="1:23" x14ac:dyDescent="0.55000000000000004">
      <c r="A1285">
        <f t="shared" si="104"/>
        <v>1284</v>
      </c>
      <c r="B1285">
        <v>50981</v>
      </c>
      <c r="C1285" s="1">
        <v>40029</v>
      </c>
      <c r="D1285" t="s">
        <v>36</v>
      </c>
      <c r="E1285" s="5" t="str">
        <f t="shared" si="100"/>
        <v>****</v>
      </c>
      <c r="K1285">
        <v>42</v>
      </c>
      <c r="L1285" s="6">
        <v>5678.5524999999998</v>
      </c>
      <c r="M1285" s="7">
        <f t="shared" si="101"/>
        <v>1</v>
      </c>
      <c r="N1285" s="2">
        <f t="shared" si="102"/>
        <v>135.20363095238093</v>
      </c>
      <c r="O1285" t="s">
        <v>22</v>
      </c>
      <c r="P1285">
        <v>8.99</v>
      </c>
      <c r="Q1285" s="2">
        <f t="shared" si="103"/>
        <v>5687.5424999999996</v>
      </c>
      <c r="R1285" t="s">
        <v>23</v>
      </c>
      <c r="S1285" t="s">
        <v>31</v>
      </c>
      <c r="T1285" t="s">
        <v>25</v>
      </c>
      <c r="U1285" t="s">
        <v>26</v>
      </c>
      <c r="V1285" t="s">
        <v>19</v>
      </c>
      <c r="W1285" s="1">
        <v>39911</v>
      </c>
    </row>
    <row r="1286" spans="1:23" x14ac:dyDescent="0.55000000000000004">
      <c r="A1286">
        <f t="shared" si="104"/>
        <v>1285</v>
      </c>
      <c r="B1286">
        <v>11714</v>
      </c>
      <c r="C1286" s="1">
        <v>40029</v>
      </c>
      <c r="D1286" t="s">
        <v>36</v>
      </c>
      <c r="E1286" s="5" t="str">
        <f t="shared" si="100"/>
        <v>****</v>
      </c>
      <c r="K1286">
        <v>1</v>
      </c>
      <c r="L1286" s="6">
        <v>3501.79</v>
      </c>
      <c r="M1286" s="7">
        <f t="shared" si="101"/>
        <v>1</v>
      </c>
      <c r="N1286" s="2">
        <f t="shared" si="102"/>
        <v>3501.79</v>
      </c>
      <c r="O1286" t="s">
        <v>37</v>
      </c>
      <c r="P1286">
        <v>8.73</v>
      </c>
      <c r="Q1286" s="2">
        <f t="shared" si="103"/>
        <v>3510.52</v>
      </c>
      <c r="R1286" t="s">
        <v>48</v>
      </c>
      <c r="S1286" t="s">
        <v>31</v>
      </c>
      <c r="T1286" t="s">
        <v>25</v>
      </c>
      <c r="U1286" t="s">
        <v>76</v>
      </c>
      <c r="V1286" t="s">
        <v>103</v>
      </c>
      <c r="W1286" s="1">
        <v>39941</v>
      </c>
    </row>
    <row r="1287" spans="1:23" x14ac:dyDescent="0.55000000000000004">
      <c r="A1287">
        <f t="shared" si="104"/>
        <v>1286</v>
      </c>
      <c r="B1287">
        <v>12389</v>
      </c>
      <c r="C1287" s="1">
        <v>40029</v>
      </c>
      <c r="D1287" t="s">
        <v>40</v>
      </c>
      <c r="E1287" s="5" t="str">
        <f t="shared" si="100"/>
        <v>**</v>
      </c>
      <c r="K1287">
        <v>34</v>
      </c>
      <c r="L1287" s="6">
        <v>2560.59</v>
      </c>
      <c r="M1287" s="7">
        <f t="shared" si="101"/>
        <v>1</v>
      </c>
      <c r="N1287" s="2">
        <f t="shared" si="102"/>
        <v>75.311470588235295</v>
      </c>
      <c r="O1287" t="s">
        <v>22</v>
      </c>
      <c r="P1287">
        <v>7.18</v>
      </c>
      <c r="Q1287" s="2">
        <f t="shared" si="103"/>
        <v>2567.77</v>
      </c>
      <c r="R1287" t="s">
        <v>71</v>
      </c>
      <c r="S1287" t="s">
        <v>31</v>
      </c>
      <c r="T1287" t="s">
        <v>25</v>
      </c>
      <c r="U1287" t="s">
        <v>42</v>
      </c>
      <c r="V1287" t="s">
        <v>19</v>
      </c>
      <c r="W1287" s="1">
        <v>39972</v>
      </c>
    </row>
    <row r="1288" spans="1:23" x14ac:dyDescent="0.55000000000000004">
      <c r="A1288">
        <f t="shared" si="104"/>
        <v>1287</v>
      </c>
      <c r="B1288">
        <v>37319</v>
      </c>
      <c r="C1288" s="1">
        <v>40029</v>
      </c>
      <c r="D1288" t="s">
        <v>36</v>
      </c>
      <c r="E1288" s="5" t="str">
        <f t="shared" si="100"/>
        <v>****</v>
      </c>
      <c r="K1288">
        <v>37</v>
      </c>
      <c r="L1288" s="6">
        <v>388.9</v>
      </c>
      <c r="M1288" s="7">
        <f t="shared" si="101"/>
        <v>0</v>
      </c>
      <c r="N1288" s="2">
        <f t="shared" si="102"/>
        <v>10.51081081081081</v>
      </c>
      <c r="O1288" t="s">
        <v>22</v>
      </c>
      <c r="P1288">
        <v>4.5</v>
      </c>
      <c r="Q1288" s="2">
        <f t="shared" si="103"/>
        <v>393.4</v>
      </c>
      <c r="R1288" t="s">
        <v>56</v>
      </c>
      <c r="S1288" t="s">
        <v>24</v>
      </c>
      <c r="T1288" t="s">
        <v>32</v>
      </c>
      <c r="U1288" t="s">
        <v>172</v>
      </c>
      <c r="V1288" t="s">
        <v>19</v>
      </c>
      <c r="W1288" s="1">
        <v>39972</v>
      </c>
    </row>
    <row r="1289" spans="1:23" x14ac:dyDescent="0.55000000000000004">
      <c r="A1289">
        <f t="shared" si="104"/>
        <v>1288</v>
      </c>
      <c r="B1289">
        <v>57504</v>
      </c>
      <c r="C1289" s="1">
        <v>40029</v>
      </c>
      <c r="D1289" t="s">
        <v>30</v>
      </c>
      <c r="E1289" s="5" t="str">
        <f t="shared" si="100"/>
        <v>*</v>
      </c>
      <c r="K1289">
        <v>44</v>
      </c>
      <c r="L1289" s="6">
        <v>357.48</v>
      </c>
      <c r="M1289" s="7">
        <f t="shared" si="101"/>
        <v>0</v>
      </c>
      <c r="N1289" s="2">
        <f t="shared" si="102"/>
        <v>8.124545454545455</v>
      </c>
      <c r="O1289" t="s">
        <v>22</v>
      </c>
      <c r="P1289">
        <v>1.39</v>
      </c>
      <c r="Q1289" s="2">
        <f t="shared" si="103"/>
        <v>358.87</v>
      </c>
      <c r="R1289" t="s">
        <v>52</v>
      </c>
      <c r="S1289" t="s">
        <v>16</v>
      </c>
      <c r="T1289" t="s">
        <v>32</v>
      </c>
      <c r="U1289" t="s">
        <v>78</v>
      </c>
      <c r="V1289" t="s">
        <v>19</v>
      </c>
      <c r="W1289" s="1">
        <v>40002</v>
      </c>
    </row>
    <row r="1290" spans="1:23" x14ac:dyDescent="0.55000000000000004">
      <c r="A1290">
        <f t="shared" si="104"/>
        <v>1289</v>
      </c>
      <c r="B1290">
        <v>16419</v>
      </c>
      <c r="C1290" s="1">
        <v>40029</v>
      </c>
      <c r="D1290" t="s">
        <v>30</v>
      </c>
      <c r="E1290" s="5" t="str">
        <f t="shared" si="100"/>
        <v>*</v>
      </c>
      <c r="K1290">
        <v>43</v>
      </c>
      <c r="L1290" s="6">
        <v>241.19</v>
      </c>
      <c r="M1290" s="7">
        <f t="shared" si="101"/>
        <v>0</v>
      </c>
      <c r="N1290" s="2">
        <f t="shared" si="102"/>
        <v>5.6090697674418601</v>
      </c>
      <c r="O1290" t="s">
        <v>22</v>
      </c>
      <c r="P1290">
        <v>5.67</v>
      </c>
      <c r="Q1290" s="2">
        <f t="shared" si="103"/>
        <v>246.85999999999999</v>
      </c>
      <c r="R1290" t="s">
        <v>62</v>
      </c>
      <c r="S1290" t="s">
        <v>16</v>
      </c>
      <c r="T1290" t="s">
        <v>32</v>
      </c>
      <c r="U1290" t="s">
        <v>44</v>
      </c>
      <c r="V1290" t="s">
        <v>19</v>
      </c>
      <c r="W1290" s="1">
        <v>39941</v>
      </c>
    </row>
    <row r="1291" spans="1:23" x14ac:dyDescent="0.55000000000000004">
      <c r="A1291">
        <f t="shared" si="104"/>
        <v>1290</v>
      </c>
      <c r="B1291">
        <v>12389</v>
      </c>
      <c r="C1291" s="1">
        <v>40029</v>
      </c>
      <c r="D1291" t="s">
        <v>40</v>
      </c>
      <c r="E1291" s="5" t="str">
        <f t="shared" si="100"/>
        <v>**</v>
      </c>
      <c r="K1291">
        <v>16</v>
      </c>
      <c r="L1291" s="6">
        <v>189.04</v>
      </c>
      <c r="M1291" s="7">
        <f t="shared" si="101"/>
        <v>0</v>
      </c>
      <c r="N1291" s="2">
        <f t="shared" si="102"/>
        <v>11.815</v>
      </c>
      <c r="O1291" t="s">
        <v>22</v>
      </c>
      <c r="P1291">
        <v>8.6</v>
      </c>
      <c r="Q1291" s="2">
        <f t="shared" si="103"/>
        <v>197.64</v>
      </c>
      <c r="R1291" t="s">
        <v>71</v>
      </c>
      <c r="S1291" t="s">
        <v>31</v>
      </c>
      <c r="T1291" t="s">
        <v>32</v>
      </c>
      <c r="U1291" t="s">
        <v>74</v>
      </c>
      <c r="V1291" t="s">
        <v>19</v>
      </c>
      <c r="W1291" s="1">
        <v>39941</v>
      </c>
    </row>
    <row r="1292" spans="1:23" x14ac:dyDescent="0.55000000000000004">
      <c r="A1292">
        <f t="shared" si="104"/>
        <v>1291</v>
      </c>
      <c r="B1292">
        <v>11714</v>
      </c>
      <c r="C1292" s="1">
        <v>40029</v>
      </c>
      <c r="D1292" t="s">
        <v>36</v>
      </c>
      <c r="E1292" s="5" t="str">
        <f t="shared" si="100"/>
        <v>****</v>
      </c>
      <c r="K1292">
        <v>9</v>
      </c>
      <c r="L1292" s="6">
        <v>141.83000000000001</v>
      </c>
      <c r="M1292" s="7">
        <f t="shared" si="101"/>
        <v>0</v>
      </c>
      <c r="N1292" s="2">
        <f t="shared" si="102"/>
        <v>15.75888888888889</v>
      </c>
      <c r="O1292" t="s">
        <v>22</v>
      </c>
      <c r="P1292">
        <v>7.42</v>
      </c>
      <c r="Q1292" s="2">
        <f t="shared" si="103"/>
        <v>149.25</v>
      </c>
      <c r="R1292" t="s">
        <v>48</v>
      </c>
      <c r="S1292" t="s">
        <v>31</v>
      </c>
      <c r="T1292" t="s">
        <v>32</v>
      </c>
      <c r="U1292" t="s">
        <v>53</v>
      </c>
      <c r="V1292" t="s">
        <v>45</v>
      </c>
      <c r="W1292" s="1">
        <v>39941</v>
      </c>
    </row>
    <row r="1293" spans="1:23" x14ac:dyDescent="0.55000000000000004">
      <c r="A1293">
        <f t="shared" si="104"/>
        <v>1292</v>
      </c>
      <c r="B1293">
        <v>4870</v>
      </c>
      <c r="C1293" s="1">
        <v>40030</v>
      </c>
      <c r="D1293" t="s">
        <v>40</v>
      </c>
      <c r="E1293" s="5" t="str">
        <f t="shared" si="100"/>
        <v>**</v>
      </c>
      <c r="K1293">
        <v>44</v>
      </c>
      <c r="L1293" s="6">
        <v>17248.09</v>
      </c>
      <c r="M1293" s="7">
        <f t="shared" si="101"/>
        <v>1</v>
      </c>
      <c r="N1293" s="2">
        <f t="shared" si="102"/>
        <v>392.00204545454545</v>
      </c>
      <c r="O1293" t="s">
        <v>37</v>
      </c>
      <c r="P1293">
        <v>42.52</v>
      </c>
      <c r="Q1293" s="2">
        <f t="shared" si="103"/>
        <v>17290.61</v>
      </c>
      <c r="R1293" t="s">
        <v>48</v>
      </c>
      <c r="S1293" t="s">
        <v>31</v>
      </c>
      <c r="T1293" t="s">
        <v>17</v>
      </c>
      <c r="U1293" t="s">
        <v>66</v>
      </c>
      <c r="V1293" t="s">
        <v>103</v>
      </c>
      <c r="W1293" s="1">
        <v>39972</v>
      </c>
    </row>
    <row r="1294" spans="1:23" x14ac:dyDescent="0.55000000000000004">
      <c r="A1294">
        <f t="shared" si="104"/>
        <v>1293</v>
      </c>
      <c r="B1294">
        <v>31426</v>
      </c>
      <c r="C1294" s="1">
        <v>40030</v>
      </c>
      <c r="D1294" t="s">
        <v>13</v>
      </c>
      <c r="E1294" s="5" t="str">
        <f t="shared" si="100"/>
        <v>*</v>
      </c>
      <c r="K1294">
        <v>40</v>
      </c>
      <c r="L1294" s="6">
        <v>4054.058</v>
      </c>
      <c r="M1294" s="7">
        <f t="shared" si="101"/>
        <v>1</v>
      </c>
      <c r="N1294" s="2">
        <f t="shared" si="102"/>
        <v>101.35145</v>
      </c>
      <c r="O1294" t="s">
        <v>22</v>
      </c>
      <c r="P1294">
        <v>2.5</v>
      </c>
      <c r="Q1294" s="2">
        <f t="shared" si="103"/>
        <v>4056.558</v>
      </c>
      <c r="R1294" t="s">
        <v>15</v>
      </c>
      <c r="S1294" t="s">
        <v>41</v>
      </c>
      <c r="T1294" t="s">
        <v>25</v>
      </c>
      <c r="U1294" t="s">
        <v>26</v>
      </c>
      <c r="V1294" t="s">
        <v>19</v>
      </c>
      <c r="W1294" s="1">
        <v>40064</v>
      </c>
    </row>
    <row r="1295" spans="1:23" x14ac:dyDescent="0.55000000000000004">
      <c r="A1295">
        <f t="shared" si="104"/>
        <v>1294</v>
      </c>
      <c r="B1295">
        <v>33090</v>
      </c>
      <c r="C1295" s="1">
        <v>40030</v>
      </c>
      <c r="D1295" t="s">
        <v>40</v>
      </c>
      <c r="E1295" s="5" t="str">
        <f t="shared" si="100"/>
        <v>**</v>
      </c>
      <c r="K1295">
        <v>26</v>
      </c>
      <c r="L1295" s="6">
        <v>1033.93</v>
      </c>
      <c r="M1295" s="7">
        <f t="shared" si="101"/>
        <v>1</v>
      </c>
      <c r="N1295" s="2">
        <f t="shared" si="102"/>
        <v>39.766538461538467</v>
      </c>
      <c r="O1295" t="s">
        <v>22</v>
      </c>
      <c r="P1295">
        <v>12.9</v>
      </c>
      <c r="Q1295" s="2">
        <f t="shared" si="103"/>
        <v>1046.8300000000002</v>
      </c>
      <c r="R1295" t="s">
        <v>23</v>
      </c>
      <c r="S1295" t="s">
        <v>31</v>
      </c>
      <c r="T1295" t="s">
        <v>32</v>
      </c>
      <c r="U1295" t="s">
        <v>74</v>
      </c>
      <c r="V1295" t="s">
        <v>19</v>
      </c>
      <c r="W1295" s="1">
        <v>39972</v>
      </c>
    </row>
    <row r="1296" spans="1:23" x14ac:dyDescent="0.55000000000000004">
      <c r="A1296">
        <f t="shared" si="104"/>
        <v>1295</v>
      </c>
      <c r="B1296">
        <v>23333</v>
      </c>
      <c r="C1296" s="1">
        <v>40030</v>
      </c>
      <c r="D1296" t="s">
        <v>40</v>
      </c>
      <c r="E1296" s="5" t="str">
        <f t="shared" si="100"/>
        <v>**</v>
      </c>
      <c r="K1296">
        <v>16</v>
      </c>
      <c r="L1296" s="6">
        <v>886.89</v>
      </c>
      <c r="M1296" s="7">
        <f t="shared" si="101"/>
        <v>0</v>
      </c>
      <c r="N1296" s="2">
        <f t="shared" si="102"/>
        <v>55.430624999999999</v>
      </c>
      <c r="O1296" t="s">
        <v>22</v>
      </c>
      <c r="P1296">
        <v>8.99</v>
      </c>
      <c r="Q1296" s="2">
        <f t="shared" si="103"/>
        <v>895.88</v>
      </c>
      <c r="R1296" t="s">
        <v>23</v>
      </c>
      <c r="S1296" t="s">
        <v>41</v>
      </c>
      <c r="T1296" t="s">
        <v>25</v>
      </c>
      <c r="U1296" t="s">
        <v>26</v>
      </c>
      <c r="V1296" t="s">
        <v>19</v>
      </c>
      <c r="W1296" s="1">
        <v>39972</v>
      </c>
    </row>
    <row r="1297" spans="1:23" x14ac:dyDescent="0.55000000000000004">
      <c r="A1297">
        <f t="shared" si="104"/>
        <v>1296</v>
      </c>
      <c r="B1297">
        <v>23333</v>
      </c>
      <c r="C1297" s="1">
        <v>40030</v>
      </c>
      <c r="D1297" t="s">
        <v>40</v>
      </c>
      <c r="E1297" s="5" t="str">
        <f t="shared" si="100"/>
        <v>**</v>
      </c>
      <c r="K1297">
        <v>44</v>
      </c>
      <c r="L1297" s="6">
        <v>634.12</v>
      </c>
      <c r="M1297" s="7">
        <f t="shared" si="101"/>
        <v>0</v>
      </c>
      <c r="N1297" s="2">
        <f t="shared" si="102"/>
        <v>14.411818181818182</v>
      </c>
      <c r="O1297" t="s">
        <v>22</v>
      </c>
      <c r="P1297">
        <v>6.75</v>
      </c>
      <c r="Q1297" s="2">
        <f t="shared" si="103"/>
        <v>640.87</v>
      </c>
      <c r="R1297" t="s">
        <v>23</v>
      </c>
      <c r="S1297" t="s">
        <v>41</v>
      </c>
      <c r="T1297" t="s">
        <v>32</v>
      </c>
      <c r="U1297" t="s">
        <v>172</v>
      </c>
      <c r="V1297" t="s">
        <v>27</v>
      </c>
      <c r="W1297" s="1">
        <v>39972</v>
      </c>
    </row>
    <row r="1298" spans="1:23" x14ac:dyDescent="0.55000000000000004">
      <c r="A1298">
        <f t="shared" si="104"/>
        <v>1297</v>
      </c>
      <c r="B1298">
        <v>25507</v>
      </c>
      <c r="C1298" s="1">
        <v>40030</v>
      </c>
      <c r="D1298" t="s">
        <v>30</v>
      </c>
      <c r="E1298" s="5" t="str">
        <f t="shared" si="100"/>
        <v>*</v>
      </c>
      <c r="K1298">
        <v>8</v>
      </c>
      <c r="L1298" s="6">
        <v>555.20000000000005</v>
      </c>
      <c r="M1298" s="7">
        <f t="shared" si="101"/>
        <v>0</v>
      </c>
      <c r="N1298" s="2">
        <f t="shared" si="102"/>
        <v>69.400000000000006</v>
      </c>
      <c r="O1298" t="s">
        <v>22</v>
      </c>
      <c r="P1298">
        <v>35</v>
      </c>
      <c r="Q1298" s="2">
        <f t="shared" si="103"/>
        <v>590.20000000000005</v>
      </c>
      <c r="R1298" t="s">
        <v>48</v>
      </c>
      <c r="S1298" t="s">
        <v>41</v>
      </c>
      <c r="T1298" t="s">
        <v>32</v>
      </c>
      <c r="U1298" t="s">
        <v>74</v>
      </c>
      <c r="V1298" t="s">
        <v>58</v>
      </c>
      <c r="W1298" s="1">
        <v>39972</v>
      </c>
    </row>
    <row r="1299" spans="1:23" x14ac:dyDescent="0.55000000000000004">
      <c r="A1299">
        <f t="shared" si="104"/>
        <v>1298</v>
      </c>
      <c r="B1299">
        <v>34435</v>
      </c>
      <c r="C1299" s="1">
        <v>40030</v>
      </c>
      <c r="D1299" t="s">
        <v>13</v>
      </c>
      <c r="E1299" s="5" t="str">
        <f t="shared" si="100"/>
        <v>*</v>
      </c>
      <c r="K1299">
        <v>42</v>
      </c>
      <c r="L1299" s="6">
        <v>447.36</v>
      </c>
      <c r="M1299" s="7">
        <f t="shared" si="101"/>
        <v>0</v>
      </c>
      <c r="N1299" s="2">
        <f t="shared" si="102"/>
        <v>10.651428571428571</v>
      </c>
      <c r="O1299" t="s">
        <v>22</v>
      </c>
      <c r="P1299">
        <v>2.89</v>
      </c>
      <c r="Q1299" s="2">
        <f t="shared" si="103"/>
        <v>450.25</v>
      </c>
      <c r="R1299" t="s">
        <v>15</v>
      </c>
      <c r="S1299" t="s">
        <v>16</v>
      </c>
      <c r="T1299" t="s">
        <v>32</v>
      </c>
      <c r="U1299" t="s">
        <v>33</v>
      </c>
      <c r="V1299" t="s">
        <v>45</v>
      </c>
      <c r="W1299" s="1">
        <v>40002</v>
      </c>
    </row>
    <row r="1300" spans="1:23" x14ac:dyDescent="0.55000000000000004">
      <c r="A1300">
        <f t="shared" si="104"/>
        <v>1299</v>
      </c>
      <c r="B1300">
        <v>23333</v>
      </c>
      <c r="C1300" s="1">
        <v>40030</v>
      </c>
      <c r="D1300" t="s">
        <v>40</v>
      </c>
      <c r="E1300" s="5" t="str">
        <f t="shared" si="100"/>
        <v>**</v>
      </c>
      <c r="K1300">
        <v>32</v>
      </c>
      <c r="L1300" s="6">
        <v>196.84</v>
      </c>
      <c r="M1300" s="7">
        <f t="shared" si="101"/>
        <v>0</v>
      </c>
      <c r="N1300" s="2">
        <f t="shared" si="102"/>
        <v>6.1512500000000001</v>
      </c>
      <c r="O1300" t="s">
        <v>22</v>
      </c>
      <c r="P1300">
        <v>5.79</v>
      </c>
      <c r="Q1300" s="2">
        <f t="shared" si="103"/>
        <v>202.63</v>
      </c>
      <c r="R1300" t="s">
        <v>23</v>
      </c>
      <c r="S1300" t="s">
        <v>41</v>
      </c>
      <c r="T1300" t="s">
        <v>32</v>
      </c>
      <c r="U1300" t="s">
        <v>44</v>
      </c>
      <c r="V1300" t="s">
        <v>19</v>
      </c>
      <c r="W1300" s="1">
        <v>40002</v>
      </c>
    </row>
    <row r="1301" spans="1:23" x14ac:dyDescent="0.55000000000000004">
      <c r="A1301">
        <f t="shared" si="104"/>
        <v>1300</v>
      </c>
      <c r="B1301">
        <v>20007</v>
      </c>
      <c r="C1301" s="1">
        <v>40030</v>
      </c>
      <c r="D1301" t="s">
        <v>30</v>
      </c>
      <c r="E1301" s="5" t="str">
        <f t="shared" si="100"/>
        <v>*</v>
      </c>
      <c r="K1301">
        <v>49</v>
      </c>
      <c r="L1301" s="6">
        <v>82.61</v>
      </c>
      <c r="M1301" s="7">
        <f t="shared" si="101"/>
        <v>0</v>
      </c>
      <c r="N1301" s="2">
        <f t="shared" si="102"/>
        <v>1.6859183673469387</v>
      </c>
      <c r="O1301" t="s">
        <v>22</v>
      </c>
      <c r="P1301">
        <v>1.57</v>
      </c>
      <c r="Q1301" s="2">
        <f t="shared" si="103"/>
        <v>84.179999999999993</v>
      </c>
      <c r="R1301" t="s">
        <v>43</v>
      </c>
      <c r="S1301" t="s">
        <v>24</v>
      </c>
      <c r="T1301" t="s">
        <v>32</v>
      </c>
      <c r="U1301" t="s">
        <v>33</v>
      </c>
      <c r="V1301" t="s">
        <v>34</v>
      </c>
      <c r="W1301" s="1">
        <v>39972</v>
      </c>
    </row>
    <row r="1302" spans="1:23" x14ac:dyDescent="0.55000000000000004">
      <c r="A1302">
        <f t="shared" si="104"/>
        <v>1301</v>
      </c>
      <c r="B1302">
        <v>42309</v>
      </c>
      <c r="C1302" s="1">
        <v>40031</v>
      </c>
      <c r="D1302" t="s">
        <v>13</v>
      </c>
      <c r="E1302" s="5" t="str">
        <f t="shared" si="100"/>
        <v>*</v>
      </c>
      <c r="K1302">
        <v>38</v>
      </c>
      <c r="L1302" s="6">
        <v>6427.2579999999998</v>
      </c>
      <c r="M1302" s="7">
        <f t="shared" si="101"/>
        <v>1</v>
      </c>
      <c r="N1302" s="2">
        <f t="shared" si="102"/>
        <v>169.13836842105263</v>
      </c>
      <c r="O1302" t="s">
        <v>22</v>
      </c>
      <c r="P1302">
        <v>2.5</v>
      </c>
      <c r="Q1302" s="2">
        <f t="shared" si="103"/>
        <v>6429.7579999999998</v>
      </c>
      <c r="R1302" t="s">
        <v>60</v>
      </c>
      <c r="S1302" t="s">
        <v>24</v>
      </c>
      <c r="T1302" t="s">
        <v>25</v>
      </c>
      <c r="U1302" t="s">
        <v>26</v>
      </c>
      <c r="V1302" t="s">
        <v>19</v>
      </c>
      <c r="W1302" s="1">
        <v>40125</v>
      </c>
    </row>
    <row r="1303" spans="1:23" x14ac:dyDescent="0.55000000000000004">
      <c r="A1303">
        <f t="shared" si="104"/>
        <v>1302</v>
      </c>
      <c r="B1303">
        <v>56960</v>
      </c>
      <c r="C1303" s="1">
        <v>40031</v>
      </c>
      <c r="D1303" t="s">
        <v>21</v>
      </c>
      <c r="E1303" s="5" t="str">
        <f t="shared" si="100"/>
        <v>***</v>
      </c>
      <c r="K1303">
        <v>48</v>
      </c>
      <c r="L1303" s="6">
        <v>2784.8294999999998</v>
      </c>
      <c r="M1303" s="7">
        <f t="shared" si="101"/>
        <v>1</v>
      </c>
      <c r="N1303" s="2">
        <f t="shared" si="102"/>
        <v>58.017281249999996</v>
      </c>
      <c r="O1303" t="s">
        <v>14</v>
      </c>
      <c r="P1303">
        <v>4.2</v>
      </c>
      <c r="Q1303" s="2">
        <f t="shared" si="103"/>
        <v>2789.0294999999996</v>
      </c>
      <c r="R1303" t="s">
        <v>73</v>
      </c>
      <c r="S1303" t="s">
        <v>24</v>
      </c>
      <c r="T1303" t="s">
        <v>25</v>
      </c>
      <c r="U1303" t="s">
        <v>26</v>
      </c>
      <c r="V1303" t="s">
        <v>19</v>
      </c>
      <c r="W1303" s="1">
        <v>40033</v>
      </c>
    </row>
    <row r="1304" spans="1:23" x14ac:dyDescent="0.55000000000000004">
      <c r="A1304">
        <f t="shared" si="104"/>
        <v>1303</v>
      </c>
      <c r="B1304">
        <v>44995</v>
      </c>
      <c r="C1304" s="1">
        <v>40031</v>
      </c>
      <c r="D1304" t="s">
        <v>21</v>
      </c>
      <c r="E1304" s="5" t="str">
        <f t="shared" si="100"/>
        <v>***</v>
      </c>
      <c r="K1304">
        <v>46</v>
      </c>
      <c r="L1304" s="6">
        <v>1219.2484999999999</v>
      </c>
      <c r="M1304" s="7">
        <f t="shared" si="101"/>
        <v>1</v>
      </c>
      <c r="N1304" s="2">
        <f t="shared" si="102"/>
        <v>26.505402173913041</v>
      </c>
      <c r="O1304" t="s">
        <v>22</v>
      </c>
      <c r="P1304">
        <v>8.59</v>
      </c>
      <c r="Q1304" s="2">
        <f t="shared" si="103"/>
        <v>1227.8384999999998</v>
      </c>
      <c r="R1304" t="s">
        <v>56</v>
      </c>
      <c r="S1304" t="s">
        <v>41</v>
      </c>
      <c r="T1304" t="s">
        <v>25</v>
      </c>
      <c r="U1304" t="s">
        <v>26</v>
      </c>
      <c r="V1304" t="s">
        <v>27</v>
      </c>
      <c r="W1304" s="1">
        <v>40002</v>
      </c>
    </row>
    <row r="1305" spans="1:23" x14ac:dyDescent="0.55000000000000004">
      <c r="A1305">
        <f t="shared" si="104"/>
        <v>1304</v>
      </c>
      <c r="B1305">
        <v>42309</v>
      </c>
      <c r="C1305" s="1">
        <v>40031</v>
      </c>
      <c r="D1305" t="s">
        <v>13</v>
      </c>
      <c r="E1305" s="5" t="str">
        <f t="shared" si="100"/>
        <v>*</v>
      </c>
      <c r="K1305">
        <v>41</v>
      </c>
      <c r="L1305" s="6">
        <v>854.23</v>
      </c>
      <c r="M1305" s="7">
        <f t="shared" si="101"/>
        <v>0</v>
      </c>
      <c r="N1305" s="2">
        <f t="shared" si="102"/>
        <v>20.834878048780489</v>
      </c>
      <c r="O1305" t="s">
        <v>22</v>
      </c>
      <c r="P1305">
        <v>6.32</v>
      </c>
      <c r="Q1305" s="2">
        <f t="shared" si="103"/>
        <v>860.55000000000007</v>
      </c>
      <c r="R1305" t="s">
        <v>60</v>
      </c>
      <c r="S1305" t="s">
        <v>24</v>
      </c>
      <c r="T1305" t="s">
        <v>32</v>
      </c>
      <c r="U1305" t="s">
        <v>172</v>
      </c>
      <c r="V1305" t="s">
        <v>19</v>
      </c>
      <c r="W1305" s="1">
        <v>40033</v>
      </c>
    </row>
    <row r="1306" spans="1:23" x14ac:dyDescent="0.55000000000000004">
      <c r="A1306">
        <f t="shared" si="104"/>
        <v>1305</v>
      </c>
      <c r="B1306">
        <v>49666</v>
      </c>
      <c r="C1306" s="1">
        <v>40031</v>
      </c>
      <c r="D1306" t="s">
        <v>13</v>
      </c>
      <c r="E1306" s="5" t="str">
        <f t="shared" si="100"/>
        <v>*</v>
      </c>
      <c r="K1306">
        <v>46</v>
      </c>
      <c r="L1306" s="6">
        <v>259.25</v>
      </c>
      <c r="M1306" s="7">
        <f t="shared" si="101"/>
        <v>0</v>
      </c>
      <c r="N1306" s="2">
        <f t="shared" si="102"/>
        <v>5.6358695652173916</v>
      </c>
      <c r="O1306" t="s">
        <v>14</v>
      </c>
      <c r="P1306">
        <v>3.6</v>
      </c>
      <c r="Q1306" s="2">
        <f t="shared" si="103"/>
        <v>262.85000000000002</v>
      </c>
      <c r="R1306" t="s">
        <v>52</v>
      </c>
      <c r="S1306" t="s">
        <v>41</v>
      </c>
      <c r="T1306" t="s">
        <v>32</v>
      </c>
      <c r="U1306" t="s">
        <v>53</v>
      </c>
      <c r="V1306" t="s">
        <v>45</v>
      </c>
      <c r="W1306" s="1">
        <v>40094</v>
      </c>
    </row>
    <row r="1307" spans="1:23" x14ac:dyDescent="0.55000000000000004">
      <c r="A1307">
        <f t="shared" si="104"/>
        <v>1306</v>
      </c>
      <c r="B1307">
        <v>39367</v>
      </c>
      <c r="C1307" s="1">
        <v>40031</v>
      </c>
      <c r="D1307" t="s">
        <v>36</v>
      </c>
      <c r="E1307" s="5" t="str">
        <f t="shared" si="100"/>
        <v>****</v>
      </c>
      <c r="K1307">
        <v>45</v>
      </c>
      <c r="L1307" s="6">
        <v>177.88</v>
      </c>
      <c r="M1307" s="7">
        <f t="shared" si="101"/>
        <v>0</v>
      </c>
      <c r="N1307" s="2">
        <f t="shared" si="102"/>
        <v>3.9528888888888889</v>
      </c>
      <c r="O1307" t="s">
        <v>22</v>
      </c>
      <c r="P1307">
        <v>5.04</v>
      </c>
      <c r="Q1307" s="2">
        <f t="shared" si="103"/>
        <v>182.92</v>
      </c>
      <c r="R1307" t="s">
        <v>15</v>
      </c>
      <c r="S1307" t="s">
        <v>24</v>
      </c>
      <c r="T1307" t="s">
        <v>32</v>
      </c>
      <c r="U1307" t="s">
        <v>49</v>
      </c>
      <c r="V1307" t="s">
        <v>19</v>
      </c>
      <c r="W1307" s="1">
        <v>40002</v>
      </c>
    </row>
    <row r="1308" spans="1:23" x14ac:dyDescent="0.55000000000000004">
      <c r="A1308">
        <f t="shared" si="104"/>
        <v>1307</v>
      </c>
      <c r="B1308">
        <v>25638</v>
      </c>
      <c r="C1308" s="1">
        <v>40031</v>
      </c>
      <c r="D1308" t="s">
        <v>21</v>
      </c>
      <c r="E1308" s="5" t="str">
        <f t="shared" si="100"/>
        <v>***</v>
      </c>
      <c r="K1308">
        <v>31</v>
      </c>
      <c r="L1308" s="6">
        <v>163.89</v>
      </c>
      <c r="M1308" s="7">
        <f t="shared" si="101"/>
        <v>0</v>
      </c>
      <c r="N1308" s="2">
        <f t="shared" si="102"/>
        <v>5.2867741935483865</v>
      </c>
      <c r="O1308" t="s">
        <v>22</v>
      </c>
      <c r="P1308">
        <v>4.93</v>
      </c>
      <c r="Q1308" s="2">
        <f t="shared" si="103"/>
        <v>168.82</v>
      </c>
      <c r="R1308" t="s">
        <v>64</v>
      </c>
      <c r="S1308" t="s">
        <v>31</v>
      </c>
      <c r="T1308" t="s">
        <v>25</v>
      </c>
      <c r="U1308" t="s">
        <v>42</v>
      </c>
      <c r="V1308" t="s">
        <v>45</v>
      </c>
      <c r="W1308" s="1">
        <v>40002</v>
      </c>
    </row>
    <row r="1309" spans="1:23" x14ac:dyDescent="0.55000000000000004">
      <c r="A1309">
        <f t="shared" si="104"/>
        <v>1308</v>
      </c>
      <c r="B1309">
        <v>39367</v>
      </c>
      <c r="C1309" s="1">
        <v>40031</v>
      </c>
      <c r="D1309" t="s">
        <v>36</v>
      </c>
      <c r="E1309" s="5" t="str">
        <f t="shared" si="100"/>
        <v>****</v>
      </c>
      <c r="K1309">
        <v>30</v>
      </c>
      <c r="L1309" s="6">
        <v>139.59</v>
      </c>
      <c r="M1309" s="7">
        <f t="shared" si="101"/>
        <v>0</v>
      </c>
      <c r="N1309" s="2">
        <f t="shared" si="102"/>
        <v>4.6530000000000005</v>
      </c>
      <c r="O1309" t="s">
        <v>22</v>
      </c>
      <c r="P1309">
        <v>2.5</v>
      </c>
      <c r="Q1309" s="2">
        <f t="shared" si="103"/>
        <v>142.09</v>
      </c>
      <c r="R1309" t="s">
        <v>15</v>
      </c>
      <c r="S1309" t="s">
        <v>24</v>
      </c>
      <c r="T1309" t="s">
        <v>32</v>
      </c>
      <c r="U1309" t="s">
        <v>78</v>
      </c>
      <c r="V1309" t="s">
        <v>19</v>
      </c>
      <c r="W1309" s="1">
        <v>40033</v>
      </c>
    </row>
    <row r="1310" spans="1:23" x14ac:dyDescent="0.55000000000000004">
      <c r="A1310">
        <f t="shared" si="104"/>
        <v>1309</v>
      </c>
      <c r="B1310">
        <v>25638</v>
      </c>
      <c r="C1310" s="1">
        <v>40031</v>
      </c>
      <c r="D1310" t="s">
        <v>21</v>
      </c>
      <c r="E1310" s="5" t="str">
        <f t="shared" si="100"/>
        <v>***</v>
      </c>
      <c r="K1310">
        <v>12</v>
      </c>
      <c r="L1310" s="6">
        <v>115.45</v>
      </c>
      <c r="M1310" s="7">
        <f t="shared" si="101"/>
        <v>0</v>
      </c>
      <c r="N1310" s="2">
        <f t="shared" si="102"/>
        <v>9.6208333333333336</v>
      </c>
      <c r="O1310" t="s">
        <v>22</v>
      </c>
      <c r="P1310">
        <v>2.06</v>
      </c>
      <c r="Q1310" s="2">
        <f t="shared" si="103"/>
        <v>117.51</v>
      </c>
      <c r="R1310" t="s">
        <v>64</v>
      </c>
      <c r="S1310" t="s">
        <v>31</v>
      </c>
      <c r="T1310" t="s">
        <v>32</v>
      </c>
      <c r="U1310" t="s">
        <v>44</v>
      </c>
      <c r="V1310" t="s">
        <v>34</v>
      </c>
      <c r="W1310" s="1">
        <v>40002</v>
      </c>
    </row>
    <row r="1311" spans="1:23" x14ac:dyDescent="0.55000000000000004">
      <c r="A1311">
        <f t="shared" si="104"/>
        <v>1310</v>
      </c>
      <c r="B1311">
        <v>29252</v>
      </c>
      <c r="C1311" s="1">
        <v>40031</v>
      </c>
      <c r="D1311" t="s">
        <v>13</v>
      </c>
      <c r="E1311" s="5" t="str">
        <f t="shared" si="100"/>
        <v>*</v>
      </c>
      <c r="K1311">
        <v>9</v>
      </c>
      <c r="L1311" s="6">
        <v>65.81</v>
      </c>
      <c r="M1311" s="7">
        <f t="shared" si="101"/>
        <v>0</v>
      </c>
      <c r="N1311" s="2">
        <f t="shared" si="102"/>
        <v>7.3122222222222222</v>
      </c>
      <c r="O1311" t="s">
        <v>22</v>
      </c>
      <c r="P1311">
        <v>5.19</v>
      </c>
      <c r="Q1311" s="2">
        <f t="shared" si="103"/>
        <v>71</v>
      </c>
      <c r="R1311" t="s">
        <v>15</v>
      </c>
      <c r="S1311" t="s">
        <v>24</v>
      </c>
      <c r="T1311" t="s">
        <v>32</v>
      </c>
      <c r="U1311" t="s">
        <v>44</v>
      </c>
      <c r="V1311" t="s">
        <v>19</v>
      </c>
      <c r="W1311" s="1">
        <v>40094</v>
      </c>
    </row>
    <row r="1312" spans="1:23" x14ac:dyDescent="0.55000000000000004">
      <c r="A1312">
        <f t="shared" si="104"/>
        <v>1311</v>
      </c>
      <c r="B1312">
        <v>42309</v>
      </c>
      <c r="C1312" s="1">
        <v>40031</v>
      </c>
      <c r="D1312" t="s">
        <v>13</v>
      </c>
      <c r="E1312" s="5" t="str">
        <f t="shared" si="100"/>
        <v>*</v>
      </c>
      <c r="K1312">
        <v>26</v>
      </c>
      <c r="L1312" s="6">
        <v>47.91</v>
      </c>
      <c r="M1312" s="7">
        <f t="shared" si="101"/>
        <v>0</v>
      </c>
      <c r="N1312" s="2">
        <f t="shared" si="102"/>
        <v>1.8426923076923076</v>
      </c>
      <c r="O1312" t="s">
        <v>22</v>
      </c>
      <c r="P1312">
        <v>2.58</v>
      </c>
      <c r="Q1312" s="2">
        <f t="shared" si="103"/>
        <v>50.489999999999995</v>
      </c>
      <c r="R1312" t="s">
        <v>60</v>
      </c>
      <c r="S1312" t="s">
        <v>24</v>
      </c>
      <c r="T1312" t="s">
        <v>32</v>
      </c>
      <c r="U1312" t="s">
        <v>114</v>
      </c>
      <c r="V1312" t="s">
        <v>34</v>
      </c>
      <c r="W1312" s="1">
        <v>40125</v>
      </c>
    </row>
    <row r="1313" spans="1:23" x14ac:dyDescent="0.55000000000000004">
      <c r="A1313">
        <f t="shared" si="104"/>
        <v>1312</v>
      </c>
      <c r="B1313">
        <v>24231</v>
      </c>
      <c r="C1313" s="1">
        <v>40032</v>
      </c>
      <c r="D1313" t="s">
        <v>30</v>
      </c>
      <c r="E1313" s="5" t="str">
        <f t="shared" si="100"/>
        <v>*</v>
      </c>
      <c r="K1313">
        <v>48</v>
      </c>
      <c r="L1313" s="6">
        <v>2482.0340000000001</v>
      </c>
      <c r="M1313" s="7">
        <f t="shared" si="101"/>
        <v>1</v>
      </c>
      <c r="N1313" s="2">
        <f t="shared" si="102"/>
        <v>51.709041666666671</v>
      </c>
      <c r="O1313" t="s">
        <v>22</v>
      </c>
      <c r="P1313">
        <v>5.92</v>
      </c>
      <c r="Q1313" s="2">
        <f t="shared" si="103"/>
        <v>2487.9540000000002</v>
      </c>
      <c r="R1313" t="s">
        <v>52</v>
      </c>
      <c r="S1313" t="s">
        <v>24</v>
      </c>
      <c r="T1313" t="s">
        <v>25</v>
      </c>
      <c r="U1313" t="s">
        <v>26</v>
      </c>
      <c r="V1313" t="s">
        <v>19</v>
      </c>
      <c r="W1313" s="1">
        <v>40002</v>
      </c>
    </row>
    <row r="1314" spans="1:23" x14ac:dyDescent="0.55000000000000004">
      <c r="A1314">
        <f t="shared" si="104"/>
        <v>1313</v>
      </c>
      <c r="B1314">
        <v>53410</v>
      </c>
      <c r="C1314" s="1">
        <v>40032</v>
      </c>
      <c r="D1314" t="s">
        <v>36</v>
      </c>
      <c r="E1314" s="5" t="str">
        <f t="shared" si="100"/>
        <v>****</v>
      </c>
      <c r="K1314">
        <v>44</v>
      </c>
      <c r="L1314" s="6">
        <v>642.79999999999995</v>
      </c>
      <c r="M1314" s="7">
        <f t="shared" si="101"/>
        <v>0</v>
      </c>
      <c r="N1314" s="2">
        <f t="shared" si="102"/>
        <v>14.609090909090908</v>
      </c>
      <c r="O1314" t="s">
        <v>22</v>
      </c>
      <c r="P1314">
        <v>13.32</v>
      </c>
      <c r="Q1314" s="2">
        <f t="shared" si="103"/>
        <v>656.12</v>
      </c>
      <c r="R1314" t="s">
        <v>64</v>
      </c>
      <c r="S1314" t="s">
        <v>31</v>
      </c>
      <c r="T1314" t="s">
        <v>32</v>
      </c>
      <c r="U1314" t="s">
        <v>172</v>
      </c>
      <c r="V1314" t="s">
        <v>19</v>
      </c>
      <c r="W1314" s="1">
        <v>40064</v>
      </c>
    </row>
    <row r="1315" spans="1:23" x14ac:dyDescent="0.55000000000000004">
      <c r="A1315">
        <f t="shared" si="104"/>
        <v>1314</v>
      </c>
      <c r="B1315">
        <v>57381</v>
      </c>
      <c r="C1315" s="1">
        <v>40032</v>
      </c>
      <c r="D1315" t="s">
        <v>21</v>
      </c>
      <c r="E1315" s="5" t="str">
        <f t="shared" si="100"/>
        <v>***</v>
      </c>
      <c r="K1315">
        <v>13</v>
      </c>
      <c r="L1315" s="6">
        <v>515.23</v>
      </c>
      <c r="M1315" s="7">
        <f t="shared" si="101"/>
        <v>0</v>
      </c>
      <c r="N1315" s="2">
        <f t="shared" si="102"/>
        <v>39.633076923076928</v>
      </c>
      <c r="O1315" t="s">
        <v>22</v>
      </c>
      <c r="P1315">
        <v>2.99</v>
      </c>
      <c r="Q1315" s="2">
        <f t="shared" si="103"/>
        <v>518.22</v>
      </c>
      <c r="R1315" t="s">
        <v>15</v>
      </c>
      <c r="S1315" t="s">
        <v>16</v>
      </c>
      <c r="T1315" t="s">
        <v>32</v>
      </c>
      <c r="U1315" t="s">
        <v>49</v>
      </c>
      <c r="V1315" t="s">
        <v>19</v>
      </c>
      <c r="W1315" s="1">
        <v>40033</v>
      </c>
    </row>
    <row r="1316" spans="1:23" x14ac:dyDescent="0.55000000000000004">
      <c r="A1316">
        <f t="shared" si="104"/>
        <v>1315</v>
      </c>
      <c r="B1316">
        <v>38886</v>
      </c>
      <c r="C1316" s="1">
        <v>40032</v>
      </c>
      <c r="D1316" t="s">
        <v>21</v>
      </c>
      <c r="E1316" s="5" t="str">
        <f t="shared" si="100"/>
        <v>***</v>
      </c>
      <c r="K1316">
        <v>26</v>
      </c>
      <c r="L1316" s="6">
        <v>172.01</v>
      </c>
      <c r="M1316" s="7">
        <f t="shared" si="101"/>
        <v>0</v>
      </c>
      <c r="N1316" s="2">
        <f t="shared" si="102"/>
        <v>6.6157692307692306</v>
      </c>
      <c r="O1316" t="s">
        <v>14</v>
      </c>
      <c r="P1316">
        <v>1.56</v>
      </c>
      <c r="Q1316" s="2">
        <f t="shared" si="103"/>
        <v>173.57</v>
      </c>
      <c r="R1316" t="s">
        <v>56</v>
      </c>
      <c r="S1316" t="s">
        <v>24</v>
      </c>
      <c r="T1316" t="s">
        <v>32</v>
      </c>
      <c r="U1316" t="s">
        <v>33</v>
      </c>
      <c r="V1316" t="s">
        <v>34</v>
      </c>
      <c r="W1316" s="1">
        <v>40064</v>
      </c>
    </row>
    <row r="1317" spans="1:23" x14ac:dyDescent="0.55000000000000004">
      <c r="A1317">
        <f t="shared" si="104"/>
        <v>1316</v>
      </c>
      <c r="B1317">
        <v>57381</v>
      </c>
      <c r="C1317" s="1">
        <v>40032</v>
      </c>
      <c r="D1317" t="s">
        <v>21</v>
      </c>
      <c r="E1317" s="5" t="str">
        <f t="shared" si="100"/>
        <v>***</v>
      </c>
      <c r="K1317">
        <v>22</v>
      </c>
      <c r="L1317" s="6">
        <v>41.65</v>
      </c>
      <c r="M1317" s="7">
        <f t="shared" si="101"/>
        <v>0</v>
      </c>
      <c r="N1317" s="2">
        <f t="shared" si="102"/>
        <v>1.8931818181818181</v>
      </c>
      <c r="O1317" t="s">
        <v>22</v>
      </c>
      <c r="P1317">
        <v>0.7</v>
      </c>
      <c r="Q1317" s="2">
        <f t="shared" si="103"/>
        <v>42.35</v>
      </c>
      <c r="R1317" t="s">
        <v>15</v>
      </c>
      <c r="S1317" t="s">
        <v>16</v>
      </c>
      <c r="T1317" t="s">
        <v>32</v>
      </c>
      <c r="U1317" t="s">
        <v>114</v>
      </c>
      <c r="V1317" t="s">
        <v>34</v>
      </c>
      <c r="W1317" s="1">
        <v>40002</v>
      </c>
    </row>
    <row r="1318" spans="1:23" x14ac:dyDescent="0.55000000000000004">
      <c r="A1318">
        <f t="shared" si="104"/>
        <v>1317</v>
      </c>
      <c r="B1318">
        <v>47941</v>
      </c>
      <c r="C1318" s="1">
        <v>40033</v>
      </c>
      <c r="D1318" t="s">
        <v>21</v>
      </c>
      <c r="E1318" s="5" t="str">
        <f t="shared" si="100"/>
        <v>***</v>
      </c>
      <c r="K1318">
        <v>15</v>
      </c>
      <c r="L1318" s="6">
        <v>1187.1524999999999</v>
      </c>
      <c r="M1318" s="7">
        <f t="shared" si="101"/>
        <v>1</v>
      </c>
      <c r="N1318" s="2">
        <f t="shared" si="102"/>
        <v>79.143499999999989</v>
      </c>
      <c r="O1318" t="s">
        <v>22</v>
      </c>
      <c r="P1318">
        <v>4.9000000000000004</v>
      </c>
      <c r="Q1318" s="2">
        <f t="shared" si="103"/>
        <v>1192.0525</v>
      </c>
      <c r="R1318" t="s">
        <v>64</v>
      </c>
      <c r="S1318" t="s">
        <v>31</v>
      </c>
      <c r="T1318" t="s">
        <v>25</v>
      </c>
      <c r="U1318" t="s">
        <v>26</v>
      </c>
      <c r="V1318" t="s">
        <v>19</v>
      </c>
      <c r="W1318" s="1">
        <v>40033</v>
      </c>
    </row>
    <row r="1319" spans="1:23" x14ac:dyDescent="0.55000000000000004">
      <c r="A1319">
        <f t="shared" si="104"/>
        <v>1318</v>
      </c>
      <c r="B1319">
        <v>17927</v>
      </c>
      <c r="C1319" s="1">
        <v>40034</v>
      </c>
      <c r="D1319" t="s">
        <v>40</v>
      </c>
      <c r="E1319" s="5" t="str">
        <f t="shared" si="100"/>
        <v>**</v>
      </c>
      <c r="K1319">
        <v>42</v>
      </c>
      <c r="L1319" s="6">
        <v>865.21</v>
      </c>
      <c r="M1319" s="7">
        <f t="shared" si="101"/>
        <v>0</v>
      </c>
      <c r="N1319" s="2">
        <f t="shared" si="102"/>
        <v>20.600238095238097</v>
      </c>
      <c r="O1319" t="s">
        <v>22</v>
      </c>
      <c r="P1319">
        <v>5.99</v>
      </c>
      <c r="Q1319" s="2">
        <f t="shared" si="103"/>
        <v>871.2</v>
      </c>
      <c r="R1319" t="s">
        <v>60</v>
      </c>
      <c r="S1319" t="s">
        <v>16</v>
      </c>
      <c r="T1319" t="s">
        <v>25</v>
      </c>
      <c r="U1319" t="s">
        <v>42</v>
      </c>
      <c r="V1319" t="s">
        <v>19</v>
      </c>
      <c r="W1319" s="1">
        <v>40094</v>
      </c>
    </row>
    <row r="1320" spans="1:23" x14ac:dyDescent="0.55000000000000004">
      <c r="A1320">
        <f t="shared" si="104"/>
        <v>1319</v>
      </c>
      <c r="B1320">
        <v>3136</v>
      </c>
      <c r="C1320" s="1">
        <v>40034</v>
      </c>
      <c r="D1320" t="s">
        <v>30</v>
      </c>
      <c r="E1320" s="5" t="str">
        <f t="shared" si="100"/>
        <v>*</v>
      </c>
      <c r="K1320">
        <v>8</v>
      </c>
      <c r="L1320" s="6">
        <v>238.74</v>
      </c>
      <c r="M1320" s="7">
        <f t="shared" si="101"/>
        <v>0</v>
      </c>
      <c r="N1320" s="2">
        <f t="shared" si="102"/>
        <v>29.842500000000001</v>
      </c>
      <c r="O1320" t="s">
        <v>22</v>
      </c>
      <c r="P1320">
        <v>8.99</v>
      </c>
      <c r="Q1320" s="2">
        <f t="shared" si="103"/>
        <v>247.73000000000002</v>
      </c>
      <c r="R1320" t="s">
        <v>23</v>
      </c>
      <c r="S1320" t="s">
        <v>31</v>
      </c>
      <c r="T1320" t="s">
        <v>32</v>
      </c>
      <c r="U1320" t="s">
        <v>33</v>
      </c>
      <c r="V1320" t="s">
        <v>45</v>
      </c>
      <c r="W1320" s="1">
        <v>40125</v>
      </c>
    </row>
    <row r="1321" spans="1:23" x14ac:dyDescent="0.55000000000000004">
      <c r="A1321">
        <f t="shared" si="104"/>
        <v>1320</v>
      </c>
      <c r="B1321">
        <v>39521</v>
      </c>
      <c r="C1321" s="1">
        <v>40034</v>
      </c>
      <c r="D1321" t="s">
        <v>13</v>
      </c>
      <c r="E1321" s="5" t="str">
        <f t="shared" si="100"/>
        <v>*</v>
      </c>
      <c r="K1321">
        <v>28</v>
      </c>
      <c r="L1321" s="6">
        <v>112.35</v>
      </c>
      <c r="M1321" s="7">
        <f t="shared" si="101"/>
        <v>0</v>
      </c>
      <c r="N1321" s="2">
        <f t="shared" si="102"/>
        <v>4.0125000000000002</v>
      </c>
      <c r="O1321" t="s">
        <v>22</v>
      </c>
      <c r="P1321">
        <v>0.99</v>
      </c>
      <c r="Q1321" s="2">
        <f t="shared" si="103"/>
        <v>113.33999999999999</v>
      </c>
      <c r="R1321" t="s">
        <v>73</v>
      </c>
      <c r="S1321" t="s">
        <v>24</v>
      </c>
      <c r="T1321" t="s">
        <v>32</v>
      </c>
      <c r="U1321" t="s">
        <v>81</v>
      </c>
      <c r="V1321" t="s">
        <v>19</v>
      </c>
      <c r="W1321" t="s">
        <v>426</v>
      </c>
    </row>
    <row r="1322" spans="1:23" x14ac:dyDescent="0.55000000000000004">
      <c r="A1322">
        <f t="shared" si="104"/>
        <v>1321</v>
      </c>
      <c r="B1322">
        <v>48388</v>
      </c>
      <c r="C1322" s="1">
        <v>40034</v>
      </c>
      <c r="D1322" t="s">
        <v>21</v>
      </c>
      <c r="E1322" s="5" t="str">
        <f t="shared" si="100"/>
        <v>***</v>
      </c>
      <c r="K1322">
        <v>3</v>
      </c>
      <c r="L1322" s="6">
        <v>21.64</v>
      </c>
      <c r="M1322" s="7">
        <f t="shared" si="101"/>
        <v>0</v>
      </c>
      <c r="N1322" s="2">
        <f t="shared" si="102"/>
        <v>7.2133333333333338</v>
      </c>
      <c r="O1322" t="s">
        <v>22</v>
      </c>
      <c r="P1322">
        <v>5.01</v>
      </c>
      <c r="Q1322" s="2">
        <f t="shared" si="103"/>
        <v>26.65</v>
      </c>
      <c r="R1322" t="s">
        <v>15</v>
      </c>
      <c r="S1322" t="s">
        <v>31</v>
      </c>
      <c r="T1322" t="s">
        <v>32</v>
      </c>
      <c r="U1322" t="s">
        <v>49</v>
      </c>
      <c r="V1322" t="s">
        <v>19</v>
      </c>
      <c r="W1322" s="1">
        <v>40125</v>
      </c>
    </row>
    <row r="1323" spans="1:23" x14ac:dyDescent="0.55000000000000004">
      <c r="A1323">
        <f t="shared" si="104"/>
        <v>1322</v>
      </c>
      <c r="B1323">
        <v>45731</v>
      </c>
      <c r="C1323" s="1">
        <v>40035</v>
      </c>
      <c r="D1323" t="s">
        <v>36</v>
      </c>
      <c r="E1323" s="5" t="str">
        <f t="shared" si="100"/>
        <v>****</v>
      </c>
      <c r="K1323">
        <v>44</v>
      </c>
      <c r="L1323" s="6">
        <v>12689.87</v>
      </c>
      <c r="M1323" s="7">
        <f t="shared" si="101"/>
        <v>1</v>
      </c>
      <c r="N1323" s="2">
        <f t="shared" si="102"/>
        <v>288.40613636363639</v>
      </c>
      <c r="O1323" t="s">
        <v>37</v>
      </c>
      <c r="P1323">
        <v>154.12</v>
      </c>
      <c r="Q1323" s="2">
        <f t="shared" si="103"/>
        <v>12843.990000000002</v>
      </c>
      <c r="R1323" t="s">
        <v>64</v>
      </c>
      <c r="S1323" t="s">
        <v>16</v>
      </c>
      <c r="T1323" t="s">
        <v>17</v>
      </c>
      <c r="U1323" t="s">
        <v>66</v>
      </c>
      <c r="V1323" t="s">
        <v>103</v>
      </c>
      <c r="W1323" s="1">
        <v>40125</v>
      </c>
    </row>
    <row r="1324" spans="1:23" x14ac:dyDescent="0.55000000000000004">
      <c r="A1324">
        <f t="shared" si="104"/>
        <v>1323</v>
      </c>
      <c r="B1324">
        <v>45731</v>
      </c>
      <c r="C1324" s="1">
        <v>40035</v>
      </c>
      <c r="D1324" t="s">
        <v>36</v>
      </c>
      <c r="E1324" s="5" t="str">
        <f t="shared" si="100"/>
        <v>****</v>
      </c>
      <c r="K1324">
        <v>35</v>
      </c>
      <c r="L1324" s="6">
        <v>2506.2674999999999</v>
      </c>
      <c r="M1324" s="7">
        <f t="shared" si="101"/>
        <v>1</v>
      </c>
      <c r="N1324" s="2">
        <f t="shared" si="102"/>
        <v>71.607642857142849</v>
      </c>
      <c r="O1324" t="s">
        <v>22</v>
      </c>
      <c r="P1324">
        <v>3.3</v>
      </c>
      <c r="Q1324" s="2">
        <f t="shared" si="103"/>
        <v>2509.5675000000001</v>
      </c>
      <c r="R1324" t="s">
        <v>71</v>
      </c>
      <c r="S1324" t="s">
        <v>16</v>
      </c>
      <c r="T1324" t="s">
        <v>25</v>
      </c>
      <c r="U1324" t="s">
        <v>26</v>
      </c>
      <c r="V1324" t="s">
        <v>45</v>
      </c>
      <c r="W1324" s="1">
        <v>40155</v>
      </c>
    </row>
    <row r="1325" spans="1:23" x14ac:dyDescent="0.55000000000000004">
      <c r="A1325">
        <f t="shared" si="104"/>
        <v>1324</v>
      </c>
      <c r="B1325">
        <v>21636</v>
      </c>
      <c r="C1325" s="1">
        <v>40035</v>
      </c>
      <c r="D1325" t="s">
        <v>13</v>
      </c>
      <c r="E1325" s="5" t="str">
        <f t="shared" si="100"/>
        <v>*</v>
      </c>
      <c r="K1325">
        <v>35</v>
      </c>
      <c r="L1325" s="6">
        <v>1665.0395000000001</v>
      </c>
      <c r="M1325" s="7">
        <f t="shared" si="101"/>
        <v>1</v>
      </c>
      <c r="N1325" s="2">
        <f t="shared" si="102"/>
        <v>47.572557142857143</v>
      </c>
      <c r="O1325" t="s">
        <v>22</v>
      </c>
      <c r="P1325">
        <v>3.3</v>
      </c>
      <c r="Q1325" s="2">
        <f t="shared" si="103"/>
        <v>1668.3395</v>
      </c>
      <c r="R1325" t="s">
        <v>43</v>
      </c>
      <c r="S1325" t="s">
        <v>41</v>
      </c>
      <c r="T1325" t="s">
        <v>25</v>
      </c>
      <c r="U1325" t="s">
        <v>26</v>
      </c>
      <c r="V1325" t="s">
        <v>45</v>
      </c>
      <c r="W1325" s="1">
        <v>40094</v>
      </c>
    </row>
    <row r="1326" spans="1:23" x14ac:dyDescent="0.55000000000000004">
      <c r="A1326">
        <f t="shared" si="104"/>
        <v>1325</v>
      </c>
      <c r="B1326">
        <v>21636</v>
      </c>
      <c r="C1326" s="1">
        <v>40035</v>
      </c>
      <c r="D1326" t="s">
        <v>13</v>
      </c>
      <c r="E1326" s="5" t="str">
        <f t="shared" si="100"/>
        <v>*</v>
      </c>
      <c r="K1326">
        <v>16</v>
      </c>
      <c r="L1326" s="6">
        <v>376.65</v>
      </c>
      <c r="M1326" s="7">
        <f t="shared" si="101"/>
        <v>0</v>
      </c>
      <c r="N1326" s="2">
        <f t="shared" si="102"/>
        <v>23.540624999999999</v>
      </c>
      <c r="O1326" t="s">
        <v>14</v>
      </c>
      <c r="P1326">
        <v>15.1</v>
      </c>
      <c r="Q1326" s="2">
        <f t="shared" si="103"/>
        <v>391.75</v>
      </c>
      <c r="R1326" t="s">
        <v>23</v>
      </c>
      <c r="S1326" t="s">
        <v>41</v>
      </c>
      <c r="T1326" t="s">
        <v>32</v>
      </c>
      <c r="U1326" t="s">
        <v>49</v>
      </c>
      <c r="V1326" t="s">
        <v>19</v>
      </c>
      <c r="W1326" t="s">
        <v>883</v>
      </c>
    </row>
    <row r="1327" spans="1:23" x14ac:dyDescent="0.55000000000000004">
      <c r="A1327">
        <f t="shared" si="104"/>
        <v>1326</v>
      </c>
      <c r="B1327">
        <v>54949</v>
      </c>
      <c r="C1327" s="1">
        <v>40035</v>
      </c>
      <c r="D1327" t="s">
        <v>13</v>
      </c>
      <c r="E1327" s="5" t="str">
        <f t="shared" si="100"/>
        <v>*</v>
      </c>
      <c r="K1327">
        <v>32</v>
      </c>
      <c r="L1327" s="6">
        <v>210.94</v>
      </c>
      <c r="M1327" s="7">
        <f t="shared" si="101"/>
        <v>0</v>
      </c>
      <c r="N1327" s="2">
        <f t="shared" si="102"/>
        <v>6.5918749999999999</v>
      </c>
      <c r="O1327" t="s">
        <v>22</v>
      </c>
      <c r="P1327">
        <v>6.81</v>
      </c>
      <c r="Q1327" s="2">
        <f t="shared" si="103"/>
        <v>217.75</v>
      </c>
      <c r="R1327" t="s">
        <v>56</v>
      </c>
      <c r="S1327" t="s">
        <v>31</v>
      </c>
      <c r="T1327" t="s">
        <v>32</v>
      </c>
      <c r="U1327" t="s">
        <v>44</v>
      </c>
      <c r="V1327" t="s">
        <v>19</v>
      </c>
      <c r="W1327" t="s">
        <v>245</v>
      </c>
    </row>
    <row r="1328" spans="1:23" x14ac:dyDescent="0.55000000000000004">
      <c r="A1328">
        <f t="shared" si="104"/>
        <v>1327</v>
      </c>
      <c r="B1328">
        <v>54949</v>
      </c>
      <c r="C1328" s="1">
        <v>40035</v>
      </c>
      <c r="D1328" t="s">
        <v>13</v>
      </c>
      <c r="E1328" s="5" t="str">
        <f t="shared" si="100"/>
        <v>*</v>
      </c>
      <c r="K1328">
        <v>7</v>
      </c>
      <c r="L1328" s="6">
        <v>192.02</v>
      </c>
      <c r="M1328" s="7">
        <f t="shared" si="101"/>
        <v>0</v>
      </c>
      <c r="N1328" s="2">
        <f t="shared" si="102"/>
        <v>27.431428571428572</v>
      </c>
      <c r="O1328" t="s">
        <v>37</v>
      </c>
      <c r="P1328">
        <v>53.03</v>
      </c>
      <c r="Q1328" s="2">
        <f t="shared" si="103"/>
        <v>245.05</v>
      </c>
      <c r="R1328" t="s">
        <v>56</v>
      </c>
      <c r="S1328" t="s">
        <v>31</v>
      </c>
      <c r="T1328" t="s">
        <v>32</v>
      </c>
      <c r="U1328" t="s">
        <v>74</v>
      </c>
      <c r="V1328" t="s">
        <v>39</v>
      </c>
      <c r="W1328" t="s">
        <v>883</v>
      </c>
    </row>
    <row r="1329" spans="1:23" x14ac:dyDescent="0.55000000000000004">
      <c r="A1329">
        <f t="shared" si="104"/>
        <v>1328</v>
      </c>
      <c r="B1329">
        <v>45731</v>
      </c>
      <c r="C1329" s="1">
        <v>40035</v>
      </c>
      <c r="D1329" t="s">
        <v>36</v>
      </c>
      <c r="E1329" s="5" t="str">
        <f t="shared" si="100"/>
        <v>****</v>
      </c>
      <c r="K1329">
        <v>19</v>
      </c>
      <c r="L1329" s="6">
        <v>146.63</v>
      </c>
      <c r="M1329" s="7">
        <f t="shared" si="101"/>
        <v>0</v>
      </c>
      <c r="N1329" s="2">
        <f t="shared" si="102"/>
        <v>7.7173684210526314</v>
      </c>
      <c r="O1329" t="s">
        <v>14</v>
      </c>
      <c r="P1329">
        <v>6.22</v>
      </c>
      <c r="Q1329" s="2">
        <f t="shared" si="103"/>
        <v>152.85</v>
      </c>
      <c r="R1329" t="s">
        <v>71</v>
      </c>
      <c r="S1329" t="s">
        <v>16</v>
      </c>
      <c r="T1329" t="s">
        <v>32</v>
      </c>
      <c r="U1329" t="s">
        <v>44</v>
      </c>
      <c r="V1329" t="s">
        <v>19</v>
      </c>
      <c r="W1329" s="1">
        <v>40125</v>
      </c>
    </row>
    <row r="1330" spans="1:23" x14ac:dyDescent="0.55000000000000004">
      <c r="A1330">
        <f t="shared" si="104"/>
        <v>1329</v>
      </c>
      <c r="B1330">
        <v>10464</v>
      </c>
      <c r="C1330" s="1">
        <v>40035</v>
      </c>
      <c r="D1330" t="s">
        <v>36</v>
      </c>
      <c r="E1330" s="5" t="str">
        <f t="shared" si="100"/>
        <v>****</v>
      </c>
      <c r="K1330">
        <v>23</v>
      </c>
      <c r="L1330" s="6">
        <v>121.73</v>
      </c>
      <c r="M1330" s="7">
        <f t="shared" si="101"/>
        <v>0</v>
      </c>
      <c r="N1330" s="2">
        <f t="shared" si="102"/>
        <v>5.2926086956521745</v>
      </c>
      <c r="O1330" t="s">
        <v>22</v>
      </c>
      <c r="P1330">
        <v>6.07</v>
      </c>
      <c r="Q1330" s="2">
        <f t="shared" si="103"/>
        <v>127.80000000000001</v>
      </c>
      <c r="R1330" t="s">
        <v>56</v>
      </c>
      <c r="S1330" t="s">
        <v>16</v>
      </c>
      <c r="T1330" t="s">
        <v>32</v>
      </c>
      <c r="U1330" t="s">
        <v>44</v>
      </c>
      <c r="V1330" t="s">
        <v>19</v>
      </c>
      <c r="W1330" s="1">
        <v>40125</v>
      </c>
    </row>
    <row r="1331" spans="1:23" x14ac:dyDescent="0.55000000000000004">
      <c r="A1331">
        <f t="shared" si="104"/>
        <v>1330</v>
      </c>
      <c r="B1331">
        <v>48327</v>
      </c>
      <c r="C1331" s="1">
        <v>40035</v>
      </c>
      <c r="D1331" t="s">
        <v>30</v>
      </c>
      <c r="E1331" s="5" t="str">
        <f t="shared" si="100"/>
        <v>*</v>
      </c>
      <c r="K1331">
        <v>14</v>
      </c>
      <c r="L1331" s="6">
        <v>89.93</v>
      </c>
      <c r="M1331" s="7">
        <f t="shared" si="101"/>
        <v>0</v>
      </c>
      <c r="N1331" s="2">
        <f t="shared" si="102"/>
        <v>6.4235714285714289</v>
      </c>
      <c r="O1331" t="s">
        <v>22</v>
      </c>
      <c r="P1331">
        <v>3.85</v>
      </c>
      <c r="Q1331" s="2">
        <f t="shared" si="103"/>
        <v>93.78</v>
      </c>
      <c r="R1331" t="s">
        <v>60</v>
      </c>
      <c r="S1331" t="s">
        <v>41</v>
      </c>
      <c r="T1331" t="s">
        <v>25</v>
      </c>
      <c r="U1331" t="s">
        <v>42</v>
      </c>
      <c r="V1331" t="s">
        <v>45</v>
      </c>
      <c r="W1331" s="1">
        <v>40155</v>
      </c>
    </row>
    <row r="1332" spans="1:23" x14ac:dyDescent="0.55000000000000004">
      <c r="A1332">
        <f t="shared" si="104"/>
        <v>1331</v>
      </c>
      <c r="B1332">
        <v>21636</v>
      </c>
      <c r="C1332" s="1">
        <v>40035</v>
      </c>
      <c r="D1332" t="s">
        <v>13</v>
      </c>
      <c r="E1332" s="5" t="str">
        <f t="shared" si="100"/>
        <v>*</v>
      </c>
      <c r="K1332">
        <v>6</v>
      </c>
      <c r="L1332" s="6">
        <v>40.06</v>
      </c>
      <c r="M1332" s="7">
        <f t="shared" si="101"/>
        <v>0</v>
      </c>
      <c r="N1332" s="2">
        <f t="shared" si="102"/>
        <v>6.6766666666666667</v>
      </c>
      <c r="O1332" t="s">
        <v>22</v>
      </c>
      <c r="P1332">
        <v>4.6900000000000004</v>
      </c>
      <c r="Q1332" s="2">
        <f t="shared" si="103"/>
        <v>44.75</v>
      </c>
      <c r="R1332" t="s">
        <v>23</v>
      </c>
      <c r="S1332" t="s">
        <v>41</v>
      </c>
      <c r="T1332" t="s">
        <v>32</v>
      </c>
      <c r="U1332" t="s">
        <v>74</v>
      </c>
      <c r="V1332" t="s">
        <v>19</v>
      </c>
      <c r="W1332" t="s">
        <v>245</v>
      </c>
    </row>
    <row r="1333" spans="1:23" x14ac:dyDescent="0.55000000000000004">
      <c r="A1333">
        <f t="shared" si="104"/>
        <v>1332</v>
      </c>
      <c r="B1333">
        <v>20389</v>
      </c>
      <c r="C1333" s="1">
        <v>40036</v>
      </c>
      <c r="D1333" t="s">
        <v>21</v>
      </c>
      <c r="E1333" s="5" t="str">
        <f t="shared" si="100"/>
        <v>***</v>
      </c>
      <c r="K1333">
        <v>31</v>
      </c>
      <c r="L1333" s="6">
        <v>7477.78</v>
      </c>
      <c r="M1333" s="7">
        <f t="shared" si="101"/>
        <v>1</v>
      </c>
      <c r="N1333" s="2">
        <f t="shared" si="102"/>
        <v>241.21870967741935</v>
      </c>
      <c r="O1333" t="s">
        <v>37</v>
      </c>
      <c r="P1333">
        <v>41.91</v>
      </c>
      <c r="Q1333" s="2">
        <f t="shared" si="103"/>
        <v>7519.69</v>
      </c>
      <c r="R1333" t="s">
        <v>15</v>
      </c>
      <c r="S1333" t="s">
        <v>31</v>
      </c>
      <c r="T1333" t="s">
        <v>17</v>
      </c>
      <c r="U1333" t="s">
        <v>165</v>
      </c>
      <c r="V1333" t="s">
        <v>103</v>
      </c>
      <c r="W1333" t="s">
        <v>426</v>
      </c>
    </row>
    <row r="1334" spans="1:23" x14ac:dyDescent="0.55000000000000004">
      <c r="A1334">
        <f t="shared" si="104"/>
        <v>1333</v>
      </c>
      <c r="B1334">
        <v>46018</v>
      </c>
      <c r="C1334" s="1">
        <v>40036</v>
      </c>
      <c r="D1334" t="s">
        <v>40</v>
      </c>
      <c r="E1334" s="5" t="str">
        <f t="shared" si="100"/>
        <v>**</v>
      </c>
      <c r="K1334">
        <v>31</v>
      </c>
      <c r="L1334" s="6">
        <v>2797.41</v>
      </c>
      <c r="M1334" s="7">
        <f t="shared" si="101"/>
        <v>1</v>
      </c>
      <c r="N1334" s="2">
        <f t="shared" si="102"/>
        <v>90.239032258064512</v>
      </c>
      <c r="O1334" t="s">
        <v>37</v>
      </c>
      <c r="P1334">
        <v>14</v>
      </c>
      <c r="Q1334" s="2">
        <f t="shared" si="103"/>
        <v>2811.41</v>
      </c>
      <c r="R1334" t="s">
        <v>60</v>
      </c>
      <c r="S1334" t="s">
        <v>41</v>
      </c>
      <c r="T1334" t="s">
        <v>25</v>
      </c>
      <c r="U1334" t="s">
        <v>76</v>
      </c>
      <c r="V1334" t="s">
        <v>39</v>
      </c>
      <c r="W1334" s="1">
        <v>40155</v>
      </c>
    </row>
    <row r="1335" spans="1:23" x14ac:dyDescent="0.55000000000000004">
      <c r="A1335">
        <f t="shared" si="104"/>
        <v>1334</v>
      </c>
      <c r="B1335">
        <v>20389</v>
      </c>
      <c r="C1335" s="1">
        <v>40036</v>
      </c>
      <c r="D1335" t="s">
        <v>21</v>
      </c>
      <c r="E1335" s="5" t="str">
        <f t="shared" si="100"/>
        <v>***</v>
      </c>
      <c r="K1335">
        <v>24</v>
      </c>
      <c r="L1335" s="6">
        <v>270.39</v>
      </c>
      <c r="M1335" s="7">
        <f t="shared" si="101"/>
        <v>0</v>
      </c>
      <c r="N1335" s="2">
        <f t="shared" si="102"/>
        <v>11.266249999999999</v>
      </c>
      <c r="O1335" t="s">
        <v>22</v>
      </c>
      <c r="P1335">
        <v>7.94</v>
      </c>
      <c r="Q1335" s="2">
        <f t="shared" si="103"/>
        <v>278.33</v>
      </c>
      <c r="R1335" t="s">
        <v>15</v>
      </c>
      <c r="S1335" t="s">
        <v>31</v>
      </c>
      <c r="T1335" t="s">
        <v>17</v>
      </c>
      <c r="U1335" t="s">
        <v>18</v>
      </c>
      <c r="V1335" t="s">
        <v>45</v>
      </c>
      <c r="W1335" t="s">
        <v>426</v>
      </c>
    </row>
    <row r="1336" spans="1:23" x14ac:dyDescent="0.55000000000000004">
      <c r="A1336">
        <f t="shared" si="104"/>
        <v>1335</v>
      </c>
      <c r="B1336">
        <v>20389</v>
      </c>
      <c r="C1336" s="1">
        <v>40036</v>
      </c>
      <c r="D1336" t="s">
        <v>21</v>
      </c>
      <c r="E1336" s="5" t="str">
        <f t="shared" si="100"/>
        <v>***</v>
      </c>
      <c r="K1336">
        <v>30</v>
      </c>
      <c r="L1336" s="6">
        <v>201.35</v>
      </c>
      <c r="M1336" s="7">
        <f t="shared" si="101"/>
        <v>0</v>
      </c>
      <c r="N1336" s="2">
        <f t="shared" si="102"/>
        <v>6.7116666666666669</v>
      </c>
      <c r="O1336" t="s">
        <v>14</v>
      </c>
      <c r="P1336">
        <v>7.5</v>
      </c>
      <c r="Q1336" s="2">
        <f t="shared" si="103"/>
        <v>208.85</v>
      </c>
      <c r="R1336" t="s">
        <v>15</v>
      </c>
      <c r="S1336" t="s">
        <v>31</v>
      </c>
      <c r="T1336" t="s">
        <v>32</v>
      </c>
      <c r="U1336" t="s">
        <v>44</v>
      </c>
      <c r="V1336" t="s">
        <v>19</v>
      </c>
      <c r="W1336" t="s">
        <v>426</v>
      </c>
    </row>
    <row r="1337" spans="1:23" x14ac:dyDescent="0.55000000000000004">
      <c r="A1337">
        <f t="shared" si="104"/>
        <v>1336</v>
      </c>
      <c r="B1337">
        <v>56163</v>
      </c>
      <c r="C1337" s="1">
        <v>40036</v>
      </c>
      <c r="D1337" t="s">
        <v>30</v>
      </c>
      <c r="E1337" s="5" t="str">
        <f t="shared" si="100"/>
        <v>*</v>
      </c>
      <c r="K1337">
        <v>3</v>
      </c>
      <c r="L1337" s="6">
        <v>119.9</v>
      </c>
      <c r="M1337" s="7">
        <f t="shared" si="101"/>
        <v>0</v>
      </c>
      <c r="N1337" s="2">
        <f t="shared" si="102"/>
        <v>39.966666666666669</v>
      </c>
      <c r="O1337" t="s">
        <v>22</v>
      </c>
      <c r="P1337">
        <v>5.08</v>
      </c>
      <c r="Q1337" s="2">
        <f t="shared" si="103"/>
        <v>124.98</v>
      </c>
      <c r="R1337" t="s">
        <v>56</v>
      </c>
      <c r="S1337" t="s">
        <v>41</v>
      </c>
      <c r="T1337" t="s">
        <v>32</v>
      </c>
      <c r="U1337" t="s">
        <v>44</v>
      </c>
      <c r="V1337" t="s">
        <v>34</v>
      </c>
      <c r="W1337" t="s">
        <v>426</v>
      </c>
    </row>
    <row r="1338" spans="1:23" x14ac:dyDescent="0.55000000000000004">
      <c r="A1338">
        <f t="shared" si="104"/>
        <v>1337</v>
      </c>
      <c r="B1338">
        <v>20709</v>
      </c>
      <c r="C1338" s="1">
        <v>40036</v>
      </c>
      <c r="D1338" t="s">
        <v>21</v>
      </c>
      <c r="E1338" s="5" t="str">
        <f t="shared" si="100"/>
        <v>***</v>
      </c>
      <c r="K1338">
        <v>5</v>
      </c>
      <c r="L1338" s="6">
        <v>25.1</v>
      </c>
      <c r="M1338" s="7">
        <f t="shared" si="101"/>
        <v>0</v>
      </c>
      <c r="N1338" s="2">
        <f t="shared" si="102"/>
        <v>5.0200000000000005</v>
      </c>
      <c r="O1338" t="s">
        <v>22</v>
      </c>
      <c r="P1338">
        <v>0.49</v>
      </c>
      <c r="Q1338" s="2">
        <f t="shared" si="103"/>
        <v>25.59</v>
      </c>
      <c r="R1338" t="s">
        <v>23</v>
      </c>
      <c r="S1338" t="s">
        <v>16</v>
      </c>
      <c r="T1338" t="s">
        <v>32</v>
      </c>
      <c r="U1338" t="s">
        <v>81</v>
      </c>
      <c r="V1338" t="s">
        <v>19</v>
      </c>
      <c r="W1338" t="s">
        <v>426</v>
      </c>
    </row>
    <row r="1339" spans="1:23" x14ac:dyDescent="0.55000000000000004">
      <c r="A1339">
        <f t="shared" si="104"/>
        <v>1338</v>
      </c>
      <c r="B1339">
        <v>20709</v>
      </c>
      <c r="C1339" s="1">
        <v>40036</v>
      </c>
      <c r="D1339" t="s">
        <v>21</v>
      </c>
      <c r="E1339" s="5" t="str">
        <f t="shared" si="100"/>
        <v>***</v>
      </c>
      <c r="K1339">
        <v>4</v>
      </c>
      <c r="L1339" s="6">
        <v>16.600000000000001</v>
      </c>
      <c r="M1339" s="7">
        <f t="shared" si="101"/>
        <v>0</v>
      </c>
      <c r="N1339" s="2">
        <f t="shared" si="102"/>
        <v>4.1500000000000004</v>
      </c>
      <c r="O1339" t="s">
        <v>22</v>
      </c>
      <c r="P1339">
        <v>0.99</v>
      </c>
      <c r="Q1339" s="2">
        <f t="shared" si="103"/>
        <v>17.59</v>
      </c>
      <c r="R1339" t="s">
        <v>23</v>
      </c>
      <c r="S1339" t="s">
        <v>16</v>
      </c>
      <c r="T1339" t="s">
        <v>32</v>
      </c>
      <c r="U1339" t="s">
        <v>81</v>
      </c>
      <c r="V1339" t="s">
        <v>19</v>
      </c>
      <c r="W1339" s="1">
        <v>40125</v>
      </c>
    </row>
    <row r="1340" spans="1:23" x14ac:dyDescent="0.55000000000000004">
      <c r="A1340">
        <f t="shared" si="104"/>
        <v>1339</v>
      </c>
      <c r="B1340">
        <v>55330</v>
      </c>
      <c r="C1340" s="1">
        <v>40037</v>
      </c>
      <c r="D1340" t="s">
        <v>40</v>
      </c>
      <c r="E1340" s="5" t="str">
        <f t="shared" si="100"/>
        <v>**</v>
      </c>
      <c r="K1340">
        <v>49</v>
      </c>
      <c r="L1340" s="6">
        <v>633.91</v>
      </c>
      <c r="M1340" s="7">
        <f t="shared" si="101"/>
        <v>0</v>
      </c>
      <c r="N1340" s="2">
        <f t="shared" si="102"/>
        <v>12.936938775510203</v>
      </c>
      <c r="O1340" t="s">
        <v>22</v>
      </c>
      <c r="P1340">
        <v>5.16</v>
      </c>
      <c r="Q1340" s="2">
        <f t="shared" si="103"/>
        <v>639.06999999999994</v>
      </c>
      <c r="R1340" t="s">
        <v>15</v>
      </c>
      <c r="S1340" t="s">
        <v>31</v>
      </c>
      <c r="T1340" t="s">
        <v>17</v>
      </c>
      <c r="U1340" t="s">
        <v>18</v>
      </c>
      <c r="V1340" t="s">
        <v>19</v>
      </c>
      <c r="W1340" s="1">
        <v>40155</v>
      </c>
    </row>
    <row r="1341" spans="1:23" x14ac:dyDescent="0.55000000000000004">
      <c r="A1341">
        <f t="shared" si="104"/>
        <v>1340</v>
      </c>
      <c r="B1341">
        <v>45573</v>
      </c>
      <c r="C1341" s="1">
        <v>40037</v>
      </c>
      <c r="D1341" t="s">
        <v>21</v>
      </c>
      <c r="E1341" s="5" t="str">
        <f t="shared" si="100"/>
        <v>***</v>
      </c>
      <c r="K1341">
        <v>5</v>
      </c>
      <c r="L1341" s="6">
        <v>627.64</v>
      </c>
      <c r="M1341" s="7">
        <f t="shared" si="101"/>
        <v>0</v>
      </c>
      <c r="N1341" s="2">
        <f t="shared" si="102"/>
        <v>125.52799999999999</v>
      </c>
      <c r="O1341" t="s">
        <v>37</v>
      </c>
      <c r="P1341">
        <v>30</v>
      </c>
      <c r="Q1341" s="2">
        <f t="shared" si="103"/>
        <v>657.64</v>
      </c>
      <c r="R1341" t="s">
        <v>15</v>
      </c>
      <c r="S1341" t="s">
        <v>24</v>
      </c>
      <c r="T1341" t="s">
        <v>17</v>
      </c>
      <c r="U1341" t="s">
        <v>38</v>
      </c>
      <c r="V1341" t="s">
        <v>39</v>
      </c>
      <c r="W1341" t="s">
        <v>118</v>
      </c>
    </row>
    <row r="1342" spans="1:23" x14ac:dyDescent="0.55000000000000004">
      <c r="A1342">
        <f t="shared" si="104"/>
        <v>1341</v>
      </c>
      <c r="B1342">
        <v>5894</v>
      </c>
      <c r="C1342" s="1">
        <v>40037</v>
      </c>
      <c r="D1342" t="s">
        <v>21</v>
      </c>
      <c r="E1342" s="5" t="str">
        <f t="shared" si="100"/>
        <v>***</v>
      </c>
      <c r="K1342">
        <v>7</v>
      </c>
      <c r="L1342" s="6">
        <v>384.33</v>
      </c>
      <c r="M1342" s="7">
        <f t="shared" si="101"/>
        <v>0</v>
      </c>
      <c r="N1342" s="2">
        <f t="shared" si="102"/>
        <v>54.904285714285713</v>
      </c>
      <c r="O1342" t="s">
        <v>22</v>
      </c>
      <c r="P1342">
        <v>1.49</v>
      </c>
      <c r="Q1342" s="2">
        <f t="shared" si="103"/>
        <v>385.82</v>
      </c>
      <c r="R1342" t="s">
        <v>110</v>
      </c>
      <c r="S1342" t="s">
        <v>31</v>
      </c>
      <c r="T1342" t="s">
        <v>32</v>
      </c>
      <c r="U1342" t="s">
        <v>49</v>
      </c>
      <c r="V1342" t="s">
        <v>19</v>
      </c>
      <c r="W1342" t="s">
        <v>426</v>
      </c>
    </row>
    <row r="1343" spans="1:23" x14ac:dyDescent="0.55000000000000004">
      <c r="A1343">
        <f t="shared" si="104"/>
        <v>1342</v>
      </c>
      <c r="B1343">
        <v>5894</v>
      </c>
      <c r="C1343" s="1">
        <v>40037</v>
      </c>
      <c r="D1343" t="s">
        <v>21</v>
      </c>
      <c r="E1343" s="5" t="str">
        <f t="shared" si="100"/>
        <v>***</v>
      </c>
      <c r="K1343">
        <v>3</v>
      </c>
      <c r="L1343" s="6">
        <v>239.03</v>
      </c>
      <c r="M1343" s="7">
        <f t="shared" si="101"/>
        <v>0</v>
      </c>
      <c r="N1343" s="2">
        <f t="shared" si="102"/>
        <v>79.676666666666662</v>
      </c>
      <c r="O1343" t="s">
        <v>22</v>
      </c>
      <c r="P1343">
        <v>4.5</v>
      </c>
      <c r="Q1343" s="2">
        <f t="shared" si="103"/>
        <v>243.53</v>
      </c>
      <c r="R1343" t="s">
        <v>110</v>
      </c>
      <c r="S1343" t="s">
        <v>31</v>
      </c>
      <c r="T1343" t="s">
        <v>32</v>
      </c>
      <c r="U1343" t="s">
        <v>172</v>
      </c>
      <c r="V1343" t="s">
        <v>19</v>
      </c>
      <c r="W1343" t="s">
        <v>245</v>
      </c>
    </row>
    <row r="1344" spans="1:23" x14ac:dyDescent="0.55000000000000004">
      <c r="A1344">
        <f t="shared" si="104"/>
        <v>1343</v>
      </c>
      <c r="B1344">
        <v>18723</v>
      </c>
      <c r="C1344" s="1">
        <v>40037</v>
      </c>
      <c r="D1344" t="s">
        <v>40</v>
      </c>
      <c r="E1344" s="5" t="str">
        <f t="shared" si="100"/>
        <v>**</v>
      </c>
      <c r="K1344">
        <v>1</v>
      </c>
      <c r="L1344" s="6">
        <v>52.096499999999999</v>
      </c>
      <c r="M1344" s="7">
        <f t="shared" si="101"/>
        <v>0</v>
      </c>
      <c r="N1344" s="2">
        <f t="shared" si="102"/>
        <v>52.096499999999999</v>
      </c>
      <c r="O1344" t="s">
        <v>22</v>
      </c>
      <c r="P1344">
        <v>2.5</v>
      </c>
      <c r="Q1344" s="2">
        <f t="shared" si="103"/>
        <v>54.596499999999999</v>
      </c>
      <c r="R1344" t="s">
        <v>23</v>
      </c>
      <c r="S1344" t="s">
        <v>16</v>
      </c>
      <c r="T1344" t="s">
        <v>25</v>
      </c>
      <c r="U1344" t="s">
        <v>26</v>
      </c>
      <c r="V1344" t="s">
        <v>45</v>
      </c>
      <c r="W1344" t="s">
        <v>118</v>
      </c>
    </row>
    <row r="1345" spans="1:23" x14ac:dyDescent="0.55000000000000004">
      <c r="A1345">
        <f t="shared" si="104"/>
        <v>1344</v>
      </c>
      <c r="B1345">
        <v>52867</v>
      </c>
      <c r="C1345" s="1">
        <v>40038</v>
      </c>
      <c r="D1345" t="s">
        <v>21</v>
      </c>
      <c r="E1345" s="5" t="str">
        <f t="shared" si="100"/>
        <v>***</v>
      </c>
      <c r="K1345">
        <v>15</v>
      </c>
      <c r="L1345" s="6">
        <v>1917.61</v>
      </c>
      <c r="M1345" s="7">
        <f t="shared" si="101"/>
        <v>1</v>
      </c>
      <c r="N1345" s="2">
        <f t="shared" si="102"/>
        <v>127.84066666666666</v>
      </c>
      <c r="O1345" t="s">
        <v>37</v>
      </c>
      <c r="P1345">
        <v>51.94</v>
      </c>
      <c r="Q1345" s="2">
        <f t="shared" si="103"/>
        <v>1969.55</v>
      </c>
      <c r="R1345" t="s">
        <v>60</v>
      </c>
      <c r="S1345" t="s">
        <v>16</v>
      </c>
      <c r="T1345" t="s">
        <v>17</v>
      </c>
      <c r="U1345" t="s">
        <v>66</v>
      </c>
      <c r="V1345" t="s">
        <v>103</v>
      </c>
      <c r="W1345" t="s">
        <v>118</v>
      </c>
    </row>
    <row r="1346" spans="1:23" x14ac:dyDescent="0.55000000000000004">
      <c r="A1346">
        <f t="shared" si="104"/>
        <v>1345</v>
      </c>
      <c r="B1346">
        <v>18049</v>
      </c>
      <c r="C1346" s="1">
        <v>40038</v>
      </c>
      <c r="D1346" t="s">
        <v>40</v>
      </c>
      <c r="E1346" s="5" t="str">
        <f t="shared" si="100"/>
        <v>**</v>
      </c>
      <c r="K1346">
        <v>10</v>
      </c>
      <c r="L1346" s="6">
        <v>65.52</v>
      </c>
      <c r="M1346" s="7">
        <f t="shared" si="101"/>
        <v>0</v>
      </c>
      <c r="N1346" s="2">
        <f t="shared" si="102"/>
        <v>6.5519999999999996</v>
      </c>
      <c r="O1346" t="s">
        <v>22</v>
      </c>
      <c r="P1346">
        <v>5.46</v>
      </c>
      <c r="Q1346" s="2">
        <f t="shared" si="103"/>
        <v>70.97999999999999</v>
      </c>
      <c r="R1346" t="s">
        <v>60</v>
      </c>
      <c r="S1346" t="s">
        <v>31</v>
      </c>
      <c r="T1346" t="s">
        <v>32</v>
      </c>
      <c r="U1346" t="s">
        <v>44</v>
      </c>
      <c r="V1346" t="s">
        <v>19</v>
      </c>
      <c r="W1346" t="s">
        <v>245</v>
      </c>
    </row>
    <row r="1347" spans="1:23" x14ac:dyDescent="0.55000000000000004">
      <c r="A1347">
        <f t="shared" si="104"/>
        <v>1346</v>
      </c>
      <c r="B1347">
        <v>41636</v>
      </c>
      <c r="C1347" s="1">
        <v>40039</v>
      </c>
      <c r="D1347" t="s">
        <v>36</v>
      </c>
      <c r="E1347" s="5" t="str">
        <f t="shared" ref="E1347:E1410" si="105">HLOOKUP(D1347,$F$4:$J$5,2,FALSE)</f>
        <v>****</v>
      </c>
      <c r="K1347">
        <v>47</v>
      </c>
      <c r="L1347" s="6">
        <v>5294.48</v>
      </c>
      <c r="M1347" s="7">
        <f t="shared" ref="M1347:M1410" si="106">IF(L1347&gt;1000,1,0)</f>
        <v>1</v>
      </c>
      <c r="N1347" s="2">
        <f t="shared" ref="N1347:N1410" si="107">L1347/K1347</f>
        <v>112.64851063829786</v>
      </c>
      <c r="O1347" t="s">
        <v>22</v>
      </c>
      <c r="P1347">
        <v>5.81</v>
      </c>
      <c r="Q1347" s="2">
        <f t="shared" ref="Q1347:Q1410" si="108">P1347+L1347</f>
        <v>5300.29</v>
      </c>
      <c r="R1347" t="s">
        <v>60</v>
      </c>
      <c r="S1347" t="s">
        <v>41</v>
      </c>
      <c r="T1347" t="s">
        <v>17</v>
      </c>
      <c r="U1347" t="s">
        <v>18</v>
      </c>
      <c r="V1347" t="s">
        <v>27</v>
      </c>
      <c r="W1347" t="s">
        <v>245</v>
      </c>
    </row>
    <row r="1348" spans="1:23" x14ac:dyDescent="0.55000000000000004">
      <c r="A1348">
        <f t="shared" ref="A1348:A1411" si="109">A1347+1</f>
        <v>1347</v>
      </c>
      <c r="B1348">
        <v>42343</v>
      </c>
      <c r="C1348" s="1">
        <v>40039</v>
      </c>
      <c r="D1348" t="s">
        <v>36</v>
      </c>
      <c r="E1348" s="5" t="str">
        <f t="shared" si="105"/>
        <v>****</v>
      </c>
      <c r="K1348">
        <v>46</v>
      </c>
      <c r="L1348" s="6">
        <v>3412.08</v>
      </c>
      <c r="M1348" s="7">
        <f t="shared" si="106"/>
        <v>1</v>
      </c>
      <c r="N1348" s="2">
        <f t="shared" si="107"/>
        <v>74.175652173913036</v>
      </c>
      <c r="O1348" t="s">
        <v>37</v>
      </c>
      <c r="P1348">
        <v>26.85</v>
      </c>
      <c r="Q1348" s="2">
        <f t="shared" si="108"/>
        <v>3438.93</v>
      </c>
      <c r="R1348" t="s">
        <v>15</v>
      </c>
      <c r="S1348" t="s">
        <v>31</v>
      </c>
      <c r="T1348" t="s">
        <v>17</v>
      </c>
      <c r="U1348" t="s">
        <v>165</v>
      </c>
      <c r="V1348" t="s">
        <v>103</v>
      </c>
      <c r="W1348" t="s">
        <v>119</v>
      </c>
    </row>
    <row r="1349" spans="1:23" x14ac:dyDescent="0.55000000000000004">
      <c r="A1349">
        <f t="shared" si="109"/>
        <v>1348</v>
      </c>
      <c r="B1349">
        <v>14115</v>
      </c>
      <c r="C1349" s="1">
        <v>40039</v>
      </c>
      <c r="D1349" t="s">
        <v>30</v>
      </c>
      <c r="E1349" s="5" t="str">
        <f t="shared" si="105"/>
        <v>*</v>
      </c>
      <c r="K1349">
        <v>46</v>
      </c>
      <c r="L1349" s="6">
        <v>3296.0619999999999</v>
      </c>
      <c r="M1349" s="7">
        <f t="shared" si="106"/>
        <v>1</v>
      </c>
      <c r="N1349" s="2">
        <f t="shared" si="107"/>
        <v>71.653521739130426</v>
      </c>
      <c r="O1349" t="s">
        <v>22</v>
      </c>
      <c r="P1349">
        <v>10.78</v>
      </c>
      <c r="Q1349" s="2">
        <f t="shared" si="108"/>
        <v>3306.8420000000001</v>
      </c>
      <c r="R1349" t="s">
        <v>23</v>
      </c>
      <c r="S1349" t="s">
        <v>16</v>
      </c>
      <c r="T1349" t="s">
        <v>25</v>
      </c>
      <c r="U1349" t="s">
        <v>26</v>
      </c>
      <c r="V1349" t="s">
        <v>19</v>
      </c>
      <c r="W1349" t="s">
        <v>119</v>
      </c>
    </row>
    <row r="1350" spans="1:23" x14ac:dyDescent="0.55000000000000004">
      <c r="A1350">
        <f t="shared" si="109"/>
        <v>1349</v>
      </c>
      <c r="B1350">
        <v>37760</v>
      </c>
      <c r="C1350" s="1">
        <v>40039</v>
      </c>
      <c r="D1350" t="s">
        <v>21</v>
      </c>
      <c r="E1350" s="5" t="str">
        <f t="shared" si="105"/>
        <v>***</v>
      </c>
      <c r="K1350">
        <v>38</v>
      </c>
      <c r="L1350" s="6">
        <v>2773.0315000000001</v>
      </c>
      <c r="M1350" s="7">
        <f t="shared" si="106"/>
        <v>1</v>
      </c>
      <c r="N1350" s="2">
        <f t="shared" si="107"/>
        <v>72.974513157894734</v>
      </c>
      <c r="O1350" t="s">
        <v>22</v>
      </c>
      <c r="P1350">
        <v>0.99</v>
      </c>
      <c r="Q1350" s="2">
        <f t="shared" si="108"/>
        <v>2774.0214999999998</v>
      </c>
      <c r="R1350" t="s">
        <v>52</v>
      </c>
      <c r="S1350" t="s">
        <v>24</v>
      </c>
      <c r="T1350" t="s">
        <v>25</v>
      </c>
      <c r="U1350" t="s">
        <v>26</v>
      </c>
      <c r="V1350" t="s">
        <v>34</v>
      </c>
      <c r="W1350" t="s">
        <v>119</v>
      </c>
    </row>
    <row r="1351" spans="1:23" x14ac:dyDescent="0.55000000000000004">
      <c r="A1351">
        <f t="shared" si="109"/>
        <v>1350</v>
      </c>
      <c r="B1351">
        <v>41636</v>
      </c>
      <c r="C1351" s="1">
        <v>40039</v>
      </c>
      <c r="D1351" t="s">
        <v>36</v>
      </c>
      <c r="E1351" s="5" t="str">
        <f t="shared" si="105"/>
        <v>****</v>
      </c>
      <c r="K1351">
        <v>27</v>
      </c>
      <c r="L1351" s="6">
        <v>2762.857</v>
      </c>
      <c r="M1351" s="7">
        <f t="shared" si="106"/>
        <v>1</v>
      </c>
      <c r="N1351" s="2">
        <f t="shared" si="107"/>
        <v>102.32803703703703</v>
      </c>
      <c r="O1351" t="s">
        <v>22</v>
      </c>
      <c r="P1351">
        <v>4.2300000000000004</v>
      </c>
      <c r="Q1351" s="2">
        <f t="shared" si="108"/>
        <v>2767.087</v>
      </c>
      <c r="R1351" t="s">
        <v>60</v>
      </c>
      <c r="S1351" t="s">
        <v>41</v>
      </c>
      <c r="T1351" t="s">
        <v>25</v>
      </c>
      <c r="U1351" t="s">
        <v>26</v>
      </c>
      <c r="V1351" t="s">
        <v>19</v>
      </c>
      <c r="W1351" t="s">
        <v>119</v>
      </c>
    </row>
    <row r="1352" spans="1:23" x14ac:dyDescent="0.55000000000000004">
      <c r="A1352">
        <f t="shared" si="109"/>
        <v>1351</v>
      </c>
      <c r="B1352">
        <v>15971</v>
      </c>
      <c r="C1352" s="1">
        <v>40039</v>
      </c>
      <c r="D1352" t="s">
        <v>21</v>
      </c>
      <c r="E1352" s="5" t="str">
        <f t="shared" si="105"/>
        <v>***</v>
      </c>
      <c r="K1352">
        <v>15</v>
      </c>
      <c r="L1352" s="6">
        <v>2172.5149999999999</v>
      </c>
      <c r="M1352" s="7">
        <f t="shared" si="106"/>
        <v>1</v>
      </c>
      <c r="N1352" s="2">
        <f t="shared" si="107"/>
        <v>144.83433333333332</v>
      </c>
      <c r="O1352" t="s">
        <v>22</v>
      </c>
      <c r="P1352">
        <v>8.99</v>
      </c>
      <c r="Q1352" s="2">
        <f t="shared" si="108"/>
        <v>2181.5049999999997</v>
      </c>
      <c r="R1352" t="s">
        <v>71</v>
      </c>
      <c r="S1352" t="s">
        <v>16</v>
      </c>
      <c r="T1352" t="s">
        <v>25</v>
      </c>
      <c r="U1352" t="s">
        <v>26</v>
      </c>
      <c r="V1352" t="s">
        <v>19</v>
      </c>
      <c r="W1352" t="s">
        <v>245</v>
      </c>
    </row>
    <row r="1353" spans="1:23" x14ac:dyDescent="0.55000000000000004">
      <c r="A1353">
        <f t="shared" si="109"/>
        <v>1352</v>
      </c>
      <c r="B1353">
        <v>42343</v>
      </c>
      <c r="C1353" s="1">
        <v>40039</v>
      </c>
      <c r="D1353" t="s">
        <v>36</v>
      </c>
      <c r="E1353" s="5" t="str">
        <f t="shared" si="105"/>
        <v>****</v>
      </c>
      <c r="K1353">
        <v>31</v>
      </c>
      <c r="L1353" s="6">
        <v>1311.68</v>
      </c>
      <c r="M1353" s="7">
        <f t="shared" si="106"/>
        <v>1</v>
      </c>
      <c r="N1353" s="2">
        <f t="shared" si="107"/>
        <v>42.312258064516129</v>
      </c>
      <c r="O1353" t="s">
        <v>22</v>
      </c>
      <c r="P1353">
        <v>17.48</v>
      </c>
      <c r="Q1353" s="2">
        <f t="shared" si="108"/>
        <v>1329.16</v>
      </c>
      <c r="R1353" t="s">
        <v>15</v>
      </c>
      <c r="S1353" t="s">
        <v>31</v>
      </c>
      <c r="T1353" t="s">
        <v>32</v>
      </c>
      <c r="U1353" t="s">
        <v>44</v>
      </c>
      <c r="V1353" t="s">
        <v>19</v>
      </c>
      <c r="W1353" t="s">
        <v>245</v>
      </c>
    </row>
    <row r="1354" spans="1:23" x14ac:dyDescent="0.55000000000000004">
      <c r="A1354">
        <f t="shared" si="109"/>
        <v>1353</v>
      </c>
      <c r="B1354">
        <v>41636</v>
      </c>
      <c r="C1354" s="1">
        <v>40039</v>
      </c>
      <c r="D1354" t="s">
        <v>36</v>
      </c>
      <c r="E1354" s="5" t="str">
        <f t="shared" si="105"/>
        <v>****</v>
      </c>
      <c r="K1354">
        <v>25</v>
      </c>
      <c r="L1354" s="6">
        <v>423.15</v>
      </c>
      <c r="M1354" s="7">
        <f t="shared" si="106"/>
        <v>0</v>
      </c>
      <c r="N1354" s="2">
        <f t="shared" si="107"/>
        <v>16.925999999999998</v>
      </c>
      <c r="O1354" t="s">
        <v>22</v>
      </c>
      <c r="P1354">
        <v>7.78</v>
      </c>
      <c r="Q1354" s="2">
        <f t="shared" si="108"/>
        <v>430.92999999999995</v>
      </c>
      <c r="R1354" t="s">
        <v>60</v>
      </c>
      <c r="S1354" t="s">
        <v>41</v>
      </c>
      <c r="T1354" t="s">
        <v>32</v>
      </c>
      <c r="U1354" t="s">
        <v>33</v>
      </c>
      <c r="V1354" t="s">
        <v>45</v>
      </c>
      <c r="W1354" t="s">
        <v>119</v>
      </c>
    </row>
    <row r="1355" spans="1:23" x14ac:dyDescent="0.55000000000000004">
      <c r="A1355">
        <f t="shared" si="109"/>
        <v>1354</v>
      </c>
      <c r="B1355">
        <v>11840</v>
      </c>
      <c r="C1355" s="1">
        <v>40039</v>
      </c>
      <c r="D1355" t="s">
        <v>36</v>
      </c>
      <c r="E1355" s="5" t="str">
        <f t="shared" si="105"/>
        <v>****</v>
      </c>
      <c r="K1355">
        <v>43</v>
      </c>
      <c r="L1355" s="6">
        <v>181.5</v>
      </c>
      <c r="M1355" s="7">
        <f t="shared" si="106"/>
        <v>0</v>
      </c>
      <c r="N1355" s="2">
        <f t="shared" si="107"/>
        <v>4.2209302325581399</v>
      </c>
      <c r="O1355" t="s">
        <v>22</v>
      </c>
      <c r="P1355">
        <v>2.5</v>
      </c>
      <c r="Q1355" s="2">
        <f t="shared" si="108"/>
        <v>184</v>
      </c>
      <c r="R1355" t="s">
        <v>56</v>
      </c>
      <c r="S1355" t="s">
        <v>16</v>
      </c>
      <c r="T1355" t="s">
        <v>32</v>
      </c>
      <c r="U1355" t="s">
        <v>78</v>
      </c>
      <c r="V1355" t="s">
        <v>19</v>
      </c>
      <c r="W1355" t="s">
        <v>245</v>
      </c>
    </row>
    <row r="1356" spans="1:23" x14ac:dyDescent="0.55000000000000004">
      <c r="A1356">
        <f t="shared" si="109"/>
        <v>1355</v>
      </c>
      <c r="B1356">
        <v>14115</v>
      </c>
      <c r="C1356" s="1">
        <v>40039</v>
      </c>
      <c r="D1356" t="s">
        <v>30</v>
      </c>
      <c r="E1356" s="5" t="str">
        <f t="shared" si="105"/>
        <v>*</v>
      </c>
      <c r="K1356">
        <v>24</v>
      </c>
      <c r="L1356" s="6">
        <v>158.78</v>
      </c>
      <c r="M1356" s="7">
        <f t="shared" si="106"/>
        <v>0</v>
      </c>
      <c r="N1356" s="2">
        <f t="shared" si="107"/>
        <v>6.6158333333333337</v>
      </c>
      <c r="O1356" t="s">
        <v>22</v>
      </c>
      <c r="P1356">
        <v>5.41</v>
      </c>
      <c r="Q1356" s="2">
        <f t="shared" si="108"/>
        <v>164.19</v>
      </c>
      <c r="R1356" t="s">
        <v>23</v>
      </c>
      <c r="S1356" t="s">
        <v>16</v>
      </c>
      <c r="T1356" t="s">
        <v>17</v>
      </c>
      <c r="U1356" t="s">
        <v>18</v>
      </c>
      <c r="V1356" t="s">
        <v>19</v>
      </c>
      <c r="W1356" t="s">
        <v>119</v>
      </c>
    </row>
    <row r="1357" spans="1:23" x14ac:dyDescent="0.55000000000000004">
      <c r="A1357">
        <f t="shared" si="109"/>
        <v>1356</v>
      </c>
      <c r="B1357">
        <v>37760</v>
      </c>
      <c r="C1357" s="1">
        <v>40039</v>
      </c>
      <c r="D1357" t="s">
        <v>21</v>
      </c>
      <c r="E1357" s="5" t="str">
        <f t="shared" si="105"/>
        <v>***</v>
      </c>
      <c r="K1357">
        <v>18</v>
      </c>
      <c r="L1357" s="6">
        <v>157.85</v>
      </c>
      <c r="M1357" s="7">
        <f t="shared" si="106"/>
        <v>0</v>
      </c>
      <c r="N1357" s="2">
        <f t="shared" si="107"/>
        <v>8.7694444444444439</v>
      </c>
      <c r="O1357" t="s">
        <v>22</v>
      </c>
      <c r="P1357">
        <v>1.99</v>
      </c>
      <c r="Q1357" s="2">
        <f t="shared" si="108"/>
        <v>159.84</v>
      </c>
      <c r="R1357" t="s">
        <v>52</v>
      </c>
      <c r="S1357" t="s">
        <v>24</v>
      </c>
      <c r="T1357" t="s">
        <v>25</v>
      </c>
      <c r="U1357" t="s">
        <v>42</v>
      </c>
      <c r="V1357" t="s">
        <v>45</v>
      </c>
      <c r="W1357" t="s">
        <v>245</v>
      </c>
    </row>
    <row r="1358" spans="1:23" x14ac:dyDescent="0.55000000000000004">
      <c r="A1358">
        <f t="shared" si="109"/>
        <v>1357</v>
      </c>
      <c r="B1358">
        <v>6406</v>
      </c>
      <c r="C1358" s="1">
        <v>40039</v>
      </c>
      <c r="D1358" t="s">
        <v>36</v>
      </c>
      <c r="E1358" s="5" t="str">
        <f t="shared" si="105"/>
        <v>****</v>
      </c>
      <c r="K1358">
        <v>43</v>
      </c>
      <c r="L1358" s="6">
        <v>92.63</v>
      </c>
      <c r="M1358" s="7">
        <f t="shared" si="106"/>
        <v>0</v>
      </c>
      <c r="N1358" s="2">
        <f t="shared" si="107"/>
        <v>2.1541860465116276</v>
      </c>
      <c r="O1358" t="s">
        <v>22</v>
      </c>
      <c r="P1358">
        <v>2.56</v>
      </c>
      <c r="Q1358" s="2">
        <f t="shared" si="108"/>
        <v>95.19</v>
      </c>
      <c r="R1358" t="s">
        <v>64</v>
      </c>
      <c r="S1358" t="s">
        <v>41</v>
      </c>
      <c r="T1358" t="s">
        <v>32</v>
      </c>
      <c r="U1358" t="s">
        <v>53</v>
      </c>
      <c r="V1358" t="s">
        <v>45</v>
      </c>
      <c r="W1358" t="s">
        <v>119</v>
      </c>
    </row>
    <row r="1359" spans="1:23" x14ac:dyDescent="0.55000000000000004">
      <c r="A1359">
        <f t="shared" si="109"/>
        <v>1358</v>
      </c>
      <c r="B1359">
        <v>29956</v>
      </c>
      <c r="C1359" s="1">
        <v>40039</v>
      </c>
      <c r="D1359" t="s">
        <v>36</v>
      </c>
      <c r="E1359" s="5" t="str">
        <f t="shared" si="105"/>
        <v>****</v>
      </c>
      <c r="K1359">
        <v>48</v>
      </c>
      <c r="L1359" s="6">
        <v>80.33</v>
      </c>
      <c r="M1359" s="7">
        <f t="shared" si="106"/>
        <v>0</v>
      </c>
      <c r="N1359" s="2">
        <f t="shared" si="107"/>
        <v>1.6735416666666667</v>
      </c>
      <c r="O1359" t="s">
        <v>22</v>
      </c>
      <c r="P1359">
        <v>0.83</v>
      </c>
      <c r="Q1359" s="2">
        <f t="shared" si="108"/>
        <v>81.16</v>
      </c>
      <c r="R1359" t="s">
        <v>15</v>
      </c>
      <c r="S1359" t="s">
        <v>16</v>
      </c>
      <c r="T1359" t="s">
        <v>32</v>
      </c>
      <c r="U1359" t="s">
        <v>33</v>
      </c>
      <c r="V1359" t="s">
        <v>34</v>
      </c>
      <c r="W1359" t="s">
        <v>245</v>
      </c>
    </row>
    <row r="1360" spans="1:23" x14ac:dyDescent="0.55000000000000004">
      <c r="A1360">
        <f t="shared" si="109"/>
        <v>1359</v>
      </c>
      <c r="B1360">
        <v>38598</v>
      </c>
      <c r="C1360" s="1">
        <v>40040</v>
      </c>
      <c r="D1360" t="s">
        <v>13</v>
      </c>
      <c r="E1360" s="5" t="str">
        <f t="shared" si="105"/>
        <v>*</v>
      </c>
      <c r="K1360">
        <v>17</v>
      </c>
      <c r="L1360" s="6">
        <v>14665.15</v>
      </c>
      <c r="M1360" s="7">
        <f t="shared" si="106"/>
        <v>1</v>
      </c>
      <c r="N1360" s="2">
        <f t="shared" si="107"/>
        <v>862.65588235294115</v>
      </c>
      <c r="O1360" t="s">
        <v>37</v>
      </c>
      <c r="P1360">
        <v>44.55</v>
      </c>
      <c r="Q1360" s="2">
        <f t="shared" si="108"/>
        <v>14709.699999999999</v>
      </c>
      <c r="R1360" t="s">
        <v>56</v>
      </c>
      <c r="S1360" t="s">
        <v>16</v>
      </c>
      <c r="T1360" t="s">
        <v>17</v>
      </c>
      <c r="U1360" t="s">
        <v>165</v>
      </c>
      <c r="V1360" t="s">
        <v>103</v>
      </c>
      <c r="W1360" t="s">
        <v>793</v>
      </c>
    </row>
    <row r="1361" spans="1:23" x14ac:dyDescent="0.55000000000000004">
      <c r="A1361">
        <f t="shared" si="109"/>
        <v>1360</v>
      </c>
      <c r="B1361">
        <v>47910</v>
      </c>
      <c r="C1361" s="1">
        <v>40040</v>
      </c>
      <c r="D1361" t="s">
        <v>21</v>
      </c>
      <c r="E1361" s="5" t="str">
        <f t="shared" si="105"/>
        <v>***</v>
      </c>
      <c r="K1361">
        <v>30</v>
      </c>
      <c r="L1361" s="6">
        <v>5290.57</v>
      </c>
      <c r="M1361" s="7">
        <f t="shared" si="106"/>
        <v>1</v>
      </c>
      <c r="N1361" s="2">
        <f t="shared" si="107"/>
        <v>176.35233333333332</v>
      </c>
      <c r="O1361" t="s">
        <v>22</v>
      </c>
      <c r="P1361">
        <v>19.989999999999998</v>
      </c>
      <c r="Q1361" s="2">
        <f t="shared" si="108"/>
        <v>5310.5599999999995</v>
      </c>
      <c r="R1361" t="s">
        <v>15</v>
      </c>
      <c r="S1361" t="s">
        <v>41</v>
      </c>
      <c r="T1361" t="s">
        <v>32</v>
      </c>
      <c r="U1361" t="s">
        <v>74</v>
      </c>
      <c r="V1361" t="s">
        <v>19</v>
      </c>
      <c r="W1361" t="s">
        <v>119</v>
      </c>
    </row>
    <row r="1362" spans="1:23" x14ac:dyDescent="0.55000000000000004">
      <c r="A1362">
        <f t="shared" si="109"/>
        <v>1361</v>
      </c>
      <c r="B1362">
        <v>50310</v>
      </c>
      <c r="C1362" s="1">
        <v>40040</v>
      </c>
      <c r="D1362" t="s">
        <v>40</v>
      </c>
      <c r="E1362" s="5" t="str">
        <f t="shared" si="105"/>
        <v>**</v>
      </c>
      <c r="K1362">
        <v>43</v>
      </c>
      <c r="L1362" s="6">
        <v>4095.76</v>
      </c>
      <c r="M1362" s="7">
        <f t="shared" si="106"/>
        <v>1</v>
      </c>
      <c r="N1362" s="2">
        <f t="shared" si="107"/>
        <v>95.250232558139544</v>
      </c>
      <c r="O1362" t="s">
        <v>37</v>
      </c>
      <c r="P1362">
        <v>42</v>
      </c>
      <c r="Q1362" s="2">
        <f t="shared" si="108"/>
        <v>4137.76</v>
      </c>
      <c r="R1362" t="s">
        <v>15</v>
      </c>
      <c r="S1362" t="s">
        <v>31</v>
      </c>
      <c r="T1362" t="s">
        <v>17</v>
      </c>
      <c r="U1362" t="s">
        <v>38</v>
      </c>
      <c r="V1362" t="s">
        <v>39</v>
      </c>
      <c r="W1362" t="s">
        <v>89</v>
      </c>
    </row>
    <row r="1363" spans="1:23" x14ac:dyDescent="0.55000000000000004">
      <c r="A1363">
        <f t="shared" si="109"/>
        <v>1362</v>
      </c>
      <c r="B1363">
        <v>30467</v>
      </c>
      <c r="C1363" s="1">
        <v>40040</v>
      </c>
      <c r="D1363" t="s">
        <v>36</v>
      </c>
      <c r="E1363" s="5" t="str">
        <f t="shared" si="105"/>
        <v>****</v>
      </c>
      <c r="K1363">
        <v>5</v>
      </c>
      <c r="L1363" s="6">
        <v>2019.65</v>
      </c>
      <c r="M1363" s="7">
        <f t="shared" si="106"/>
        <v>1</v>
      </c>
      <c r="N1363" s="2">
        <f t="shared" si="107"/>
        <v>403.93</v>
      </c>
      <c r="O1363" t="s">
        <v>22</v>
      </c>
      <c r="P1363">
        <v>19.989999999999998</v>
      </c>
      <c r="Q1363" s="2">
        <f t="shared" si="108"/>
        <v>2039.64</v>
      </c>
      <c r="R1363" t="s">
        <v>15</v>
      </c>
      <c r="S1363" t="s">
        <v>16</v>
      </c>
      <c r="T1363" t="s">
        <v>32</v>
      </c>
      <c r="U1363" t="s">
        <v>49</v>
      </c>
      <c r="V1363" t="s">
        <v>19</v>
      </c>
      <c r="W1363" t="s">
        <v>119</v>
      </c>
    </row>
    <row r="1364" spans="1:23" x14ac:dyDescent="0.55000000000000004">
      <c r="A1364">
        <f t="shared" si="109"/>
        <v>1363</v>
      </c>
      <c r="B1364">
        <v>50310</v>
      </c>
      <c r="C1364" s="1">
        <v>40040</v>
      </c>
      <c r="D1364" t="s">
        <v>40</v>
      </c>
      <c r="E1364" s="5" t="str">
        <f t="shared" si="105"/>
        <v>**</v>
      </c>
      <c r="K1364">
        <v>42</v>
      </c>
      <c r="L1364" s="6">
        <v>1811.3</v>
      </c>
      <c r="M1364" s="7">
        <f t="shared" si="106"/>
        <v>1</v>
      </c>
      <c r="N1364" s="2">
        <f t="shared" si="107"/>
        <v>43.126190476190473</v>
      </c>
      <c r="O1364" t="s">
        <v>14</v>
      </c>
      <c r="P1364">
        <v>4.62</v>
      </c>
      <c r="Q1364" s="2">
        <f t="shared" si="108"/>
        <v>1815.9199999999998</v>
      </c>
      <c r="R1364" t="s">
        <v>15</v>
      </c>
      <c r="S1364" t="s">
        <v>31</v>
      </c>
      <c r="T1364" t="s">
        <v>32</v>
      </c>
      <c r="U1364" t="s">
        <v>172</v>
      </c>
      <c r="V1364" t="s">
        <v>19</v>
      </c>
      <c r="W1364" t="s">
        <v>883</v>
      </c>
    </row>
    <row r="1365" spans="1:23" x14ac:dyDescent="0.55000000000000004">
      <c r="A1365">
        <f t="shared" si="109"/>
        <v>1364</v>
      </c>
      <c r="B1365">
        <v>34177</v>
      </c>
      <c r="C1365" s="1">
        <v>40040</v>
      </c>
      <c r="D1365" t="s">
        <v>21</v>
      </c>
      <c r="E1365" s="5" t="str">
        <f t="shared" si="105"/>
        <v>***</v>
      </c>
      <c r="K1365">
        <v>50</v>
      </c>
      <c r="L1365" s="6">
        <v>853.16200000000003</v>
      </c>
      <c r="M1365" s="7">
        <f t="shared" si="106"/>
        <v>0</v>
      </c>
      <c r="N1365" s="2">
        <f t="shared" si="107"/>
        <v>17.06324</v>
      </c>
      <c r="O1365" t="s">
        <v>22</v>
      </c>
      <c r="P1365">
        <v>2.5</v>
      </c>
      <c r="Q1365" s="2">
        <f t="shared" si="108"/>
        <v>855.66200000000003</v>
      </c>
      <c r="R1365" t="s">
        <v>43</v>
      </c>
      <c r="S1365" t="s">
        <v>31</v>
      </c>
      <c r="T1365" t="s">
        <v>25</v>
      </c>
      <c r="U1365" t="s">
        <v>26</v>
      </c>
      <c r="V1365" t="s">
        <v>34</v>
      </c>
      <c r="W1365" t="s">
        <v>119</v>
      </c>
    </row>
    <row r="1366" spans="1:23" x14ac:dyDescent="0.55000000000000004">
      <c r="A1366">
        <f t="shared" si="109"/>
        <v>1365</v>
      </c>
      <c r="B1366">
        <v>50310</v>
      </c>
      <c r="C1366" s="1">
        <v>40040</v>
      </c>
      <c r="D1366" t="s">
        <v>40</v>
      </c>
      <c r="E1366" s="5" t="str">
        <f t="shared" si="105"/>
        <v>**</v>
      </c>
      <c r="K1366">
        <v>22</v>
      </c>
      <c r="L1366" s="6">
        <v>482.37</v>
      </c>
      <c r="M1366" s="7">
        <f t="shared" si="106"/>
        <v>0</v>
      </c>
      <c r="N1366" s="2">
        <f t="shared" si="107"/>
        <v>21.925909090909091</v>
      </c>
      <c r="O1366" t="s">
        <v>22</v>
      </c>
      <c r="P1366">
        <v>4</v>
      </c>
      <c r="Q1366" s="2">
        <f t="shared" si="108"/>
        <v>486.37</v>
      </c>
      <c r="R1366" t="s">
        <v>15</v>
      </c>
      <c r="S1366" t="s">
        <v>31</v>
      </c>
      <c r="T1366" t="s">
        <v>25</v>
      </c>
      <c r="U1366" t="s">
        <v>42</v>
      </c>
      <c r="V1366" t="s">
        <v>19</v>
      </c>
      <c r="W1366" t="s">
        <v>883</v>
      </c>
    </row>
    <row r="1367" spans="1:23" x14ac:dyDescent="0.55000000000000004">
      <c r="A1367">
        <f t="shared" si="109"/>
        <v>1366</v>
      </c>
      <c r="B1367">
        <v>26949</v>
      </c>
      <c r="C1367" s="1">
        <v>40040</v>
      </c>
      <c r="D1367" t="s">
        <v>36</v>
      </c>
      <c r="E1367" s="5" t="str">
        <f t="shared" si="105"/>
        <v>****</v>
      </c>
      <c r="K1367">
        <v>48</v>
      </c>
      <c r="L1367" s="6">
        <v>460.69</v>
      </c>
      <c r="M1367" s="7">
        <f t="shared" si="106"/>
        <v>0</v>
      </c>
      <c r="N1367" s="2">
        <f t="shared" si="107"/>
        <v>9.5977083333333333</v>
      </c>
      <c r="O1367" t="s">
        <v>22</v>
      </c>
      <c r="P1367">
        <v>7.29</v>
      </c>
      <c r="Q1367" s="2">
        <f t="shared" si="108"/>
        <v>467.98</v>
      </c>
      <c r="R1367" t="s">
        <v>52</v>
      </c>
      <c r="S1367" t="s">
        <v>41</v>
      </c>
      <c r="T1367" t="s">
        <v>17</v>
      </c>
      <c r="U1367" t="s">
        <v>18</v>
      </c>
      <c r="V1367" t="s">
        <v>45</v>
      </c>
      <c r="W1367" t="s">
        <v>883</v>
      </c>
    </row>
    <row r="1368" spans="1:23" x14ac:dyDescent="0.55000000000000004">
      <c r="A1368">
        <f t="shared" si="109"/>
        <v>1367</v>
      </c>
      <c r="B1368">
        <v>38598</v>
      </c>
      <c r="C1368" s="1">
        <v>40040</v>
      </c>
      <c r="D1368" t="s">
        <v>13</v>
      </c>
      <c r="E1368" s="5" t="str">
        <f t="shared" si="105"/>
        <v>*</v>
      </c>
      <c r="K1368">
        <v>27</v>
      </c>
      <c r="L1368" s="6">
        <v>451.52</v>
      </c>
      <c r="M1368" s="7">
        <f t="shared" si="106"/>
        <v>0</v>
      </c>
      <c r="N1368" s="2">
        <f t="shared" si="107"/>
        <v>16.722962962962963</v>
      </c>
      <c r="O1368" t="s">
        <v>22</v>
      </c>
      <c r="P1368">
        <v>11.28</v>
      </c>
      <c r="Q1368" s="2">
        <f t="shared" si="108"/>
        <v>462.79999999999995</v>
      </c>
      <c r="R1368" t="s">
        <v>56</v>
      </c>
      <c r="S1368" t="s">
        <v>16</v>
      </c>
      <c r="T1368" t="s">
        <v>25</v>
      </c>
      <c r="U1368" t="s">
        <v>76</v>
      </c>
      <c r="V1368" t="s">
        <v>27</v>
      </c>
      <c r="W1368" t="s">
        <v>83</v>
      </c>
    </row>
    <row r="1369" spans="1:23" x14ac:dyDescent="0.55000000000000004">
      <c r="A1369">
        <f t="shared" si="109"/>
        <v>1368</v>
      </c>
      <c r="B1369">
        <v>15751</v>
      </c>
      <c r="C1369" s="1">
        <v>40040</v>
      </c>
      <c r="D1369" t="s">
        <v>36</v>
      </c>
      <c r="E1369" s="5" t="str">
        <f t="shared" si="105"/>
        <v>****</v>
      </c>
      <c r="K1369">
        <v>21</v>
      </c>
      <c r="L1369" s="6">
        <v>397.73200000000003</v>
      </c>
      <c r="M1369" s="7">
        <f t="shared" si="106"/>
        <v>0</v>
      </c>
      <c r="N1369" s="2">
        <f t="shared" si="107"/>
        <v>18.93961904761905</v>
      </c>
      <c r="O1369" t="s">
        <v>22</v>
      </c>
      <c r="P1369">
        <v>0.99</v>
      </c>
      <c r="Q1369" s="2">
        <f t="shared" si="108"/>
        <v>398.72200000000004</v>
      </c>
      <c r="R1369" t="s">
        <v>60</v>
      </c>
      <c r="S1369" t="s">
        <v>31</v>
      </c>
      <c r="T1369" t="s">
        <v>25</v>
      </c>
      <c r="U1369" t="s">
        <v>26</v>
      </c>
      <c r="V1369" t="s">
        <v>45</v>
      </c>
      <c r="W1369" t="s">
        <v>119</v>
      </c>
    </row>
    <row r="1370" spans="1:23" x14ac:dyDescent="0.55000000000000004">
      <c r="A1370">
        <f t="shared" si="109"/>
        <v>1369</v>
      </c>
      <c r="B1370">
        <v>38598</v>
      </c>
      <c r="C1370" s="1">
        <v>40040</v>
      </c>
      <c r="D1370" t="s">
        <v>13</v>
      </c>
      <c r="E1370" s="5" t="str">
        <f t="shared" si="105"/>
        <v>*</v>
      </c>
      <c r="K1370">
        <v>24</v>
      </c>
      <c r="L1370" s="6">
        <v>324.97000000000003</v>
      </c>
      <c r="M1370" s="7">
        <f t="shared" si="106"/>
        <v>0</v>
      </c>
      <c r="N1370" s="2">
        <f t="shared" si="107"/>
        <v>13.540416666666667</v>
      </c>
      <c r="O1370" t="s">
        <v>22</v>
      </c>
      <c r="P1370">
        <v>4.95</v>
      </c>
      <c r="Q1370" s="2">
        <f t="shared" si="108"/>
        <v>329.92</v>
      </c>
      <c r="R1370" t="s">
        <v>56</v>
      </c>
      <c r="S1370" t="s">
        <v>16</v>
      </c>
      <c r="T1370" t="s">
        <v>17</v>
      </c>
      <c r="U1370" t="s">
        <v>18</v>
      </c>
      <c r="V1370" t="s">
        <v>45</v>
      </c>
      <c r="W1370" t="s">
        <v>90</v>
      </c>
    </row>
    <row r="1371" spans="1:23" x14ac:dyDescent="0.55000000000000004">
      <c r="A1371">
        <f t="shared" si="109"/>
        <v>1370</v>
      </c>
      <c r="B1371">
        <v>56260</v>
      </c>
      <c r="C1371" s="1">
        <v>40040</v>
      </c>
      <c r="D1371" t="s">
        <v>30</v>
      </c>
      <c r="E1371" s="5" t="str">
        <f t="shared" si="105"/>
        <v>*</v>
      </c>
      <c r="K1371">
        <v>34</v>
      </c>
      <c r="L1371" s="6">
        <v>223.76</v>
      </c>
      <c r="M1371" s="7">
        <f t="shared" si="106"/>
        <v>0</v>
      </c>
      <c r="N1371" s="2">
        <f t="shared" si="107"/>
        <v>6.5811764705882352</v>
      </c>
      <c r="O1371" t="s">
        <v>22</v>
      </c>
      <c r="P1371">
        <v>7.91</v>
      </c>
      <c r="Q1371" s="2">
        <f t="shared" si="108"/>
        <v>231.67</v>
      </c>
      <c r="R1371" t="s">
        <v>52</v>
      </c>
      <c r="S1371" t="s">
        <v>31</v>
      </c>
      <c r="T1371" t="s">
        <v>32</v>
      </c>
      <c r="U1371" t="s">
        <v>44</v>
      </c>
      <c r="V1371" t="s">
        <v>19</v>
      </c>
      <c r="W1371" t="s">
        <v>119</v>
      </c>
    </row>
    <row r="1372" spans="1:23" x14ac:dyDescent="0.55000000000000004">
      <c r="A1372">
        <f t="shared" si="109"/>
        <v>1371</v>
      </c>
      <c r="B1372">
        <v>15751</v>
      </c>
      <c r="C1372" s="1">
        <v>40040</v>
      </c>
      <c r="D1372" t="s">
        <v>36</v>
      </c>
      <c r="E1372" s="5" t="str">
        <f t="shared" si="105"/>
        <v>****</v>
      </c>
      <c r="K1372">
        <v>37</v>
      </c>
      <c r="L1372" s="6">
        <v>189.6</v>
      </c>
      <c r="M1372" s="7">
        <f t="shared" si="106"/>
        <v>0</v>
      </c>
      <c r="N1372" s="2">
        <f t="shared" si="107"/>
        <v>5.1243243243243244</v>
      </c>
      <c r="O1372" t="s">
        <v>22</v>
      </c>
      <c r="P1372">
        <v>0.49</v>
      </c>
      <c r="Q1372" s="2">
        <f t="shared" si="108"/>
        <v>190.09</v>
      </c>
      <c r="R1372" t="s">
        <v>60</v>
      </c>
      <c r="S1372" t="s">
        <v>31</v>
      </c>
      <c r="T1372" t="s">
        <v>32</v>
      </c>
      <c r="U1372" t="s">
        <v>81</v>
      </c>
      <c r="V1372" t="s">
        <v>19</v>
      </c>
      <c r="W1372" t="s">
        <v>119</v>
      </c>
    </row>
    <row r="1373" spans="1:23" x14ac:dyDescent="0.55000000000000004">
      <c r="A1373">
        <f t="shared" si="109"/>
        <v>1372</v>
      </c>
      <c r="B1373">
        <v>34177</v>
      </c>
      <c r="C1373" s="1">
        <v>40040</v>
      </c>
      <c r="D1373" t="s">
        <v>21</v>
      </c>
      <c r="E1373" s="5" t="str">
        <f t="shared" si="105"/>
        <v>***</v>
      </c>
      <c r="K1373">
        <v>26</v>
      </c>
      <c r="L1373" s="6">
        <v>172.76</v>
      </c>
      <c r="M1373" s="7">
        <f t="shared" si="106"/>
        <v>0</v>
      </c>
      <c r="N1373" s="2">
        <f t="shared" si="107"/>
        <v>6.6446153846153839</v>
      </c>
      <c r="O1373" t="s">
        <v>22</v>
      </c>
      <c r="P1373">
        <v>0.49</v>
      </c>
      <c r="Q1373" s="2">
        <f t="shared" si="108"/>
        <v>173.25</v>
      </c>
      <c r="R1373" t="s">
        <v>43</v>
      </c>
      <c r="S1373" t="s">
        <v>31</v>
      </c>
      <c r="T1373" t="s">
        <v>32</v>
      </c>
      <c r="U1373" t="s">
        <v>81</v>
      </c>
      <c r="V1373" t="s">
        <v>19</v>
      </c>
      <c r="W1373" t="s">
        <v>119</v>
      </c>
    </row>
    <row r="1374" spans="1:23" x14ac:dyDescent="0.55000000000000004">
      <c r="A1374">
        <f t="shared" si="109"/>
        <v>1373</v>
      </c>
      <c r="B1374">
        <v>34177</v>
      </c>
      <c r="C1374" s="1">
        <v>40040</v>
      </c>
      <c r="D1374" t="s">
        <v>21</v>
      </c>
      <c r="E1374" s="5" t="str">
        <f t="shared" si="105"/>
        <v>***</v>
      </c>
      <c r="K1374">
        <v>13</v>
      </c>
      <c r="L1374" s="6">
        <v>34.42</v>
      </c>
      <c r="M1374" s="7">
        <f t="shared" si="106"/>
        <v>0</v>
      </c>
      <c r="N1374" s="2">
        <f t="shared" si="107"/>
        <v>2.6476923076923078</v>
      </c>
      <c r="O1374" t="s">
        <v>22</v>
      </c>
      <c r="P1374">
        <v>0.5</v>
      </c>
      <c r="Q1374" s="2">
        <f t="shared" si="108"/>
        <v>34.92</v>
      </c>
      <c r="R1374" t="s">
        <v>43</v>
      </c>
      <c r="S1374" t="s">
        <v>31</v>
      </c>
      <c r="T1374" t="s">
        <v>32</v>
      </c>
      <c r="U1374" t="s">
        <v>81</v>
      </c>
      <c r="V1374" t="s">
        <v>19</v>
      </c>
      <c r="W1374" t="s">
        <v>89</v>
      </c>
    </row>
    <row r="1375" spans="1:23" x14ac:dyDescent="0.55000000000000004">
      <c r="A1375">
        <f t="shared" si="109"/>
        <v>1374</v>
      </c>
      <c r="B1375">
        <v>23392</v>
      </c>
      <c r="C1375" s="1">
        <v>40041</v>
      </c>
      <c r="D1375" t="s">
        <v>40</v>
      </c>
      <c r="E1375" s="5" t="str">
        <f t="shared" si="105"/>
        <v>**</v>
      </c>
      <c r="K1375">
        <v>24</v>
      </c>
      <c r="L1375" s="6">
        <v>4276.0959999999995</v>
      </c>
      <c r="M1375" s="7">
        <f t="shared" si="106"/>
        <v>1</v>
      </c>
      <c r="N1375" s="2">
        <f t="shared" si="107"/>
        <v>178.17066666666665</v>
      </c>
      <c r="O1375" t="s">
        <v>22</v>
      </c>
      <c r="P1375">
        <v>69</v>
      </c>
      <c r="Q1375" s="2">
        <f t="shared" si="108"/>
        <v>4345.0959999999995</v>
      </c>
      <c r="R1375" t="s">
        <v>52</v>
      </c>
      <c r="S1375" t="s">
        <v>41</v>
      </c>
      <c r="T1375" t="s">
        <v>17</v>
      </c>
      <c r="U1375" t="s">
        <v>66</v>
      </c>
      <c r="V1375" t="s">
        <v>58</v>
      </c>
      <c r="W1375" t="s">
        <v>89</v>
      </c>
    </row>
    <row r="1376" spans="1:23" x14ac:dyDescent="0.55000000000000004">
      <c r="A1376">
        <f t="shared" si="109"/>
        <v>1375</v>
      </c>
      <c r="B1376">
        <v>46469</v>
      </c>
      <c r="C1376" s="1">
        <v>40041</v>
      </c>
      <c r="D1376" t="s">
        <v>36</v>
      </c>
      <c r="E1376" s="5" t="str">
        <f t="shared" si="105"/>
        <v>****</v>
      </c>
      <c r="K1376">
        <v>17</v>
      </c>
      <c r="L1376" s="6">
        <v>1210.72</v>
      </c>
      <c r="M1376" s="7">
        <f t="shared" si="106"/>
        <v>1</v>
      </c>
      <c r="N1376" s="2">
        <f t="shared" si="107"/>
        <v>71.218823529411765</v>
      </c>
      <c r="O1376" t="s">
        <v>37</v>
      </c>
      <c r="P1376">
        <v>30</v>
      </c>
      <c r="Q1376" s="2">
        <f t="shared" si="108"/>
        <v>1240.72</v>
      </c>
      <c r="R1376" t="s">
        <v>56</v>
      </c>
      <c r="S1376" t="s">
        <v>31</v>
      </c>
      <c r="T1376" t="s">
        <v>17</v>
      </c>
      <c r="U1376" t="s">
        <v>38</v>
      </c>
      <c r="V1376" t="s">
        <v>39</v>
      </c>
      <c r="W1376" t="s">
        <v>89</v>
      </c>
    </row>
    <row r="1377" spans="1:23" x14ac:dyDescent="0.55000000000000004">
      <c r="A1377">
        <f t="shared" si="109"/>
        <v>1376</v>
      </c>
      <c r="B1377">
        <v>37830</v>
      </c>
      <c r="C1377" s="1">
        <v>40041</v>
      </c>
      <c r="D1377" t="s">
        <v>30</v>
      </c>
      <c r="E1377" s="5" t="str">
        <f t="shared" si="105"/>
        <v>*</v>
      </c>
      <c r="K1377">
        <v>39</v>
      </c>
      <c r="L1377" s="6">
        <v>977.92</v>
      </c>
      <c r="M1377" s="7">
        <f t="shared" si="106"/>
        <v>0</v>
      </c>
      <c r="N1377" s="2">
        <f t="shared" si="107"/>
        <v>25.074871794871793</v>
      </c>
      <c r="O1377" t="s">
        <v>14</v>
      </c>
      <c r="P1377">
        <v>5.37</v>
      </c>
      <c r="Q1377" s="2">
        <f t="shared" si="108"/>
        <v>983.29</v>
      </c>
      <c r="R1377" t="s">
        <v>15</v>
      </c>
      <c r="S1377" t="s">
        <v>31</v>
      </c>
      <c r="T1377" t="s">
        <v>32</v>
      </c>
      <c r="U1377" t="s">
        <v>33</v>
      </c>
      <c r="V1377" t="s">
        <v>19</v>
      </c>
      <c r="W1377" t="s">
        <v>89</v>
      </c>
    </row>
    <row r="1378" spans="1:23" x14ac:dyDescent="0.55000000000000004">
      <c r="A1378">
        <f t="shared" si="109"/>
        <v>1377</v>
      </c>
      <c r="B1378">
        <v>9893</v>
      </c>
      <c r="C1378" s="1">
        <v>40041</v>
      </c>
      <c r="D1378" t="s">
        <v>40</v>
      </c>
      <c r="E1378" s="5" t="str">
        <f t="shared" si="105"/>
        <v>**</v>
      </c>
      <c r="K1378">
        <v>1</v>
      </c>
      <c r="L1378" s="6">
        <v>192.49</v>
      </c>
      <c r="M1378" s="7">
        <f t="shared" si="106"/>
        <v>0</v>
      </c>
      <c r="N1378" s="2">
        <f t="shared" si="107"/>
        <v>192.49</v>
      </c>
      <c r="O1378" t="s">
        <v>37</v>
      </c>
      <c r="P1378">
        <v>30</v>
      </c>
      <c r="Q1378" s="2">
        <f t="shared" si="108"/>
        <v>222.49</v>
      </c>
      <c r="R1378" t="s">
        <v>23</v>
      </c>
      <c r="S1378" t="s">
        <v>41</v>
      </c>
      <c r="T1378" t="s">
        <v>17</v>
      </c>
      <c r="U1378" t="s">
        <v>38</v>
      </c>
      <c r="V1378" t="s">
        <v>39</v>
      </c>
      <c r="W1378" t="s">
        <v>793</v>
      </c>
    </row>
    <row r="1379" spans="1:23" x14ac:dyDescent="0.55000000000000004">
      <c r="A1379">
        <f t="shared" si="109"/>
        <v>1378</v>
      </c>
      <c r="B1379">
        <v>46469</v>
      </c>
      <c r="C1379" s="1">
        <v>40041</v>
      </c>
      <c r="D1379" t="s">
        <v>36</v>
      </c>
      <c r="E1379" s="5" t="str">
        <f t="shared" si="105"/>
        <v>****</v>
      </c>
      <c r="K1379">
        <v>18</v>
      </c>
      <c r="L1379" s="6">
        <v>93.26</v>
      </c>
      <c r="M1379" s="7">
        <f t="shared" si="106"/>
        <v>0</v>
      </c>
      <c r="N1379" s="2">
        <f t="shared" si="107"/>
        <v>5.181111111111111</v>
      </c>
      <c r="O1379" t="s">
        <v>22</v>
      </c>
      <c r="P1379">
        <v>4.7</v>
      </c>
      <c r="Q1379" s="2">
        <f t="shared" si="108"/>
        <v>97.960000000000008</v>
      </c>
      <c r="R1379" t="s">
        <v>56</v>
      </c>
      <c r="S1379" t="s">
        <v>31</v>
      </c>
      <c r="T1379" t="s">
        <v>32</v>
      </c>
      <c r="U1379" t="s">
        <v>44</v>
      </c>
      <c r="V1379" t="s">
        <v>19</v>
      </c>
      <c r="W1379" t="s">
        <v>89</v>
      </c>
    </row>
    <row r="1380" spans="1:23" x14ac:dyDescent="0.55000000000000004">
      <c r="A1380">
        <f t="shared" si="109"/>
        <v>1379</v>
      </c>
      <c r="B1380">
        <v>29346</v>
      </c>
      <c r="C1380" s="1">
        <v>40041</v>
      </c>
      <c r="D1380" t="s">
        <v>13</v>
      </c>
      <c r="E1380" s="5" t="str">
        <f t="shared" si="105"/>
        <v>*</v>
      </c>
      <c r="K1380">
        <v>2</v>
      </c>
      <c r="L1380" s="6">
        <v>29.06</v>
      </c>
      <c r="M1380" s="7">
        <f t="shared" si="106"/>
        <v>0</v>
      </c>
      <c r="N1380" s="2">
        <f t="shared" si="107"/>
        <v>14.53</v>
      </c>
      <c r="O1380" t="s">
        <v>22</v>
      </c>
      <c r="P1380">
        <v>6.97</v>
      </c>
      <c r="Q1380" s="2">
        <f t="shared" si="108"/>
        <v>36.03</v>
      </c>
      <c r="R1380" t="s">
        <v>71</v>
      </c>
      <c r="S1380" t="s">
        <v>31</v>
      </c>
      <c r="T1380" t="s">
        <v>32</v>
      </c>
      <c r="U1380" t="s">
        <v>78</v>
      </c>
      <c r="V1380" t="s">
        <v>19</v>
      </c>
      <c r="W1380" t="s">
        <v>90</v>
      </c>
    </row>
    <row r="1381" spans="1:23" x14ac:dyDescent="0.55000000000000004">
      <c r="A1381">
        <f t="shared" si="109"/>
        <v>1380</v>
      </c>
      <c r="B1381">
        <v>40647</v>
      </c>
      <c r="C1381" s="1">
        <v>40042</v>
      </c>
      <c r="D1381" t="s">
        <v>21</v>
      </c>
      <c r="E1381" s="5" t="str">
        <f t="shared" si="105"/>
        <v>***</v>
      </c>
      <c r="K1381">
        <v>47</v>
      </c>
      <c r="L1381" s="6">
        <v>1982.16</v>
      </c>
      <c r="M1381" s="7">
        <f t="shared" si="106"/>
        <v>1</v>
      </c>
      <c r="N1381" s="2">
        <f t="shared" si="107"/>
        <v>42.173617021276598</v>
      </c>
      <c r="O1381" t="s">
        <v>22</v>
      </c>
      <c r="P1381">
        <v>19.989999999999998</v>
      </c>
      <c r="Q1381" s="2">
        <f t="shared" si="108"/>
        <v>2002.15</v>
      </c>
      <c r="R1381" t="s">
        <v>23</v>
      </c>
      <c r="S1381" t="s">
        <v>31</v>
      </c>
      <c r="T1381" t="s">
        <v>32</v>
      </c>
      <c r="U1381" t="s">
        <v>44</v>
      </c>
      <c r="V1381" t="s">
        <v>19</v>
      </c>
      <c r="W1381" t="s">
        <v>89</v>
      </c>
    </row>
    <row r="1382" spans="1:23" x14ac:dyDescent="0.55000000000000004">
      <c r="A1382">
        <f t="shared" si="109"/>
        <v>1381</v>
      </c>
      <c r="B1382">
        <v>55840</v>
      </c>
      <c r="C1382" s="1">
        <v>40042</v>
      </c>
      <c r="D1382" t="s">
        <v>40</v>
      </c>
      <c r="E1382" s="5" t="str">
        <f t="shared" si="105"/>
        <v>**</v>
      </c>
      <c r="K1382">
        <v>11</v>
      </c>
      <c r="L1382" s="6">
        <v>59.03</v>
      </c>
      <c r="M1382" s="7">
        <f t="shared" si="106"/>
        <v>0</v>
      </c>
      <c r="N1382" s="2">
        <f t="shared" si="107"/>
        <v>5.3663636363636362</v>
      </c>
      <c r="O1382" t="s">
        <v>22</v>
      </c>
      <c r="P1382">
        <v>4.8600000000000003</v>
      </c>
      <c r="Q1382" s="2">
        <f t="shared" si="108"/>
        <v>63.89</v>
      </c>
      <c r="R1382" t="s">
        <v>23</v>
      </c>
      <c r="S1382" t="s">
        <v>41</v>
      </c>
      <c r="T1382" t="s">
        <v>32</v>
      </c>
      <c r="U1382" t="s">
        <v>44</v>
      </c>
      <c r="V1382" t="s">
        <v>19</v>
      </c>
      <c r="W1382" t="s">
        <v>883</v>
      </c>
    </row>
    <row r="1383" spans="1:23" x14ac:dyDescent="0.55000000000000004">
      <c r="A1383">
        <f t="shared" si="109"/>
        <v>1382</v>
      </c>
      <c r="B1383">
        <v>2790</v>
      </c>
      <c r="C1383" s="1">
        <v>40043</v>
      </c>
      <c r="D1383" t="s">
        <v>21</v>
      </c>
      <c r="E1383" s="5" t="str">
        <f t="shared" si="105"/>
        <v>***</v>
      </c>
      <c r="K1383">
        <v>41</v>
      </c>
      <c r="L1383" s="6">
        <v>22319.58</v>
      </c>
      <c r="M1383" s="7">
        <f t="shared" si="106"/>
        <v>1</v>
      </c>
      <c r="N1383" s="2">
        <f t="shared" si="107"/>
        <v>544.38</v>
      </c>
      <c r="O1383" t="s">
        <v>37</v>
      </c>
      <c r="P1383">
        <v>49</v>
      </c>
      <c r="Q1383" s="2">
        <f t="shared" si="108"/>
        <v>22368.58</v>
      </c>
      <c r="R1383" t="s">
        <v>15</v>
      </c>
      <c r="S1383" t="s">
        <v>41</v>
      </c>
      <c r="T1383" t="s">
        <v>25</v>
      </c>
      <c r="U1383" t="s">
        <v>57</v>
      </c>
      <c r="V1383" t="s">
        <v>39</v>
      </c>
      <c r="W1383" t="s">
        <v>90</v>
      </c>
    </row>
    <row r="1384" spans="1:23" x14ac:dyDescent="0.55000000000000004">
      <c r="A1384">
        <f t="shared" si="109"/>
        <v>1383</v>
      </c>
      <c r="B1384">
        <v>53254</v>
      </c>
      <c r="C1384" s="1">
        <v>40043</v>
      </c>
      <c r="D1384" t="s">
        <v>40</v>
      </c>
      <c r="E1384" s="5" t="str">
        <f t="shared" si="105"/>
        <v>**</v>
      </c>
      <c r="K1384">
        <v>34</v>
      </c>
      <c r="L1384" s="6">
        <v>5442.1419999999998</v>
      </c>
      <c r="M1384" s="7">
        <f t="shared" si="106"/>
        <v>1</v>
      </c>
      <c r="N1384" s="2">
        <f t="shared" si="107"/>
        <v>160.06299999999999</v>
      </c>
      <c r="O1384" t="s">
        <v>22</v>
      </c>
      <c r="P1384">
        <v>4.99</v>
      </c>
      <c r="Q1384" s="2">
        <f t="shared" si="108"/>
        <v>5447.1319999999996</v>
      </c>
      <c r="R1384" t="s">
        <v>23</v>
      </c>
      <c r="S1384" t="s">
        <v>41</v>
      </c>
      <c r="T1384" t="s">
        <v>25</v>
      </c>
      <c r="U1384" t="s">
        <v>26</v>
      </c>
      <c r="V1384" t="s">
        <v>19</v>
      </c>
      <c r="W1384" t="s">
        <v>722</v>
      </c>
    </row>
    <row r="1385" spans="1:23" x14ac:dyDescent="0.55000000000000004">
      <c r="A1385">
        <f t="shared" si="109"/>
        <v>1384</v>
      </c>
      <c r="B1385">
        <v>10437</v>
      </c>
      <c r="C1385" s="1">
        <v>40043</v>
      </c>
      <c r="D1385" t="s">
        <v>36</v>
      </c>
      <c r="E1385" s="5" t="str">
        <f t="shared" si="105"/>
        <v>****</v>
      </c>
      <c r="K1385">
        <v>50</v>
      </c>
      <c r="L1385" s="6">
        <v>820.52</v>
      </c>
      <c r="M1385" s="7">
        <f t="shared" si="106"/>
        <v>0</v>
      </c>
      <c r="N1385" s="2">
        <f t="shared" si="107"/>
        <v>16.410399999999999</v>
      </c>
      <c r="O1385" t="s">
        <v>22</v>
      </c>
      <c r="P1385">
        <v>13.18</v>
      </c>
      <c r="Q1385" s="2">
        <f t="shared" si="108"/>
        <v>833.69999999999993</v>
      </c>
      <c r="R1385" t="s">
        <v>43</v>
      </c>
      <c r="S1385" t="s">
        <v>31</v>
      </c>
      <c r="T1385" t="s">
        <v>32</v>
      </c>
      <c r="U1385" t="s">
        <v>49</v>
      </c>
      <c r="V1385" t="s">
        <v>19</v>
      </c>
      <c r="W1385" t="s">
        <v>90</v>
      </c>
    </row>
    <row r="1386" spans="1:23" x14ac:dyDescent="0.55000000000000004">
      <c r="A1386">
        <f t="shared" si="109"/>
        <v>1385</v>
      </c>
      <c r="B1386">
        <v>2790</v>
      </c>
      <c r="C1386" s="1">
        <v>40043</v>
      </c>
      <c r="D1386" t="s">
        <v>21</v>
      </c>
      <c r="E1386" s="5" t="str">
        <f t="shared" si="105"/>
        <v>***</v>
      </c>
      <c r="K1386">
        <v>15</v>
      </c>
      <c r="L1386" s="6">
        <v>520.65</v>
      </c>
      <c r="M1386" s="7">
        <f t="shared" si="106"/>
        <v>0</v>
      </c>
      <c r="N1386" s="2">
        <f t="shared" si="107"/>
        <v>34.71</v>
      </c>
      <c r="O1386" t="s">
        <v>22</v>
      </c>
      <c r="P1386">
        <v>8.2200000000000006</v>
      </c>
      <c r="Q1386" s="2">
        <f t="shared" si="108"/>
        <v>528.87</v>
      </c>
      <c r="R1386" t="s">
        <v>15</v>
      </c>
      <c r="S1386" t="s">
        <v>41</v>
      </c>
      <c r="T1386" t="s">
        <v>32</v>
      </c>
      <c r="U1386" t="s">
        <v>74</v>
      </c>
      <c r="V1386" t="s">
        <v>19</v>
      </c>
      <c r="W1386" t="s">
        <v>90</v>
      </c>
    </row>
    <row r="1387" spans="1:23" x14ac:dyDescent="0.55000000000000004">
      <c r="A1387">
        <f t="shared" si="109"/>
        <v>1386</v>
      </c>
      <c r="B1387">
        <v>2790</v>
      </c>
      <c r="C1387" s="1">
        <v>40043</v>
      </c>
      <c r="D1387" t="s">
        <v>21</v>
      </c>
      <c r="E1387" s="5" t="str">
        <f t="shared" si="105"/>
        <v>***</v>
      </c>
      <c r="K1387">
        <v>15</v>
      </c>
      <c r="L1387" s="6">
        <v>330.24</v>
      </c>
      <c r="M1387" s="7">
        <f t="shared" si="106"/>
        <v>0</v>
      </c>
      <c r="N1387" s="2">
        <f t="shared" si="107"/>
        <v>22.016000000000002</v>
      </c>
      <c r="O1387" t="s">
        <v>14</v>
      </c>
      <c r="P1387">
        <v>5.53</v>
      </c>
      <c r="Q1387" s="2">
        <f t="shared" si="108"/>
        <v>335.77</v>
      </c>
      <c r="R1387" t="s">
        <v>15</v>
      </c>
      <c r="S1387" t="s">
        <v>41</v>
      </c>
      <c r="T1387" t="s">
        <v>32</v>
      </c>
      <c r="U1387" t="s">
        <v>33</v>
      </c>
      <c r="V1387" t="s">
        <v>45</v>
      </c>
      <c r="W1387" t="s">
        <v>793</v>
      </c>
    </row>
    <row r="1388" spans="1:23" x14ac:dyDescent="0.55000000000000004">
      <c r="A1388">
        <f t="shared" si="109"/>
        <v>1387</v>
      </c>
      <c r="B1388">
        <v>21861</v>
      </c>
      <c r="C1388" s="1">
        <v>40043</v>
      </c>
      <c r="D1388" t="s">
        <v>36</v>
      </c>
      <c r="E1388" s="5" t="str">
        <f t="shared" si="105"/>
        <v>****</v>
      </c>
      <c r="K1388">
        <v>5</v>
      </c>
      <c r="L1388" s="6">
        <v>244.9</v>
      </c>
      <c r="M1388" s="7">
        <f t="shared" si="106"/>
        <v>0</v>
      </c>
      <c r="N1388" s="2">
        <f t="shared" si="107"/>
        <v>48.980000000000004</v>
      </c>
      <c r="O1388" t="s">
        <v>22</v>
      </c>
      <c r="P1388">
        <v>3.61</v>
      </c>
      <c r="Q1388" s="2">
        <f t="shared" si="108"/>
        <v>248.51000000000002</v>
      </c>
      <c r="R1388" t="s">
        <v>64</v>
      </c>
      <c r="S1388" t="s">
        <v>41</v>
      </c>
      <c r="T1388" t="s">
        <v>25</v>
      </c>
      <c r="U1388" t="s">
        <v>42</v>
      </c>
      <c r="V1388" t="s">
        <v>45</v>
      </c>
      <c r="W1388" t="s">
        <v>90</v>
      </c>
    </row>
    <row r="1389" spans="1:23" x14ac:dyDescent="0.55000000000000004">
      <c r="A1389">
        <f t="shared" si="109"/>
        <v>1388</v>
      </c>
      <c r="B1389">
        <v>13536</v>
      </c>
      <c r="C1389" s="1">
        <v>40043</v>
      </c>
      <c r="D1389" t="s">
        <v>40</v>
      </c>
      <c r="E1389" s="5" t="str">
        <f t="shared" si="105"/>
        <v>**</v>
      </c>
      <c r="K1389">
        <v>23</v>
      </c>
      <c r="L1389" s="6">
        <v>123.15</v>
      </c>
      <c r="M1389" s="7">
        <f t="shared" si="106"/>
        <v>0</v>
      </c>
      <c r="N1389" s="2">
        <f t="shared" si="107"/>
        <v>5.3543478260869568</v>
      </c>
      <c r="O1389" t="s">
        <v>22</v>
      </c>
      <c r="P1389">
        <v>2.04</v>
      </c>
      <c r="Q1389" s="2">
        <f t="shared" si="108"/>
        <v>125.19000000000001</v>
      </c>
      <c r="R1389" t="s">
        <v>48</v>
      </c>
      <c r="S1389" t="s">
        <v>41</v>
      </c>
      <c r="T1389" t="s">
        <v>32</v>
      </c>
      <c r="U1389" t="s">
        <v>44</v>
      </c>
      <c r="V1389" t="s">
        <v>34</v>
      </c>
      <c r="W1389" t="s">
        <v>90</v>
      </c>
    </row>
    <row r="1390" spans="1:23" x14ac:dyDescent="0.55000000000000004">
      <c r="A1390">
        <f t="shared" si="109"/>
        <v>1389</v>
      </c>
      <c r="B1390">
        <v>2790</v>
      </c>
      <c r="C1390" s="1">
        <v>40043</v>
      </c>
      <c r="D1390" t="s">
        <v>21</v>
      </c>
      <c r="E1390" s="5" t="str">
        <f t="shared" si="105"/>
        <v>***</v>
      </c>
      <c r="K1390">
        <v>7</v>
      </c>
      <c r="L1390" s="6">
        <v>45.91</v>
      </c>
      <c r="M1390" s="7">
        <f t="shared" si="106"/>
        <v>0</v>
      </c>
      <c r="N1390" s="2">
        <f t="shared" si="107"/>
        <v>6.5585714285714278</v>
      </c>
      <c r="O1390" t="s">
        <v>22</v>
      </c>
      <c r="P1390">
        <v>7.46</v>
      </c>
      <c r="Q1390" s="2">
        <f t="shared" si="108"/>
        <v>53.37</v>
      </c>
      <c r="R1390" t="s">
        <v>15</v>
      </c>
      <c r="S1390" t="s">
        <v>41</v>
      </c>
      <c r="T1390" t="s">
        <v>32</v>
      </c>
      <c r="U1390" t="s">
        <v>49</v>
      </c>
      <c r="V1390" t="s">
        <v>19</v>
      </c>
      <c r="W1390" t="s">
        <v>793</v>
      </c>
    </row>
    <row r="1391" spans="1:23" x14ac:dyDescent="0.55000000000000004">
      <c r="A1391">
        <f t="shared" si="109"/>
        <v>1390</v>
      </c>
      <c r="B1391">
        <v>1762</v>
      </c>
      <c r="C1391" s="1">
        <v>40044</v>
      </c>
      <c r="D1391" t="s">
        <v>30</v>
      </c>
      <c r="E1391" s="5" t="str">
        <f t="shared" si="105"/>
        <v>*</v>
      </c>
      <c r="K1391">
        <v>43</v>
      </c>
      <c r="L1391" s="6">
        <v>1279.5050000000001</v>
      </c>
      <c r="M1391" s="7">
        <f t="shared" si="106"/>
        <v>1</v>
      </c>
      <c r="N1391" s="2">
        <f t="shared" si="107"/>
        <v>29.755930232558143</v>
      </c>
      <c r="O1391" t="s">
        <v>14</v>
      </c>
      <c r="P1391">
        <v>1.1000000000000001</v>
      </c>
      <c r="Q1391" s="2">
        <f t="shared" si="108"/>
        <v>1280.605</v>
      </c>
      <c r="R1391" t="s">
        <v>56</v>
      </c>
      <c r="S1391" t="s">
        <v>41</v>
      </c>
      <c r="T1391" t="s">
        <v>25</v>
      </c>
      <c r="U1391" t="s">
        <v>26</v>
      </c>
      <c r="V1391" t="s">
        <v>19</v>
      </c>
      <c r="W1391" t="s">
        <v>90</v>
      </c>
    </row>
    <row r="1392" spans="1:23" x14ac:dyDescent="0.55000000000000004">
      <c r="A1392">
        <f t="shared" si="109"/>
        <v>1391</v>
      </c>
      <c r="B1392">
        <v>19175</v>
      </c>
      <c r="C1392" s="1">
        <v>40044</v>
      </c>
      <c r="D1392" t="s">
        <v>13</v>
      </c>
      <c r="E1392" s="5" t="str">
        <f t="shared" si="105"/>
        <v>*</v>
      </c>
      <c r="K1392">
        <v>19</v>
      </c>
      <c r="L1392" s="6">
        <v>1133.4494999999999</v>
      </c>
      <c r="M1392" s="7">
        <f t="shared" si="106"/>
        <v>1</v>
      </c>
      <c r="N1392" s="2">
        <f t="shared" si="107"/>
        <v>59.655236842105261</v>
      </c>
      <c r="O1392" t="s">
        <v>22</v>
      </c>
      <c r="P1392">
        <v>5.31</v>
      </c>
      <c r="Q1392" s="2">
        <f t="shared" si="108"/>
        <v>1138.7594999999999</v>
      </c>
      <c r="R1392" t="s">
        <v>56</v>
      </c>
      <c r="S1392" t="s">
        <v>16</v>
      </c>
      <c r="T1392" t="s">
        <v>25</v>
      </c>
      <c r="U1392" t="s">
        <v>26</v>
      </c>
      <c r="V1392" t="s">
        <v>19</v>
      </c>
      <c r="W1392" t="s">
        <v>425</v>
      </c>
    </row>
    <row r="1393" spans="1:23" x14ac:dyDescent="0.55000000000000004">
      <c r="A1393">
        <f t="shared" si="109"/>
        <v>1392</v>
      </c>
      <c r="B1393">
        <v>45410</v>
      </c>
      <c r="C1393" s="1">
        <v>40044</v>
      </c>
      <c r="D1393" t="s">
        <v>13</v>
      </c>
      <c r="E1393" s="5" t="str">
        <f t="shared" si="105"/>
        <v>*</v>
      </c>
      <c r="K1393">
        <v>19</v>
      </c>
      <c r="L1393" s="6">
        <v>991.36</v>
      </c>
      <c r="M1393" s="7">
        <f t="shared" si="106"/>
        <v>0</v>
      </c>
      <c r="N1393" s="2">
        <f t="shared" si="107"/>
        <v>52.176842105263155</v>
      </c>
      <c r="O1393" t="s">
        <v>22</v>
      </c>
      <c r="P1393">
        <v>19.989999999999998</v>
      </c>
      <c r="Q1393" s="2">
        <f t="shared" si="108"/>
        <v>1011.35</v>
      </c>
      <c r="R1393" t="s">
        <v>60</v>
      </c>
      <c r="S1393" t="s">
        <v>31</v>
      </c>
      <c r="T1393" t="s">
        <v>32</v>
      </c>
      <c r="U1393" t="s">
        <v>74</v>
      </c>
      <c r="V1393" t="s">
        <v>19</v>
      </c>
      <c r="W1393" t="s">
        <v>84</v>
      </c>
    </row>
    <row r="1394" spans="1:23" x14ac:dyDescent="0.55000000000000004">
      <c r="A1394">
        <f t="shared" si="109"/>
        <v>1393</v>
      </c>
      <c r="B1394">
        <v>1762</v>
      </c>
      <c r="C1394" s="1">
        <v>40044</v>
      </c>
      <c r="D1394" t="s">
        <v>30</v>
      </c>
      <c r="E1394" s="5" t="str">
        <f t="shared" si="105"/>
        <v>*</v>
      </c>
      <c r="K1394">
        <v>29</v>
      </c>
      <c r="L1394" s="6">
        <v>857.11</v>
      </c>
      <c r="M1394" s="7">
        <f t="shared" si="106"/>
        <v>0</v>
      </c>
      <c r="N1394" s="2">
        <f t="shared" si="107"/>
        <v>29.555517241379309</v>
      </c>
      <c r="O1394" t="s">
        <v>22</v>
      </c>
      <c r="P1394">
        <v>1.99</v>
      </c>
      <c r="Q1394" s="2">
        <f t="shared" si="108"/>
        <v>859.1</v>
      </c>
      <c r="R1394" t="s">
        <v>56</v>
      </c>
      <c r="S1394" t="s">
        <v>41</v>
      </c>
      <c r="T1394" t="s">
        <v>25</v>
      </c>
      <c r="U1394" t="s">
        <v>42</v>
      </c>
      <c r="V1394" t="s">
        <v>45</v>
      </c>
      <c r="W1394" t="s">
        <v>722</v>
      </c>
    </row>
    <row r="1395" spans="1:23" x14ac:dyDescent="0.55000000000000004">
      <c r="A1395">
        <f t="shared" si="109"/>
        <v>1394</v>
      </c>
      <c r="B1395">
        <v>1762</v>
      </c>
      <c r="C1395" s="1">
        <v>40044</v>
      </c>
      <c r="D1395" t="s">
        <v>30</v>
      </c>
      <c r="E1395" s="5" t="str">
        <f t="shared" si="105"/>
        <v>*</v>
      </c>
      <c r="K1395">
        <v>11</v>
      </c>
      <c r="L1395" s="6">
        <v>69.599999999999994</v>
      </c>
      <c r="M1395" s="7">
        <f t="shared" si="106"/>
        <v>0</v>
      </c>
      <c r="N1395" s="2">
        <f t="shared" si="107"/>
        <v>6.3272727272727272</v>
      </c>
      <c r="O1395" t="s">
        <v>22</v>
      </c>
      <c r="P1395">
        <v>2.5</v>
      </c>
      <c r="Q1395" s="2">
        <f t="shared" si="108"/>
        <v>72.099999999999994</v>
      </c>
      <c r="R1395" t="s">
        <v>56</v>
      </c>
      <c r="S1395" t="s">
        <v>41</v>
      </c>
      <c r="T1395" t="s">
        <v>32</v>
      </c>
      <c r="U1395" t="s">
        <v>78</v>
      </c>
      <c r="V1395" t="s">
        <v>19</v>
      </c>
      <c r="W1395" t="s">
        <v>90</v>
      </c>
    </row>
    <row r="1396" spans="1:23" x14ac:dyDescent="0.55000000000000004">
      <c r="A1396">
        <f t="shared" si="109"/>
        <v>1395</v>
      </c>
      <c r="B1396">
        <v>33888</v>
      </c>
      <c r="C1396" s="1">
        <v>40045</v>
      </c>
      <c r="D1396" t="s">
        <v>30</v>
      </c>
      <c r="E1396" s="5" t="str">
        <f t="shared" si="105"/>
        <v>*</v>
      </c>
      <c r="K1396">
        <v>47</v>
      </c>
      <c r="L1396" s="6">
        <v>10377.219999999999</v>
      </c>
      <c r="M1396" s="7">
        <f t="shared" si="106"/>
        <v>1</v>
      </c>
      <c r="N1396" s="2">
        <f t="shared" si="107"/>
        <v>220.79191489361702</v>
      </c>
      <c r="O1396" t="s">
        <v>37</v>
      </c>
      <c r="P1396">
        <v>28.66</v>
      </c>
      <c r="Q1396" s="2">
        <f t="shared" si="108"/>
        <v>10405.879999999999</v>
      </c>
      <c r="R1396" t="s">
        <v>43</v>
      </c>
      <c r="S1396" t="s">
        <v>41</v>
      </c>
      <c r="T1396" t="s">
        <v>32</v>
      </c>
      <c r="U1396" t="s">
        <v>74</v>
      </c>
      <c r="V1396" t="s">
        <v>39</v>
      </c>
      <c r="W1396" t="s">
        <v>83</v>
      </c>
    </row>
    <row r="1397" spans="1:23" x14ac:dyDescent="0.55000000000000004">
      <c r="A1397">
        <f t="shared" si="109"/>
        <v>1396</v>
      </c>
      <c r="B1397">
        <v>33888</v>
      </c>
      <c r="C1397" s="1">
        <v>40045</v>
      </c>
      <c r="D1397" t="s">
        <v>30</v>
      </c>
      <c r="E1397" s="5" t="str">
        <f t="shared" si="105"/>
        <v>*</v>
      </c>
      <c r="K1397">
        <v>31</v>
      </c>
      <c r="L1397" s="6">
        <v>349.43</v>
      </c>
      <c r="M1397" s="7">
        <f t="shared" si="106"/>
        <v>0</v>
      </c>
      <c r="N1397" s="2">
        <f t="shared" si="107"/>
        <v>11.271935483870967</v>
      </c>
      <c r="O1397" t="s">
        <v>22</v>
      </c>
      <c r="P1397">
        <v>7.19</v>
      </c>
      <c r="Q1397" s="2">
        <f t="shared" si="108"/>
        <v>356.62</v>
      </c>
      <c r="R1397" t="s">
        <v>43</v>
      </c>
      <c r="S1397" t="s">
        <v>41</v>
      </c>
      <c r="T1397" t="s">
        <v>32</v>
      </c>
      <c r="U1397" t="s">
        <v>49</v>
      </c>
      <c r="V1397" t="s">
        <v>19</v>
      </c>
      <c r="W1397" t="s">
        <v>65</v>
      </c>
    </row>
    <row r="1398" spans="1:23" x14ac:dyDescent="0.55000000000000004">
      <c r="A1398">
        <f t="shared" si="109"/>
        <v>1397</v>
      </c>
      <c r="B1398">
        <v>33888</v>
      </c>
      <c r="C1398" s="1">
        <v>40045</v>
      </c>
      <c r="D1398" t="s">
        <v>30</v>
      </c>
      <c r="E1398" s="5" t="str">
        <f t="shared" si="105"/>
        <v>*</v>
      </c>
      <c r="K1398">
        <v>3</v>
      </c>
      <c r="L1398" s="6">
        <v>58.33</v>
      </c>
      <c r="M1398" s="7">
        <f t="shared" si="106"/>
        <v>0</v>
      </c>
      <c r="N1398" s="2">
        <f t="shared" si="107"/>
        <v>19.443333333333332</v>
      </c>
      <c r="O1398" t="s">
        <v>22</v>
      </c>
      <c r="P1398">
        <v>11.25</v>
      </c>
      <c r="Q1398" s="2">
        <f t="shared" si="108"/>
        <v>69.58</v>
      </c>
      <c r="R1398" t="s">
        <v>43</v>
      </c>
      <c r="S1398" t="s">
        <v>41</v>
      </c>
      <c r="T1398" t="s">
        <v>32</v>
      </c>
      <c r="U1398" t="s">
        <v>74</v>
      </c>
      <c r="V1398" t="s">
        <v>19</v>
      </c>
      <c r="W1398" t="s">
        <v>722</v>
      </c>
    </row>
    <row r="1399" spans="1:23" x14ac:dyDescent="0.55000000000000004">
      <c r="A1399">
        <f t="shared" si="109"/>
        <v>1398</v>
      </c>
      <c r="B1399">
        <v>2433</v>
      </c>
      <c r="C1399" s="1">
        <v>40046</v>
      </c>
      <c r="D1399" t="s">
        <v>30</v>
      </c>
      <c r="E1399" s="5" t="str">
        <f t="shared" si="105"/>
        <v>*</v>
      </c>
      <c r="K1399">
        <v>14</v>
      </c>
      <c r="L1399" s="6">
        <v>24105.87</v>
      </c>
      <c r="M1399" s="7">
        <f t="shared" si="106"/>
        <v>1</v>
      </c>
      <c r="N1399" s="2">
        <f t="shared" si="107"/>
        <v>1721.847857142857</v>
      </c>
      <c r="O1399" t="s">
        <v>37</v>
      </c>
      <c r="P1399">
        <v>14.7</v>
      </c>
      <c r="Q1399" s="2">
        <f t="shared" si="108"/>
        <v>24120.57</v>
      </c>
      <c r="R1399" t="s">
        <v>56</v>
      </c>
      <c r="S1399" t="s">
        <v>31</v>
      </c>
      <c r="T1399" t="s">
        <v>25</v>
      </c>
      <c r="U1399" t="s">
        <v>76</v>
      </c>
      <c r="V1399" t="s">
        <v>39</v>
      </c>
      <c r="W1399" t="s">
        <v>722</v>
      </c>
    </row>
    <row r="1400" spans="1:23" x14ac:dyDescent="0.55000000000000004">
      <c r="A1400">
        <f t="shared" si="109"/>
        <v>1399</v>
      </c>
      <c r="B1400">
        <v>43779</v>
      </c>
      <c r="C1400" s="1">
        <v>40046</v>
      </c>
      <c r="D1400" t="s">
        <v>21</v>
      </c>
      <c r="E1400" s="5" t="str">
        <f t="shared" si="105"/>
        <v>***</v>
      </c>
      <c r="K1400">
        <v>20</v>
      </c>
      <c r="L1400" s="6">
        <v>3878.49</v>
      </c>
      <c r="M1400" s="7">
        <f t="shared" si="106"/>
        <v>1</v>
      </c>
      <c r="N1400" s="2">
        <f t="shared" si="107"/>
        <v>193.92449999999999</v>
      </c>
      <c r="O1400" t="s">
        <v>22</v>
      </c>
      <c r="P1400">
        <v>21.21</v>
      </c>
      <c r="Q1400" s="2">
        <f t="shared" si="108"/>
        <v>3899.7</v>
      </c>
      <c r="R1400" t="s">
        <v>52</v>
      </c>
      <c r="S1400" t="s">
        <v>31</v>
      </c>
      <c r="T1400" t="s">
        <v>17</v>
      </c>
      <c r="U1400" t="s">
        <v>18</v>
      </c>
      <c r="V1400" t="s">
        <v>58</v>
      </c>
      <c r="W1400" t="s">
        <v>84</v>
      </c>
    </row>
    <row r="1401" spans="1:23" x14ac:dyDescent="0.55000000000000004">
      <c r="A1401">
        <f t="shared" si="109"/>
        <v>1400</v>
      </c>
      <c r="B1401">
        <v>43301</v>
      </c>
      <c r="C1401" s="1">
        <v>40046</v>
      </c>
      <c r="D1401" t="s">
        <v>36</v>
      </c>
      <c r="E1401" s="5" t="str">
        <f t="shared" si="105"/>
        <v>****</v>
      </c>
      <c r="K1401">
        <v>33</v>
      </c>
      <c r="L1401" s="6">
        <v>3537.84</v>
      </c>
      <c r="M1401" s="7">
        <f t="shared" si="106"/>
        <v>1</v>
      </c>
      <c r="N1401" s="2">
        <f t="shared" si="107"/>
        <v>107.20727272727274</v>
      </c>
      <c r="O1401" t="s">
        <v>37</v>
      </c>
      <c r="P1401">
        <v>42</v>
      </c>
      <c r="Q1401" s="2">
        <f t="shared" si="108"/>
        <v>3579.84</v>
      </c>
      <c r="R1401" t="s">
        <v>56</v>
      </c>
      <c r="S1401" t="s">
        <v>24</v>
      </c>
      <c r="T1401" t="s">
        <v>17</v>
      </c>
      <c r="U1401" t="s">
        <v>38</v>
      </c>
      <c r="V1401" t="s">
        <v>39</v>
      </c>
      <c r="W1401" t="s">
        <v>83</v>
      </c>
    </row>
    <row r="1402" spans="1:23" x14ac:dyDescent="0.55000000000000004">
      <c r="A1402">
        <f t="shared" si="109"/>
        <v>1401</v>
      </c>
      <c r="B1402">
        <v>43301</v>
      </c>
      <c r="C1402" s="1">
        <v>40046</v>
      </c>
      <c r="D1402" t="s">
        <v>36</v>
      </c>
      <c r="E1402" s="5" t="str">
        <f t="shared" si="105"/>
        <v>****</v>
      </c>
      <c r="K1402">
        <v>43</v>
      </c>
      <c r="L1402" s="6">
        <v>2221.1999999999998</v>
      </c>
      <c r="M1402" s="7">
        <f t="shared" si="106"/>
        <v>1</v>
      </c>
      <c r="N1402" s="2">
        <f t="shared" si="107"/>
        <v>51.655813953488369</v>
      </c>
      <c r="O1402" t="s">
        <v>22</v>
      </c>
      <c r="P1402">
        <v>35</v>
      </c>
      <c r="Q1402" s="2">
        <f t="shared" si="108"/>
        <v>2256.1999999999998</v>
      </c>
      <c r="R1402" t="s">
        <v>56</v>
      </c>
      <c r="S1402" t="s">
        <v>24</v>
      </c>
      <c r="T1402" t="s">
        <v>32</v>
      </c>
      <c r="U1402" t="s">
        <v>74</v>
      </c>
      <c r="V1402" t="s">
        <v>58</v>
      </c>
      <c r="W1402" t="s">
        <v>65</v>
      </c>
    </row>
    <row r="1403" spans="1:23" x14ac:dyDescent="0.55000000000000004">
      <c r="A1403">
        <f t="shared" si="109"/>
        <v>1402</v>
      </c>
      <c r="B1403">
        <v>9187</v>
      </c>
      <c r="C1403" s="1">
        <v>40046</v>
      </c>
      <c r="D1403" t="s">
        <v>21</v>
      </c>
      <c r="E1403" s="5" t="str">
        <f t="shared" si="105"/>
        <v>***</v>
      </c>
      <c r="K1403">
        <v>8</v>
      </c>
      <c r="L1403" s="6">
        <v>994.22799999999995</v>
      </c>
      <c r="M1403" s="7">
        <f t="shared" si="106"/>
        <v>0</v>
      </c>
      <c r="N1403" s="2">
        <f t="shared" si="107"/>
        <v>124.27849999999999</v>
      </c>
      <c r="O1403" t="s">
        <v>22</v>
      </c>
      <c r="P1403">
        <v>8.99</v>
      </c>
      <c r="Q1403" s="2">
        <f t="shared" si="108"/>
        <v>1003.218</v>
      </c>
      <c r="R1403" t="s">
        <v>56</v>
      </c>
      <c r="S1403" t="s">
        <v>24</v>
      </c>
      <c r="T1403" t="s">
        <v>25</v>
      </c>
      <c r="U1403" t="s">
        <v>26</v>
      </c>
      <c r="V1403" t="s">
        <v>19</v>
      </c>
      <c r="W1403" t="s">
        <v>65</v>
      </c>
    </row>
    <row r="1404" spans="1:23" x14ac:dyDescent="0.55000000000000004">
      <c r="A1404">
        <f t="shared" si="109"/>
        <v>1403</v>
      </c>
      <c r="B1404">
        <v>9187</v>
      </c>
      <c r="C1404" s="1">
        <v>40046</v>
      </c>
      <c r="D1404" t="s">
        <v>21</v>
      </c>
      <c r="E1404" s="5" t="str">
        <f t="shared" si="105"/>
        <v>***</v>
      </c>
      <c r="K1404">
        <v>40</v>
      </c>
      <c r="L1404" s="6">
        <v>174.64</v>
      </c>
      <c r="M1404" s="7">
        <f t="shared" si="106"/>
        <v>0</v>
      </c>
      <c r="N1404" s="2">
        <f t="shared" si="107"/>
        <v>4.3659999999999997</v>
      </c>
      <c r="O1404" t="s">
        <v>22</v>
      </c>
      <c r="P1404">
        <v>5.15</v>
      </c>
      <c r="Q1404" s="2">
        <f t="shared" si="108"/>
        <v>179.79</v>
      </c>
      <c r="R1404" t="s">
        <v>56</v>
      </c>
      <c r="S1404" t="s">
        <v>24</v>
      </c>
      <c r="T1404" t="s">
        <v>32</v>
      </c>
      <c r="U1404" t="s">
        <v>172</v>
      </c>
      <c r="V1404" t="s">
        <v>19</v>
      </c>
      <c r="W1404" t="s">
        <v>83</v>
      </c>
    </row>
    <row r="1405" spans="1:23" x14ac:dyDescent="0.55000000000000004">
      <c r="A1405">
        <f t="shared" si="109"/>
        <v>1404</v>
      </c>
      <c r="B1405">
        <v>41825</v>
      </c>
      <c r="C1405" s="1">
        <v>40047</v>
      </c>
      <c r="D1405" t="s">
        <v>36</v>
      </c>
      <c r="E1405" s="5" t="str">
        <f t="shared" si="105"/>
        <v>****</v>
      </c>
      <c r="K1405">
        <v>50</v>
      </c>
      <c r="L1405" s="6">
        <v>7817.45</v>
      </c>
      <c r="M1405" s="7">
        <f t="shared" si="106"/>
        <v>1</v>
      </c>
      <c r="N1405" s="2">
        <f t="shared" si="107"/>
        <v>156.34899999999999</v>
      </c>
      <c r="O1405" t="s">
        <v>37</v>
      </c>
      <c r="P1405">
        <v>60.2</v>
      </c>
      <c r="Q1405" s="2">
        <f t="shared" si="108"/>
        <v>7877.65</v>
      </c>
      <c r="R1405" t="s">
        <v>71</v>
      </c>
      <c r="S1405" t="s">
        <v>16</v>
      </c>
      <c r="T1405" t="s">
        <v>17</v>
      </c>
      <c r="U1405" t="s">
        <v>38</v>
      </c>
      <c r="V1405" t="s">
        <v>39</v>
      </c>
      <c r="W1405" t="s">
        <v>83</v>
      </c>
    </row>
    <row r="1406" spans="1:23" x14ac:dyDescent="0.55000000000000004">
      <c r="A1406">
        <f t="shared" si="109"/>
        <v>1405</v>
      </c>
      <c r="B1406">
        <v>41825</v>
      </c>
      <c r="C1406" s="1">
        <v>40047</v>
      </c>
      <c r="D1406" t="s">
        <v>36</v>
      </c>
      <c r="E1406" s="5" t="str">
        <f t="shared" si="105"/>
        <v>****</v>
      </c>
      <c r="K1406">
        <v>43</v>
      </c>
      <c r="L1406" s="6">
        <v>3277.39</v>
      </c>
      <c r="M1406" s="7">
        <f t="shared" si="106"/>
        <v>1</v>
      </c>
      <c r="N1406" s="2">
        <f t="shared" si="107"/>
        <v>76.218372093023248</v>
      </c>
      <c r="O1406" t="s">
        <v>22</v>
      </c>
      <c r="P1406">
        <v>4</v>
      </c>
      <c r="Q1406" s="2">
        <f t="shared" si="108"/>
        <v>3281.39</v>
      </c>
      <c r="R1406" t="s">
        <v>73</v>
      </c>
      <c r="S1406" t="s">
        <v>16</v>
      </c>
      <c r="T1406" t="s">
        <v>25</v>
      </c>
      <c r="U1406" t="s">
        <v>42</v>
      </c>
      <c r="V1406" t="s">
        <v>19</v>
      </c>
      <c r="W1406" t="s">
        <v>65</v>
      </c>
    </row>
    <row r="1407" spans="1:23" x14ac:dyDescent="0.55000000000000004">
      <c r="A1407">
        <f t="shared" si="109"/>
        <v>1406</v>
      </c>
      <c r="B1407">
        <v>52897</v>
      </c>
      <c r="C1407" s="1">
        <v>40047</v>
      </c>
      <c r="D1407" t="s">
        <v>40</v>
      </c>
      <c r="E1407" s="5" t="str">
        <f t="shared" si="105"/>
        <v>**</v>
      </c>
      <c r="K1407">
        <v>40</v>
      </c>
      <c r="L1407" s="6">
        <v>2055.98</v>
      </c>
      <c r="M1407" s="7">
        <f t="shared" si="106"/>
        <v>1</v>
      </c>
      <c r="N1407" s="2">
        <f t="shared" si="107"/>
        <v>51.399500000000003</v>
      </c>
      <c r="O1407" t="s">
        <v>22</v>
      </c>
      <c r="P1407">
        <v>5.86</v>
      </c>
      <c r="Q1407" s="2">
        <f t="shared" si="108"/>
        <v>2061.84</v>
      </c>
      <c r="R1407" t="s">
        <v>56</v>
      </c>
      <c r="S1407" t="s">
        <v>41</v>
      </c>
      <c r="T1407" t="s">
        <v>32</v>
      </c>
      <c r="U1407" t="s">
        <v>44</v>
      </c>
      <c r="V1407" t="s">
        <v>19</v>
      </c>
      <c r="W1407" t="s">
        <v>84</v>
      </c>
    </row>
    <row r="1408" spans="1:23" x14ac:dyDescent="0.55000000000000004">
      <c r="A1408">
        <f t="shared" si="109"/>
        <v>1407</v>
      </c>
      <c r="B1408">
        <v>24162</v>
      </c>
      <c r="C1408" s="1">
        <v>40047</v>
      </c>
      <c r="D1408" t="s">
        <v>30</v>
      </c>
      <c r="E1408" s="5" t="str">
        <f t="shared" si="105"/>
        <v>*</v>
      </c>
      <c r="K1408">
        <v>12</v>
      </c>
      <c r="L1408" s="6">
        <v>1755.3</v>
      </c>
      <c r="M1408" s="7">
        <f t="shared" si="106"/>
        <v>1</v>
      </c>
      <c r="N1408" s="2">
        <f t="shared" si="107"/>
        <v>146.27500000000001</v>
      </c>
      <c r="O1408" t="s">
        <v>37</v>
      </c>
      <c r="P1408">
        <v>16.010000000000002</v>
      </c>
      <c r="Q1408" s="2">
        <f t="shared" si="108"/>
        <v>1771.31</v>
      </c>
      <c r="R1408" t="s">
        <v>64</v>
      </c>
      <c r="S1408" t="s">
        <v>24</v>
      </c>
      <c r="T1408" t="s">
        <v>17</v>
      </c>
      <c r="U1408" t="s">
        <v>66</v>
      </c>
      <c r="V1408" t="s">
        <v>103</v>
      </c>
      <c r="W1408" t="s">
        <v>65</v>
      </c>
    </row>
    <row r="1409" spans="1:23" x14ac:dyDescent="0.55000000000000004">
      <c r="A1409">
        <f t="shared" si="109"/>
        <v>1408</v>
      </c>
      <c r="B1409">
        <v>57542</v>
      </c>
      <c r="C1409" s="1">
        <v>40047</v>
      </c>
      <c r="D1409" t="s">
        <v>21</v>
      </c>
      <c r="E1409" s="5" t="str">
        <f t="shared" si="105"/>
        <v>***</v>
      </c>
      <c r="K1409">
        <v>23</v>
      </c>
      <c r="L1409" s="6">
        <v>1256.29</v>
      </c>
      <c r="M1409" s="7">
        <f t="shared" si="106"/>
        <v>1</v>
      </c>
      <c r="N1409" s="2">
        <f t="shared" si="107"/>
        <v>54.621304347826083</v>
      </c>
      <c r="O1409" t="s">
        <v>22</v>
      </c>
      <c r="P1409">
        <v>6.79</v>
      </c>
      <c r="Q1409" s="2">
        <f t="shared" si="108"/>
        <v>1263.08</v>
      </c>
      <c r="R1409" t="s">
        <v>23</v>
      </c>
      <c r="S1409" t="s">
        <v>31</v>
      </c>
      <c r="T1409" t="s">
        <v>32</v>
      </c>
      <c r="U1409" t="s">
        <v>44</v>
      </c>
      <c r="V1409" t="s">
        <v>19</v>
      </c>
      <c r="W1409" t="s">
        <v>84</v>
      </c>
    </row>
    <row r="1410" spans="1:23" x14ac:dyDescent="0.55000000000000004">
      <c r="A1410">
        <f t="shared" si="109"/>
        <v>1409</v>
      </c>
      <c r="B1410">
        <v>44196</v>
      </c>
      <c r="C1410" s="1">
        <v>40047</v>
      </c>
      <c r="D1410" t="s">
        <v>30</v>
      </c>
      <c r="E1410" s="5" t="str">
        <f t="shared" si="105"/>
        <v>*</v>
      </c>
      <c r="K1410">
        <v>12</v>
      </c>
      <c r="L1410" s="6">
        <v>653.78599999999994</v>
      </c>
      <c r="M1410" s="7">
        <f t="shared" si="106"/>
        <v>0</v>
      </c>
      <c r="N1410" s="2">
        <f t="shared" si="107"/>
        <v>54.482166666666664</v>
      </c>
      <c r="O1410" t="s">
        <v>22</v>
      </c>
      <c r="P1410">
        <v>5.31</v>
      </c>
      <c r="Q1410" s="2">
        <f t="shared" si="108"/>
        <v>659.09599999999989</v>
      </c>
      <c r="R1410" t="s">
        <v>52</v>
      </c>
      <c r="S1410" t="s">
        <v>31</v>
      </c>
      <c r="T1410" t="s">
        <v>25</v>
      </c>
      <c r="U1410" t="s">
        <v>26</v>
      </c>
      <c r="V1410" t="s">
        <v>19</v>
      </c>
      <c r="W1410" t="s">
        <v>65</v>
      </c>
    </row>
    <row r="1411" spans="1:23" x14ac:dyDescent="0.55000000000000004">
      <c r="A1411">
        <f t="shared" si="109"/>
        <v>1410</v>
      </c>
      <c r="B1411">
        <v>44196</v>
      </c>
      <c r="C1411" s="1">
        <v>40047</v>
      </c>
      <c r="D1411" t="s">
        <v>30</v>
      </c>
      <c r="E1411" s="5" t="str">
        <f t="shared" ref="E1411:E1474" si="110">HLOOKUP(D1411,$F$4:$J$5,2,FALSE)</f>
        <v>*</v>
      </c>
      <c r="K1411">
        <v>10</v>
      </c>
      <c r="L1411" s="6">
        <v>56.91</v>
      </c>
      <c r="M1411" s="7">
        <f t="shared" ref="M1411:M1474" si="111">IF(L1411&gt;1000,1,0)</f>
        <v>0</v>
      </c>
      <c r="N1411" s="2">
        <f t="shared" ref="N1411:N1474" si="112">L1411/K1411</f>
        <v>5.6909999999999998</v>
      </c>
      <c r="O1411" t="s">
        <v>22</v>
      </c>
      <c r="P1411">
        <v>2.04</v>
      </c>
      <c r="Q1411" s="2">
        <f t="shared" ref="Q1411:Q1474" si="113">P1411+L1411</f>
        <v>58.949999999999996</v>
      </c>
      <c r="R1411" t="s">
        <v>64</v>
      </c>
      <c r="S1411" t="s">
        <v>31</v>
      </c>
      <c r="T1411" t="s">
        <v>32</v>
      </c>
      <c r="U1411" t="s">
        <v>44</v>
      </c>
      <c r="V1411" t="s">
        <v>34</v>
      </c>
      <c r="W1411" t="s">
        <v>84</v>
      </c>
    </row>
    <row r="1412" spans="1:23" x14ac:dyDescent="0.55000000000000004">
      <c r="A1412">
        <f t="shared" ref="A1412:A1475" si="114">A1411+1</f>
        <v>1411</v>
      </c>
      <c r="B1412">
        <v>24162</v>
      </c>
      <c r="C1412" s="1">
        <v>40047</v>
      </c>
      <c r="D1412" t="s">
        <v>30</v>
      </c>
      <c r="E1412" s="5" t="str">
        <f t="shared" si="110"/>
        <v>*</v>
      </c>
      <c r="K1412">
        <v>1</v>
      </c>
      <c r="L1412" s="6">
        <v>10.94</v>
      </c>
      <c r="M1412" s="7">
        <f t="shared" si="111"/>
        <v>0</v>
      </c>
      <c r="N1412" s="2">
        <f t="shared" si="112"/>
        <v>10.94</v>
      </c>
      <c r="O1412" t="s">
        <v>22</v>
      </c>
      <c r="P1412">
        <v>2.0299999999999998</v>
      </c>
      <c r="Q1412" s="2">
        <f t="shared" si="113"/>
        <v>12.969999999999999</v>
      </c>
      <c r="R1412" t="s">
        <v>64</v>
      </c>
      <c r="S1412" t="s">
        <v>24</v>
      </c>
      <c r="T1412" t="s">
        <v>32</v>
      </c>
      <c r="U1412" t="s">
        <v>44</v>
      </c>
      <c r="V1412" t="s">
        <v>34</v>
      </c>
      <c r="W1412" t="s">
        <v>84</v>
      </c>
    </row>
    <row r="1413" spans="1:23" x14ac:dyDescent="0.55000000000000004">
      <c r="A1413">
        <f t="shared" si="114"/>
        <v>1412</v>
      </c>
      <c r="B1413">
        <v>10886</v>
      </c>
      <c r="C1413" s="1">
        <v>40048</v>
      </c>
      <c r="D1413" t="s">
        <v>36</v>
      </c>
      <c r="E1413" s="5" t="str">
        <f t="shared" si="110"/>
        <v>****</v>
      </c>
      <c r="K1413">
        <v>47</v>
      </c>
      <c r="L1413" s="6">
        <v>5750.94</v>
      </c>
      <c r="M1413" s="7">
        <f t="shared" si="111"/>
        <v>1</v>
      </c>
      <c r="N1413" s="2">
        <f t="shared" si="112"/>
        <v>122.36042553191488</v>
      </c>
      <c r="O1413" t="s">
        <v>37</v>
      </c>
      <c r="P1413">
        <v>56.14</v>
      </c>
      <c r="Q1413" s="2">
        <f t="shared" si="113"/>
        <v>5807.08</v>
      </c>
      <c r="R1413" t="s">
        <v>73</v>
      </c>
      <c r="S1413" t="s">
        <v>31</v>
      </c>
      <c r="T1413" t="s">
        <v>25</v>
      </c>
      <c r="U1413" t="s">
        <v>76</v>
      </c>
      <c r="V1413" t="s">
        <v>103</v>
      </c>
      <c r="W1413" t="s">
        <v>84</v>
      </c>
    </row>
    <row r="1414" spans="1:23" x14ac:dyDescent="0.55000000000000004">
      <c r="A1414">
        <f t="shared" si="114"/>
        <v>1413</v>
      </c>
      <c r="B1414">
        <v>25031</v>
      </c>
      <c r="C1414" s="1">
        <v>40048</v>
      </c>
      <c r="D1414" t="s">
        <v>21</v>
      </c>
      <c r="E1414" s="5" t="str">
        <f t="shared" si="110"/>
        <v>***</v>
      </c>
      <c r="K1414">
        <v>24</v>
      </c>
      <c r="L1414" s="6">
        <v>4636.62</v>
      </c>
      <c r="M1414" s="7">
        <f t="shared" si="111"/>
        <v>1</v>
      </c>
      <c r="N1414" s="2">
        <f t="shared" si="112"/>
        <v>193.1925</v>
      </c>
      <c r="O1414" t="s">
        <v>22</v>
      </c>
      <c r="P1414">
        <v>69</v>
      </c>
      <c r="Q1414" s="2">
        <f t="shared" si="113"/>
        <v>4705.62</v>
      </c>
      <c r="R1414" t="s">
        <v>15</v>
      </c>
      <c r="S1414" t="s">
        <v>16</v>
      </c>
      <c r="T1414" t="s">
        <v>17</v>
      </c>
      <c r="U1414" t="s">
        <v>66</v>
      </c>
      <c r="V1414" t="s">
        <v>58</v>
      </c>
      <c r="W1414" t="s">
        <v>67</v>
      </c>
    </row>
    <row r="1415" spans="1:23" x14ac:dyDescent="0.55000000000000004">
      <c r="A1415">
        <f t="shared" si="114"/>
        <v>1414</v>
      </c>
      <c r="B1415">
        <v>6112</v>
      </c>
      <c r="C1415" s="1">
        <v>40048</v>
      </c>
      <c r="D1415" t="s">
        <v>40</v>
      </c>
      <c r="E1415" s="5" t="str">
        <f t="shared" si="110"/>
        <v>**</v>
      </c>
      <c r="K1415">
        <v>31</v>
      </c>
      <c r="L1415" s="6">
        <v>1753.9580000000001</v>
      </c>
      <c r="M1415" s="7">
        <f t="shared" si="111"/>
        <v>1</v>
      </c>
      <c r="N1415" s="2">
        <f t="shared" si="112"/>
        <v>56.579290322580647</v>
      </c>
      <c r="O1415" t="s">
        <v>22</v>
      </c>
      <c r="P1415">
        <v>5.92</v>
      </c>
      <c r="Q1415" s="2">
        <f t="shared" si="113"/>
        <v>1759.8780000000002</v>
      </c>
      <c r="R1415" t="s">
        <v>60</v>
      </c>
      <c r="S1415" t="s">
        <v>31</v>
      </c>
      <c r="T1415" t="s">
        <v>25</v>
      </c>
      <c r="U1415" t="s">
        <v>26</v>
      </c>
      <c r="V1415" t="s">
        <v>19</v>
      </c>
      <c r="W1415" t="s">
        <v>84</v>
      </c>
    </row>
    <row r="1416" spans="1:23" x14ac:dyDescent="0.55000000000000004">
      <c r="A1416">
        <f t="shared" si="114"/>
        <v>1415</v>
      </c>
      <c r="B1416">
        <v>6112</v>
      </c>
      <c r="C1416" s="1">
        <v>40048</v>
      </c>
      <c r="D1416" t="s">
        <v>40</v>
      </c>
      <c r="E1416" s="5" t="str">
        <f t="shared" si="110"/>
        <v>**</v>
      </c>
      <c r="K1416">
        <v>10</v>
      </c>
      <c r="L1416" s="6">
        <v>1597.37</v>
      </c>
      <c r="M1416" s="7">
        <f t="shared" si="111"/>
        <v>1</v>
      </c>
      <c r="N1416" s="2">
        <f t="shared" si="112"/>
        <v>159.73699999999999</v>
      </c>
      <c r="O1416" t="s">
        <v>37</v>
      </c>
      <c r="P1416">
        <v>80.2</v>
      </c>
      <c r="Q1416" s="2">
        <f t="shared" si="113"/>
        <v>1677.57</v>
      </c>
      <c r="R1416" t="s">
        <v>60</v>
      </c>
      <c r="S1416" t="s">
        <v>31</v>
      </c>
      <c r="T1416" t="s">
        <v>17</v>
      </c>
      <c r="U1416" t="s">
        <v>66</v>
      </c>
      <c r="V1416" t="s">
        <v>103</v>
      </c>
      <c r="W1416" t="s">
        <v>65</v>
      </c>
    </row>
    <row r="1417" spans="1:23" x14ac:dyDescent="0.55000000000000004">
      <c r="A1417">
        <f t="shared" si="114"/>
        <v>1416</v>
      </c>
      <c r="B1417">
        <v>43206</v>
      </c>
      <c r="C1417" s="1">
        <v>40048</v>
      </c>
      <c r="D1417" t="s">
        <v>40</v>
      </c>
      <c r="E1417" s="5" t="str">
        <f t="shared" si="110"/>
        <v>**</v>
      </c>
      <c r="K1417">
        <v>16</v>
      </c>
      <c r="L1417" s="6">
        <v>587.88</v>
      </c>
      <c r="M1417" s="7">
        <f t="shared" si="111"/>
        <v>0</v>
      </c>
      <c r="N1417" s="2">
        <f t="shared" si="112"/>
        <v>36.7425</v>
      </c>
      <c r="O1417" t="s">
        <v>14</v>
      </c>
      <c r="P1417">
        <v>1.99</v>
      </c>
      <c r="Q1417" s="2">
        <f t="shared" si="113"/>
        <v>589.87</v>
      </c>
      <c r="R1417" t="s">
        <v>60</v>
      </c>
      <c r="S1417" t="s">
        <v>31</v>
      </c>
      <c r="T1417" t="s">
        <v>25</v>
      </c>
      <c r="U1417" t="s">
        <v>42</v>
      </c>
      <c r="V1417" t="s">
        <v>45</v>
      </c>
      <c r="W1417" t="s">
        <v>84</v>
      </c>
    </row>
    <row r="1418" spans="1:23" x14ac:dyDescent="0.55000000000000004">
      <c r="A1418">
        <f t="shared" si="114"/>
        <v>1417</v>
      </c>
      <c r="B1418">
        <v>25031</v>
      </c>
      <c r="C1418" s="1">
        <v>40048</v>
      </c>
      <c r="D1418" t="s">
        <v>21</v>
      </c>
      <c r="E1418" s="5" t="str">
        <f t="shared" si="110"/>
        <v>***</v>
      </c>
      <c r="K1418">
        <v>20</v>
      </c>
      <c r="L1418" s="6">
        <v>100.11</v>
      </c>
      <c r="M1418" s="7">
        <f t="shared" si="111"/>
        <v>0</v>
      </c>
      <c r="N1418" s="2">
        <f t="shared" si="112"/>
        <v>5.0054999999999996</v>
      </c>
      <c r="O1418" t="s">
        <v>22</v>
      </c>
      <c r="P1418">
        <v>4.7</v>
      </c>
      <c r="Q1418" s="2">
        <f t="shared" si="113"/>
        <v>104.81</v>
      </c>
      <c r="R1418" t="s">
        <v>15</v>
      </c>
      <c r="S1418" t="s">
        <v>16</v>
      </c>
      <c r="T1418" t="s">
        <v>32</v>
      </c>
      <c r="U1418" t="s">
        <v>44</v>
      </c>
      <c r="V1418" t="s">
        <v>19</v>
      </c>
      <c r="W1418" t="s">
        <v>84</v>
      </c>
    </row>
    <row r="1419" spans="1:23" x14ac:dyDescent="0.55000000000000004">
      <c r="A1419">
        <f t="shared" si="114"/>
        <v>1418</v>
      </c>
      <c r="B1419">
        <v>10886</v>
      </c>
      <c r="C1419" s="1">
        <v>40048</v>
      </c>
      <c r="D1419" t="s">
        <v>36</v>
      </c>
      <c r="E1419" s="5" t="str">
        <f t="shared" si="110"/>
        <v>****</v>
      </c>
      <c r="K1419">
        <v>36</v>
      </c>
      <c r="L1419" s="6">
        <v>65.42</v>
      </c>
      <c r="M1419" s="7">
        <f t="shared" si="111"/>
        <v>0</v>
      </c>
      <c r="N1419" s="2">
        <f t="shared" si="112"/>
        <v>1.8172222222222223</v>
      </c>
      <c r="O1419" t="s">
        <v>22</v>
      </c>
      <c r="P1419">
        <v>4.08</v>
      </c>
      <c r="Q1419" s="2">
        <f t="shared" si="113"/>
        <v>69.5</v>
      </c>
      <c r="R1419" t="s">
        <v>73</v>
      </c>
      <c r="S1419" t="s">
        <v>31</v>
      </c>
      <c r="T1419" t="s">
        <v>17</v>
      </c>
      <c r="U1419" t="s">
        <v>18</v>
      </c>
      <c r="V1419" t="s">
        <v>45</v>
      </c>
      <c r="W1419" t="s">
        <v>67</v>
      </c>
    </row>
    <row r="1420" spans="1:23" x14ac:dyDescent="0.55000000000000004">
      <c r="A1420">
        <f t="shared" si="114"/>
        <v>1419</v>
      </c>
      <c r="B1420">
        <v>49799</v>
      </c>
      <c r="C1420" s="1">
        <v>40049</v>
      </c>
      <c r="D1420" t="s">
        <v>21</v>
      </c>
      <c r="E1420" s="5" t="str">
        <f t="shared" si="110"/>
        <v>***</v>
      </c>
      <c r="K1420">
        <v>12</v>
      </c>
      <c r="L1420" s="6">
        <v>2119.0414999999998</v>
      </c>
      <c r="M1420" s="7">
        <f t="shared" si="111"/>
        <v>1</v>
      </c>
      <c r="N1420" s="2">
        <f t="shared" si="112"/>
        <v>176.58679166666664</v>
      </c>
      <c r="O1420" t="s">
        <v>22</v>
      </c>
      <c r="P1420">
        <v>8.99</v>
      </c>
      <c r="Q1420" s="2">
        <f t="shared" si="113"/>
        <v>2128.0314999999996</v>
      </c>
      <c r="R1420" t="s">
        <v>64</v>
      </c>
      <c r="S1420" t="s">
        <v>41</v>
      </c>
      <c r="T1420" t="s">
        <v>25</v>
      </c>
      <c r="U1420" t="s">
        <v>26</v>
      </c>
      <c r="V1420" t="s">
        <v>19</v>
      </c>
      <c r="W1420" t="s">
        <v>67</v>
      </c>
    </row>
    <row r="1421" spans="1:23" x14ac:dyDescent="0.55000000000000004">
      <c r="A1421">
        <f t="shared" si="114"/>
        <v>1420</v>
      </c>
      <c r="B1421">
        <v>49799</v>
      </c>
      <c r="C1421" s="1">
        <v>40049</v>
      </c>
      <c r="D1421" t="s">
        <v>21</v>
      </c>
      <c r="E1421" s="5" t="str">
        <f t="shared" si="110"/>
        <v>***</v>
      </c>
      <c r="K1421">
        <v>4</v>
      </c>
      <c r="L1421" s="6">
        <v>1614.97</v>
      </c>
      <c r="M1421" s="7">
        <f t="shared" si="111"/>
        <v>1</v>
      </c>
      <c r="N1421" s="2">
        <f t="shared" si="112"/>
        <v>403.74250000000001</v>
      </c>
      <c r="O1421" t="s">
        <v>37</v>
      </c>
      <c r="P1421">
        <v>85.63</v>
      </c>
      <c r="Q1421" s="2">
        <f t="shared" si="113"/>
        <v>1700.6</v>
      </c>
      <c r="R1421" t="s">
        <v>64</v>
      </c>
      <c r="S1421" t="s">
        <v>41</v>
      </c>
      <c r="T1421" t="s">
        <v>17</v>
      </c>
      <c r="U1421" t="s">
        <v>66</v>
      </c>
      <c r="V1421" t="s">
        <v>103</v>
      </c>
      <c r="W1421" t="s">
        <v>425</v>
      </c>
    </row>
    <row r="1422" spans="1:23" x14ac:dyDescent="0.55000000000000004">
      <c r="A1422">
        <f t="shared" si="114"/>
        <v>1421</v>
      </c>
      <c r="B1422">
        <v>28897</v>
      </c>
      <c r="C1422" s="1">
        <v>40049</v>
      </c>
      <c r="D1422" t="s">
        <v>40</v>
      </c>
      <c r="E1422" s="5" t="str">
        <f t="shared" si="110"/>
        <v>**</v>
      </c>
      <c r="K1422">
        <v>14</v>
      </c>
      <c r="L1422" s="6">
        <v>877.47</v>
      </c>
      <c r="M1422" s="7">
        <f t="shared" si="111"/>
        <v>0</v>
      </c>
      <c r="N1422" s="2">
        <f t="shared" si="112"/>
        <v>62.676428571428573</v>
      </c>
      <c r="O1422" t="s">
        <v>22</v>
      </c>
      <c r="P1422">
        <v>19.989999999999998</v>
      </c>
      <c r="Q1422" s="2">
        <f t="shared" si="113"/>
        <v>897.46</v>
      </c>
      <c r="R1422" t="s">
        <v>23</v>
      </c>
      <c r="S1422" t="s">
        <v>16</v>
      </c>
      <c r="T1422" t="s">
        <v>32</v>
      </c>
      <c r="U1422" t="s">
        <v>78</v>
      </c>
      <c r="V1422" t="s">
        <v>19</v>
      </c>
      <c r="W1422" t="s">
        <v>425</v>
      </c>
    </row>
    <row r="1423" spans="1:23" x14ac:dyDescent="0.55000000000000004">
      <c r="A1423">
        <f t="shared" si="114"/>
        <v>1422</v>
      </c>
      <c r="B1423">
        <v>53441</v>
      </c>
      <c r="C1423" s="1">
        <v>40049</v>
      </c>
      <c r="D1423" t="s">
        <v>40</v>
      </c>
      <c r="E1423" s="5" t="str">
        <f t="shared" si="110"/>
        <v>**</v>
      </c>
      <c r="K1423">
        <v>7</v>
      </c>
      <c r="L1423" s="6">
        <v>345.37</v>
      </c>
      <c r="M1423" s="7">
        <f t="shared" si="111"/>
        <v>0</v>
      </c>
      <c r="N1423" s="2">
        <f t="shared" si="112"/>
        <v>49.338571428571427</v>
      </c>
      <c r="O1423" t="s">
        <v>22</v>
      </c>
      <c r="P1423">
        <v>5.79</v>
      </c>
      <c r="Q1423" s="2">
        <f t="shared" si="113"/>
        <v>351.16</v>
      </c>
      <c r="R1423" t="s">
        <v>23</v>
      </c>
      <c r="S1423" t="s">
        <v>24</v>
      </c>
      <c r="T1423" t="s">
        <v>32</v>
      </c>
      <c r="U1423" t="s">
        <v>44</v>
      </c>
      <c r="V1423" t="s">
        <v>19</v>
      </c>
      <c r="W1423" t="s">
        <v>67</v>
      </c>
    </row>
    <row r="1424" spans="1:23" x14ac:dyDescent="0.55000000000000004">
      <c r="A1424">
        <f t="shared" si="114"/>
        <v>1423</v>
      </c>
      <c r="B1424">
        <v>19429</v>
      </c>
      <c r="C1424" s="1">
        <v>40049</v>
      </c>
      <c r="D1424" t="s">
        <v>30</v>
      </c>
      <c r="E1424" s="5" t="str">
        <f t="shared" si="110"/>
        <v>*</v>
      </c>
      <c r="K1424">
        <v>2</v>
      </c>
      <c r="L1424" s="6">
        <v>240.24</v>
      </c>
      <c r="M1424" s="7">
        <f t="shared" si="111"/>
        <v>0</v>
      </c>
      <c r="N1424" s="2">
        <f t="shared" si="112"/>
        <v>120.12</v>
      </c>
      <c r="O1424" t="s">
        <v>37</v>
      </c>
      <c r="P1424">
        <v>51.94</v>
      </c>
      <c r="Q1424" s="2">
        <f t="shared" si="113"/>
        <v>292.18</v>
      </c>
      <c r="R1424" t="s">
        <v>48</v>
      </c>
      <c r="S1424" t="s">
        <v>41</v>
      </c>
      <c r="T1424" t="s">
        <v>17</v>
      </c>
      <c r="U1424" t="s">
        <v>66</v>
      </c>
      <c r="V1424" t="s">
        <v>103</v>
      </c>
      <c r="W1424" t="s">
        <v>84</v>
      </c>
    </row>
    <row r="1425" spans="1:23" x14ac:dyDescent="0.55000000000000004">
      <c r="A1425">
        <f t="shared" si="114"/>
        <v>1424</v>
      </c>
      <c r="B1425">
        <v>31111</v>
      </c>
      <c r="C1425" s="1">
        <v>40049</v>
      </c>
      <c r="D1425" t="s">
        <v>30</v>
      </c>
      <c r="E1425" s="5" t="str">
        <f t="shared" si="110"/>
        <v>*</v>
      </c>
      <c r="K1425">
        <v>27</v>
      </c>
      <c r="L1425" s="6">
        <v>217.93</v>
      </c>
      <c r="M1425" s="7">
        <f t="shared" si="111"/>
        <v>0</v>
      </c>
      <c r="N1425" s="2">
        <f t="shared" si="112"/>
        <v>8.0714814814814826</v>
      </c>
      <c r="O1425" t="s">
        <v>22</v>
      </c>
      <c r="P1425">
        <v>5.83</v>
      </c>
      <c r="Q1425" s="2">
        <f t="shared" si="113"/>
        <v>223.76000000000002</v>
      </c>
      <c r="R1425" t="s">
        <v>43</v>
      </c>
      <c r="S1425" t="s">
        <v>31</v>
      </c>
      <c r="T1425" t="s">
        <v>32</v>
      </c>
      <c r="U1425" t="s">
        <v>44</v>
      </c>
      <c r="V1425" t="s">
        <v>34</v>
      </c>
      <c r="W1425" t="s">
        <v>425</v>
      </c>
    </row>
    <row r="1426" spans="1:23" x14ac:dyDescent="0.55000000000000004">
      <c r="A1426">
        <f t="shared" si="114"/>
        <v>1425</v>
      </c>
      <c r="B1426">
        <v>28897</v>
      </c>
      <c r="C1426" s="1">
        <v>40049</v>
      </c>
      <c r="D1426" t="s">
        <v>40</v>
      </c>
      <c r="E1426" s="5" t="str">
        <f t="shared" si="110"/>
        <v>**</v>
      </c>
      <c r="K1426">
        <v>35</v>
      </c>
      <c r="L1426" s="6">
        <v>146.15</v>
      </c>
      <c r="M1426" s="7">
        <f t="shared" si="111"/>
        <v>0</v>
      </c>
      <c r="N1426" s="2">
        <f t="shared" si="112"/>
        <v>4.1757142857142862</v>
      </c>
      <c r="O1426" t="s">
        <v>22</v>
      </c>
      <c r="P1426">
        <v>6.89</v>
      </c>
      <c r="Q1426" s="2">
        <f t="shared" si="113"/>
        <v>153.04</v>
      </c>
      <c r="R1426" t="s">
        <v>23</v>
      </c>
      <c r="S1426" t="s">
        <v>16</v>
      </c>
      <c r="T1426" t="s">
        <v>32</v>
      </c>
      <c r="U1426" t="s">
        <v>172</v>
      </c>
      <c r="V1426" t="s">
        <v>19</v>
      </c>
      <c r="W1426" t="s">
        <v>425</v>
      </c>
    </row>
    <row r="1427" spans="1:23" x14ac:dyDescent="0.55000000000000004">
      <c r="A1427">
        <f t="shared" si="114"/>
        <v>1426</v>
      </c>
      <c r="B1427">
        <v>29350</v>
      </c>
      <c r="C1427" s="1">
        <v>40050</v>
      </c>
      <c r="D1427" t="s">
        <v>21</v>
      </c>
      <c r="E1427" s="5" t="str">
        <f t="shared" si="110"/>
        <v>***</v>
      </c>
      <c r="K1427">
        <v>47</v>
      </c>
      <c r="L1427" s="6">
        <v>2519.5500000000002</v>
      </c>
      <c r="M1427" s="7">
        <f t="shared" si="111"/>
        <v>1</v>
      </c>
      <c r="N1427" s="2">
        <f t="shared" si="112"/>
        <v>53.607446808510645</v>
      </c>
      <c r="O1427" t="s">
        <v>22</v>
      </c>
      <c r="P1427">
        <v>16.11</v>
      </c>
      <c r="Q1427" s="2">
        <f t="shared" si="113"/>
        <v>2535.6600000000003</v>
      </c>
      <c r="R1427" t="s">
        <v>52</v>
      </c>
      <c r="S1427" t="s">
        <v>16</v>
      </c>
      <c r="T1427" t="s">
        <v>32</v>
      </c>
      <c r="U1427" t="s">
        <v>49</v>
      </c>
      <c r="V1427" t="s">
        <v>19</v>
      </c>
      <c r="W1427" t="s">
        <v>131</v>
      </c>
    </row>
    <row r="1428" spans="1:23" x14ac:dyDescent="0.55000000000000004">
      <c r="A1428">
        <f t="shared" si="114"/>
        <v>1427</v>
      </c>
      <c r="B1428">
        <v>29350</v>
      </c>
      <c r="C1428" s="1">
        <v>40050</v>
      </c>
      <c r="D1428" t="s">
        <v>21</v>
      </c>
      <c r="E1428" s="5" t="str">
        <f t="shared" si="110"/>
        <v>***</v>
      </c>
      <c r="K1428">
        <v>46</v>
      </c>
      <c r="L1428" s="6">
        <v>1634.17</v>
      </c>
      <c r="M1428" s="7">
        <f t="shared" si="111"/>
        <v>1</v>
      </c>
      <c r="N1428" s="2">
        <f t="shared" si="112"/>
        <v>35.525434782608698</v>
      </c>
      <c r="O1428" t="s">
        <v>14</v>
      </c>
      <c r="P1428">
        <v>13.89</v>
      </c>
      <c r="Q1428" s="2">
        <f t="shared" si="113"/>
        <v>1648.0600000000002</v>
      </c>
      <c r="R1428" t="s">
        <v>52</v>
      </c>
      <c r="S1428" t="s">
        <v>16</v>
      </c>
      <c r="T1428" t="s">
        <v>32</v>
      </c>
      <c r="U1428" t="s">
        <v>33</v>
      </c>
      <c r="V1428" t="s">
        <v>34</v>
      </c>
      <c r="W1428" t="s">
        <v>425</v>
      </c>
    </row>
    <row r="1429" spans="1:23" x14ac:dyDescent="0.55000000000000004">
      <c r="A1429">
        <f t="shared" si="114"/>
        <v>1428</v>
      </c>
      <c r="B1429">
        <v>29350</v>
      </c>
      <c r="C1429" s="1">
        <v>40050</v>
      </c>
      <c r="D1429" t="s">
        <v>21</v>
      </c>
      <c r="E1429" s="5" t="str">
        <f t="shared" si="110"/>
        <v>***</v>
      </c>
      <c r="K1429">
        <v>10</v>
      </c>
      <c r="L1429" s="6">
        <v>150.33000000000001</v>
      </c>
      <c r="M1429" s="7">
        <f t="shared" si="111"/>
        <v>0</v>
      </c>
      <c r="N1429" s="2">
        <f t="shared" si="112"/>
        <v>15.033000000000001</v>
      </c>
      <c r="O1429" t="s">
        <v>22</v>
      </c>
      <c r="P1429">
        <v>4.53</v>
      </c>
      <c r="Q1429" s="2">
        <f t="shared" si="113"/>
        <v>154.86000000000001</v>
      </c>
      <c r="R1429" t="s">
        <v>52</v>
      </c>
      <c r="S1429" t="s">
        <v>16</v>
      </c>
      <c r="T1429" t="s">
        <v>32</v>
      </c>
      <c r="U1429" t="s">
        <v>74</v>
      </c>
      <c r="V1429" t="s">
        <v>19</v>
      </c>
      <c r="W1429" t="s">
        <v>757</v>
      </c>
    </row>
    <row r="1430" spans="1:23" x14ac:dyDescent="0.55000000000000004">
      <c r="A1430">
        <f t="shared" si="114"/>
        <v>1429</v>
      </c>
      <c r="B1430">
        <v>17670</v>
      </c>
      <c r="C1430" s="1">
        <v>40050</v>
      </c>
      <c r="D1430" t="s">
        <v>40</v>
      </c>
      <c r="E1430" s="5" t="str">
        <f t="shared" si="110"/>
        <v>**</v>
      </c>
      <c r="K1430">
        <v>14</v>
      </c>
      <c r="L1430" s="6">
        <v>36.520000000000003</v>
      </c>
      <c r="M1430" s="7">
        <f t="shared" si="111"/>
        <v>0</v>
      </c>
      <c r="N1430" s="2">
        <f t="shared" si="112"/>
        <v>2.608571428571429</v>
      </c>
      <c r="O1430" t="s">
        <v>22</v>
      </c>
      <c r="P1430">
        <v>0.5</v>
      </c>
      <c r="Q1430" s="2">
        <f t="shared" si="113"/>
        <v>37.020000000000003</v>
      </c>
      <c r="R1430" t="s">
        <v>23</v>
      </c>
      <c r="S1430" t="s">
        <v>31</v>
      </c>
      <c r="T1430" t="s">
        <v>32</v>
      </c>
      <c r="U1430" t="s">
        <v>81</v>
      </c>
      <c r="V1430" t="s">
        <v>19</v>
      </c>
      <c r="W1430" t="s">
        <v>131</v>
      </c>
    </row>
    <row r="1431" spans="1:23" x14ac:dyDescent="0.55000000000000004">
      <c r="A1431">
        <f t="shared" si="114"/>
        <v>1430</v>
      </c>
      <c r="B1431">
        <v>21985</v>
      </c>
      <c r="C1431" s="1">
        <v>40051</v>
      </c>
      <c r="D1431" t="s">
        <v>36</v>
      </c>
      <c r="E1431" s="5" t="str">
        <f t="shared" si="110"/>
        <v>****</v>
      </c>
      <c r="K1431">
        <v>45</v>
      </c>
      <c r="L1431" s="6">
        <v>947.66</v>
      </c>
      <c r="M1431" s="7">
        <f t="shared" si="111"/>
        <v>0</v>
      </c>
      <c r="N1431" s="2">
        <f t="shared" si="112"/>
        <v>21.059111111111111</v>
      </c>
      <c r="O1431" t="s">
        <v>37</v>
      </c>
      <c r="P1431">
        <v>53.03</v>
      </c>
      <c r="Q1431" s="2">
        <f t="shared" si="113"/>
        <v>1000.6899999999999</v>
      </c>
      <c r="R1431" t="s">
        <v>73</v>
      </c>
      <c r="S1431" t="s">
        <v>31</v>
      </c>
      <c r="T1431" t="s">
        <v>32</v>
      </c>
      <c r="U1431" t="s">
        <v>74</v>
      </c>
      <c r="V1431" t="s">
        <v>39</v>
      </c>
      <c r="W1431" t="s">
        <v>757</v>
      </c>
    </row>
    <row r="1432" spans="1:23" x14ac:dyDescent="0.55000000000000004">
      <c r="A1432">
        <f t="shared" si="114"/>
        <v>1431</v>
      </c>
      <c r="B1432">
        <v>28486</v>
      </c>
      <c r="C1432" s="1">
        <v>40051</v>
      </c>
      <c r="D1432" t="s">
        <v>21</v>
      </c>
      <c r="E1432" s="5" t="str">
        <f t="shared" si="110"/>
        <v>***</v>
      </c>
      <c r="K1432">
        <v>2</v>
      </c>
      <c r="L1432" s="6">
        <v>811.13</v>
      </c>
      <c r="M1432" s="7">
        <f t="shared" si="111"/>
        <v>0</v>
      </c>
      <c r="N1432" s="2">
        <f t="shared" si="112"/>
        <v>405.565</v>
      </c>
      <c r="O1432" t="s">
        <v>22</v>
      </c>
      <c r="P1432">
        <v>11.37</v>
      </c>
      <c r="Q1432" s="2">
        <f t="shared" si="113"/>
        <v>822.5</v>
      </c>
      <c r="R1432" t="s">
        <v>43</v>
      </c>
      <c r="S1432" t="s">
        <v>31</v>
      </c>
      <c r="T1432" t="s">
        <v>32</v>
      </c>
      <c r="U1432" t="s">
        <v>74</v>
      </c>
      <c r="V1432" t="s">
        <v>19</v>
      </c>
      <c r="W1432" t="s">
        <v>131</v>
      </c>
    </row>
    <row r="1433" spans="1:23" x14ac:dyDescent="0.55000000000000004">
      <c r="A1433">
        <f t="shared" si="114"/>
        <v>1432</v>
      </c>
      <c r="B1433">
        <v>21985</v>
      </c>
      <c r="C1433" s="1">
        <v>40051</v>
      </c>
      <c r="D1433" t="s">
        <v>36</v>
      </c>
      <c r="E1433" s="5" t="str">
        <f t="shared" si="110"/>
        <v>****</v>
      </c>
      <c r="K1433">
        <v>1</v>
      </c>
      <c r="L1433" s="6">
        <v>255.83</v>
      </c>
      <c r="M1433" s="7">
        <f t="shared" si="111"/>
        <v>0</v>
      </c>
      <c r="N1433" s="2">
        <f t="shared" si="112"/>
        <v>255.83</v>
      </c>
      <c r="O1433" t="s">
        <v>37</v>
      </c>
      <c r="P1433">
        <v>28.16</v>
      </c>
      <c r="Q1433" s="2">
        <f t="shared" si="113"/>
        <v>283.99</v>
      </c>
      <c r="R1433" t="s">
        <v>73</v>
      </c>
      <c r="S1433" t="s">
        <v>31</v>
      </c>
      <c r="T1433" t="s">
        <v>17</v>
      </c>
      <c r="U1433" t="s">
        <v>38</v>
      </c>
      <c r="V1433" t="s">
        <v>39</v>
      </c>
      <c r="W1433" t="s">
        <v>131</v>
      </c>
    </row>
    <row r="1434" spans="1:23" x14ac:dyDescent="0.55000000000000004">
      <c r="A1434">
        <f t="shared" si="114"/>
        <v>1433</v>
      </c>
      <c r="B1434">
        <v>13927</v>
      </c>
      <c r="C1434" s="1">
        <v>40051</v>
      </c>
      <c r="D1434" t="s">
        <v>13</v>
      </c>
      <c r="E1434" s="5" t="str">
        <f t="shared" si="110"/>
        <v>*</v>
      </c>
      <c r="K1434">
        <v>26</v>
      </c>
      <c r="L1434" s="6">
        <v>188.05</v>
      </c>
      <c r="M1434" s="7">
        <f t="shared" si="111"/>
        <v>0</v>
      </c>
      <c r="N1434" s="2">
        <f t="shared" si="112"/>
        <v>7.2326923076923082</v>
      </c>
      <c r="O1434" t="s">
        <v>14</v>
      </c>
      <c r="P1434">
        <v>5.16</v>
      </c>
      <c r="Q1434" s="2">
        <f t="shared" si="113"/>
        <v>193.21</v>
      </c>
      <c r="R1434" t="s">
        <v>62</v>
      </c>
      <c r="S1434" t="s">
        <v>31</v>
      </c>
      <c r="T1434" t="s">
        <v>32</v>
      </c>
      <c r="U1434" t="s">
        <v>44</v>
      </c>
      <c r="V1434" t="s">
        <v>19</v>
      </c>
      <c r="W1434" s="1">
        <v>39853</v>
      </c>
    </row>
    <row r="1435" spans="1:23" x14ac:dyDescent="0.55000000000000004">
      <c r="A1435">
        <f t="shared" si="114"/>
        <v>1434</v>
      </c>
      <c r="B1435">
        <v>32611</v>
      </c>
      <c r="C1435" s="1">
        <v>40052</v>
      </c>
      <c r="D1435" t="s">
        <v>40</v>
      </c>
      <c r="E1435" s="5" t="str">
        <f t="shared" si="110"/>
        <v>**</v>
      </c>
      <c r="K1435">
        <v>19</v>
      </c>
      <c r="L1435" s="6">
        <v>3537.39</v>
      </c>
      <c r="M1435" s="7">
        <f t="shared" si="111"/>
        <v>1</v>
      </c>
      <c r="N1435" s="2">
        <f t="shared" si="112"/>
        <v>186.17842105263156</v>
      </c>
      <c r="O1435" t="s">
        <v>37</v>
      </c>
      <c r="P1435">
        <v>30</v>
      </c>
      <c r="Q1435" s="2">
        <f t="shared" si="113"/>
        <v>3567.39</v>
      </c>
      <c r="R1435" t="s">
        <v>15</v>
      </c>
      <c r="S1435" t="s">
        <v>31</v>
      </c>
      <c r="T1435" t="s">
        <v>17</v>
      </c>
      <c r="U1435" t="s">
        <v>38</v>
      </c>
      <c r="V1435" t="s">
        <v>39</v>
      </c>
      <c r="W1435" t="s">
        <v>757</v>
      </c>
    </row>
    <row r="1436" spans="1:23" x14ac:dyDescent="0.55000000000000004">
      <c r="A1436">
        <f t="shared" si="114"/>
        <v>1435</v>
      </c>
      <c r="B1436">
        <v>15108</v>
      </c>
      <c r="C1436" s="1">
        <v>40052</v>
      </c>
      <c r="D1436" t="s">
        <v>21</v>
      </c>
      <c r="E1436" s="5" t="str">
        <f t="shared" si="110"/>
        <v>***</v>
      </c>
      <c r="K1436">
        <v>50</v>
      </c>
      <c r="L1436" s="6">
        <v>2066.16</v>
      </c>
      <c r="M1436" s="7">
        <f t="shared" si="111"/>
        <v>1</v>
      </c>
      <c r="N1436" s="2">
        <f t="shared" si="112"/>
        <v>41.3232</v>
      </c>
      <c r="O1436" t="s">
        <v>22</v>
      </c>
      <c r="P1436">
        <v>17.48</v>
      </c>
      <c r="Q1436" s="2">
        <f t="shared" si="113"/>
        <v>2083.64</v>
      </c>
      <c r="R1436" t="s">
        <v>43</v>
      </c>
      <c r="S1436" t="s">
        <v>24</v>
      </c>
      <c r="T1436" t="s">
        <v>32</v>
      </c>
      <c r="U1436" t="s">
        <v>44</v>
      </c>
      <c r="V1436" t="s">
        <v>19</v>
      </c>
      <c r="W1436" t="s">
        <v>644</v>
      </c>
    </row>
    <row r="1437" spans="1:23" x14ac:dyDescent="0.55000000000000004">
      <c r="A1437">
        <f t="shared" si="114"/>
        <v>1436</v>
      </c>
      <c r="B1437">
        <v>10658</v>
      </c>
      <c r="C1437" s="1">
        <v>40052</v>
      </c>
      <c r="D1437" t="s">
        <v>13</v>
      </c>
      <c r="E1437" s="5" t="str">
        <f t="shared" si="110"/>
        <v>*</v>
      </c>
      <c r="K1437">
        <v>17</v>
      </c>
      <c r="L1437" s="6">
        <v>1332.97</v>
      </c>
      <c r="M1437" s="7">
        <f t="shared" si="111"/>
        <v>1</v>
      </c>
      <c r="N1437" s="2">
        <f t="shared" si="112"/>
        <v>78.41</v>
      </c>
      <c r="O1437" t="s">
        <v>22</v>
      </c>
      <c r="P1437">
        <v>8.99</v>
      </c>
      <c r="Q1437" s="2">
        <f t="shared" si="113"/>
        <v>1341.96</v>
      </c>
      <c r="R1437" t="s">
        <v>48</v>
      </c>
      <c r="S1437" t="s">
        <v>16</v>
      </c>
      <c r="T1437" t="s">
        <v>25</v>
      </c>
      <c r="U1437" t="s">
        <v>26</v>
      </c>
      <c r="V1437" t="s">
        <v>19</v>
      </c>
      <c r="W1437" s="1">
        <v>39881</v>
      </c>
    </row>
    <row r="1438" spans="1:23" x14ac:dyDescent="0.55000000000000004">
      <c r="A1438">
        <f t="shared" si="114"/>
        <v>1437</v>
      </c>
      <c r="B1438">
        <v>32611</v>
      </c>
      <c r="C1438" s="1">
        <v>40052</v>
      </c>
      <c r="D1438" t="s">
        <v>40</v>
      </c>
      <c r="E1438" s="5" t="str">
        <f t="shared" si="110"/>
        <v>**</v>
      </c>
      <c r="K1438">
        <v>18</v>
      </c>
      <c r="L1438" s="6">
        <v>986.24</v>
      </c>
      <c r="M1438" s="7">
        <f t="shared" si="111"/>
        <v>0</v>
      </c>
      <c r="N1438" s="2">
        <f t="shared" si="112"/>
        <v>54.791111111111114</v>
      </c>
      <c r="O1438" t="s">
        <v>14</v>
      </c>
      <c r="P1438">
        <v>5.5</v>
      </c>
      <c r="Q1438" s="2">
        <f t="shared" si="113"/>
        <v>991.74</v>
      </c>
      <c r="R1438" t="s">
        <v>15</v>
      </c>
      <c r="S1438" t="s">
        <v>31</v>
      </c>
      <c r="T1438" t="s">
        <v>25</v>
      </c>
      <c r="U1438" t="s">
        <v>42</v>
      </c>
      <c r="V1438" t="s">
        <v>19</v>
      </c>
      <c r="W1438" t="s">
        <v>757</v>
      </c>
    </row>
    <row r="1439" spans="1:23" x14ac:dyDescent="0.55000000000000004">
      <c r="A1439">
        <f t="shared" si="114"/>
        <v>1438</v>
      </c>
      <c r="B1439">
        <v>47813</v>
      </c>
      <c r="C1439" s="1">
        <v>40052</v>
      </c>
      <c r="D1439" t="s">
        <v>21</v>
      </c>
      <c r="E1439" s="5" t="str">
        <f t="shared" si="110"/>
        <v>***</v>
      </c>
      <c r="K1439">
        <v>50</v>
      </c>
      <c r="L1439" s="6">
        <v>343</v>
      </c>
      <c r="M1439" s="7">
        <f t="shared" si="111"/>
        <v>0</v>
      </c>
      <c r="N1439" s="2">
        <f t="shared" si="112"/>
        <v>6.86</v>
      </c>
      <c r="O1439" t="s">
        <v>22</v>
      </c>
      <c r="P1439">
        <v>5.66</v>
      </c>
      <c r="Q1439" s="2">
        <f t="shared" si="113"/>
        <v>348.66</v>
      </c>
      <c r="R1439" t="s">
        <v>71</v>
      </c>
      <c r="S1439" t="s">
        <v>41</v>
      </c>
      <c r="T1439" t="s">
        <v>32</v>
      </c>
      <c r="U1439" t="s">
        <v>44</v>
      </c>
      <c r="V1439" t="s">
        <v>19</v>
      </c>
      <c r="W1439" t="s">
        <v>644</v>
      </c>
    </row>
    <row r="1440" spans="1:23" x14ac:dyDescent="0.55000000000000004">
      <c r="A1440">
        <f t="shared" si="114"/>
        <v>1439</v>
      </c>
      <c r="B1440">
        <v>10658</v>
      </c>
      <c r="C1440" s="1">
        <v>40052</v>
      </c>
      <c r="D1440" t="s">
        <v>13</v>
      </c>
      <c r="E1440" s="5" t="str">
        <f t="shared" si="110"/>
        <v>*</v>
      </c>
      <c r="K1440">
        <v>31</v>
      </c>
      <c r="L1440" s="6">
        <v>262.54000000000002</v>
      </c>
      <c r="M1440" s="7">
        <f t="shared" si="111"/>
        <v>0</v>
      </c>
      <c r="N1440" s="2">
        <f t="shared" si="112"/>
        <v>8.4690322580645176</v>
      </c>
      <c r="O1440" t="s">
        <v>22</v>
      </c>
      <c r="P1440">
        <v>1.99</v>
      </c>
      <c r="Q1440" s="2">
        <f t="shared" si="113"/>
        <v>264.53000000000003</v>
      </c>
      <c r="R1440" t="s">
        <v>48</v>
      </c>
      <c r="S1440" t="s">
        <v>16</v>
      </c>
      <c r="T1440" t="s">
        <v>25</v>
      </c>
      <c r="U1440" t="s">
        <v>42</v>
      </c>
      <c r="V1440" t="s">
        <v>45</v>
      </c>
      <c r="W1440" t="s">
        <v>700</v>
      </c>
    </row>
    <row r="1441" spans="1:23" x14ac:dyDescent="0.55000000000000004">
      <c r="A1441">
        <f t="shared" si="114"/>
        <v>1440</v>
      </c>
      <c r="B1441">
        <v>10658</v>
      </c>
      <c r="C1441" s="1">
        <v>40052</v>
      </c>
      <c r="D1441" t="s">
        <v>13</v>
      </c>
      <c r="E1441" s="5" t="str">
        <f t="shared" si="110"/>
        <v>*</v>
      </c>
      <c r="K1441">
        <v>12</v>
      </c>
      <c r="L1441" s="6">
        <v>190.73</v>
      </c>
      <c r="M1441" s="7">
        <f t="shared" si="111"/>
        <v>0</v>
      </c>
      <c r="N1441" s="2">
        <f t="shared" si="112"/>
        <v>15.894166666666665</v>
      </c>
      <c r="O1441" t="s">
        <v>22</v>
      </c>
      <c r="P1441">
        <v>9.4</v>
      </c>
      <c r="Q1441" s="2">
        <f t="shared" si="113"/>
        <v>200.13</v>
      </c>
      <c r="R1441" t="s">
        <v>48</v>
      </c>
      <c r="S1441" t="s">
        <v>16</v>
      </c>
      <c r="T1441" t="s">
        <v>25</v>
      </c>
      <c r="U1441" t="s">
        <v>76</v>
      </c>
      <c r="V1441" t="s">
        <v>19</v>
      </c>
      <c r="W1441" t="s">
        <v>131</v>
      </c>
    </row>
    <row r="1442" spans="1:23" x14ac:dyDescent="0.55000000000000004">
      <c r="A1442">
        <f t="shared" si="114"/>
        <v>1441</v>
      </c>
      <c r="B1442">
        <v>32611</v>
      </c>
      <c r="C1442" s="1">
        <v>40052</v>
      </c>
      <c r="D1442" t="s">
        <v>40</v>
      </c>
      <c r="E1442" s="5" t="str">
        <f t="shared" si="110"/>
        <v>**</v>
      </c>
      <c r="K1442">
        <v>15</v>
      </c>
      <c r="L1442" s="6">
        <v>81.66</v>
      </c>
      <c r="M1442" s="7">
        <f t="shared" si="111"/>
        <v>0</v>
      </c>
      <c r="N1442" s="2">
        <f t="shared" si="112"/>
        <v>5.444</v>
      </c>
      <c r="O1442" t="s">
        <v>22</v>
      </c>
      <c r="P1442">
        <v>5.0199999999999996</v>
      </c>
      <c r="Q1442" s="2">
        <f t="shared" si="113"/>
        <v>86.679999999999993</v>
      </c>
      <c r="R1442" t="s">
        <v>15</v>
      </c>
      <c r="S1442" t="s">
        <v>31</v>
      </c>
      <c r="T1442" t="s">
        <v>32</v>
      </c>
      <c r="U1442" t="s">
        <v>44</v>
      </c>
      <c r="V1442" t="s">
        <v>19</v>
      </c>
      <c r="W1442" t="s">
        <v>131</v>
      </c>
    </row>
    <row r="1443" spans="1:23" x14ac:dyDescent="0.55000000000000004">
      <c r="A1443">
        <f t="shared" si="114"/>
        <v>1442</v>
      </c>
      <c r="B1443">
        <v>32611</v>
      </c>
      <c r="C1443" s="1">
        <v>40052</v>
      </c>
      <c r="D1443" t="s">
        <v>40</v>
      </c>
      <c r="E1443" s="5" t="str">
        <f t="shared" si="110"/>
        <v>**</v>
      </c>
      <c r="K1443">
        <v>16</v>
      </c>
      <c r="L1443" s="6">
        <v>33.76</v>
      </c>
      <c r="M1443" s="7">
        <f t="shared" si="111"/>
        <v>0</v>
      </c>
      <c r="N1443" s="2">
        <f t="shared" si="112"/>
        <v>2.11</v>
      </c>
      <c r="O1443" t="s">
        <v>22</v>
      </c>
      <c r="P1443">
        <v>1.49</v>
      </c>
      <c r="Q1443" s="2">
        <f t="shared" si="113"/>
        <v>35.25</v>
      </c>
      <c r="R1443" t="s">
        <v>15</v>
      </c>
      <c r="S1443" t="s">
        <v>31</v>
      </c>
      <c r="T1443" t="s">
        <v>32</v>
      </c>
      <c r="U1443" t="s">
        <v>49</v>
      </c>
      <c r="V1443" t="s">
        <v>19</v>
      </c>
      <c r="W1443" t="s">
        <v>644</v>
      </c>
    </row>
    <row r="1444" spans="1:23" x14ac:dyDescent="0.55000000000000004">
      <c r="A1444">
        <f t="shared" si="114"/>
        <v>1443</v>
      </c>
      <c r="B1444">
        <v>47877</v>
      </c>
      <c r="C1444" s="1">
        <v>40053</v>
      </c>
      <c r="D1444" t="s">
        <v>40</v>
      </c>
      <c r="E1444" s="5" t="str">
        <f t="shared" si="110"/>
        <v>**</v>
      </c>
      <c r="K1444">
        <v>49</v>
      </c>
      <c r="L1444" s="6">
        <v>8058.96</v>
      </c>
      <c r="M1444" s="7">
        <f t="shared" si="111"/>
        <v>1</v>
      </c>
      <c r="N1444" s="2">
        <f t="shared" si="112"/>
        <v>164.46857142857144</v>
      </c>
      <c r="O1444" t="s">
        <v>22</v>
      </c>
      <c r="P1444">
        <v>69</v>
      </c>
      <c r="Q1444" s="2">
        <f t="shared" si="113"/>
        <v>8127.96</v>
      </c>
      <c r="R1444" t="s">
        <v>15</v>
      </c>
      <c r="S1444" t="s">
        <v>41</v>
      </c>
      <c r="T1444" t="s">
        <v>17</v>
      </c>
      <c r="U1444" t="s">
        <v>66</v>
      </c>
      <c r="V1444" t="s">
        <v>58</v>
      </c>
      <c r="W1444" t="s">
        <v>758</v>
      </c>
    </row>
    <row r="1445" spans="1:23" x14ac:dyDescent="0.55000000000000004">
      <c r="A1445">
        <f t="shared" si="114"/>
        <v>1444</v>
      </c>
      <c r="B1445">
        <v>47877</v>
      </c>
      <c r="C1445" s="1">
        <v>40053</v>
      </c>
      <c r="D1445" t="s">
        <v>40</v>
      </c>
      <c r="E1445" s="5" t="str">
        <f t="shared" si="110"/>
        <v>**</v>
      </c>
      <c r="K1445">
        <v>19</v>
      </c>
      <c r="L1445" s="6">
        <v>3240.7280000000001</v>
      </c>
      <c r="M1445" s="7">
        <f t="shared" si="111"/>
        <v>1</v>
      </c>
      <c r="N1445" s="2">
        <f t="shared" si="112"/>
        <v>170.56463157894737</v>
      </c>
      <c r="O1445" t="s">
        <v>37</v>
      </c>
      <c r="P1445">
        <v>69.64</v>
      </c>
      <c r="Q1445" s="2">
        <f t="shared" si="113"/>
        <v>3310.3679999999999</v>
      </c>
      <c r="R1445" t="s">
        <v>15</v>
      </c>
      <c r="S1445" t="s">
        <v>41</v>
      </c>
      <c r="T1445" t="s">
        <v>17</v>
      </c>
      <c r="U1445" t="s">
        <v>66</v>
      </c>
      <c r="V1445" t="s">
        <v>103</v>
      </c>
      <c r="W1445" t="s">
        <v>758</v>
      </c>
    </row>
    <row r="1446" spans="1:23" x14ac:dyDescent="0.55000000000000004">
      <c r="A1446">
        <f t="shared" si="114"/>
        <v>1445</v>
      </c>
      <c r="B1446">
        <v>37281</v>
      </c>
      <c r="C1446" s="1">
        <v>40053</v>
      </c>
      <c r="D1446" t="s">
        <v>40</v>
      </c>
      <c r="E1446" s="5" t="str">
        <f t="shared" si="110"/>
        <v>**</v>
      </c>
      <c r="K1446">
        <v>25</v>
      </c>
      <c r="L1446" s="6">
        <v>453.24549999999999</v>
      </c>
      <c r="M1446" s="7">
        <f t="shared" si="111"/>
        <v>0</v>
      </c>
      <c r="N1446" s="2">
        <f t="shared" si="112"/>
        <v>18.129819999999999</v>
      </c>
      <c r="O1446" t="s">
        <v>22</v>
      </c>
      <c r="P1446">
        <v>4.8099999999999996</v>
      </c>
      <c r="Q1446" s="2">
        <f t="shared" si="113"/>
        <v>458.05549999999999</v>
      </c>
      <c r="R1446" t="s">
        <v>15</v>
      </c>
      <c r="S1446" t="s">
        <v>31</v>
      </c>
      <c r="T1446" t="s">
        <v>25</v>
      </c>
      <c r="U1446" t="s">
        <v>26</v>
      </c>
      <c r="V1446" t="s">
        <v>27</v>
      </c>
      <c r="W1446" t="s">
        <v>644</v>
      </c>
    </row>
    <row r="1447" spans="1:23" x14ac:dyDescent="0.55000000000000004">
      <c r="A1447">
        <f t="shared" si="114"/>
        <v>1446</v>
      </c>
      <c r="B1447">
        <v>33732</v>
      </c>
      <c r="C1447" s="1">
        <v>40053</v>
      </c>
      <c r="D1447" t="s">
        <v>30</v>
      </c>
      <c r="E1447" s="5" t="str">
        <f t="shared" si="110"/>
        <v>*</v>
      </c>
      <c r="K1447">
        <v>33</v>
      </c>
      <c r="L1447" s="6">
        <v>332.95</v>
      </c>
      <c r="M1447" s="7">
        <f t="shared" si="111"/>
        <v>0</v>
      </c>
      <c r="N1447" s="2">
        <f t="shared" si="112"/>
        <v>10.08939393939394</v>
      </c>
      <c r="O1447" t="s">
        <v>22</v>
      </c>
      <c r="P1447">
        <v>6.22</v>
      </c>
      <c r="Q1447" s="2">
        <f t="shared" si="113"/>
        <v>339.17</v>
      </c>
      <c r="R1447" t="s">
        <v>15</v>
      </c>
      <c r="S1447" t="s">
        <v>31</v>
      </c>
      <c r="T1447" t="s">
        <v>17</v>
      </c>
      <c r="U1447" t="s">
        <v>18</v>
      </c>
      <c r="V1447" t="s">
        <v>19</v>
      </c>
      <c r="W1447" t="s">
        <v>644</v>
      </c>
    </row>
    <row r="1448" spans="1:23" x14ac:dyDescent="0.55000000000000004">
      <c r="A1448">
        <f t="shared" si="114"/>
        <v>1447</v>
      </c>
      <c r="B1448">
        <v>21479</v>
      </c>
      <c r="C1448" s="1">
        <v>40053</v>
      </c>
      <c r="D1448" t="s">
        <v>40</v>
      </c>
      <c r="E1448" s="5" t="str">
        <f t="shared" si="110"/>
        <v>**</v>
      </c>
      <c r="K1448">
        <v>41</v>
      </c>
      <c r="L1448" s="6">
        <v>291.16000000000003</v>
      </c>
      <c r="M1448" s="7">
        <f t="shared" si="111"/>
        <v>0</v>
      </c>
      <c r="N1448" s="2">
        <f t="shared" si="112"/>
        <v>7.1014634146341473</v>
      </c>
      <c r="O1448" t="s">
        <v>14</v>
      </c>
      <c r="P1448">
        <v>6.57</v>
      </c>
      <c r="Q1448" s="2">
        <f t="shared" si="113"/>
        <v>297.73</v>
      </c>
      <c r="R1448" t="s">
        <v>23</v>
      </c>
      <c r="S1448" t="s">
        <v>41</v>
      </c>
      <c r="T1448" t="s">
        <v>32</v>
      </c>
      <c r="U1448" t="s">
        <v>44</v>
      </c>
      <c r="V1448" t="s">
        <v>19</v>
      </c>
      <c r="W1448" t="s">
        <v>644</v>
      </c>
    </row>
    <row r="1449" spans="1:23" x14ac:dyDescent="0.55000000000000004">
      <c r="A1449">
        <f t="shared" si="114"/>
        <v>1448</v>
      </c>
      <c r="B1449">
        <v>47877</v>
      </c>
      <c r="C1449" s="1">
        <v>40053</v>
      </c>
      <c r="D1449" t="s">
        <v>40</v>
      </c>
      <c r="E1449" s="5" t="str">
        <f t="shared" si="110"/>
        <v>**</v>
      </c>
      <c r="K1449">
        <v>16</v>
      </c>
      <c r="L1449" s="6">
        <v>273.36</v>
      </c>
      <c r="M1449" s="7">
        <f t="shared" si="111"/>
        <v>0</v>
      </c>
      <c r="N1449" s="2">
        <f t="shared" si="112"/>
        <v>17.085000000000001</v>
      </c>
      <c r="O1449" t="s">
        <v>22</v>
      </c>
      <c r="P1449">
        <v>3.26</v>
      </c>
      <c r="Q1449" s="2">
        <f t="shared" si="113"/>
        <v>276.62</v>
      </c>
      <c r="R1449" t="s">
        <v>15</v>
      </c>
      <c r="S1449" t="s">
        <v>41</v>
      </c>
      <c r="T1449" t="s">
        <v>32</v>
      </c>
      <c r="U1449" t="s">
        <v>53</v>
      </c>
      <c r="V1449" t="s">
        <v>45</v>
      </c>
      <c r="W1449" t="s">
        <v>700</v>
      </c>
    </row>
    <row r="1450" spans="1:23" x14ac:dyDescent="0.55000000000000004">
      <c r="A1450">
        <f t="shared" si="114"/>
        <v>1449</v>
      </c>
      <c r="B1450">
        <v>33569</v>
      </c>
      <c r="C1450" s="1">
        <v>40053</v>
      </c>
      <c r="D1450" t="s">
        <v>13</v>
      </c>
      <c r="E1450" s="5" t="str">
        <f t="shared" si="110"/>
        <v>*</v>
      </c>
      <c r="K1450">
        <v>9</v>
      </c>
      <c r="L1450" s="6">
        <v>123.92</v>
      </c>
      <c r="M1450" s="7">
        <f t="shared" si="111"/>
        <v>0</v>
      </c>
      <c r="N1450" s="2">
        <f t="shared" si="112"/>
        <v>13.768888888888888</v>
      </c>
      <c r="O1450" t="s">
        <v>22</v>
      </c>
      <c r="P1450">
        <v>5.3</v>
      </c>
      <c r="Q1450" s="2">
        <f t="shared" si="113"/>
        <v>129.22</v>
      </c>
      <c r="R1450" t="s">
        <v>64</v>
      </c>
      <c r="S1450" t="s">
        <v>16</v>
      </c>
      <c r="T1450" t="s">
        <v>17</v>
      </c>
      <c r="U1450" t="s">
        <v>18</v>
      </c>
      <c r="V1450" t="s">
        <v>34</v>
      </c>
      <c r="W1450" s="1">
        <v>39822</v>
      </c>
    </row>
    <row r="1451" spans="1:23" x14ac:dyDescent="0.55000000000000004">
      <c r="A1451">
        <f t="shared" si="114"/>
        <v>1450</v>
      </c>
      <c r="B1451">
        <v>18402</v>
      </c>
      <c r="C1451" s="1">
        <v>40054</v>
      </c>
      <c r="D1451" t="s">
        <v>13</v>
      </c>
      <c r="E1451" s="5" t="str">
        <f t="shared" si="110"/>
        <v>*</v>
      </c>
      <c r="K1451">
        <v>5</v>
      </c>
      <c r="L1451" s="6">
        <v>1548.45</v>
      </c>
      <c r="M1451" s="7">
        <f t="shared" si="111"/>
        <v>1</v>
      </c>
      <c r="N1451" s="2">
        <f t="shared" si="112"/>
        <v>309.69</v>
      </c>
      <c r="O1451" t="s">
        <v>37</v>
      </c>
      <c r="P1451">
        <v>69.55</v>
      </c>
      <c r="Q1451" s="2">
        <f t="shared" si="113"/>
        <v>1618</v>
      </c>
      <c r="R1451" t="s">
        <v>48</v>
      </c>
      <c r="S1451" t="s">
        <v>31</v>
      </c>
      <c r="T1451" t="s">
        <v>17</v>
      </c>
      <c r="U1451" t="s">
        <v>38</v>
      </c>
      <c r="V1451" t="s">
        <v>39</v>
      </c>
      <c r="W1451" s="1">
        <v>39942</v>
      </c>
    </row>
    <row r="1452" spans="1:23" x14ac:dyDescent="0.55000000000000004">
      <c r="A1452">
        <f t="shared" si="114"/>
        <v>1451</v>
      </c>
      <c r="B1452">
        <v>18402</v>
      </c>
      <c r="C1452" s="1">
        <v>40054</v>
      </c>
      <c r="D1452" t="s">
        <v>13</v>
      </c>
      <c r="E1452" s="5" t="str">
        <f t="shared" si="110"/>
        <v>*</v>
      </c>
      <c r="K1452">
        <v>3</v>
      </c>
      <c r="L1452" s="6">
        <v>56.07</v>
      </c>
      <c r="M1452" s="7">
        <f t="shared" si="111"/>
        <v>0</v>
      </c>
      <c r="N1452" s="2">
        <f t="shared" si="112"/>
        <v>18.690000000000001</v>
      </c>
      <c r="O1452" t="s">
        <v>22</v>
      </c>
      <c r="P1452">
        <v>14.37</v>
      </c>
      <c r="Q1452" s="2">
        <f t="shared" si="113"/>
        <v>70.44</v>
      </c>
      <c r="R1452" t="s">
        <v>48</v>
      </c>
      <c r="S1452" t="s">
        <v>31</v>
      </c>
      <c r="T1452" t="s">
        <v>17</v>
      </c>
      <c r="U1452" t="s">
        <v>18</v>
      </c>
      <c r="V1452" t="s">
        <v>58</v>
      </c>
      <c r="W1452" t="s">
        <v>644</v>
      </c>
    </row>
    <row r="1453" spans="1:23" x14ac:dyDescent="0.55000000000000004">
      <c r="A1453">
        <f t="shared" si="114"/>
        <v>1452</v>
      </c>
      <c r="B1453">
        <v>6727</v>
      </c>
      <c r="C1453" s="1">
        <v>40054</v>
      </c>
      <c r="D1453" t="s">
        <v>13</v>
      </c>
      <c r="E1453" s="5" t="str">
        <f t="shared" si="110"/>
        <v>*</v>
      </c>
      <c r="K1453">
        <v>12</v>
      </c>
      <c r="L1453" s="6">
        <v>33.43</v>
      </c>
      <c r="M1453" s="7">
        <f t="shared" si="111"/>
        <v>0</v>
      </c>
      <c r="N1453" s="2">
        <f t="shared" si="112"/>
        <v>2.7858333333333332</v>
      </c>
      <c r="O1453" t="s">
        <v>22</v>
      </c>
      <c r="P1453">
        <v>0.5</v>
      </c>
      <c r="Q1453" s="2">
        <f t="shared" si="113"/>
        <v>33.93</v>
      </c>
      <c r="R1453" t="s">
        <v>52</v>
      </c>
      <c r="S1453" t="s">
        <v>16</v>
      </c>
      <c r="T1453" t="s">
        <v>32</v>
      </c>
      <c r="U1453" t="s">
        <v>81</v>
      </c>
      <c r="V1453" t="s">
        <v>19</v>
      </c>
      <c r="W1453" t="s">
        <v>644</v>
      </c>
    </row>
    <row r="1454" spans="1:23" x14ac:dyDescent="0.55000000000000004">
      <c r="A1454">
        <f t="shared" si="114"/>
        <v>1453</v>
      </c>
      <c r="B1454">
        <v>23652</v>
      </c>
      <c r="C1454" s="1">
        <v>40055</v>
      </c>
      <c r="D1454" t="s">
        <v>30</v>
      </c>
      <c r="E1454" s="5" t="str">
        <f t="shared" si="110"/>
        <v>*</v>
      </c>
      <c r="K1454">
        <v>27</v>
      </c>
      <c r="L1454" s="6">
        <v>305.48</v>
      </c>
      <c r="M1454" s="7">
        <f t="shared" si="111"/>
        <v>0</v>
      </c>
      <c r="N1454" s="2">
        <f t="shared" si="112"/>
        <v>11.314074074074075</v>
      </c>
      <c r="O1454" t="s">
        <v>22</v>
      </c>
      <c r="P1454">
        <v>2.36</v>
      </c>
      <c r="Q1454" s="2">
        <f t="shared" si="113"/>
        <v>307.84000000000003</v>
      </c>
      <c r="R1454" t="s">
        <v>48</v>
      </c>
      <c r="S1454" t="s">
        <v>24</v>
      </c>
      <c r="T1454" t="s">
        <v>32</v>
      </c>
      <c r="U1454" t="s">
        <v>33</v>
      </c>
      <c r="V1454" t="s">
        <v>34</v>
      </c>
      <c r="W1454" t="s">
        <v>758</v>
      </c>
    </row>
    <row r="1455" spans="1:23" x14ac:dyDescent="0.55000000000000004">
      <c r="A1455">
        <f t="shared" si="114"/>
        <v>1454</v>
      </c>
      <c r="B1455">
        <v>20390</v>
      </c>
      <c r="C1455" s="1">
        <v>40056</v>
      </c>
      <c r="D1455" t="s">
        <v>30</v>
      </c>
      <c r="E1455" s="5" t="str">
        <f t="shared" si="110"/>
        <v>*</v>
      </c>
      <c r="K1455">
        <v>35</v>
      </c>
      <c r="L1455" s="6">
        <v>1271.1199999999999</v>
      </c>
      <c r="M1455" s="7">
        <f t="shared" si="111"/>
        <v>1</v>
      </c>
      <c r="N1455" s="2">
        <f t="shared" si="112"/>
        <v>36.317714285714281</v>
      </c>
      <c r="O1455" t="s">
        <v>14</v>
      </c>
      <c r="P1455">
        <v>7.53</v>
      </c>
      <c r="Q1455" s="2">
        <f t="shared" si="113"/>
        <v>1278.6499999999999</v>
      </c>
      <c r="R1455" t="s">
        <v>23</v>
      </c>
      <c r="S1455" t="s">
        <v>41</v>
      </c>
      <c r="T1455" t="s">
        <v>25</v>
      </c>
      <c r="U1455" t="s">
        <v>42</v>
      </c>
      <c r="V1455" t="s">
        <v>19</v>
      </c>
      <c r="W1455" s="1">
        <v>39881</v>
      </c>
    </row>
    <row r="1456" spans="1:23" x14ac:dyDescent="0.55000000000000004">
      <c r="A1456">
        <f t="shared" si="114"/>
        <v>1455</v>
      </c>
      <c r="B1456">
        <v>20128</v>
      </c>
      <c r="C1456" s="1">
        <v>40056</v>
      </c>
      <c r="D1456" t="s">
        <v>30</v>
      </c>
      <c r="E1456" s="5" t="str">
        <f t="shared" si="110"/>
        <v>*</v>
      </c>
      <c r="K1456">
        <v>5</v>
      </c>
      <c r="L1456" s="6">
        <v>515.22</v>
      </c>
      <c r="M1456" s="7">
        <f t="shared" si="111"/>
        <v>0</v>
      </c>
      <c r="N1456" s="2">
        <f t="shared" si="112"/>
        <v>103.04400000000001</v>
      </c>
      <c r="O1456" t="s">
        <v>22</v>
      </c>
      <c r="P1456">
        <v>19.989999999999998</v>
      </c>
      <c r="Q1456" s="2">
        <f t="shared" si="113"/>
        <v>535.21</v>
      </c>
      <c r="R1456" t="s">
        <v>56</v>
      </c>
      <c r="S1456" t="s">
        <v>31</v>
      </c>
      <c r="T1456" t="s">
        <v>32</v>
      </c>
      <c r="U1456" t="s">
        <v>74</v>
      </c>
      <c r="V1456" t="s">
        <v>19</v>
      </c>
      <c r="W1456" s="1">
        <v>39853</v>
      </c>
    </row>
    <row r="1457" spans="1:23" x14ac:dyDescent="0.55000000000000004">
      <c r="A1457">
        <f t="shared" si="114"/>
        <v>1456</v>
      </c>
      <c r="B1457">
        <v>20128</v>
      </c>
      <c r="C1457" s="1">
        <v>40056</v>
      </c>
      <c r="D1457" t="s">
        <v>30</v>
      </c>
      <c r="E1457" s="5" t="str">
        <f t="shared" si="110"/>
        <v>*</v>
      </c>
      <c r="K1457">
        <v>32</v>
      </c>
      <c r="L1457" s="6">
        <v>279.43</v>
      </c>
      <c r="M1457" s="7">
        <f t="shared" si="111"/>
        <v>0</v>
      </c>
      <c r="N1457" s="2">
        <f t="shared" si="112"/>
        <v>8.7321875000000002</v>
      </c>
      <c r="O1457" t="s">
        <v>22</v>
      </c>
      <c r="P1457">
        <v>1.99</v>
      </c>
      <c r="Q1457" s="2">
        <f t="shared" si="113"/>
        <v>281.42</v>
      </c>
      <c r="R1457" t="s">
        <v>56</v>
      </c>
      <c r="S1457" t="s">
        <v>31</v>
      </c>
      <c r="T1457" t="s">
        <v>25</v>
      </c>
      <c r="U1457" t="s">
        <v>42</v>
      </c>
      <c r="V1457" t="s">
        <v>45</v>
      </c>
      <c r="W1457" s="1">
        <v>39853</v>
      </c>
    </row>
    <row r="1458" spans="1:23" x14ac:dyDescent="0.55000000000000004">
      <c r="A1458">
        <f t="shared" si="114"/>
        <v>1457</v>
      </c>
      <c r="B1458">
        <v>53123</v>
      </c>
      <c r="C1458" s="1">
        <v>40056</v>
      </c>
      <c r="D1458" t="s">
        <v>30</v>
      </c>
      <c r="E1458" s="5" t="str">
        <f t="shared" si="110"/>
        <v>*</v>
      </c>
      <c r="K1458">
        <v>25</v>
      </c>
      <c r="L1458" s="6">
        <v>265.75</v>
      </c>
      <c r="M1458" s="7">
        <f t="shared" si="111"/>
        <v>0</v>
      </c>
      <c r="N1458" s="2">
        <f t="shared" si="112"/>
        <v>10.63</v>
      </c>
      <c r="O1458" t="s">
        <v>22</v>
      </c>
      <c r="P1458">
        <v>5.14</v>
      </c>
      <c r="Q1458" s="2">
        <f t="shared" si="113"/>
        <v>270.89</v>
      </c>
      <c r="R1458" t="s">
        <v>71</v>
      </c>
      <c r="S1458" t="s">
        <v>31</v>
      </c>
      <c r="T1458" t="s">
        <v>32</v>
      </c>
      <c r="U1458" t="s">
        <v>49</v>
      </c>
      <c r="V1458" t="s">
        <v>19</v>
      </c>
      <c r="W1458" s="1">
        <v>39853</v>
      </c>
    </row>
    <row r="1459" spans="1:23" x14ac:dyDescent="0.55000000000000004">
      <c r="A1459">
        <f t="shared" si="114"/>
        <v>1458</v>
      </c>
      <c r="B1459">
        <v>1031</v>
      </c>
      <c r="C1459" s="1">
        <v>40056</v>
      </c>
      <c r="D1459" t="s">
        <v>40</v>
      </c>
      <c r="E1459" s="5" t="str">
        <f t="shared" si="110"/>
        <v>**</v>
      </c>
      <c r="K1459">
        <v>34</v>
      </c>
      <c r="L1459" s="6">
        <v>226.1</v>
      </c>
      <c r="M1459" s="7">
        <f t="shared" si="111"/>
        <v>0</v>
      </c>
      <c r="N1459" s="2">
        <f t="shared" si="112"/>
        <v>6.6499999999999995</v>
      </c>
      <c r="O1459" t="s">
        <v>22</v>
      </c>
      <c r="P1459">
        <v>5.19</v>
      </c>
      <c r="Q1459" s="2">
        <f t="shared" si="113"/>
        <v>231.29</v>
      </c>
      <c r="R1459" t="s">
        <v>52</v>
      </c>
      <c r="S1459" t="s">
        <v>16</v>
      </c>
      <c r="T1459" t="s">
        <v>32</v>
      </c>
      <c r="U1459" t="s">
        <v>49</v>
      </c>
      <c r="V1459" t="s">
        <v>19</v>
      </c>
      <c r="W1459" s="1">
        <v>39853</v>
      </c>
    </row>
    <row r="1460" spans="1:23" x14ac:dyDescent="0.55000000000000004">
      <c r="A1460">
        <f t="shared" si="114"/>
        <v>1459</v>
      </c>
      <c r="B1460">
        <v>20390</v>
      </c>
      <c r="C1460" s="1">
        <v>40056</v>
      </c>
      <c r="D1460" t="s">
        <v>30</v>
      </c>
      <c r="E1460" s="5" t="str">
        <f t="shared" si="110"/>
        <v>*</v>
      </c>
      <c r="K1460">
        <v>17</v>
      </c>
      <c r="L1460" s="6">
        <v>58.5</v>
      </c>
      <c r="M1460" s="7">
        <f t="shared" si="111"/>
        <v>0</v>
      </c>
      <c r="N1460" s="2">
        <f t="shared" si="112"/>
        <v>3.4411764705882355</v>
      </c>
      <c r="O1460" t="s">
        <v>22</v>
      </c>
      <c r="P1460">
        <v>1.92</v>
      </c>
      <c r="Q1460" s="2">
        <f t="shared" si="113"/>
        <v>60.42</v>
      </c>
      <c r="R1460" t="s">
        <v>23</v>
      </c>
      <c r="S1460" t="s">
        <v>41</v>
      </c>
      <c r="T1460" t="s">
        <v>32</v>
      </c>
      <c r="U1460" t="s">
        <v>53</v>
      </c>
      <c r="V1460" t="s">
        <v>34</v>
      </c>
      <c r="W1460" s="1">
        <v>39853</v>
      </c>
    </row>
    <row r="1461" spans="1:23" x14ac:dyDescent="0.55000000000000004">
      <c r="A1461">
        <f t="shared" si="114"/>
        <v>1460</v>
      </c>
      <c r="B1461">
        <v>14756</v>
      </c>
      <c r="C1461" s="1">
        <v>40056</v>
      </c>
      <c r="D1461" t="s">
        <v>13</v>
      </c>
      <c r="E1461" s="5" t="str">
        <f t="shared" si="110"/>
        <v>*</v>
      </c>
      <c r="K1461">
        <v>2</v>
      </c>
      <c r="L1461" s="6">
        <v>42.3</v>
      </c>
      <c r="M1461" s="7">
        <f t="shared" si="111"/>
        <v>0</v>
      </c>
      <c r="N1461" s="2">
        <f t="shared" si="112"/>
        <v>21.15</v>
      </c>
      <c r="O1461" t="s">
        <v>22</v>
      </c>
      <c r="P1461">
        <v>6.15</v>
      </c>
      <c r="Q1461" s="2">
        <f t="shared" si="113"/>
        <v>48.449999999999996</v>
      </c>
      <c r="R1461" t="s">
        <v>64</v>
      </c>
      <c r="S1461" t="s">
        <v>31</v>
      </c>
      <c r="T1461" t="s">
        <v>17</v>
      </c>
      <c r="U1461" t="s">
        <v>18</v>
      </c>
      <c r="V1461" t="s">
        <v>45</v>
      </c>
      <c r="W1461" t="s">
        <v>700</v>
      </c>
    </row>
    <row r="1462" spans="1:23" x14ac:dyDescent="0.55000000000000004">
      <c r="A1462">
        <f t="shared" si="114"/>
        <v>1461</v>
      </c>
      <c r="B1462">
        <v>47974</v>
      </c>
      <c r="C1462" s="1">
        <v>40056</v>
      </c>
      <c r="D1462" t="s">
        <v>40</v>
      </c>
      <c r="E1462" s="5" t="str">
        <f t="shared" si="110"/>
        <v>**</v>
      </c>
      <c r="K1462">
        <v>6</v>
      </c>
      <c r="L1462" s="6">
        <v>18.02</v>
      </c>
      <c r="M1462" s="7">
        <f t="shared" si="111"/>
        <v>0</v>
      </c>
      <c r="N1462" s="2">
        <f t="shared" si="112"/>
        <v>3.0033333333333334</v>
      </c>
      <c r="O1462" t="s">
        <v>22</v>
      </c>
      <c r="P1462">
        <v>1.34</v>
      </c>
      <c r="Q1462" s="2">
        <f t="shared" si="113"/>
        <v>19.36</v>
      </c>
      <c r="R1462" t="s">
        <v>56</v>
      </c>
      <c r="S1462" t="s">
        <v>31</v>
      </c>
      <c r="T1462" t="s">
        <v>32</v>
      </c>
      <c r="U1462" t="s">
        <v>33</v>
      </c>
      <c r="V1462" t="s">
        <v>34</v>
      </c>
      <c r="W1462" s="1">
        <v>39853</v>
      </c>
    </row>
    <row r="1463" spans="1:23" x14ac:dyDescent="0.55000000000000004">
      <c r="A1463">
        <f t="shared" si="114"/>
        <v>1462</v>
      </c>
      <c r="B1463">
        <v>1985</v>
      </c>
      <c r="C1463" s="1">
        <v>40057</v>
      </c>
      <c r="D1463" t="s">
        <v>30</v>
      </c>
      <c r="E1463" s="5" t="str">
        <f t="shared" si="110"/>
        <v>*</v>
      </c>
      <c r="K1463">
        <v>33</v>
      </c>
      <c r="L1463" s="6">
        <v>15464.01</v>
      </c>
      <c r="M1463" s="7">
        <f t="shared" si="111"/>
        <v>1</v>
      </c>
      <c r="N1463" s="2">
        <f t="shared" si="112"/>
        <v>468.60636363636365</v>
      </c>
      <c r="O1463" t="s">
        <v>37</v>
      </c>
      <c r="P1463">
        <v>14.7</v>
      </c>
      <c r="Q1463" s="2">
        <f t="shared" si="113"/>
        <v>15478.710000000001</v>
      </c>
      <c r="R1463" t="s">
        <v>23</v>
      </c>
      <c r="S1463" t="s">
        <v>41</v>
      </c>
      <c r="T1463" t="s">
        <v>25</v>
      </c>
      <c r="U1463" t="s">
        <v>76</v>
      </c>
      <c r="V1463" t="s">
        <v>39</v>
      </c>
      <c r="W1463" s="1">
        <v>39881</v>
      </c>
    </row>
    <row r="1464" spans="1:23" x14ac:dyDescent="0.55000000000000004">
      <c r="A1464">
        <f t="shared" si="114"/>
        <v>1463</v>
      </c>
      <c r="B1464">
        <v>45988</v>
      </c>
      <c r="C1464" s="1">
        <v>40057</v>
      </c>
      <c r="D1464" t="s">
        <v>36</v>
      </c>
      <c r="E1464" s="5" t="str">
        <f t="shared" si="110"/>
        <v>****</v>
      </c>
      <c r="K1464">
        <v>43</v>
      </c>
      <c r="L1464" s="6">
        <v>3832.24</v>
      </c>
      <c r="M1464" s="7">
        <f t="shared" si="111"/>
        <v>1</v>
      </c>
      <c r="N1464" s="2">
        <f t="shared" si="112"/>
        <v>89.121860465116271</v>
      </c>
      <c r="O1464" t="s">
        <v>14</v>
      </c>
      <c r="P1464">
        <v>56.2</v>
      </c>
      <c r="Q1464" s="2">
        <f t="shared" si="113"/>
        <v>3888.4399999999996</v>
      </c>
      <c r="R1464" t="s">
        <v>71</v>
      </c>
      <c r="S1464" t="s">
        <v>41</v>
      </c>
      <c r="T1464" t="s">
        <v>17</v>
      </c>
      <c r="U1464" t="s">
        <v>18</v>
      </c>
      <c r="V1464" t="s">
        <v>27</v>
      </c>
      <c r="W1464" s="1">
        <v>39853</v>
      </c>
    </row>
    <row r="1465" spans="1:23" x14ac:dyDescent="0.55000000000000004">
      <c r="A1465">
        <f t="shared" si="114"/>
        <v>1464</v>
      </c>
      <c r="B1465">
        <v>14055</v>
      </c>
      <c r="C1465" s="1">
        <v>40057</v>
      </c>
      <c r="D1465" t="s">
        <v>21</v>
      </c>
      <c r="E1465" s="5" t="str">
        <f t="shared" si="110"/>
        <v>***</v>
      </c>
      <c r="K1465">
        <v>21</v>
      </c>
      <c r="L1465" s="6">
        <v>441.7</v>
      </c>
      <c r="M1465" s="7">
        <f t="shared" si="111"/>
        <v>0</v>
      </c>
      <c r="N1465" s="2">
        <f t="shared" si="112"/>
        <v>21.033333333333331</v>
      </c>
      <c r="O1465" t="s">
        <v>22</v>
      </c>
      <c r="P1465">
        <v>3.63</v>
      </c>
      <c r="Q1465" s="2">
        <f t="shared" si="113"/>
        <v>445.33</v>
      </c>
      <c r="R1465" t="s">
        <v>64</v>
      </c>
      <c r="S1465" t="s">
        <v>41</v>
      </c>
      <c r="T1465" t="s">
        <v>17</v>
      </c>
      <c r="U1465" t="s">
        <v>18</v>
      </c>
      <c r="V1465" t="s">
        <v>45</v>
      </c>
      <c r="W1465" s="1">
        <v>39881</v>
      </c>
    </row>
    <row r="1466" spans="1:23" x14ac:dyDescent="0.55000000000000004">
      <c r="A1466">
        <f t="shared" si="114"/>
        <v>1465</v>
      </c>
      <c r="B1466">
        <v>47173</v>
      </c>
      <c r="C1466" s="1">
        <v>40057</v>
      </c>
      <c r="D1466" t="s">
        <v>30</v>
      </c>
      <c r="E1466" s="5" t="str">
        <f t="shared" si="110"/>
        <v>*</v>
      </c>
      <c r="K1466">
        <v>41</v>
      </c>
      <c r="L1466" s="6">
        <v>277.0745</v>
      </c>
      <c r="M1466" s="7">
        <f t="shared" si="111"/>
        <v>0</v>
      </c>
      <c r="N1466" s="2">
        <f t="shared" si="112"/>
        <v>6.7579146341463412</v>
      </c>
      <c r="O1466" t="s">
        <v>22</v>
      </c>
      <c r="P1466">
        <v>5.03</v>
      </c>
      <c r="Q1466" s="2">
        <f t="shared" si="113"/>
        <v>282.10449999999997</v>
      </c>
      <c r="R1466" t="s">
        <v>73</v>
      </c>
      <c r="S1466" t="s">
        <v>31</v>
      </c>
      <c r="T1466" t="s">
        <v>25</v>
      </c>
      <c r="U1466" t="s">
        <v>26</v>
      </c>
      <c r="V1466" t="s">
        <v>27</v>
      </c>
      <c r="W1466" s="1">
        <v>39881</v>
      </c>
    </row>
    <row r="1467" spans="1:23" x14ac:dyDescent="0.55000000000000004">
      <c r="A1467">
        <f t="shared" si="114"/>
        <v>1466</v>
      </c>
      <c r="B1467">
        <v>54464</v>
      </c>
      <c r="C1467" s="1">
        <v>40057</v>
      </c>
      <c r="D1467" t="s">
        <v>21</v>
      </c>
      <c r="E1467" s="5" t="str">
        <f t="shared" si="110"/>
        <v>***</v>
      </c>
      <c r="K1467">
        <v>11</v>
      </c>
      <c r="L1467" s="6">
        <v>227.41</v>
      </c>
      <c r="M1467" s="7">
        <f t="shared" si="111"/>
        <v>0</v>
      </c>
      <c r="N1467" s="2">
        <f t="shared" si="112"/>
        <v>20.673636363636362</v>
      </c>
      <c r="O1467" t="s">
        <v>22</v>
      </c>
      <c r="P1467">
        <v>10.49</v>
      </c>
      <c r="Q1467" s="2">
        <f t="shared" si="113"/>
        <v>237.9</v>
      </c>
      <c r="R1467" t="s">
        <v>64</v>
      </c>
      <c r="S1467" t="s">
        <v>16</v>
      </c>
      <c r="T1467" t="s">
        <v>17</v>
      </c>
      <c r="U1467" t="s">
        <v>18</v>
      </c>
      <c r="V1467" t="s">
        <v>19</v>
      </c>
      <c r="W1467" s="1">
        <v>39881</v>
      </c>
    </row>
    <row r="1468" spans="1:23" x14ac:dyDescent="0.55000000000000004">
      <c r="A1468">
        <f t="shared" si="114"/>
        <v>1467</v>
      </c>
      <c r="B1468">
        <v>27555</v>
      </c>
      <c r="C1468" s="1">
        <v>40057</v>
      </c>
      <c r="D1468" t="s">
        <v>36</v>
      </c>
      <c r="E1468" s="5" t="str">
        <f t="shared" si="110"/>
        <v>****</v>
      </c>
      <c r="K1468">
        <v>32</v>
      </c>
      <c r="L1468" s="6">
        <v>209.42</v>
      </c>
      <c r="M1468" s="7">
        <f t="shared" si="111"/>
        <v>0</v>
      </c>
      <c r="N1468" s="2">
        <f t="shared" si="112"/>
        <v>6.5443749999999996</v>
      </c>
      <c r="O1468" t="s">
        <v>22</v>
      </c>
      <c r="P1468">
        <v>1.72</v>
      </c>
      <c r="Q1468" s="2">
        <f t="shared" si="113"/>
        <v>211.14</v>
      </c>
      <c r="R1468" t="s">
        <v>43</v>
      </c>
      <c r="S1468" t="s">
        <v>16</v>
      </c>
      <c r="T1468" t="s">
        <v>32</v>
      </c>
      <c r="U1468" t="s">
        <v>44</v>
      </c>
      <c r="V1468" t="s">
        <v>34</v>
      </c>
      <c r="W1468" s="1">
        <v>39881</v>
      </c>
    </row>
    <row r="1469" spans="1:23" x14ac:dyDescent="0.55000000000000004">
      <c r="A1469">
        <f t="shared" si="114"/>
        <v>1468</v>
      </c>
      <c r="B1469">
        <v>54464</v>
      </c>
      <c r="C1469" s="1">
        <v>40057</v>
      </c>
      <c r="D1469" t="s">
        <v>21</v>
      </c>
      <c r="E1469" s="5" t="str">
        <f t="shared" si="110"/>
        <v>***</v>
      </c>
      <c r="K1469">
        <v>50</v>
      </c>
      <c r="L1469" s="6">
        <v>87.44</v>
      </c>
      <c r="M1469" s="7">
        <f t="shared" si="111"/>
        <v>0</v>
      </c>
      <c r="N1469" s="2">
        <f t="shared" si="112"/>
        <v>1.7487999999999999</v>
      </c>
      <c r="O1469" t="s">
        <v>22</v>
      </c>
      <c r="P1469">
        <v>4.8600000000000003</v>
      </c>
      <c r="Q1469" s="2">
        <f t="shared" si="113"/>
        <v>92.3</v>
      </c>
      <c r="R1469" t="s">
        <v>64</v>
      </c>
      <c r="S1469" t="s">
        <v>16</v>
      </c>
      <c r="T1469" t="s">
        <v>17</v>
      </c>
      <c r="U1469" t="s">
        <v>18</v>
      </c>
      <c r="V1469" t="s">
        <v>19</v>
      </c>
      <c r="W1469" s="1">
        <v>39853</v>
      </c>
    </row>
    <row r="1470" spans="1:23" x14ac:dyDescent="0.55000000000000004">
      <c r="A1470">
        <f t="shared" si="114"/>
        <v>1469</v>
      </c>
      <c r="B1470">
        <v>1985</v>
      </c>
      <c r="C1470" s="1">
        <v>40057</v>
      </c>
      <c r="D1470" t="s">
        <v>30</v>
      </c>
      <c r="E1470" s="5" t="str">
        <f t="shared" si="110"/>
        <v>*</v>
      </c>
      <c r="K1470">
        <v>1</v>
      </c>
      <c r="L1470" s="6">
        <v>11.35</v>
      </c>
      <c r="M1470" s="7">
        <f t="shared" si="111"/>
        <v>0</v>
      </c>
      <c r="N1470" s="2">
        <f t="shared" si="112"/>
        <v>11.35</v>
      </c>
      <c r="O1470" t="s">
        <v>22</v>
      </c>
      <c r="P1470">
        <v>5.67</v>
      </c>
      <c r="Q1470" s="2">
        <f t="shared" si="113"/>
        <v>17.02</v>
      </c>
      <c r="R1470" t="s">
        <v>52</v>
      </c>
      <c r="S1470" t="s">
        <v>41</v>
      </c>
      <c r="T1470" t="s">
        <v>32</v>
      </c>
      <c r="U1470" t="s">
        <v>44</v>
      </c>
      <c r="V1470" t="s">
        <v>19</v>
      </c>
      <c r="W1470" s="1">
        <v>39881</v>
      </c>
    </row>
    <row r="1471" spans="1:23" x14ac:dyDescent="0.55000000000000004">
      <c r="A1471">
        <f t="shared" si="114"/>
        <v>1470</v>
      </c>
      <c r="B1471">
        <v>51619</v>
      </c>
      <c r="C1471" s="1">
        <v>40058</v>
      </c>
      <c r="D1471" t="s">
        <v>30</v>
      </c>
      <c r="E1471" s="5" t="str">
        <f t="shared" si="110"/>
        <v>*</v>
      </c>
      <c r="K1471">
        <v>31</v>
      </c>
      <c r="L1471" s="6">
        <v>11262.04</v>
      </c>
      <c r="M1471" s="7">
        <f t="shared" si="111"/>
        <v>1</v>
      </c>
      <c r="N1471" s="2">
        <f t="shared" si="112"/>
        <v>363.29161290322583</v>
      </c>
      <c r="O1471" t="s">
        <v>37</v>
      </c>
      <c r="P1471">
        <v>58.92</v>
      </c>
      <c r="Q1471" s="2">
        <f t="shared" si="113"/>
        <v>11320.960000000001</v>
      </c>
      <c r="R1471" t="s">
        <v>23</v>
      </c>
      <c r="S1471" t="s">
        <v>16</v>
      </c>
      <c r="T1471" t="s">
        <v>17</v>
      </c>
      <c r="U1471" t="s">
        <v>38</v>
      </c>
      <c r="V1471" t="s">
        <v>39</v>
      </c>
      <c r="W1471" s="1">
        <v>39881</v>
      </c>
    </row>
    <row r="1472" spans="1:23" x14ac:dyDescent="0.55000000000000004">
      <c r="A1472">
        <f t="shared" si="114"/>
        <v>1471</v>
      </c>
      <c r="B1472">
        <v>51619</v>
      </c>
      <c r="C1472" s="1">
        <v>40058</v>
      </c>
      <c r="D1472" t="s">
        <v>30</v>
      </c>
      <c r="E1472" s="5" t="str">
        <f t="shared" si="110"/>
        <v>*</v>
      </c>
      <c r="K1472">
        <v>6</v>
      </c>
      <c r="L1472" s="6">
        <v>958.06</v>
      </c>
      <c r="M1472" s="7">
        <f t="shared" si="111"/>
        <v>0</v>
      </c>
      <c r="N1472" s="2">
        <f t="shared" si="112"/>
        <v>159.67666666666665</v>
      </c>
      <c r="O1472" t="s">
        <v>22</v>
      </c>
      <c r="P1472">
        <v>19.989999999999998</v>
      </c>
      <c r="Q1472" s="2">
        <f t="shared" si="113"/>
        <v>978.05</v>
      </c>
      <c r="R1472" t="s">
        <v>23</v>
      </c>
      <c r="S1472" t="s">
        <v>16</v>
      </c>
      <c r="T1472" t="s">
        <v>32</v>
      </c>
      <c r="U1472" t="s">
        <v>74</v>
      </c>
      <c r="V1472" t="s">
        <v>19</v>
      </c>
      <c r="W1472" s="1">
        <v>39881</v>
      </c>
    </row>
    <row r="1473" spans="1:23" x14ac:dyDescent="0.55000000000000004">
      <c r="A1473">
        <f t="shared" si="114"/>
        <v>1472</v>
      </c>
      <c r="B1473">
        <v>54151</v>
      </c>
      <c r="C1473" s="1">
        <v>40058</v>
      </c>
      <c r="D1473" t="s">
        <v>36</v>
      </c>
      <c r="E1473" s="5" t="str">
        <f t="shared" si="110"/>
        <v>****</v>
      </c>
      <c r="K1473">
        <v>35</v>
      </c>
      <c r="L1473" s="6">
        <v>205.87</v>
      </c>
      <c r="M1473" s="7">
        <f t="shared" si="111"/>
        <v>0</v>
      </c>
      <c r="N1473" s="2">
        <f t="shared" si="112"/>
        <v>5.8820000000000006</v>
      </c>
      <c r="O1473" t="s">
        <v>22</v>
      </c>
      <c r="P1473">
        <v>1.46</v>
      </c>
      <c r="Q1473" s="2">
        <f t="shared" si="113"/>
        <v>207.33</v>
      </c>
      <c r="R1473" t="s">
        <v>23</v>
      </c>
      <c r="S1473" t="s">
        <v>24</v>
      </c>
      <c r="T1473" t="s">
        <v>32</v>
      </c>
      <c r="U1473" t="s">
        <v>44</v>
      </c>
      <c r="V1473" t="s">
        <v>34</v>
      </c>
      <c r="W1473" s="1">
        <v>39881</v>
      </c>
    </row>
    <row r="1474" spans="1:23" x14ac:dyDescent="0.55000000000000004">
      <c r="A1474">
        <f t="shared" si="114"/>
        <v>1473</v>
      </c>
      <c r="B1474">
        <v>51619</v>
      </c>
      <c r="C1474" s="1">
        <v>40058</v>
      </c>
      <c r="D1474" t="s">
        <v>30</v>
      </c>
      <c r="E1474" s="5" t="str">
        <f t="shared" si="110"/>
        <v>*</v>
      </c>
      <c r="K1474">
        <v>46</v>
      </c>
      <c r="L1474" s="6">
        <v>100.6</v>
      </c>
      <c r="M1474" s="7">
        <f t="shared" si="111"/>
        <v>0</v>
      </c>
      <c r="N1474" s="2">
        <f t="shared" si="112"/>
        <v>2.1869565217391305</v>
      </c>
      <c r="O1474" t="s">
        <v>22</v>
      </c>
      <c r="P1474">
        <v>1</v>
      </c>
      <c r="Q1474" s="2">
        <f t="shared" si="113"/>
        <v>101.6</v>
      </c>
      <c r="R1474" t="s">
        <v>23</v>
      </c>
      <c r="S1474" t="s">
        <v>16</v>
      </c>
      <c r="T1474" t="s">
        <v>32</v>
      </c>
      <c r="U1474" t="s">
        <v>33</v>
      </c>
      <c r="V1474" t="s">
        <v>34</v>
      </c>
      <c r="W1474" s="1">
        <v>39881</v>
      </c>
    </row>
    <row r="1475" spans="1:23" x14ac:dyDescent="0.55000000000000004">
      <c r="A1475">
        <f t="shared" si="114"/>
        <v>1474</v>
      </c>
      <c r="B1475">
        <v>54151</v>
      </c>
      <c r="C1475" s="1">
        <v>40058</v>
      </c>
      <c r="D1475" t="s">
        <v>36</v>
      </c>
      <c r="E1475" s="5" t="str">
        <f t="shared" ref="E1475:E1538" si="115">HLOOKUP(D1475,$F$4:$J$5,2,FALSE)</f>
        <v>****</v>
      </c>
      <c r="K1475">
        <v>38</v>
      </c>
      <c r="L1475" s="6">
        <v>65.12</v>
      </c>
      <c r="M1475" s="7">
        <f t="shared" ref="M1475:M1538" si="116">IF(L1475&gt;1000,1,0)</f>
        <v>0</v>
      </c>
      <c r="N1475" s="2">
        <f t="shared" ref="N1475:N1538" si="117">L1475/K1475</f>
        <v>1.7136842105263159</v>
      </c>
      <c r="O1475" t="s">
        <v>22</v>
      </c>
      <c r="P1475">
        <v>1</v>
      </c>
      <c r="Q1475" s="2">
        <f t="shared" ref="Q1475:Q1538" si="118">P1475+L1475</f>
        <v>66.12</v>
      </c>
      <c r="R1475" t="s">
        <v>23</v>
      </c>
      <c r="S1475" t="s">
        <v>24</v>
      </c>
      <c r="T1475" t="s">
        <v>32</v>
      </c>
      <c r="U1475" t="s">
        <v>33</v>
      </c>
      <c r="V1475" t="s">
        <v>34</v>
      </c>
      <c r="W1475" s="1">
        <v>39881</v>
      </c>
    </row>
    <row r="1476" spans="1:23" x14ac:dyDescent="0.55000000000000004">
      <c r="A1476">
        <f t="shared" ref="A1476:A1539" si="119">A1475+1</f>
        <v>1475</v>
      </c>
      <c r="B1476">
        <v>51619</v>
      </c>
      <c r="C1476" s="1">
        <v>40058</v>
      </c>
      <c r="D1476" t="s">
        <v>30</v>
      </c>
      <c r="E1476" s="5" t="str">
        <f t="shared" si="115"/>
        <v>*</v>
      </c>
      <c r="K1476">
        <v>2</v>
      </c>
      <c r="L1476" s="6">
        <v>14.75</v>
      </c>
      <c r="M1476" s="7">
        <f t="shared" si="116"/>
        <v>0</v>
      </c>
      <c r="N1476" s="2">
        <f t="shared" si="117"/>
        <v>7.375</v>
      </c>
      <c r="O1476" t="s">
        <v>22</v>
      </c>
      <c r="P1476">
        <v>7.01</v>
      </c>
      <c r="Q1476" s="2">
        <f t="shared" si="118"/>
        <v>21.759999999999998</v>
      </c>
      <c r="R1476" t="s">
        <v>23</v>
      </c>
      <c r="S1476" t="s">
        <v>16</v>
      </c>
      <c r="T1476" t="s">
        <v>32</v>
      </c>
      <c r="U1476" t="s">
        <v>49</v>
      </c>
      <c r="V1476" t="s">
        <v>19</v>
      </c>
      <c r="W1476" s="1">
        <v>39912</v>
      </c>
    </row>
    <row r="1477" spans="1:23" x14ac:dyDescent="0.55000000000000004">
      <c r="A1477">
        <f t="shared" si="119"/>
        <v>1476</v>
      </c>
      <c r="B1477">
        <v>52357</v>
      </c>
      <c r="C1477" s="1">
        <v>40059</v>
      </c>
      <c r="D1477" t="s">
        <v>30</v>
      </c>
      <c r="E1477" s="5" t="str">
        <f t="shared" si="115"/>
        <v>*</v>
      </c>
      <c r="K1477">
        <v>49</v>
      </c>
      <c r="L1477" s="6">
        <v>541.47</v>
      </c>
      <c r="M1477" s="7">
        <f t="shared" si="116"/>
        <v>0</v>
      </c>
      <c r="N1477" s="2">
        <f t="shared" si="117"/>
        <v>11.050408163265306</v>
      </c>
      <c r="O1477" t="s">
        <v>22</v>
      </c>
      <c r="P1477">
        <v>4.8</v>
      </c>
      <c r="Q1477" s="2">
        <f t="shared" si="118"/>
        <v>546.27</v>
      </c>
      <c r="R1477" t="s">
        <v>56</v>
      </c>
      <c r="S1477" t="s">
        <v>31</v>
      </c>
      <c r="T1477" t="s">
        <v>32</v>
      </c>
      <c r="U1477" t="s">
        <v>78</v>
      </c>
      <c r="V1477" t="s">
        <v>19</v>
      </c>
      <c r="W1477" s="1">
        <v>39942</v>
      </c>
    </row>
    <row r="1478" spans="1:23" x14ac:dyDescent="0.55000000000000004">
      <c r="A1478">
        <f t="shared" si="119"/>
        <v>1477</v>
      </c>
      <c r="B1478">
        <v>25824</v>
      </c>
      <c r="C1478" s="1">
        <v>40060</v>
      </c>
      <c r="D1478" t="s">
        <v>40</v>
      </c>
      <c r="E1478" s="5" t="str">
        <f t="shared" si="115"/>
        <v>**</v>
      </c>
      <c r="K1478">
        <v>39</v>
      </c>
      <c r="L1478" s="6">
        <v>15341.46</v>
      </c>
      <c r="M1478" s="7">
        <f t="shared" si="116"/>
        <v>1</v>
      </c>
      <c r="N1478" s="2">
        <f t="shared" si="117"/>
        <v>393.37076923076921</v>
      </c>
      <c r="O1478" t="s">
        <v>37</v>
      </c>
      <c r="P1478">
        <v>85.63</v>
      </c>
      <c r="Q1478" s="2">
        <f t="shared" si="118"/>
        <v>15427.089999999998</v>
      </c>
      <c r="R1478" t="s">
        <v>56</v>
      </c>
      <c r="S1478" t="s">
        <v>31</v>
      </c>
      <c r="T1478" t="s">
        <v>17</v>
      </c>
      <c r="U1478" t="s">
        <v>66</v>
      </c>
      <c r="V1478" t="s">
        <v>103</v>
      </c>
      <c r="W1478" s="1">
        <v>39942</v>
      </c>
    </row>
    <row r="1479" spans="1:23" x14ac:dyDescent="0.55000000000000004">
      <c r="A1479">
        <f t="shared" si="119"/>
        <v>1478</v>
      </c>
      <c r="B1479">
        <v>25824</v>
      </c>
      <c r="C1479" s="1">
        <v>40060</v>
      </c>
      <c r="D1479" t="s">
        <v>40</v>
      </c>
      <c r="E1479" s="5" t="str">
        <f t="shared" si="115"/>
        <v>**</v>
      </c>
      <c r="K1479">
        <v>37</v>
      </c>
      <c r="L1479" s="6">
        <v>14410.78</v>
      </c>
      <c r="M1479" s="7">
        <f t="shared" si="116"/>
        <v>1</v>
      </c>
      <c r="N1479" s="2">
        <f t="shared" si="117"/>
        <v>389.48054054054057</v>
      </c>
      <c r="O1479" t="s">
        <v>22</v>
      </c>
      <c r="P1479">
        <v>19.989999999999998</v>
      </c>
      <c r="Q1479" s="2">
        <f t="shared" si="118"/>
        <v>14430.77</v>
      </c>
      <c r="R1479" t="s">
        <v>56</v>
      </c>
      <c r="S1479" t="s">
        <v>31</v>
      </c>
      <c r="T1479" t="s">
        <v>32</v>
      </c>
      <c r="U1479" t="s">
        <v>49</v>
      </c>
      <c r="V1479" t="s">
        <v>19</v>
      </c>
      <c r="W1479" s="1">
        <v>39942</v>
      </c>
    </row>
    <row r="1480" spans="1:23" x14ac:dyDescent="0.55000000000000004">
      <c r="A1480">
        <f t="shared" si="119"/>
        <v>1479</v>
      </c>
      <c r="B1480">
        <v>42342</v>
      </c>
      <c r="C1480" s="1">
        <v>40060</v>
      </c>
      <c r="D1480" t="s">
        <v>30</v>
      </c>
      <c r="E1480" s="5" t="str">
        <f t="shared" si="115"/>
        <v>*</v>
      </c>
      <c r="K1480">
        <v>43</v>
      </c>
      <c r="L1480" s="6">
        <v>9501.6239999999998</v>
      </c>
      <c r="M1480" s="7">
        <f t="shared" si="116"/>
        <v>1</v>
      </c>
      <c r="N1480" s="2">
        <f t="shared" si="117"/>
        <v>220.96799999999999</v>
      </c>
      <c r="O1480" t="s">
        <v>37</v>
      </c>
      <c r="P1480">
        <v>61.76</v>
      </c>
      <c r="Q1480" s="2">
        <f t="shared" si="118"/>
        <v>9563.384</v>
      </c>
      <c r="R1480" t="s">
        <v>60</v>
      </c>
      <c r="S1480" t="s">
        <v>31</v>
      </c>
      <c r="T1480" t="s">
        <v>17</v>
      </c>
      <c r="U1480" t="s">
        <v>66</v>
      </c>
      <c r="V1480" t="s">
        <v>103</v>
      </c>
      <c r="W1480" s="1">
        <v>39973</v>
      </c>
    </row>
    <row r="1481" spans="1:23" x14ac:dyDescent="0.55000000000000004">
      <c r="A1481">
        <f t="shared" si="119"/>
        <v>1480</v>
      </c>
      <c r="B1481">
        <v>11680</v>
      </c>
      <c r="C1481" s="1">
        <v>40060</v>
      </c>
      <c r="D1481" t="s">
        <v>40</v>
      </c>
      <c r="E1481" s="5" t="str">
        <f t="shared" si="115"/>
        <v>**</v>
      </c>
      <c r="K1481">
        <v>50</v>
      </c>
      <c r="L1481" s="6">
        <v>7312.0315000000001</v>
      </c>
      <c r="M1481" s="7">
        <f t="shared" si="116"/>
        <v>1</v>
      </c>
      <c r="N1481" s="2">
        <f t="shared" si="117"/>
        <v>146.24063000000001</v>
      </c>
      <c r="O1481" t="s">
        <v>22</v>
      </c>
      <c r="P1481">
        <v>8.99</v>
      </c>
      <c r="Q1481" s="2">
        <f t="shared" si="118"/>
        <v>7321.0214999999998</v>
      </c>
      <c r="R1481" t="s">
        <v>48</v>
      </c>
      <c r="S1481" t="s">
        <v>31</v>
      </c>
      <c r="T1481" t="s">
        <v>25</v>
      </c>
      <c r="U1481" t="s">
        <v>26</v>
      </c>
      <c r="V1481" t="s">
        <v>19</v>
      </c>
      <c r="W1481" s="1">
        <v>39973</v>
      </c>
    </row>
    <row r="1482" spans="1:23" x14ac:dyDescent="0.55000000000000004">
      <c r="A1482">
        <f t="shared" si="119"/>
        <v>1481</v>
      </c>
      <c r="B1482">
        <v>26567</v>
      </c>
      <c r="C1482" s="1">
        <v>40060</v>
      </c>
      <c r="D1482" t="s">
        <v>36</v>
      </c>
      <c r="E1482" s="5" t="str">
        <f t="shared" si="115"/>
        <v>****</v>
      </c>
      <c r="K1482">
        <v>48</v>
      </c>
      <c r="L1482" s="6">
        <v>6109.817</v>
      </c>
      <c r="M1482" s="7">
        <f t="shared" si="116"/>
        <v>1</v>
      </c>
      <c r="N1482" s="2">
        <f t="shared" si="117"/>
        <v>127.28785416666666</v>
      </c>
      <c r="O1482" t="s">
        <v>22</v>
      </c>
      <c r="P1482">
        <v>8.08</v>
      </c>
      <c r="Q1482" s="2">
        <f t="shared" si="118"/>
        <v>6117.8969999999999</v>
      </c>
      <c r="R1482" t="s">
        <v>43</v>
      </c>
      <c r="S1482" t="s">
        <v>31</v>
      </c>
      <c r="T1482" t="s">
        <v>25</v>
      </c>
      <c r="U1482" t="s">
        <v>26</v>
      </c>
      <c r="V1482" t="s">
        <v>19</v>
      </c>
      <c r="W1482" s="1">
        <v>39942</v>
      </c>
    </row>
    <row r="1483" spans="1:23" x14ac:dyDescent="0.55000000000000004">
      <c r="A1483">
        <f t="shared" si="119"/>
        <v>1482</v>
      </c>
      <c r="B1483">
        <v>25824</v>
      </c>
      <c r="C1483" s="1">
        <v>40060</v>
      </c>
      <c r="D1483" t="s">
        <v>40</v>
      </c>
      <c r="E1483" s="5" t="str">
        <f t="shared" si="115"/>
        <v>**</v>
      </c>
      <c r="K1483">
        <v>6</v>
      </c>
      <c r="L1483" s="6">
        <v>507.56049999999999</v>
      </c>
      <c r="M1483" s="7">
        <f t="shared" si="116"/>
        <v>0</v>
      </c>
      <c r="N1483" s="2">
        <f t="shared" si="117"/>
        <v>84.59341666666667</v>
      </c>
      <c r="O1483" t="s">
        <v>22</v>
      </c>
      <c r="P1483">
        <v>4.9000000000000004</v>
      </c>
      <c r="Q1483" s="2">
        <f t="shared" si="118"/>
        <v>512.46050000000002</v>
      </c>
      <c r="R1483" t="s">
        <v>56</v>
      </c>
      <c r="S1483" t="s">
        <v>31</v>
      </c>
      <c r="T1483" t="s">
        <v>25</v>
      </c>
      <c r="U1483" t="s">
        <v>26</v>
      </c>
      <c r="V1483" t="s">
        <v>19</v>
      </c>
      <c r="W1483" s="1">
        <v>39973</v>
      </c>
    </row>
    <row r="1484" spans="1:23" x14ac:dyDescent="0.55000000000000004">
      <c r="A1484">
        <f t="shared" si="119"/>
        <v>1483</v>
      </c>
      <c r="B1484">
        <v>26567</v>
      </c>
      <c r="C1484" s="1">
        <v>40060</v>
      </c>
      <c r="D1484" t="s">
        <v>36</v>
      </c>
      <c r="E1484" s="5" t="str">
        <f t="shared" si="115"/>
        <v>****</v>
      </c>
      <c r="K1484">
        <v>22</v>
      </c>
      <c r="L1484" s="6">
        <v>338.52</v>
      </c>
      <c r="M1484" s="7">
        <f t="shared" si="116"/>
        <v>0</v>
      </c>
      <c r="N1484" s="2">
        <f t="shared" si="117"/>
        <v>15.387272727272727</v>
      </c>
      <c r="O1484" t="s">
        <v>22</v>
      </c>
      <c r="P1484">
        <v>8.99</v>
      </c>
      <c r="Q1484" s="2">
        <f t="shared" si="118"/>
        <v>347.51</v>
      </c>
      <c r="R1484" t="s">
        <v>43</v>
      </c>
      <c r="S1484" t="s">
        <v>31</v>
      </c>
      <c r="T1484" t="s">
        <v>17</v>
      </c>
      <c r="U1484" t="s">
        <v>18</v>
      </c>
      <c r="V1484" t="s">
        <v>45</v>
      </c>
      <c r="W1484" s="1">
        <v>39942</v>
      </c>
    </row>
    <row r="1485" spans="1:23" x14ac:dyDescent="0.55000000000000004">
      <c r="A1485">
        <f t="shared" si="119"/>
        <v>1484</v>
      </c>
      <c r="B1485">
        <v>42342</v>
      </c>
      <c r="C1485" s="1">
        <v>40060</v>
      </c>
      <c r="D1485" t="s">
        <v>30</v>
      </c>
      <c r="E1485" s="5" t="str">
        <f t="shared" si="115"/>
        <v>*</v>
      </c>
      <c r="K1485">
        <v>25</v>
      </c>
      <c r="L1485" s="6">
        <v>318.14</v>
      </c>
      <c r="M1485" s="7">
        <f t="shared" si="116"/>
        <v>0</v>
      </c>
      <c r="N1485" s="2">
        <f t="shared" si="117"/>
        <v>12.7256</v>
      </c>
      <c r="O1485" t="s">
        <v>22</v>
      </c>
      <c r="P1485">
        <v>5.09</v>
      </c>
      <c r="Q1485" s="2">
        <f t="shared" si="118"/>
        <v>323.22999999999996</v>
      </c>
      <c r="R1485" t="s">
        <v>15</v>
      </c>
      <c r="S1485" t="s">
        <v>31</v>
      </c>
      <c r="T1485" t="s">
        <v>32</v>
      </c>
      <c r="U1485" t="s">
        <v>44</v>
      </c>
      <c r="V1485" t="s">
        <v>19</v>
      </c>
      <c r="W1485" s="1">
        <v>39942</v>
      </c>
    </row>
    <row r="1486" spans="1:23" x14ac:dyDescent="0.55000000000000004">
      <c r="A1486">
        <f t="shared" si="119"/>
        <v>1485</v>
      </c>
      <c r="B1486">
        <v>26567</v>
      </c>
      <c r="C1486" s="1">
        <v>40060</v>
      </c>
      <c r="D1486" t="s">
        <v>36</v>
      </c>
      <c r="E1486" s="5" t="str">
        <f t="shared" si="115"/>
        <v>****</v>
      </c>
      <c r="K1486">
        <v>10</v>
      </c>
      <c r="L1486" s="6">
        <v>90.06</v>
      </c>
      <c r="M1486" s="7">
        <f t="shared" si="116"/>
        <v>0</v>
      </c>
      <c r="N1486" s="2">
        <f t="shared" si="117"/>
        <v>9.0060000000000002</v>
      </c>
      <c r="O1486" t="s">
        <v>14</v>
      </c>
      <c r="P1486">
        <v>8.99</v>
      </c>
      <c r="Q1486" s="2">
        <f t="shared" si="118"/>
        <v>99.05</v>
      </c>
      <c r="R1486" t="s">
        <v>43</v>
      </c>
      <c r="S1486" t="s">
        <v>31</v>
      </c>
      <c r="T1486" t="s">
        <v>25</v>
      </c>
      <c r="U1486" t="s">
        <v>42</v>
      </c>
      <c r="V1486" t="s">
        <v>45</v>
      </c>
      <c r="W1486" s="1">
        <v>40003</v>
      </c>
    </row>
    <row r="1487" spans="1:23" x14ac:dyDescent="0.55000000000000004">
      <c r="A1487">
        <f t="shared" si="119"/>
        <v>1486</v>
      </c>
      <c r="B1487">
        <v>26567</v>
      </c>
      <c r="C1487" s="1">
        <v>40060</v>
      </c>
      <c r="D1487" t="s">
        <v>36</v>
      </c>
      <c r="E1487" s="5" t="str">
        <f t="shared" si="115"/>
        <v>****</v>
      </c>
      <c r="K1487">
        <v>8</v>
      </c>
      <c r="L1487" s="6">
        <v>50.7</v>
      </c>
      <c r="M1487" s="7">
        <f t="shared" si="116"/>
        <v>0</v>
      </c>
      <c r="N1487" s="2">
        <f t="shared" si="117"/>
        <v>6.3375000000000004</v>
      </c>
      <c r="O1487" t="s">
        <v>22</v>
      </c>
      <c r="P1487">
        <v>7.78</v>
      </c>
      <c r="Q1487" s="2">
        <f t="shared" si="118"/>
        <v>58.480000000000004</v>
      </c>
      <c r="R1487" t="s">
        <v>43</v>
      </c>
      <c r="S1487" t="s">
        <v>31</v>
      </c>
      <c r="T1487" t="s">
        <v>32</v>
      </c>
      <c r="U1487" t="s">
        <v>49</v>
      </c>
      <c r="V1487" t="s">
        <v>19</v>
      </c>
      <c r="W1487" s="1">
        <v>39912</v>
      </c>
    </row>
    <row r="1488" spans="1:23" x14ac:dyDescent="0.55000000000000004">
      <c r="A1488">
        <f t="shared" si="119"/>
        <v>1487</v>
      </c>
      <c r="B1488">
        <v>25824</v>
      </c>
      <c r="C1488" s="1">
        <v>40060</v>
      </c>
      <c r="D1488" t="s">
        <v>40</v>
      </c>
      <c r="E1488" s="5" t="str">
        <f t="shared" si="115"/>
        <v>**</v>
      </c>
      <c r="K1488">
        <v>5</v>
      </c>
      <c r="L1488" s="6">
        <v>25.27</v>
      </c>
      <c r="M1488" s="7">
        <f t="shared" si="116"/>
        <v>0</v>
      </c>
      <c r="N1488" s="2">
        <f t="shared" si="117"/>
        <v>5.0540000000000003</v>
      </c>
      <c r="O1488" t="s">
        <v>22</v>
      </c>
      <c r="P1488">
        <v>5.13</v>
      </c>
      <c r="Q1488" s="2">
        <f t="shared" si="118"/>
        <v>30.4</v>
      </c>
      <c r="R1488" t="s">
        <v>56</v>
      </c>
      <c r="S1488" t="s">
        <v>31</v>
      </c>
      <c r="T1488" t="s">
        <v>32</v>
      </c>
      <c r="U1488" t="s">
        <v>172</v>
      </c>
      <c r="V1488" t="s">
        <v>19</v>
      </c>
      <c r="W1488" s="1">
        <v>39942</v>
      </c>
    </row>
    <row r="1489" spans="1:23" x14ac:dyDescent="0.55000000000000004">
      <c r="A1489">
        <f t="shared" si="119"/>
        <v>1488</v>
      </c>
      <c r="B1489">
        <v>36867</v>
      </c>
      <c r="C1489" s="1">
        <v>40061</v>
      </c>
      <c r="D1489" t="s">
        <v>21</v>
      </c>
      <c r="E1489" s="5" t="str">
        <f t="shared" si="115"/>
        <v>***</v>
      </c>
      <c r="K1489">
        <v>21</v>
      </c>
      <c r="L1489" s="6">
        <v>5482.18</v>
      </c>
      <c r="M1489" s="7">
        <f t="shared" si="116"/>
        <v>1</v>
      </c>
      <c r="N1489" s="2">
        <f t="shared" si="117"/>
        <v>261.05619047619047</v>
      </c>
      <c r="O1489" t="s">
        <v>14</v>
      </c>
      <c r="P1489">
        <v>24.49</v>
      </c>
      <c r="Q1489" s="2">
        <f t="shared" si="118"/>
        <v>5506.67</v>
      </c>
      <c r="R1489" t="s">
        <v>15</v>
      </c>
      <c r="S1489" t="s">
        <v>31</v>
      </c>
      <c r="T1489" t="s">
        <v>17</v>
      </c>
      <c r="U1489" t="s">
        <v>38</v>
      </c>
      <c r="V1489" t="s">
        <v>58</v>
      </c>
      <c r="W1489" s="1">
        <v>40003</v>
      </c>
    </row>
    <row r="1490" spans="1:23" x14ac:dyDescent="0.55000000000000004">
      <c r="A1490">
        <f t="shared" si="119"/>
        <v>1489</v>
      </c>
      <c r="B1490">
        <v>49990</v>
      </c>
      <c r="C1490" s="1">
        <v>40061</v>
      </c>
      <c r="D1490" t="s">
        <v>30</v>
      </c>
      <c r="E1490" s="5" t="str">
        <f t="shared" si="115"/>
        <v>*</v>
      </c>
      <c r="K1490">
        <v>11</v>
      </c>
      <c r="L1490" s="6">
        <v>5155.3500000000004</v>
      </c>
      <c r="M1490" s="7">
        <f t="shared" si="116"/>
        <v>1</v>
      </c>
      <c r="N1490" s="2">
        <f t="shared" si="117"/>
        <v>468.66818181818184</v>
      </c>
      <c r="O1490" t="s">
        <v>37</v>
      </c>
      <c r="P1490">
        <v>14.7</v>
      </c>
      <c r="Q1490" s="2">
        <f t="shared" si="118"/>
        <v>5170.05</v>
      </c>
      <c r="R1490" t="s">
        <v>64</v>
      </c>
      <c r="S1490" t="s">
        <v>31</v>
      </c>
      <c r="T1490" t="s">
        <v>25</v>
      </c>
      <c r="U1490" t="s">
        <v>76</v>
      </c>
      <c r="V1490" t="s">
        <v>39</v>
      </c>
      <c r="W1490" s="1">
        <v>39942</v>
      </c>
    </row>
    <row r="1491" spans="1:23" x14ac:dyDescent="0.55000000000000004">
      <c r="A1491">
        <f t="shared" si="119"/>
        <v>1490</v>
      </c>
      <c r="B1491">
        <v>51968</v>
      </c>
      <c r="C1491" s="1">
        <v>40061</v>
      </c>
      <c r="D1491" t="s">
        <v>40</v>
      </c>
      <c r="E1491" s="5" t="str">
        <f t="shared" si="115"/>
        <v>**</v>
      </c>
      <c r="K1491">
        <v>43</v>
      </c>
      <c r="L1491" s="6">
        <v>3231.5639999999999</v>
      </c>
      <c r="M1491" s="7">
        <f t="shared" si="116"/>
        <v>1</v>
      </c>
      <c r="N1491" s="2">
        <f t="shared" si="117"/>
        <v>75.15265116279069</v>
      </c>
      <c r="O1491" t="s">
        <v>22</v>
      </c>
      <c r="P1491">
        <v>0.99</v>
      </c>
      <c r="Q1491" s="2">
        <f t="shared" si="118"/>
        <v>3232.5539999999996</v>
      </c>
      <c r="R1491" t="s">
        <v>56</v>
      </c>
      <c r="S1491" t="s">
        <v>41</v>
      </c>
      <c r="T1491" t="s">
        <v>25</v>
      </c>
      <c r="U1491" t="s">
        <v>26</v>
      </c>
      <c r="V1491" t="s">
        <v>34</v>
      </c>
      <c r="W1491" s="1">
        <v>39973</v>
      </c>
    </row>
    <row r="1492" spans="1:23" x14ac:dyDescent="0.55000000000000004">
      <c r="A1492">
        <f t="shared" si="119"/>
        <v>1491</v>
      </c>
      <c r="B1492">
        <v>34311</v>
      </c>
      <c r="C1492" s="1">
        <v>40061</v>
      </c>
      <c r="D1492" t="s">
        <v>21</v>
      </c>
      <c r="E1492" s="5" t="str">
        <f t="shared" si="115"/>
        <v>***</v>
      </c>
      <c r="K1492">
        <v>32</v>
      </c>
      <c r="L1492" s="6">
        <v>232.85</v>
      </c>
      <c r="M1492" s="7">
        <f t="shared" si="116"/>
        <v>0</v>
      </c>
      <c r="N1492" s="2">
        <f t="shared" si="117"/>
        <v>7.2765624999999998</v>
      </c>
      <c r="O1492" t="s">
        <v>22</v>
      </c>
      <c r="P1492">
        <v>9.69</v>
      </c>
      <c r="Q1492" s="2">
        <f t="shared" si="118"/>
        <v>242.54</v>
      </c>
      <c r="R1492" t="s">
        <v>56</v>
      </c>
      <c r="S1492" t="s">
        <v>31</v>
      </c>
      <c r="T1492" t="s">
        <v>32</v>
      </c>
      <c r="U1492" t="s">
        <v>74</v>
      </c>
      <c r="V1492" t="s">
        <v>19</v>
      </c>
      <c r="W1492" s="1">
        <v>40003</v>
      </c>
    </row>
    <row r="1493" spans="1:23" x14ac:dyDescent="0.55000000000000004">
      <c r="A1493">
        <f t="shared" si="119"/>
        <v>1492</v>
      </c>
      <c r="B1493">
        <v>51714</v>
      </c>
      <c r="C1493" s="1">
        <v>40061</v>
      </c>
      <c r="D1493" t="s">
        <v>30</v>
      </c>
      <c r="E1493" s="5" t="str">
        <f t="shared" si="115"/>
        <v>*</v>
      </c>
      <c r="K1493">
        <v>33</v>
      </c>
      <c r="L1493" s="6">
        <v>194.09</v>
      </c>
      <c r="M1493" s="7">
        <f t="shared" si="116"/>
        <v>0</v>
      </c>
      <c r="N1493" s="2">
        <f t="shared" si="117"/>
        <v>5.8815151515151518</v>
      </c>
      <c r="O1493" t="s">
        <v>22</v>
      </c>
      <c r="P1493">
        <v>5.37</v>
      </c>
      <c r="Q1493" s="2">
        <f t="shared" si="118"/>
        <v>199.46</v>
      </c>
      <c r="R1493" t="s">
        <v>15</v>
      </c>
      <c r="S1493" t="s">
        <v>41</v>
      </c>
      <c r="T1493" t="s">
        <v>32</v>
      </c>
      <c r="U1493" t="s">
        <v>44</v>
      </c>
      <c r="V1493" t="s">
        <v>19</v>
      </c>
      <c r="W1493" s="1">
        <v>39973</v>
      </c>
    </row>
    <row r="1494" spans="1:23" x14ac:dyDescent="0.55000000000000004">
      <c r="A1494">
        <f t="shared" si="119"/>
        <v>1493</v>
      </c>
      <c r="B1494">
        <v>34311</v>
      </c>
      <c r="C1494" s="1">
        <v>40061</v>
      </c>
      <c r="D1494" t="s">
        <v>21</v>
      </c>
      <c r="E1494" s="5" t="str">
        <f t="shared" si="115"/>
        <v>***</v>
      </c>
      <c r="K1494">
        <v>39</v>
      </c>
      <c r="L1494" s="6">
        <v>132.79</v>
      </c>
      <c r="M1494" s="7">
        <f t="shared" si="116"/>
        <v>0</v>
      </c>
      <c r="N1494" s="2">
        <f t="shared" si="117"/>
        <v>3.4048717948717946</v>
      </c>
      <c r="O1494" t="s">
        <v>22</v>
      </c>
      <c r="P1494">
        <v>3.97</v>
      </c>
      <c r="Q1494" s="2">
        <f t="shared" si="118"/>
        <v>136.76</v>
      </c>
      <c r="R1494" t="s">
        <v>56</v>
      </c>
      <c r="S1494" t="s">
        <v>31</v>
      </c>
      <c r="T1494" t="s">
        <v>32</v>
      </c>
      <c r="U1494" t="s">
        <v>33</v>
      </c>
      <c r="V1494" t="s">
        <v>34</v>
      </c>
      <c r="W1494" s="1">
        <v>39973</v>
      </c>
    </row>
    <row r="1495" spans="1:23" x14ac:dyDescent="0.55000000000000004">
      <c r="A1495">
        <f t="shared" si="119"/>
        <v>1494</v>
      </c>
      <c r="B1495">
        <v>11392</v>
      </c>
      <c r="C1495" s="1">
        <v>40061</v>
      </c>
      <c r="D1495" t="s">
        <v>13</v>
      </c>
      <c r="E1495" s="5" t="str">
        <f t="shared" si="115"/>
        <v>*</v>
      </c>
      <c r="K1495">
        <v>28</v>
      </c>
      <c r="L1495" s="6">
        <v>128.69</v>
      </c>
      <c r="M1495" s="7">
        <f t="shared" si="116"/>
        <v>0</v>
      </c>
      <c r="N1495" s="2">
        <f t="shared" si="117"/>
        <v>4.5960714285714284</v>
      </c>
      <c r="O1495" t="s">
        <v>22</v>
      </c>
      <c r="P1495">
        <v>1.49</v>
      </c>
      <c r="Q1495" s="2">
        <f t="shared" si="118"/>
        <v>130.18</v>
      </c>
      <c r="R1495" t="s">
        <v>15</v>
      </c>
      <c r="S1495" t="s">
        <v>31</v>
      </c>
      <c r="T1495" t="s">
        <v>32</v>
      </c>
      <c r="U1495" t="s">
        <v>49</v>
      </c>
      <c r="V1495" t="s">
        <v>19</v>
      </c>
      <c r="W1495" s="1">
        <v>40003</v>
      </c>
    </row>
    <row r="1496" spans="1:23" x14ac:dyDescent="0.55000000000000004">
      <c r="A1496">
        <f t="shared" si="119"/>
        <v>1495</v>
      </c>
      <c r="B1496">
        <v>36867</v>
      </c>
      <c r="C1496" s="1">
        <v>40061</v>
      </c>
      <c r="D1496" t="s">
        <v>21</v>
      </c>
      <c r="E1496" s="5" t="str">
        <f t="shared" si="115"/>
        <v>***</v>
      </c>
      <c r="K1496">
        <v>16</v>
      </c>
      <c r="L1496" s="6">
        <v>45.57</v>
      </c>
      <c r="M1496" s="7">
        <f t="shared" si="116"/>
        <v>0</v>
      </c>
      <c r="N1496" s="2">
        <f t="shared" si="117"/>
        <v>2.848125</v>
      </c>
      <c r="O1496" t="s">
        <v>22</v>
      </c>
      <c r="P1496">
        <v>0.7</v>
      </c>
      <c r="Q1496" s="2">
        <f t="shared" si="118"/>
        <v>46.27</v>
      </c>
      <c r="R1496" t="s">
        <v>15</v>
      </c>
      <c r="S1496" t="s">
        <v>31</v>
      </c>
      <c r="T1496" t="s">
        <v>32</v>
      </c>
      <c r="U1496" t="s">
        <v>33</v>
      </c>
      <c r="V1496" t="s">
        <v>34</v>
      </c>
      <c r="W1496" s="1">
        <v>40003</v>
      </c>
    </row>
    <row r="1497" spans="1:23" x14ac:dyDescent="0.55000000000000004">
      <c r="A1497">
        <f t="shared" si="119"/>
        <v>1496</v>
      </c>
      <c r="B1497">
        <v>48167</v>
      </c>
      <c r="C1497" s="1">
        <v>40062</v>
      </c>
      <c r="D1497" t="s">
        <v>36</v>
      </c>
      <c r="E1497" s="5" t="str">
        <f t="shared" si="115"/>
        <v>****</v>
      </c>
      <c r="K1497">
        <v>27</v>
      </c>
      <c r="L1497" s="6">
        <v>8817.7099999999991</v>
      </c>
      <c r="M1497" s="7">
        <f t="shared" si="116"/>
        <v>1</v>
      </c>
      <c r="N1497" s="2">
        <f t="shared" si="117"/>
        <v>326.58185185185181</v>
      </c>
      <c r="O1497" t="s">
        <v>37</v>
      </c>
      <c r="P1497">
        <v>60</v>
      </c>
      <c r="Q1497" s="2">
        <f t="shared" si="118"/>
        <v>8877.7099999999991</v>
      </c>
      <c r="R1497" t="s">
        <v>64</v>
      </c>
      <c r="S1497" t="s">
        <v>31</v>
      </c>
      <c r="T1497" t="s">
        <v>17</v>
      </c>
      <c r="U1497" t="s">
        <v>66</v>
      </c>
      <c r="V1497" t="s">
        <v>39</v>
      </c>
      <c r="W1497" s="1">
        <v>40003</v>
      </c>
    </row>
    <row r="1498" spans="1:23" x14ac:dyDescent="0.55000000000000004">
      <c r="A1498">
        <f t="shared" si="119"/>
        <v>1497</v>
      </c>
      <c r="B1498">
        <v>48167</v>
      </c>
      <c r="C1498" s="1">
        <v>40062</v>
      </c>
      <c r="D1498" t="s">
        <v>36</v>
      </c>
      <c r="E1498" s="5" t="str">
        <f t="shared" si="115"/>
        <v>****</v>
      </c>
      <c r="K1498">
        <v>43</v>
      </c>
      <c r="L1498" s="6">
        <v>5041.46</v>
      </c>
      <c r="M1498" s="7">
        <f t="shared" si="116"/>
        <v>1</v>
      </c>
      <c r="N1498" s="2">
        <f t="shared" si="117"/>
        <v>117.2432558139535</v>
      </c>
      <c r="O1498" t="s">
        <v>37</v>
      </c>
      <c r="P1498">
        <v>70.2</v>
      </c>
      <c r="Q1498" s="2">
        <f t="shared" si="118"/>
        <v>5111.66</v>
      </c>
      <c r="R1498" t="s">
        <v>64</v>
      </c>
      <c r="S1498" t="s">
        <v>31</v>
      </c>
      <c r="T1498" t="s">
        <v>17</v>
      </c>
      <c r="U1498" t="s">
        <v>38</v>
      </c>
      <c r="V1498" t="s">
        <v>39</v>
      </c>
      <c r="W1498" s="1">
        <v>40065</v>
      </c>
    </row>
    <row r="1499" spans="1:23" x14ac:dyDescent="0.55000000000000004">
      <c r="A1499">
        <f t="shared" si="119"/>
        <v>1498</v>
      </c>
      <c r="B1499">
        <v>39845</v>
      </c>
      <c r="C1499" s="1">
        <v>40062</v>
      </c>
      <c r="D1499" t="s">
        <v>36</v>
      </c>
      <c r="E1499" s="5" t="str">
        <f t="shared" si="115"/>
        <v>****</v>
      </c>
      <c r="K1499">
        <v>44</v>
      </c>
      <c r="L1499" s="6">
        <v>447.42</v>
      </c>
      <c r="M1499" s="7">
        <f t="shared" si="116"/>
        <v>0</v>
      </c>
      <c r="N1499" s="2">
        <f t="shared" si="117"/>
        <v>10.168636363636365</v>
      </c>
      <c r="O1499" t="s">
        <v>22</v>
      </c>
      <c r="P1499">
        <v>4.78</v>
      </c>
      <c r="Q1499" s="2">
        <f t="shared" si="118"/>
        <v>452.2</v>
      </c>
      <c r="R1499" t="s">
        <v>15</v>
      </c>
      <c r="S1499" t="s">
        <v>41</v>
      </c>
      <c r="T1499" t="s">
        <v>32</v>
      </c>
      <c r="U1499" t="s">
        <v>44</v>
      </c>
      <c r="V1499" t="s">
        <v>19</v>
      </c>
      <c r="W1499" s="1">
        <v>40003</v>
      </c>
    </row>
    <row r="1500" spans="1:23" x14ac:dyDescent="0.55000000000000004">
      <c r="A1500">
        <f t="shared" si="119"/>
        <v>1499</v>
      </c>
      <c r="B1500">
        <v>48167</v>
      </c>
      <c r="C1500" s="1">
        <v>40062</v>
      </c>
      <c r="D1500" t="s">
        <v>36</v>
      </c>
      <c r="E1500" s="5" t="str">
        <f t="shared" si="115"/>
        <v>****</v>
      </c>
      <c r="K1500">
        <v>45</v>
      </c>
      <c r="L1500" s="6">
        <v>282.98</v>
      </c>
      <c r="M1500" s="7">
        <f t="shared" si="116"/>
        <v>0</v>
      </c>
      <c r="N1500" s="2">
        <f t="shared" si="117"/>
        <v>6.2884444444444449</v>
      </c>
      <c r="O1500" t="s">
        <v>22</v>
      </c>
      <c r="P1500">
        <v>8.8800000000000008</v>
      </c>
      <c r="Q1500" s="2">
        <f t="shared" si="118"/>
        <v>291.86</v>
      </c>
      <c r="R1500" t="s">
        <v>64</v>
      </c>
      <c r="S1500" t="s">
        <v>31</v>
      </c>
      <c r="T1500" t="s">
        <v>32</v>
      </c>
      <c r="U1500" t="s">
        <v>44</v>
      </c>
      <c r="V1500" t="s">
        <v>19</v>
      </c>
      <c r="W1500" s="1">
        <v>40003</v>
      </c>
    </row>
    <row r="1501" spans="1:23" x14ac:dyDescent="0.55000000000000004">
      <c r="A1501">
        <f t="shared" si="119"/>
        <v>1500</v>
      </c>
      <c r="B1501">
        <v>38913</v>
      </c>
      <c r="C1501" s="1">
        <v>40062</v>
      </c>
      <c r="D1501" t="s">
        <v>30</v>
      </c>
      <c r="E1501" s="5" t="str">
        <f t="shared" si="115"/>
        <v>*</v>
      </c>
      <c r="K1501">
        <v>7</v>
      </c>
      <c r="L1501" s="6">
        <v>230.29</v>
      </c>
      <c r="M1501" s="7">
        <f t="shared" si="116"/>
        <v>0</v>
      </c>
      <c r="N1501" s="2">
        <f t="shared" si="117"/>
        <v>32.898571428571429</v>
      </c>
      <c r="O1501" t="s">
        <v>22</v>
      </c>
      <c r="P1501">
        <v>12.62</v>
      </c>
      <c r="Q1501" s="2">
        <f t="shared" si="118"/>
        <v>242.91</v>
      </c>
      <c r="R1501" t="s">
        <v>15</v>
      </c>
      <c r="S1501" t="s">
        <v>41</v>
      </c>
      <c r="T1501" t="s">
        <v>32</v>
      </c>
      <c r="U1501" t="s">
        <v>49</v>
      </c>
      <c r="V1501" t="s">
        <v>19</v>
      </c>
      <c r="W1501" s="1">
        <v>39973</v>
      </c>
    </row>
    <row r="1502" spans="1:23" x14ac:dyDescent="0.55000000000000004">
      <c r="A1502">
        <f t="shared" si="119"/>
        <v>1501</v>
      </c>
      <c r="B1502">
        <v>48775</v>
      </c>
      <c r="C1502" s="1">
        <v>40062</v>
      </c>
      <c r="D1502" t="s">
        <v>13</v>
      </c>
      <c r="E1502" s="5" t="str">
        <f t="shared" si="115"/>
        <v>*</v>
      </c>
      <c r="K1502">
        <v>17</v>
      </c>
      <c r="L1502" s="6">
        <v>108.11</v>
      </c>
      <c r="M1502" s="7">
        <f t="shared" si="116"/>
        <v>0</v>
      </c>
      <c r="N1502" s="2">
        <f t="shared" si="117"/>
        <v>6.3594117647058823</v>
      </c>
      <c r="O1502" t="s">
        <v>22</v>
      </c>
      <c r="P1502">
        <v>6.86</v>
      </c>
      <c r="Q1502" s="2">
        <f t="shared" si="118"/>
        <v>114.97</v>
      </c>
      <c r="R1502" t="s">
        <v>56</v>
      </c>
      <c r="S1502" t="s">
        <v>31</v>
      </c>
      <c r="T1502" t="s">
        <v>32</v>
      </c>
      <c r="U1502" t="s">
        <v>44</v>
      </c>
      <c r="V1502" t="s">
        <v>19</v>
      </c>
      <c r="W1502" s="1">
        <v>40034</v>
      </c>
    </row>
    <row r="1503" spans="1:23" x14ac:dyDescent="0.55000000000000004">
      <c r="A1503">
        <f t="shared" si="119"/>
        <v>1502</v>
      </c>
      <c r="B1503">
        <v>9668</v>
      </c>
      <c r="C1503" s="1">
        <v>40062</v>
      </c>
      <c r="D1503" t="s">
        <v>13</v>
      </c>
      <c r="E1503" s="5" t="str">
        <f t="shared" si="115"/>
        <v>*</v>
      </c>
      <c r="K1503">
        <v>10</v>
      </c>
      <c r="L1503" s="6">
        <v>42.67</v>
      </c>
      <c r="M1503" s="7">
        <f t="shared" si="116"/>
        <v>0</v>
      </c>
      <c r="N1503" s="2">
        <f t="shared" si="117"/>
        <v>4.2670000000000003</v>
      </c>
      <c r="O1503" t="s">
        <v>22</v>
      </c>
      <c r="P1503">
        <v>2.99</v>
      </c>
      <c r="Q1503" s="2">
        <f t="shared" si="118"/>
        <v>45.660000000000004</v>
      </c>
      <c r="R1503" t="s">
        <v>64</v>
      </c>
      <c r="S1503" t="s">
        <v>24</v>
      </c>
      <c r="T1503" t="s">
        <v>32</v>
      </c>
      <c r="U1503" t="s">
        <v>49</v>
      </c>
      <c r="V1503" t="s">
        <v>19</v>
      </c>
      <c r="W1503" s="1">
        <v>40034</v>
      </c>
    </row>
    <row r="1504" spans="1:23" x14ac:dyDescent="0.55000000000000004">
      <c r="A1504">
        <f t="shared" si="119"/>
        <v>1503</v>
      </c>
      <c r="B1504">
        <v>10052</v>
      </c>
      <c r="C1504" s="1">
        <v>40063</v>
      </c>
      <c r="D1504" t="s">
        <v>30</v>
      </c>
      <c r="E1504" s="5" t="str">
        <f t="shared" si="115"/>
        <v>*</v>
      </c>
      <c r="K1504">
        <v>28</v>
      </c>
      <c r="L1504" s="6">
        <v>517.91</v>
      </c>
      <c r="M1504" s="7">
        <f t="shared" si="116"/>
        <v>0</v>
      </c>
      <c r="N1504" s="2">
        <f t="shared" si="117"/>
        <v>18.496785714285714</v>
      </c>
      <c r="O1504" t="s">
        <v>22</v>
      </c>
      <c r="P1504">
        <v>5.29</v>
      </c>
      <c r="Q1504" s="2">
        <f t="shared" si="118"/>
        <v>523.19999999999993</v>
      </c>
      <c r="R1504" t="s">
        <v>48</v>
      </c>
      <c r="S1504" t="s">
        <v>31</v>
      </c>
      <c r="T1504" t="s">
        <v>32</v>
      </c>
      <c r="U1504" t="s">
        <v>172</v>
      </c>
      <c r="V1504" t="s">
        <v>27</v>
      </c>
      <c r="W1504" s="1">
        <v>40065</v>
      </c>
    </row>
    <row r="1505" spans="1:23" x14ac:dyDescent="0.55000000000000004">
      <c r="A1505">
        <f t="shared" si="119"/>
        <v>1504</v>
      </c>
      <c r="B1505">
        <v>10052</v>
      </c>
      <c r="C1505" s="1">
        <v>40063</v>
      </c>
      <c r="D1505" t="s">
        <v>30</v>
      </c>
      <c r="E1505" s="5" t="str">
        <f t="shared" si="115"/>
        <v>*</v>
      </c>
      <c r="K1505">
        <v>46</v>
      </c>
      <c r="L1505" s="6">
        <v>162.28</v>
      </c>
      <c r="M1505" s="7">
        <f t="shared" si="116"/>
        <v>0</v>
      </c>
      <c r="N1505" s="2">
        <f t="shared" si="117"/>
        <v>3.5278260869565217</v>
      </c>
      <c r="O1505" t="s">
        <v>22</v>
      </c>
      <c r="P1505">
        <v>6.27</v>
      </c>
      <c r="Q1505" s="2">
        <f t="shared" si="118"/>
        <v>168.55</v>
      </c>
      <c r="R1505" t="s">
        <v>48</v>
      </c>
      <c r="S1505" t="s">
        <v>31</v>
      </c>
      <c r="T1505" t="s">
        <v>32</v>
      </c>
      <c r="U1505" t="s">
        <v>49</v>
      </c>
      <c r="V1505" t="s">
        <v>19</v>
      </c>
      <c r="W1505" s="1">
        <v>40065</v>
      </c>
    </row>
    <row r="1506" spans="1:23" x14ac:dyDescent="0.55000000000000004">
      <c r="A1506">
        <f t="shared" si="119"/>
        <v>1505</v>
      </c>
      <c r="B1506">
        <v>10052</v>
      </c>
      <c r="C1506" s="1">
        <v>40063</v>
      </c>
      <c r="D1506" t="s">
        <v>30</v>
      </c>
      <c r="E1506" s="5" t="str">
        <f t="shared" si="115"/>
        <v>*</v>
      </c>
      <c r="K1506">
        <v>16</v>
      </c>
      <c r="L1506" s="6">
        <v>95.9</v>
      </c>
      <c r="M1506" s="7">
        <f t="shared" si="116"/>
        <v>0</v>
      </c>
      <c r="N1506" s="2">
        <f t="shared" si="117"/>
        <v>5.9937500000000004</v>
      </c>
      <c r="O1506" t="s">
        <v>22</v>
      </c>
      <c r="P1506">
        <v>0.91</v>
      </c>
      <c r="Q1506" s="2">
        <f t="shared" si="118"/>
        <v>96.81</v>
      </c>
      <c r="R1506" t="s">
        <v>48</v>
      </c>
      <c r="S1506" t="s">
        <v>31</v>
      </c>
      <c r="T1506" t="s">
        <v>32</v>
      </c>
      <c r="U1506" t="s">
        <v>33</v>
      </c>
      <c r="V1506" t="s">
        <v>34</v>
      </c>
      <c r="W1506" s="1">
        <v>40034</v>
      </c>
    </row>
    <row r="1507" spans="1:23" x14ac:dyDescent="0.55000000000000004">
      <c r="A1507">
        <f t="shared" si="119"/>
        <v>1506</v>
      </c>
      <c r="B1507">
        <v>5317</v>
      </c>
      <c r="C1507" s="1">
        <v>40064</v>
      </c>
      <c r="D1507" t="s">
        <v>13</v>
      </c>
      <c r="E1507" s="5" t="str">
        <f t="shared" si="115"/>
        <v>*</v>
      </c>
      <c r="K1507">
        <v>25</v>
      </c>
      <c r="L1507" s="6">
        <v>4279.24</v>
      </c>
      <c r="M1507" s="7">
        <f t="shared" si="116"/>
        <v>1</v>
      </c>
      <c r="N1507" s="2">
        <f t="shared" si="117"/>
        <v>171.1696</v>
      </c>
      <c r="O1507" t="s">
        <v>22</v>
      </c>
      <c r="P1507">
        <v>5.26</v>
      </c>
      <c r="Q1507" s="2">
        <f t="shared" si="118"/>
        <v>4284.5</v>
      </c>
      <c r="R1507" t="s">
        <v>15</v>
      </c>
      <c r="S1507" t="s">
        <v>24</v>
      </c>
      <c r="T1507" t="s">
        <v>25</v>
      </c>
      <c r="U1507" t="s">
        <v>26</v>
      </c>
      <c r="V1507" t="s">
        <v>19</v>
      </c>
      <c r="W1507" t="s">
        <v>244</v>
      </c>
    </row>
    <row r="1508" spans="1:23" x14ac:dyDescent="0.55000000000000004">
      <c r="A1508">
        <f t="shared" si="119"/>
        <v>1507</v>
      </c>
      <c r="B1508">
        <v>5317</v>
      </c>
      <c r="C1508" s="1">
        <v>40064</v>
      </c>
      <c r="D1508" t="s">
        <v>13</v>
      </c>
      <c r="E1508" s="5" t="str">
        <f t="shared" si="115"/>
        <v>*</v>
      </c>
      <c r="K1508">
        <v>10</v>
      </c>
      <c r="L1508" s="6">
        <v>1469.48</v>
      </c>
      <c r="M1508" s="7">
        <f t="shared" si="116"/>
        <v>1</v>
      </c>
      <c r="N1508" s="2">
        <f t="shared" si="117"/>
        <v>146.94800000000001</v>
      </c>
      <c r="O1508" t="s">
        <v>37</v>
      </c>
      <c r="P1508">
        <v>53.48</v>
      </c>
      <c r="Q1508" s="2">
        <f t="shared" si="118"/>
        <v>1522.96</v>
      </c>
      <c r="R1508" t="s">
        <v>15</v>
      </c>
      <c r="S1508" t="s">
        <v>24</v>
      </c>
      <c r="T1508" t="s">
        <v>17</v>
      </c>
      <c r="U1508" t="s">
        <v>165</v>
      </c>
      <c r="V1508" t="s">
        <v>103</v>
      </c>
      <c r="W1508" t="s">
        <v>244</v>
      </c>
    </row>
    <row r="1509" spans="1:23" x14ac:dyDescent="0.55000000000000004">
      <c r="A1509">
        <f t="shared" si="119"/>
        <v>1508</v>
      </c>
      <c r="B1509">
        <v>37926</v>
      </c>
      <c r="C1509" s="1">
        <v>40064</v>
      </c>
      <c r="D1509" t="s">
        <v>36</v>
      </c>
      <c r="E1509" s="5" t="str">
        <f t="shared" si="115"/>
        <v>****</v>
      </c>
      <c r="K1509">
        <v>31</v>
      </c>
      <c r="L1509" s="6">
        <v>353.25</v>
      </c>
      <c r="M1509" s="7">
        <f t="shared" si="116"/>
        <v>0</v>
      </c>
      <c r="N1509" s="2">
        <f t="shared" si="117"/>
        <v>11.39516129032258</v>
      </c>
      <c r="O1509" t="s">
        <v>22</v>
      </c>
      <c r="P1509">
        <v>2.36</v>
      </c>
      <c r="Q1509" s="2">
        <f t="shared" si="118"/>
        <v>355.61</v>
      </c>
      <c r="R1509" t="s">
        <v>60</v>
      </c>
      <c r="S1509" t="s">
        <v>31</v>
      </c>
      <c r="T1509" t="s">
        <v>32</v>
      </c>
      <c r="U1509" t="s">
        <v>33</v>
      </c>
      <c r="V1509" t="s">
        <v>34</v>
      </c>
      <c r="W1509" s="1">
        <v>40095</v>
      </c>
    </row>
    <row r="1510" spans="1:23" x14ac:dyDescent="0.55000000000000004">
      <c r="A1510">
        <f t="shared" si="119"/>
        <v>1509</v>
      </c>
      <c r="B1510">
        <v>5317</v>
      </c>
      <c r="C1510" s="1">
        <v>40064</v>
      </c>
      <c r="D1510" t="s">
        <v>13</v>
      </c>
      <c r="E1510" s="5" t="str">
        <f t="shared" si="115"/>
        <v>*</v>
      </c>
      <c r="K1510">
        <v>38</v>
      </c>
      <c r="L1510" s="6">
        <v>212.57</v>
      </c>
      <c r="M1510" s="7">
        <f t="shared" si="116"/>
        <v>0</v>
      </c>
      <c r="N1510" s="2">
        <f t="shared" si="117"/>
        <v>5.5939473684210528</v>
      </c>
      <c r="O1510" t="s">
        <v>14</v>
      </c>
      <c r="P1510">
        <v>2.99</v>
      </c>
      <c r="Q1510" s="2">
        <f t="shared" si="118"/>
        <v>215.56</v>
      </c>
      <c r="R1510" t="s">
        <v>15</v>
      </c>
      <c r="S1510" t="s">
        <v>24</v>
      </c>
      <c r="T1510" t="s">
        <v>32</v>
      </c>
      <c r="U1510" t="s">
        <v>49</v>
      </c>
      <c r="V1510" t="s">
        <v>19</v>
      </c>
      <c r="W1510" t="s">
        <v>244</v>
      </c>
    </row>
    <row r="1511" spans="1:23" x14ac:dyDescent="0.55000000000000004">
      <c r="A1511">
        <f t="shared" si="119"/>
        <v>1510</v>
      </c>
      <c r="B1511">
        <v>55648</v>
      </c>
      <c r="C1511" s="1">
        <v>40065</v>
      </c>
      <c r="D1511" t="s">
        <v>36</v>
      </c>
      <c r="E1511" s="5" t="str">
        <f t="shared" si="115"/>
        <v>****</v>
      </c>
      <c r="K1511">
        <v>5</v>
      </c>
      <c r="L1511" s="6">
        <v>14.74</v>
      </c>
      <c r="M1511" s="7">
        <f t="shared" si="116"/>
        <v>0</v>
      </c>
      <c r="N1511" s="2">
        <f t="shared" si="117"/>
        <v>2.948</v>
      </c>
      <c r="O1511" t="s">
        <v>22</v>
      </c>
      <c r="P1511">
        <v>0.7</v>
      </c>
      <c r="Q1511" s="2">
        <f t="shared" si="118"/>
        <v>15.44</v>
      </c>
      <c r="R1511" t="s">
        <v>60</v>
      </c>
      <c r="S1511" t="s">
        <v>31</v>
      </c>
      <c r="T1511" t="s">
        <v>32</v>
      </c>
      <c r="U1511" t="s">
        <v>33</v>
      </c>
      <c r="V1511" t="s">
        <v>34</v>
      </c>
      <c r="W1511" s="1">
        <v>40156</v>
      </c>
    </row>
    <row r="1512" spans="1:23" x14ac:dyDescent="0.55000000000000004">
      <c r="A1512">
        <f t="shared" si="119"/>
        <v>1511</v>
      </c>
      <c r="B1512">
        <v>43590</v>
      </c>
      <c r="C1512" s="1">
        <v>40066</v>
      </c>
      <c r="D1512" t="s">
        <v>36</v>
      </c>
      <c r="E1512" s="5" t="str">
        <f t="shared" si="115"/>
        <v>****</v>
      </c>
      <c r="K1512">
        <v>24</v>
      </c>
      <c r="L1512" s="6">
        <v>3118.6</v>
      </c>
      <c r="M1512" s="7">
        <f t="shared" si="116"/>
        <v>1</v>
      </c>
      <c r="N1512" s="2">
        <f t="shared" si="117"/>
        <v>129.94166666666666</v>
      </c>
      <c r="O1512" t="s">
        <v>14</v>
      </c>
      <c r="P1512">
        <v>12.65</v>
      </c>
      <c r="Q1512" s="2">
        <f t="shared" si="118"/>
        <v>3131.25</v>
      </c>
      <c r="R1512" t="s">
        <v>23</v>
      </c>
      <c r="S1512" t="s">
        <v>41</v>
      </c>
      <c r="T1512" t="s">
        <v>17</v>
      </c>
      <c r="U1512" t="s">
        <v>38</v>
      </c>
      <c r="V1512" t="s">
        <v>27</v>
      </c>
      <c r="W1512" s="1">
        <v>40156</v>
      </c>
    </row>
    <row r="1513" spans="1:23" x14ac:dyDescent="0.55000000000000004">
      <c r="A1513">
        <f t="shared" si="119"/>
        <v>1512</v>
      </c>
      <c r="B1513">
        <v>3746</v>
      </c>
      <c r="C1513" s="1">
        <v>40066</v>
      </c>
      <c r="D1513" t="s">
        <v>30</v>
      </c>
      <c r="E1513" s="5" t="str">
        <f t="shared" si="115"/>
        <v>*</v>
      </c>
      <c r="K1513">
        <v>14</v>
      </c>
      <c r="L1513" s="6">
        <v>1463.0965000000001</v>
      </c>
      <c r="M1513" s="7">
        <f t="shared" si="116"/>
        <v>1</v>
      </c>
      <c r="N1513" s="2">
        <f t="shared" si="117"/>
        <v>104.50689285714286</v>
      </c>
      <c r="O1513" t="s">
        <v>22</v>
      </c>
      <c r="P1513">
        <v>2.5</v>
      </c>
      <c r="Q1513" s="2">
        <f t="shared" si="118"/>
        <v>1465.5965000000001</v>
      </c>
      <c r="R1513" t="s">
        <v>56</v>
      </c>
      <c r="S1513" t="s">
        <v>31</v>
      </c>
      <c r="T1513" t="s">
        <v>25</v>
      </c>
      <c r="U1513" t="s">
        <v>26</v>
      </c>
      <c r="V1513" t="s">
        <v>19</v>
      </c>
      <c r="W1513" s="1">
        <v>40095</v>
      </c>
    </row>
    <row r="1514" spans="1:23" x14ac:dyDescent="0.55000000000000004">
      <c r="A1514">
        <f t="shared" si="119"/>
        <v>1513</v>
      </c>
      <c r="B1514">
        <v>3746</v>
      </c>
      <c r="C1514" s="1">
        <v>40066</v>
      </c>
      <c r="D1514" t="s">
        <v>30</v>
      </c>
      <c r="E1514" s="5" t="str">
        <f t="shared" si="115"/>
        <v>*</v>
      </c>
      <c r="K1514">
        <v>38</v>
      </c>
      <c r="L1514" s="6">
        <v>246.3</v>
      </c>
      <c r="M1514" s="7">
        <f t="shared" si="116"/>
        <v>0</v>
      </c>
      <c r="N1514" s="2">
        <f t="shared" si="117"/>
        <v>6.4815789473684218</v>
      </c>
      <c r="O1514" t="s">
        <v>22</v>
      </c>
      <c r="P1514">
        <v>5.79</v>
      </c>
      <c r="Q1514" s="2">
        <f t="shared" si="118"/>
        <v>252.09</v>
      </c>
      <c r="R1514" t="s">
        <v>56</v>
      </c>
      <c r="S1514" t="s">
        <v>31</v>
      </c>
      <c r="T1514" t="s">
        <v>32</v>
      </c>
      <c r="U1514" t="s">
        <v>44</v>
      </c>
      <c r="V1514" t="s">
        <v>19</v>
      </c>
      <c r="W1514" s="1">
        <v>40126</v>
      </c>
    </row>
    <row r="1515" spans="1:23" x14ac:dyDescent="0.55000000000000004">
      <c r="A1515">
        <f t="shared" si="119"/>
        <v>1514</v>
      </c>
      <c r="B1515">
        <v>44487</v>
      </c>
      <c r="C1515" s="1">
        <v>40067</v>
      </c>
      <c r="D1515" t="s">
        <v>36</v>
      </c>
      <c r="E1515" s="5" t="str">
        <f t="shared" si="115"/>
        <v>****</v>
      </c>
      <c r="K1515">
        <v>37</v>
      </c>
      <c r="L1515" s="6">
        <v>558.77</v>
      </c>
      <c r="M1515" s="7">
        <f t="shared" si="116"/>
        <v>0</v>
      </c>
      <c r="N1515" s="2">
        <f t="shared" si="117"/>
        <v>15.101891891891892</v>
      </c>
      <c r="O1515" t="s">
        <v>22</v>
      </c>
      <c r="P1515">
        <v>4.53</v>
      </c>
      <c r="Q1515" s="2">
        <f t="shared" si="118"/>
        <v>563.29999999999995</v>
      </c>
      <c r="R1515" t="s">
        <v>52</v>
      </c>
      <c r="S1515" t="s">
        <v>31</v>
      </c>
      <c r="T1515" t="s">
        <v>32</v>
      </c>
      <c r="U1515" t="s">
        <v>74</v>
      </c>
      <c r="V1515" t="s">
        <v>19</v>
      </c>
      <c r="W1515" t="s">
        <v>343</v>
      </c>
    </row>
    <row r="1516" spans="1:23" x14ac:dyDescent="0.55000000000000004">
      <c r="A1516">
        <f t="shared" si="119"/>
        <v>1515</v>
      </c>
      <c r="B1516">
        <v>13280</v>
      </c>
      <c r="C1516" s="1">
        <v>40067</v>
      </c>
      <c r="D1516" t="s">
        <v>21</v>
      </c>
      <c r="E1516" s="5" t="str">
        <f t="shared" si="115"/>
        <v>***</v>
      </c>
      <c r="K1516">
        <v>40</v>
      </c>
      <c r="L1516" s="6">
        <v>460.68</v>
      </c>
      <c r="M1516" s="7">
        <f t="shared" si="116"/>
        <v>0</v>
      </c>
      <c r="N1516" s="2">
        <f t="shared" si="117"/>
        <v>11.516999999999999</v>
      </c>
      <c r="O1516" t="s">
        <v>22</v>
      </c>
      <c r="P1516">
        <v>7.46</v>
      </c>
      <c r="Q1516" s="2">
        <f t="shared" si="118"/>
        <v>468.14</v>
      </c>
      <c r="R1516" t="s">
        <v>43</v>
      </c>
      <c r="S1516" t="s">
        <v>24</v>
      </c>
      <c r="T1516" t="s">
        <v>32</v>
      </c>
      <c r="U1516" t="s">
        <v>74</v>
      </c>
      <c r="V1516" t="s">
        <v>19</v>
      </c>
      <c r="W1516" s="1">
        <v>40156</v>
      </c>
    </row>
    <row r="1517" spans="1:23" x14ac:dyDescent="0.55000000000000004">
      <c r="A1517">
        <f t="shared" si="119"/>
        <v>1516</v>
      </c>
      <c r="B1517">
        <v>10629</v>
      </c>
      <c r="C1517" s="1">
        <v>40067</v>
      </c>
      <c r="D1517" t="s">
        <v>36</v>
      </c>
      <c r="E1517" s="5" t="str">
        <f t="shared" si="115"/>
        <v>****</v>
      </c>
      <c r="K1517">
        <v>39</v>
      </c>
      <c r="L1517" s="6">
        <v>341.55</v>
      </c>
      <c r="M1517" s="7">
        <f t="shared" si="116"/>
        <v>0</v>
      </c>
      <c r="N1517" s="2">
        <f t="shared" si="117"/>
        <v>8.7576923076923077</v>
      </c>
      <c r="O1517" t="s">
        <v>22</v>
      </c>
      <c r="P1517">
        <v>10.16</v>
      </c>
      <c r="Q1517" s="2">
        <f t="shared" si="118"/>
        <v>351.71000000000004</v>
      </c>
      <c r="R1517" t="s">
        <v>52</v>
      </c>
      <c r="S1517" t="s">
        <v>31</v>
      </c>
      <c r="T1517" t="s">
        <v>17</v>
      </c>
      <c r="U1517" t="s">
        <v>18</v>
      </c>
      <c r="V1517" t="s">
        <v>58</v>
      </c>
      <c r="W1517" t="s">
        <v>343</v>
      </c>
    </row>
    <row r="1518" spans="1:23" x14ac:dyDescent="0.55000000000000004">
      <c r="A1518">
        <f t="shared" si="119"/>
        <v>1517</v>
      </c>
      <c r="B1518">
        <v>13280</v>
      </c>
      <c r="C1518" s="1">
        <v>40067</v>
      </c>
      <c r="D1518" t="s">
        <v>21</v>
      </c>
      <c r="E1518" s="5" t="str">
        <f t="shared" si="115"/>
        <v>***</v>
      </c>
      <c r="K1518">
        <v>49</v>
      </c>
      <c r="L1518" s="6">
        <v>318.75850000000003</v>
      </c>
      <c r="M1518" s="7">
        <f t="shared" si="116"/>
        <v>0</v>
      </c>
      <c r="N1518" s="2">
        <f t="shared" si="117"/>
        <v>6.5052755102040818</v>
      </c>
      <c r="O1518" t="s">
        <v>22</v>
      </c>
      <c r="P1518">
        <v>5.03</v>
      </c>
      <c r="Q1518" s="2">
        <f t="shared" si="118"/>
        <v>323.7885</v>
      </c>
      <c r="R1518" t="s">
        <v>43</v>
      </c>
      <c r="S1518" t="s">
        <v>24</v>
      </c>
      <c r="T1518" t="s">
        <v>25</v>
      </c>
      <c r="U1518" t="s">
        <v>26</v>
      </c>
      <c r="V1518" t="s">
        <v>27</v>
      </c>
      <c r="W1518" s="1">
        <v>40156</v>
      </c>
    </row>
    <row r="1519" spans="1:23" x14ac:dyDescent="0.55000000000000004">
      <c r="A1519">
        <f t="shared" si="119"/>
        <v>1518</v>
      </c>
      <c r="B1519">
        <v>12099</v>
      </c>
      <c r="C1519" s="1">
        <v>40067</v>
      </c>
      <c r="D1519" t="s">
        <v>36</v>
      </c>
      <c r="E1519" s="5" t="str">
        <f t="shared" si="115"/>
        <v>****</v>
      </c>
      <c r="K1519">
        <v>48</v>
      </c>
      <c r="L1519" s="6">
        <v>308.81</v>
      </c>
      <c r="M1519" s="7">
        <f t="shared" si="116"/>
        <v>0</v>
      </c>
      <c r="N1519" s="2">
        <f t="shared" si="117"/>
        <v>6.4335416666666667</v>
      </c>
      <c r="O1519" t="s">
        <v>22</v>
      </c>
      <c r="P1519">
        <v>1.02</v>
      </c>
      <c r="Q1519" s="2">
        <f t="shared" si="118"/>
        <v>309.83</v>
      </c>
      <c r="R1519" t="s">
        <v>48</v>
      </c>
      <c r="S1519" t="s">
        <v>31</v>
      </c>
      <c r="T1519" t="s">
        <v>32</v>
      </c>
      <c r="U1519" t="s">
        <v>44</v>
      </c>
      <c r="V1519" t="s">
        <v>34</v>
      </c>
      <c r="W1519" t="s">
        <v>343</v>
      </c>
    </row>
    <row r="1520" spans="1:23" x14ac:dyDescent="0.55000000000000004">
      <c r="A1520">
        <f t="shared" si="119"/>
        <v>1519</v>
      </c>
      <c r="B1520">
        <v>44836</v>
      </c>
      <c r="C1520" s="1">
        <v>40067</v>
      </c>
      <c r="D1520" t="s">
        <v>40</v>
      </c>
      <c r="E1520" s="5" t="str">
        <f t="shared" si="115"/>
        <v>**</v>
      </c>
      <c r="K1520">
        <v>21</v>
      </c>
      <c r="L1520" s="6">
        <v>125.79</v>
      </c>
      <c r="M1520" s="7">
        <f t="shared" si="116"/>
        <v>0</v>
      </c>
      <c r="N1520" s="2">
        <f t="shared" si="117"/>
        <v>5.99</v>
      </c>
      <c r="O1520" t="s">
        <v>22</v>
      </c>
      <c r="P1520">
        <v>1.49</v>
      </c>
      <c r="Q1520" s="2">
        <f t="shared" si="118"/>
        <v>127.28</v>
      </c>
      <c r="R1520" t="s">
        <v>15</v>
      </c>
      <c r="S1520" t="s">
        <v>31</v>
      </c>
      <c r="T1520" t="s">
        <v>32</v>
      </c>
      <c r="U1520" t="s">
        <v>49</v>
      </c>
      <c r="V1520" t="s">
        <v>19</v>
      </c>
      <c r="W1520" s="1">
        <v>40156</v>
      </c>
    </row>
    <row r="1521" spans="1:23" x14ac:dyDescent="0.55000000000000004">
      <c r="A1521">
        <f t="shared" si="119"/>
        <v>1520</v>
      </c>
      <c r="B1521">
        <v>56901</v>
      </c>
      <c r="C1521" s="1">
        <v>40067</v>
      </c>
      <c r="D1521" t="s">
        <v>36</v>
      </c>
      <c r="E1521" s="5" t="str">
        <f t="shared" si="115"/>
        <v>****</v>
      </c>
      <c r="K1521">
        <v>36</v>
      </c>
      <c r="L1521" s="6">
        <v>100.68</v>
      </c>
      <c r="M1521" s="7">
        <f t="shared" si="116"/>
        <v>0</v>
      </c>
      <c r="N1521" s="2">
        <f t="shared" si="117"/>
        <v>2.7966666666666669</v>
      </c>
      <c r="O1521" t="s">
        <v>22</v>
      </c>
      <c r="P1521">
        <v>2.4</v>
      </c>
      <c r="Q1521" s="2">
        <f t="shared" si="118"/>
        <v>103.08000000000001</v>
      </c>
      <c r="R1521" t="s">
        <v>71</v>
      </c>
      <c r="S1521" t="s">
        <v>31</v>
      </c>
      <c r="T1521" t="s">
        <v>32</v>
      </c>
      <c r="U1521" t="s">
        <v>33</v>
      </c>
      <c r="V1521" t="s">
        <v>34</v>
      </c>
      <c r="W1521" t="s">
        <v>343</v>
      </c>
    </row>
    <row r="1522" spans="1:23" x14ac:dyDescent="0.55000000000000004">
      <c r="A1522">
        <f t="shared" si="119"/>
        <v>1521</v>
      </c>
      <c r="B1522">
        <v>10629</v>
      </c>
      <c r="C1522" s="1">
        <v>40067</v>
      </c>
      <c r="D1522" t="s">
        <v>36</v>
      </c>
      <c r="E1522" s="5" t="str">
        <f t="shared" si="115"/>
        <v>****</v>
      </c>
      <c r="K1522">
        <v>14</v>
      </c>
      <c r="L1522" s="6">
        <v>98.37</v>
      </c>
      <c r="M1522" s="7">
        <f t="shared" si="116"/>
        <v>0</v>
      </c>
      <c r="N1522" s="2">
        <f t="shared" si="117"/>
        <v>7.0264285714285721</v>
      </c>
      <c r="O1522" t="s">
        <v>14</v>
      </c>
      <c r="P1522">
        <v>9.17</v>
      </c>
      <c r="Q1522" s="2">
        <f t="shared" si="118"/>
        <v>107.54</v>
      </c>
      <c r="R1522" t="s">
        <v>52</v>
      </c>
      <c r="S1522" t="s">
        <v>31</v>
      </c>
      <c r="T1522" t="s">
        <v>32</v>
      </c>
      <c r="U1522" t="s">
        <v>44</v>
      </c>
      <c r="V1522" t="s">
        <v>19</v>
      </c>
      <c r="W1522" t="s">
        <v>343</v>
      </c>
    </row>
    <row r="1523" spans="1:23" x14ac:dyDescent="0.55000000000000004">
      <c r="A1523">
        <f t="shared" si="119"/>
        <v>1522</v>
      </c>
      <c r="B1523">
        <v>44487</v>
      </c>
      <c r="C1523" s="1">
        <v>40067</v>
      </c>
      <c r="D1523" t="s">
        <v>36</v>
      </c>
      <c r="E1523" s="5" t="str">
        <f t="shared" si="115"/>
        <v>****</v>
      </c>
      <c r="K1523">
        <v>4</v>
      </c>
      <c r="L1523" s="6">
        <v>28.15</v>
      </c>
      <c r="M1523" s="7">
        <f t="shared" si="116"/>
        <v>0</v>
      </c>
      <c r="N1523" s="2">
        <f t="shared" si="117"/>
        <v>7.0374999999999996</v>
      </c>
      <c r="O1523" t="s">
        <v>22</v>
      </c>
      <c r="P1523">
        <v>5.29</v>
      </c>
      <c r="Q1523" s="2">
        <f t="shared" si="118"/>
        <v>33.44</v>
      </c>
      <c r="R1523" t="s">
        <v>52</v>
      </c>
      <c r="S1523" t="s">
        <v>31</v>
      </c>
      <c r="T1523" t="s">
        <v>17</v>
      </c>
      <c r="U1523" t="s">
        <v>18</v>
      </c>
      <c r="V1523" t="s">
        <v>19</v>
      </c>
      <c r="W1523" s="1">
        <v>40156</v>
      </c>
    </row>
    <row r="1524" spans="1:23" x14ac:dyDescent="0.55000000000000004">
      <c r="A1524">
        <f t="shared" si="119"/>
        <v>1523</v>
      </c>
      <c r="B1524">
        <v>12099</v>
      </c>
      <c r="C1524" s="1">
        <v>40067</v>
      </c>
      <c r="D1524" t="s">
        <v>36</v>
      </c>
      <c r="E1524" s="5" t="str">
        <f t="shared" si="115"/>
        <v>****</v>
      </c>
      <c r="K1524">
        <v>1</v>
      </c>
      <c r="L1524" s="6">
        <v>17.59</v>
      </c>
      <c r="M1524" s="7">
        <f t="shared" si="116"/>
        <v>0</v>
      </c>
      <c r="N1524" s="2">
        <f t="shared" si="117"/>
        <v>17.59</v>
      </c>
      <c r="O1524" t="s">
        <v>14</v>
      </c>
      <c r="P1524">
        <v>0.5</v>
      </c>
      <c r="Q1524" s="2">
        <f t="shared" si="118"/>
        <v>18.09</v>
      </c>
      <c r="R1524" t="s">
        <v>48</v>
      </c>
      <c r="S1524" t="s">
        <v>31</v>
      </c>
      <c r="T1524" t="s">
        <v>32</v>
      </c>
      <c r="U1524" t="s">
        <v>81</v>
      </c>
      <c r="V1524" t="s">
        <v>19</v>
      </c>
      <c r="W1524" s="1">
        <v>40126</v>
      </c>
    </row>
    <row r="1525" spans="1:23" x14ac:dyDescent="0.55000000000000004">
      <c r="A1525">
        <f t="shared" si="119"/>
        <v>1524</v>
      </c>
      <c r="B1525">
        <v>9888</v>
      </c>
      <c r="C1525" s="1">
        <v>40068</v>
      </c>
      <c r="D1525" t="s">
        <v>13</v>
      </c>
      <c r="E1525" s="5" t="str">
        <f t="shared" si="115"/>
        <v>*</v>
      </c>
      <c r="K1525">
        <v>48</v>
      </c>
      <c r="L1525" s="6">
        <v>8374.1319999999996</v>
      </c>
      <c r="M1525" s="7">
        <f t="shared" si="116"/>
        <v>1</v>
      </c>
      <c r="N1525" s="2">
        <f t="shared" si="117"/>
        <v>174.46108333333333</v>
      </c>
      <c r="O1525" t="s">
        <v>22</v>
      </c>
      <c r="P1525">
        <v>8.99</v>
      </c>
      <c r="Q1525" s="2">
        <f t="shared" si="118"/>
        <v>8383.1219999999994</v>
      </c>
      <c r="R1525" t="s">
        <v>56</v>
      </c>
      <c r="S1525" t="s">
        <v>31</v>
      </c>
      <c r="T1525" t="s">
        <v>25</v>
      </c>
      <c r="U1525" t="s">
        <v>26</v>
      </c>
      <c r="V1525" t="s">
        <v>19</v>
      </c>
      <c r="W1525" t="s">
        <v>262</v>
      </c>
    </row>
    <row r="1526" spans="1:23" x14ac:dyDescent="0.55000000000000004">
      <c r="A1526">
        <f t="shared" si="119"/>
        <v>1525</v>
      </c>
      <c r="B1526">
        <v>1313</v>
      </c>
      <c r="C1526" s="1">
        <v>40068</v>
      </c>
      <c r="D1526" t="s">
        <v>36</v>
      </c>
      <c r="E1526" s="5" t="str">
        <f t="shared" si="115"/>
        <v>****</v>
      </c>
      <c r="K1526">
        <v>34</v>
      </c>
      <c r="L1526" s="6">
        <v>840.07</v>
      </c>
      <c r="M1526" s="7">
        <f t="shared" si="116"/>
        <v>0</v>
      </c>
      <c r="N1526" s="2">
        <f t="shared" si="117"/>
        <v>24.707941176470591</v>
      </c>
      <c r="O1526" t="s">
        <v>22</v>
      </c>
      <c r="P1526">
        <v>16.920000000000002</v>
      </c>
      <c r="Q1526" s="2">
        <f t="shared" si="118"/>
        <v>856.99</v>
      </c>
      <c r="R1526" t="s">
        <v>71</v>
      </c>
      <c r="S1526" t="s">
        <v>41</v>
      </c>
      <c r="T1526" t="s">
        <v>32</v>
      </c>
      <c r="U1526" t="s">
        <v>44</v>
      </c>
      <c r="V1526" t="s">
        <v>19</v>
      </c>
      <c r="W1526" t="s">
        <v>561</v>
      </c>
    </row>
    <row r="1527" spans="1:23" x14ac:dyDescent="0.55000000000000004">
      <c r="A1527">
        <f t="shared" si="119"/>
        <v>1526</v>
      </c>
      <c r="B1527">
        <v>38145</v>
      </c>
      <c r="C1527" s="1">
        <v>40068</v>
      </c>
      <c r="D1527" t="s">
        <v>30</v>
      </c>
      <c r="E1527" s="5" t="str">
        <f t="shared" si="115"/>
        <v>*</v>
      </c>
      <c r="K1527">
        <v>8</v>
      </c>
      <c r="L1527" s="6">
        <v>387.17</v>
      </c>
      <c r="M1527" s="7">
        <f t="shared" si="116"/>
        <v>0</v>
      </c>
      <c r="N1527" s="2">
        <f t="shared" si="117"/>
        <v>48.396250000000002</v>
      </c>
      <c r="O1527" t="s">
        <v>22</v>
      </c>
      <c r="P1527">
        <v>4.8</v>
      </c>
      <c r="Q1527" s="2">
        <f t="shared" si="118"/>
        <v>391.97</v>
      </c>
      <c r="R1527" t="s">
        <v>23</v>
      </c>
      <c r="S1527" t="s">
        <v>24</v>
      </c>
      <c r="T1527" t="s">
        <v>17</v>
      </c>
      <c r="U1527" t="s">
        <v>18</v>
      </c>
      <c r="V1527" t="s">
        <v>34</v>
      </c>
      <c r="W1527" t="s">
        <v>343</v>
      </c>
    </row>
    <row r="1528" spans="1:23" x14ac:dyDescent="0.55000000000000004">
      <c r="A1528">
        <f t="shared" si="119"/>
        <v>1527</v>
      </c>
      <c r="B1528">
        <v>41221</v>
      </c>
      <c r="C1528" s="1">
        <v>40068</v>
      </c>
      <c r="D1528" t="s">
        <v>36</v>
      </c>
      <c r="E1528" s="5" t="str">
        <f t="shared" si="115"/>
        <v>****</v>
      </c>
      <c r="K1528">
        <v>4</v>
      </c>
      <c r="L1528" s="6">
        <v>345.57</v>
      </c>
      <c r="M1528" s="7">
        <f t="shared" si="116"/>
        <v>0</v>
      </c>
      <c r="N1528" s="2">
        <f t="shared" si="117"/>
        <v>86.392499999999998</v>
      </c>
      <c r="O1528" t="s">
        <v>22</v>
      </c>
      <c r="P1528">
        <v>35</v>
      </c>
      <c r="Q1528" s="2">
        <f t="shared" si="118"/>
        <v>380.57</v>
      </c>
      <c r="R1528" t="s">
        <v>23</v>
      </c>
      <c r="S1528" t="s">
        <v>41</v>
      </c>
      <c r="T1528" t="s">
        <v>32</v>
      </c>
      <c r="U1528" t="s">
        <v>74</v>
      </c>
      <c r="V1528" t="s">
        <v>58</v>
      </c>
      <c r="W1528" t="s">
        <v>343</v>
      </c>
    </row>
    <row r="1529" spans="1:23" x14ac:dyDescent="0.55000000000000004">
      <c r="A1529">
        <f t="shared" si="119"/>
        <v>1528</v>
      </c>
      <c r="B1529">
        <v>40928</v>
      </c>
      <c r="C1529" s="1">
        <v>40068</v>
      </c>
      <c r="D1529" t="s">
        <v>13</v>
      </c>
      <c r="E1529" s="5" t="str">
        <f t="shared" si="115"/>
        <v>*</v>
      </c>
      <c r="K1529">
        <v>4</v>
      </c>
      <c r="L1529" s="6">
        <v>292.34050000000002</v>
      </c>
      <c r="M1529" s="7">
        <f t="shared" si="116"/>
        <v>0</v>
      </c>
      <c r="N1529" s="2">
        <f t="shared" si="117"/>
        <v>73.085125000000005</v>
      </c>
      <c r="O1529" t="s">
        <v>22</v>
      </c>
      <c r="P1529">
        <v>0.99</v>
      </c>
      <c r="Q1529" s="2">
        <f t="shared" si="118"/>
        <v>293.33050000000003</v>
      </c>
      <c r="R1529" t="s">
        <v>60</v>
      </c>
      <c r="S1529" t="s">
        <v>31</v>
      </c>
      <c r="T1529" t="s">
        <v>25</v>
      </c>
      <c r="U1529" t="s">
        <v>26</v>
      </c>
      <c r="V1529" t="s">
        <v>34</v>
      </c>
      <c r="W1529" t="s">
        <v>628</v>
      </c>
    </row>
    <row r="1530" spans="1:23" x14ac:dyDescent="0.55000000000000004">
      <c r="A1530">
        <f t="shared" si="119"/>
        <v>1529</v>
      </c>
      <c r="B1530">
        <v>49891</v>
      </c>
      <c r="C1530" s="1">
        <v>40068</v>
      </c>
      <c r="D1530" t="s">
        <v>30</v>
      </c>
      <c r="E1530" s="5" t="str">
        <f t="shared" si="115"/>
        <v>*</v>
      </c>
      <c r="K1530">
        <v>40</v>
      </c>
      <c r="L1530" s="6">
        <v>259.83</v>
      </c>
      <c r="M1530" s="7">
        <f t="shared" si="116"/>
        <v>0</v>
      </c>
      <c r="N1530" s="2">
        <f t="shared" si="117"/>
        <v>6.4957499999999992</v>
      </c>
      <c r="O1530" t="s">
        <v>22</v>
      </c>
      <c r="P1530">
        <v>1.49</v>
      </c>
      <c r="Q1530" s="2">
        <f t="shared" si="118"/>
        <v>261.32</v>
      </c>
      <c r="R1530" t="s">
        <v>71</v>
      </c>
      <c r="S1530" t="s">
        <v>16</v>
      </c>
      <c r="T1530" t="s">
        <v>32</v>
      </c>
      <c r="U1530" t="s">
        <v>49</v>
      </c>
      <c r="V1530" t="s">
        <v>19</v>
      </c>
      <c r="W1530" t="s">
        <v>561</v>
      </c>
    </row>
    <row r="1531" spans="1:23" x14ac:dyDescent="0.55000000000000004">
      <c r="A1531">
        <f t="shared" si="119"/>
        <v>1530</v>
      </c>
      <c r="B1531">
        <v>49891</v>
      </c>
      <c r="C1531" s="1">
        <v>40068</v>
      </c>
      <c r="D1531" t="s">
        <v>30</v>
      </c>
      <c r="E1531" s="5" t="str">
        <f t="shared" si="115"/>
        <v>*</v>
      </c>
      <c r="K1531">
        <v>19</v>
      </c>
      <c r="L1531" s="6">
        <v>88.4</v>
      </c>
      <c r="M1531" s="7">
        <f t="shared" si="116"/>
        <v>0</v>
      </c>
      <c r="N1531" s="2">
        <f t="shared" si="117"/>
        <v>4.6526315789473687</v>
      </c>
      <c r="O1531" t="s">
        <v>22</v>
      </c>
      <c r="P1531">
        <v>0.5</v>
      </c>
      <c r="Q1531" s="2">
        <f t="shared" si="118"/>
        <v>88.9</v>
      </c>
      <c r="R1531" t="s">
        <v>71</v>
      </c>
      <c r="S1531" t="s">
        <v>16</v>
      </c>
      <c r="T1531" t="s">
        <v>32</v>
      </c>
      <c r="U1531" t="s">
        <v>81</v>
      </c>
      <c r="V1531" t="s">
        <v>19</v>
      </c>
      <c r="W1531" s="1">
        <v>40156</v>
      </c>
    </row>
    <row r="1532" spans="1:23" x14ac:dyDescent="0.55000000000000004">
      <c r="A1532">
        <f t="shared" si="119"/>
        <v>1531</v>
      </c>
      <c r="B1532">
        <v>38145</v>
      </c>
      <c r="C1532" s="1">
        <v>40068</v>
      </c>
      <c r="D1532" t="s">
        <v>30</v>
      </c>
      <c r="E1532" s="5" t="str">
        <f t="shared" si="115"/>
        <v>*</v>
      </c>
      <c r="K1532">
        <v>33</v>
      </c>
      <c r="L1532" s="6">
        <v>60.92</v>
      </c>
      <c r="M1532" s="7">
        <f t="shared" si="116"/>
        <v>0</v>
      </c>
      <c r="N1532" s="2">
        <f t="shared" si="117"/>
        <v>1.8460606060606062</v>
      </c>
      <c r="O1532" t="s">
        <v>22</v>
      </c>
      <c r="P1532">
        <v>1.49</v>
      </c>
      <c r="Q1532" s="2">
        <f t="shared" si="118"/>
        <v>62.410000000000004</v>
      </c>
      <c r="R1532" t="s">
        <v>23</v>
      </c>
      <c r="S1532" t="s">
        <v>24</v>
      </c>
      <c r="T1532" t="s">
        <v>32</v>
      </c>
      <c r="U1532" t="s">
        <v>49</v>
      </c>
      <c r="V1532" t="s">
        <v>19</v>
      </c>
      <c r="W1532" t="s">
        <v>561</v>
      </c>
    </row>
    <row r="1533" spans="1:23" x14ac:dyDescent="0.55000000000000004">
      <c r="A1533">
        <f t="shared" si="119"/>
        <v>1532</v>
      </c>
      <c r="B1533">
        <v>29860</v>
      </c>
      <c r="C1533" s="1">
        <v>40069</v>
      </c>
      <c r="D1533" t="s">
        <v>36</v>
      </c>
      <c r="E1533" s="5" t="str">
        <f t="shared" si="115"/>
        <v>****</v>
      </c>
      <c r="K1533">
        <v>48</v>
      </c>
      <c r="L1533" s="6">
        <v>8295.2900000000009</v>
      </c>
      <c r="M1533" s="7">
        <f t="shared" si="116"/>
        <v>1</v>
      </c>
      <c r="N1533" s="2">
        <f t="shared" si="117"/>
        <v>172.81854166666668</v>
      </c>
      <c r="O1533" t="s">
        <v>22</v>
      </c>
      <c r="P1533">
        <v>19.989999999999998</v>
      </c>
      <c r="Q1533" s="2">
        <f t="shared" si="118"/>
        <v>8315.2800000000007</v>
      </c>
      <c r="R1533" t="s">
        <v>23</v>
      </c>
      <c r="S1533" t="s">
        <v>41</v>
      </c>
      <c r="T1533" t="s">
        <v>32</v>
      </c>
      <c r="U1533" t="s">
        <v>74</v>
      </c>
      <c r="V1533" t="s">
        <v>19</v>
      </c>
      <c r="W1533" t="s">
        <v>185</v>
      </c>
    </row>
    <row r="1534" spans="1:23" x14ac:dyDescent="0.55000000000000004">
      <c r="A1534">
        <f t="shared" si="119"/>
        <v>1533</v>
      </c>
      <c r="B1534">
        <v>46721</v>
      </c>
      <c r="C1534" s="1">
        <v>40069</v>
      </c>
      <c r="D1534" t="s">
        <v>40</v>
      </c>
      <c r="E1534" s="5" t="str">
        <f t="shared" si="115"/>
        <v>**</v>
      </c>
      <c r="K1534">
        <v>17</v>
      </c>
      <c r="L1534" s="6">
        <v>1912.76</v>
      </c>
      <c r="M1534" s="7">
        <f t="shared" si="116"/>
        <v>1</v>
      </c>
      <c r="N1534" s="2">
        <f t="shared" si="117"/>
        <v>112.51529411764706</v>
      </c>
      <c r="O1534" t="s">
        <v>22</v>
      </c>
      <c r="P1534">
        <v>8.64</v>
      </c>
      <c r="Q1534" s="2">
        <f t="shared" si="118"/>
        <v>1921.4</v>
      </c>
      <c r="R1534" t="s">
        <v>64</v>
      </c>
      <c r="S1534" t="s">
        <v>31</v>
      </c>
      <c r="T1534" t="s">
        <v>32</v>
      </c>
      <c r="U1534" t="s">
        <v>74</v>
      </c>
      <c r="V1534" t="s">
        <v>19</v>
      </c>
      <c r="W1534" t="s">
        <v>561</v>
      </c>
    </row>
    <row r="1535" spans="1:23" x14ac:dyDescent="0.55000000000000004">
      <c r="A1535">
        <f t="shared" si="119"/>
        <v>1534</v>
      </c>
      <c r="B1535">
        <v>4772</v>
      </c>
      <c r="C1535" s="1">
        <v>40069</v>
      </c>
      <c r="D1535" t="s">
        <v>36</v>
      </c>
      <c r="E1535" s="5" t="str">
        <f t="shared" si="115"/>
        <v>****</v>
      </c>
      <c r="K1535">
        <v>28</v>
      </c>
      <c r="L1535" s="6">
        <v>1560.617</v>
      </c>
      <c r="M1535" s="7">
        <f t="shared" si="116"/>
        <v>1</v>
      </c>
      <c r="N1535" s="2">
        <f t="shared" si="117"/>
        <v>55.736321428571429</v>
      </c>
      <c r="O1535" t="s">
        <v>22</v>
      </c>
      <c r="P1535">
        <v>8.99</v>
      </c>
      <c r="Q1535" s="2">
        <f t="shared" si="118"/>
        <v>1569.607</v>
      </c>
      <c r="R1535" t="s">
        <v>60</v>
      </c>
      <c r="S1535" t="s">
        <v>31</v>
      </c>
      <c r="T1535" t="s">
        <v>25</v>
      </c>
      <c r="U1535" t="s">
        <v>26</v>
      </c>
      <c r="V1535" t="s">
        <v>19</v>
      </c>
      <c r="W1535" t="s">
        <v>561</v>
      </c>
    </row>
    <row r="1536" spans="1:23" x14ac:dyDescent="0.55000000000000004">
      <c r="A1536">
        <f t="shared" si="119"/>
        <v>1535</v>
      </c>
      <c r="B1536">
        <v>10528</v>
      </c>
      <c r="C1536" s="1">
        <v>40069</v>
      </c>
      <c r="D1536" t="s">
        <v>40</v>
      </c>
      <c r="E1536" s="5" t="str">
        <f t="shared" si="115"/>
        <v>**</v>
      </c>
      <c r="K1536">
        <v>47</v>
      </c>
      <c r="L1536" s="6">
        <v>838.4</v>
      </c>
      <c r="M1536" s="7">
        <f t="shared" si="116"/>
        <v>0</v>
      </c>
      <c r="N1536" s="2">
        <f t="shared" si="117"/>
        <v>17.838297872340426</v>
      </c>
      <c r="O1536" t="s">
        <v>14</v>
      </c>
      <c r="P1536">
        <v>9.4700000000000006</v>
      </c>
      <c r="Q1536" s="2">
        <f t="shared" si="118"/>
        <v>847.87</v>
      </c>
      <c r="R1536" t="s">
        <v>60</v>
      </c>
      <c r="S1536" t="s">
        <v>31</v>
      </c>
      <c r="T1536" t="s">
        <v>32</v>
      </c>
      <c r="U1536" t="s">
        <v>74</v>
      </c>
      <c r="V1536" t="s">
        <v>19</v>
      </c>
      <c r="W1536" t="s">
        <v>244</v>
      </c>
    </row>
    <row r="1537" spans="1:23" x14ac:dyDescent="0.55000000000000004">
      <c r="A1537">
        <f t="shared" si="119"/>
        <v>1536</v>
      </c>
      <c r="B1537">
        <v>46721</v>
      </c>
      <c r="C1537" s="1">
        <v>40069</v>
      </c>
      <c r="D1537" t="s">
        <v>40</v>
      </c>
      <c r="E1537" s="5" t="str">
        <f t="shared" si="115"/>
        <v>**</v>
      </c>
      <c r="K1537">
        <v>35</v>
      </c>
      <c r="L1537" s="6">
        <v>240.61</v>
      </c>
      <c r="M1537" s="7">
        <f t="shared" si="116"/>
        <v>0</v>
      </c>
      <c r="N1537" s="2">
        <f t="shared" si="117"/>
        <v>6.8745714285714286</v>
      </c>
      <c r="O1537" t="s">
        <v>22</v>
      </c>
      <c r="P1537">
        <v>7.91</v>
      </c>
      <c r="Q1537" s="2">
        <f t="shared" si="118"/>
        <v>248.52</v>
      </c>
      <c r="R1537" t="s">
        <v>64</v>
      </c>
      <c r="S1537" t="s">
        <v>31</v>
      </c>
      <c r="T1537" t="s">
        <v>32</v>
      </c>
      <c r="U1537" t="s">
        <v>44</v>
      </c>
      <c r="V1537" t="s">
        <v>19</v>
      </c>
      <c r="W1537" t="s">
        <v>561</v>
      </c>
    </row>
    <row r="1538" spans="1:23" x14ac:dyDescent="0.55000000000000004">
      <c r="A1538">
        <f t="shared" si="119"/>
        <v>1537</v>
      </c>
      <c r="B1538">
        <v>46721</v>
      </c>
      <c r="C1538" s="1">
        <v>40069</v>
      </c>
      <c r="D1538" t="s">
        <v>40</v>
      </c>
      <c r="E1538" s="5" t="str">
        <f t="shared" si="115"/>
        <v>**</v>
      </c>
      <c r="K1538">
        <v>17</v>
      </c>
      <c r="L1538" s="6">
        <v>142.94</v>
      </c>
      <c r="M1538" s="7">
        <f t="shared" si="116"/>
        <v>0</v>
      </c>
      <c r="N1538" s="2">
        <f t="shared" si="117"/>
        <v>8.408235294117647</v>
      </c>
      <c r="O1538" t="s">
        <v>22</v>
      </c>
      <c r="P1538">
        <v>11.51</v>
      </c>
      <c r="Q1538" s="2">
        <f t="shared" si="118"/>
        <v>154.44999999999999</v>
      </c>
      <c r="R1538" t="s">
        <v>64</v>
      </c>
      <c r="S1538" t="s">
        <v>31</v>
      </c>
      <c r="T1538" t="s">
        <v>32</v>
      </c>
      <c r="U1538" t="s">
        <v>49</v>
      </c>
      <c r="V1538" t="s">
        <v>19</v>
      </c>
      <c r="W1538" t="s">
        <v>561</v>
      </c>
    </row>
    <row r="1539" spans="1:23" x14ac:dyDescent="0.55000000000000004">
      <c r="A1539">
        <f t="shared" si="119"/>
        <v>1538</v>
      </c>
      <c r="B1539">
        <v>7269</v>
      </c>
      <c r="C1539" s="1">
        <v>40070</v>
      </c>
      <c r="D1539" t="s">
        <v>40</v>
      </c>
      <c r="E1539" s="5" t="str">
        <f t="shared" ref="E1539:E1602" si="120">HLOOKUP(D1539,$F$4:$J$5,2,FALSE)</f>
        <v>**</v>
      </c>
      <c r="K1539">
        <v>29</v>
      </c>
      <c r="L1539" s="6">
        <v>1707.99</v>
      </c>
      <c r="M1539" s="7">
        <f t="shared" ref="M1539:M1602" si="121">IF(L1539&gt;1000,1,0)</f>
        <v>1</v>
      </c>
      <c r="N1539" s="2">
        <f t="shared" ref="N1539:N1602" si="122">L1539/K1539</f>
        <v>58.896206896551725</v>
      </c>
      <c r="O1539" t="s">
        <v>22</v>
      </c>
      <c r="P1539">
        <v>3.99</v>
      </c>
      <c r="Q1539" s="2">
        <f t="shared" ref="Q1539:Q1602" si="123">P1539+L1539</f>
        <v>1711.98</v>
      </c>
      <c r="R1539" t="s">
        <v>73</v>
      </c>
      <c r="S1539" t="s">
        <v>16</v>
      </c>
      <c r="T1539" t="s">
        <v>25</v>
      </c>
      <c r="U1539" t="s">
        <v>26</v>
      </c>
      <c r="V1539" t="s">
        <v>19</v>
      </c>
      <c r="W1539" t="s">
        <v>244</v>
      </c>
    </row>
    <row r="1540" spans="1:23" x14ac:dyDescent="0.55000000000000004">
      <c r="A1540">
        <f t="shared" ref="A1540:A1603" si="124">A1539+1</f>
        <v>1539</v>
      </c>
      <c r="B1540">
        <v>7297</v>
      </c>
      <c r="C1540" s="1">
        <v>40070</v>
      </c>
      <c r="D1540" t="s">
        <v>21</v>
      </c>
      <c r="E1540" s="5" t="str">
        <f t="shared" si="120"/>
        <v>***</v>
      </c>
      <c r="K1540">
        <v>4</v>
      </c>
      <c r="L1540" s="6">
        <v>1620.94</v>
      </c>
      <c r="M1540" s="7">
        <f t="shared" si="121"/>
        <v>1</v>
      </c>
      <c r="N1540" s="2">
        <f t="shared" si="122"/>
        <v>405.23500000000001</v>
      </c>
      <c r="O1540" t="s">
        <v>37</v>
      </c>
      <c r="P1540">
        <v>76.37</v>
      </c>
      <c r="Q1540" s="2">
        <f t="shared" si="123"/>
        <v>1697.31</v>
      </c>
      <c r="R1540" t="s">
        <v>71</v>
      </c>
      <c r="S1540" t="s">
        <v>24</v>
      </c>
      <c r="T1540" t="s">
        <v>17</v>
      </c>
      <c r="U1540" t="s">
        <v>66</v>
      </c>
      <c r="V1540" t="s">
        <v>103</v>
      </c>
      <c r="W1540" t="s">
        <v>244</v>
      </c>
    </row>
    <row r="1541" spans="1:23" x14ac:dyDescent="0.55000000000000004">
      <c r="A1541">
        <f t="shared" si="124"/>
        <v>1540</v>
      </c>
      <c r="B1541">
        <v>7297</v>
      </c>
      <c r="C1541" s="1">
        <v>40070</v>
      </c>
      <c r="D1541" t="s">
        <v>21</v>
      </c>
      <c r="E1541" s="5" t="str">
        <f t="shared" si="120"/>
        <v>***</v>
      </c>
      <c r="K1541">
        <v>26</v>
      </c>
      <c r="L1541" s="6">
        <v>936.95</v>
      </c>
      <c r="M1541" s="7">
        <f t="shared" si="121"/>
        <v>0</v>
      </c>
      <c r="N1541" s="2">
        <f t="shared" si="122"/>
        <v>36.036538461538463</v>
      </c>
      <c r="O1541" t="s">
        <v>22</v>
      </c>
      <c r="P1541">
        <v>19.989999999999998</v>
      </c>
      <c r="Q1541" s="2">
        <f t="shared" si="123"/>
        <v>956.94</v>
      </c>
      <c r="R1541" t="s">
        <v>23</v>
      </c>
      <c r="S1541" t="s">
        <v>24</v>
      </c>
      <c r="T1541" t="s">
        <v>17</v>
      </c>
      <c r="U1541" t="s">
        <v>18</v>
      </c>
      <c r="V1541" t="s">
        <v>19</v>
      </c>
      <c r="W1541" t="s">
        <v>244</v>
      </c>
    </row>
    <row r="1542" spans="1:23" x14ac:dyDescent="0.55000000000000004">
      <c r="A1542">
        <f t="shared" si="124"/>
        <v>1541</v>
      </c>
      <c r="B1542">
        <v>7297</v>
      </c>
      <c r="C1542" s="1">
        <v>40070</v>
      </c>
      <c r="D1542" t="s">
        <v>21</v>
      </c>
      <c r="E1542" s="5" t="str">
        <f t="shared" si="120"/>
        <v>***</v>
      </c>
      <c r="K1542">
        <v>7</v>
      </c>
      <c r="L1542" s="6">
        <v>296.83999999999997</v>
      </c>
      <c r="M1542" s="7">
        <f t="shared" si="121"/>
        <v>0</v>
      </c>
      <c r="N1542" s="2">
        <f t="shared" si="122"/>
        <v>42.405714285714282</v>
      </c>
      <c r="O1542" t="s">
        <v>22</v>
      </c>
      <c r="P1542">
        <v>1.99</v>
      </c>
      <c r="Q1542" s="2">
        <f t="shared" si="123"/>
        <v>298.83</v>
      </c>
      <c r="R1542" t="s">
        <v>52</v>
      </c>
      <c r="S1542" t="s">
        <v>24</v>
      </c>
      <c r="T1542" t="s">
        <v>25</v>
      </c>
      <c r="U1542" t="s">
        <v>42</v>
      </c>
      <c r="V1542" t="s">
        <v>45</v>
      </c>
      <c r="W1542" t="s">
        <v>244</v>
      </c>
    </row>
    <row r="1543" spans="1:23" x14ac:dyDescent="0.55000000000000004">
      <c r="A1543">
        <f t="shared" si="124"/>
        <v>1542</v>
      </c>
      <c r="B1543">
        <v>25831</v>
      </c>
      <c r="C1543" s="1">
        <v>40070</v>
      </c>
      <c r="D1543" t="s">
        <v>40</v>
      </c>
      <c r="E1543" s="5" t="str">
        <f t="shared" si="120"/>
        <v>**</v>
      </c>
      <c r="K1543">
        <v>6</v>
      </c>
      <c r="L1543" s="6">
        <v>250.376</v>
      </c>
      <c r="M1543" s="7">
        <f t="shared" si="121"/>
        <v>0</v>
      </c>
      <c r="N1543" s="2">
        <f t="shared" si="122"/>
        <v>41.729333333333336</v>
      </c>
      <c r="O1543" t="s">
        <v>22</v>
      </c>
      <c r="P1543">
        <v>4.99</v>
      </c>
      <c r="Q1543" s="2">
        <f t="shared" si="123"/>
        <v>255.36600000000001</v>
      </c>
      <c r="R1543" t="s">
        <v>60</v>
      </c>
      <c r="S1543" t="s">
        <v>41</v>
      </c>
      <c r="T1543" t="s">
        <v>25</v>
      </c>
      <c r="U1543" t="s">
        <v>26</v>
      </c>
      <c r="V1543" t="s">
        <v>19</v>
      </c>
      <c r="W1543" t="s">
        <v>185</v>
      </c>
    </row>
    <row r="1544" spans="1:23" x14ac:dyDescent="0.55000000000000004">
      <c r="A1544">
        <f t="shared" si="124"/>
        <v>1543</v>
      </c>
      <c r="B1544">
        <v>38080</v>
      </c>
      <c r="C1544" s="1">
        <v>40070</v>
      </c>
      <c r="D1544" t="s">
        <v>30</v>
      </c>
      <c r="E1544" s="5" t="str">
        <f t="shared" si="120"/>
        <v>*</v>
      </c>
      <c r="K1544">
        <v>26</v>
      </c>
      <c r="L1544" s="6">
        <v>125.01</v>
      </c>
      <c r="M1544" s="7">
        <f t="shared" si="121"/>
        <v>0</v>
      </c>
      <c r="N1544" s="2">
        <f t="shared" si="122"/>
        <v>4.8080769230769231</v>
      </c>
      <c r="O1544" t="s">
        <v>22</v>
      </c>
      <c r="P1544">
        <v>4.7</v>
      </c>
      <c r="Q1544" s="2">
        <f t="shared" si="123"/>
        <v>129.71</v>
      </c>
      <c r="R1544" t="s">
        <v>23</v>
      </c>
      <c r="S1544" t="s">
        <v>16</v>
      </c>
      <c r="T1544" t="s">
        <v>32</v>
      </c>
      <c r="U1544" t="s">
        <v>44</v>
      </c>
      <c r="V1544" t="s">
        <v>19</v>
      </c>
      <c r="W1544" t="s">
        <v>244</v>
      </c>
    </row>
    <row r="1545" spans="1:23" x14ac:dyDescent="0.55000000000000004">
      <c r="A1545">
        <f t="shared" si="124"/>
        <v>1544</v>
      </c>
      <c r="B1545">
        <v>53412</v>
      </c>
      <c r="C1545" s="1">
        <v>40071</v>
      </c>
      <c r="D1545" t="s">
        <v>36</v>
      </c>
      <c r="E1545" s="5" t="str">
        <f t="shared" si="120"/>
        <v>****</v>
      </c>
      <c r="K1545">
        <v>45</v>
      </c>
      <c r="L1545" s="6">
        <v>2544.73</v>
      </c>
      <c r="M1545" s="7">
        <f t="shared" si="121"/>
        <v>1</v>
      </c>
      <c r="N1545" s="2">
        <f t="shared" si="122"/>
        <v>56.549555555555557</v>
      </c>
      <c r="O1545" t="s">
        <v>22</v>
      </c>
      <c r="P1545">
        <v>11.1</v>
      </c>
      <c r="Q1545" s="2">
        <f t="shared" si="123"/>
        <v>2555.83</v>
      </c>
      <c r="R1545" t="s">
        <v>64</v>
      </c>
      <c r="S1545" t="s">
        <v>24</v>
      </c>
      <c r="T1545" t="s">
        <v>17</v>
      </c>
      <c r="U1545" t="s">
        <v>18</v>
      </c>
      <c r="V1545" t="s">
        <v>27</v>
      </c>
      <c r="W1545" t="s">
        <v>185</v>
      </c>
    </row>
    <row r="1546" spans="1:23" x14ac:dyDescent="0.55000000000000004">
      <c r="A1546">
        <f t="shared" si="124"/>
        <v>1545</v>
      </c>
      <c r="B1546">
        <v>46437</v>
      </c>
      <c r="C1546" s="1">
        <v>40071</v>
      </c>
      <c r="D1546" t="s">
        <v>40</v>
      </c>
      <c r="E1546" s="5" t="str">
        <f t="shared" si="120"/>
        <v>**</v>
      </c>
      <c r="K1546">
        <v>49</v>
      </c>
      <c r="L1546" s="6">
        <v>1488.66</v>
      </c>
      <c r="M1546" s="7">
        <f t="shared" si="121"/>
        <v>1</v>
      </c>
      <c r="N1546" s="2">
        <f t="shared" si="122"/>
        <v>30.380816326530613</v>
      </c>
      <c r="O1546" t="s">
        <v>22</v>
      </c>
      <c r="P1546">
        <v>7.87</v>
      </c>
      <c r="Q1546" s="2">
        <f t="shared" si="123"/>
        <v>1496.53</v>
      </c>
      <c r="R1546" t="s">
        <v>56</v>
      </c>
      <c r="S1546" t="s">
        <v>16</v>
      </c>
      <c r="T1546" t="s">
        <v>17</v>
      </c>
      <c r="U1546" t="s">
        <v>18</v>
      </c>
      <c r="V1546" t="s">
        <v>19</v>
      </c>
      <c r="W1546" t="s">
        <v>628</v>
      </c>
    </row>
    <row r="1547" spans="1:23" x14ac:dyDescent="0.55000000000000004">
      <c r="A1547">
        <f t="shared" si="124"/>
        <v>1546</v>
      </c>
      <c r="B1547">
        <v>18855</v>
      </c>
      <c r="C1547" s="1">
        <v>40071</v>
      </c>
      <c r="D1547" t="s">
        <v>21</v>
      </c>
      <c r="E1547" s="5" t="str">
        <f t="shared" si="120"/>
        <v>***</v>
      </c>
      <c r="K1547">
        <v>31</v>
      </c>
      <c r="L1547" s="6">
        <v>229.43</v>
      </c>
      <c r="M1547" s="7">
        <f t="shared" si="121"/>
        <v>0</v>
      </c>
      <c r="N1547" s="2">
        <f t="shared" si="122"/>
        <v>7.4009677419354842</v>
      </c>
      <c r="O1547" t="s">
        <v>22</v>
      </c>
      <c r="P1547">
        <v>7.72</v>
      </c>
      <c r="Q1547" s="2">
        <f t="shared" si="123"/>
        <v>237.15</v>
      </c>
      <c r="R1547" t="s">
        <v>48</v>
      </c>
      <c r="S1547" t="s">
        <v>24</v>
      </c>
      <c r="T1547" t="s">
        <v>32</v>
      </c>
      <c r="U1547" t="s">
        <v>49</v>
      </c>
      <c r="V1547" t="s">
        <v>19</v>
      </c>
      <c r="W1547" t="s">
        <v>186</v>
      </c>
    </row>
    <row r="1548" spans="1:23" x14ac:dyDescent="0.55000000000000004">
      <c r="A1548">
        <f t="shared" si="124"/>
        <v>1547</v>
      </c>
      <c r="B1548">
        <v>44352</v>
      </c>
      <c r="C1548" s="1">
        <v>40071</v>
      </c>
      <c r="D1548" t="s">
        <v>30</v>
      </c>
      <c r="E1548" s="5" t="str">
        <f t="shared" si="120"/>
        <v>*</v>
      </c>
      <c r="K1548">
        <v>25</v>
      </c>
      <c r="L1548" s="6">
        <v>81.760000000000005</v>
      </c>
      <c r="M1548" s="7">
        <f t="shared" si="121"/>
        <v>0</v>
      </c>
      <c r="N1548" s="2">
        <f t="shared" si="122"/>
        <v>3.2704000000000004</v>
      </c>
      <c r="O1548" t="s">
        <v>22</v>
      </c>
      <c r="P1548">
        <v>1.35</v>
      </c>
      <c r="Q1548" s="2">
        <f t="shared" si="123"/>
        <v>83.11</v>
      </c>
      <c r="R1548" t="s">
        <v>52</v>
      </c>
      <c r="S1548" t="s">
        <v>24</v>
      </c>
      <c r="T1548" t="s">
        <v>32</v>
      </c>
      <c r="U1548" t="s">
        <v>114</v>
      </c>
      <c r="V1548" t="s">
        <v>34</v>
      </c>
      <c r="W1548" t="s">
        <v>628</v>
      </c>
    </row>
    <row r="1549" spans="1:23" x14ac:dyDescent="0.55000000000000004">
      <c r="A1549">
        <f t="shared" si="124"/>
        <v>1548</v>
      </c>
      <c r="B1549">
        <v>35558</v>
      </c>
      <c r="C1549" s="1">
        <v>40071</v>
      </c>
      <c r="D1549" t="s">
        <v>36</v>
      </c>
      <c r="E1549" s="5" t="str">
        <f t="shared" si="120"/>
        <v>****</v>
      </c>
      <c r="K1549">
        <v>2</v>
      </c>
      <c r="L1549" s="6">
        <v>34.880000000000003</v>
      </c>
      <c r="M1549" s="7">
        <f t="shared" si="121"/>
        <v>0</v>
      </c>
      <c r="N1549" s="2">
        <f t="shared" si="122"/>
        <v>17.440000000000001</v>
      </c>
      <c r="O1549" t="s">
        <v>22</v>
      </c>
      <c r="P1549">
        <v>8.7799999999999994</v>
      </c>
      <c r="Q1549" s="2">
        <f t="shared" si="123"/>
        <v>43.660000000000004</v>
      </c>
      <c r="R1549" t="s">
        <v>62</v>
      </c>
      <c r="S1549" t="s">
        <v>16</v>
      </c>
      <c r="T1549" t="s">
        <v>17</v>
      </c>
      <c r="U1549" t="s">
        <v>18</v>
      </c>
      <c r="V1549" t="s">
        <v>19</v>
      </c>
      <c r="W1549" t="s">
        <v>628</v>
      </c>
    </row>
    <row r="1550" spans="1:23" x14ac:dyDescent="0.55000000000000004">
      <c r="A1550">
        <f t="shared" si="124"/>
        <v>1549</v>
      </c>
      <c r="B1550">
        <v>21121</v>
      </c>
      <c r="C1550" s="1">
        <v>40072</v>
      </c>
      <c r="D1550" t="s">
        <v>30</v>
      </c>
      <c r="E1550" s="5" t="str">
        <f t="shared" si="120"/>
        <v>*</v>
      </c>
      <c r="K1550">
        <v>50</v>
      </c>
      <c r="L1550" s="6">
        <v>20175.48</v>
      </c>
      <c r="M1550" s="7">
        <f t="shared" si="121"/>
        <v>1</v>
      </c>
      <c r="N1550" s="2">
        <f t="shared" si="122"/>
        <v>403.50959999999998</v>
      </c>
      <c r="O1550" t="s">
        <v>22</v>
      </c>
      <c r="P1550">
        <v>19.989999999999998</v>
      </c>
      <c r="Q1550" s="2">
        <f t="shared" si="123"/>
        <v>20195.47</v>
      </c>
      <c r="R1550" t="s">
        <v>73</v>
      </c>
      <c r="S1550" t="s">
        <v>31</v>
      </c>
      <c r="T1550" t="s">
        <v>32</v>
      </c>
      <c r="U1550" t="s">
        <v>49</v>
      </c>
      <c r="V1550" t="s">
        <v>19</v>
      </c>
      <c r="W1550" t="s">
        <v>628</v>
      </c>
    </row>
    <row r="1551" spans="1:23" x14ac:dyDescent="0.55000000000000004">
      <c r="A1551">
        <f t="shared" si="124"/>
        <v>1550</v>
      </c>
      <c r="B1551">
        <v>27330</v>
      </c>
      <c r="C1551" s="1">
        <v>40072</v>
      </c>
      <c r="D1551" t="s">
        <v>13</v>
      </c>
      <c r="E1551" s="5" t="str">
        <f t="shared" si="120"/>
        <v>*</v>
      </c>
      <c r="K1551">
        <v>30</v>
      </c>
      <c r="L1551" s="6">
        <v>12600.99</v>
      </c>
      <c r="M1551" s="7">
        <f t="shared" si="121"/>
        <v>1</v>
      </c>
      <c r="N1551" s="2">
        <f t="shared" si="122"/>
        <v>420.03300000000002</v>
      </c>
      <c r="O1551" t="s">
        <v>37</v>
      </c>
      <c r="P1551">
        <v>14.7</v>
      </c>
      <c r="Q1551" s="2">
        <f t="shared" si="123"/>
        <v>12615.69</v>
      </c>
      <c r="R1551" t="s">
        <v>15</v>
      </c>
      <c r="S1551" t="s">
        <v>41</v>
      </c>
      <c r="T1551" t="s">
        <v>25</v>
      </c>
      <c r="U1551" t="s">
        <v>76</v>
      </c>
      <c r="V1551" t="s">
        <v>39</v>
      </c>
      <c r="W1551" t="s">
        <v>93</v>
      </c>
    </row>
    <row r="1552" spans="1:23" x14ac:dyDescent="0.55000000000000004">
      <c r="A1552">
        <f t="shared" si="124"/>
        <v>1551</v>
      </c>
      <c r="B1552">
        <v>54243</v>
      </c>
      <c r="C1552" s="1">
        <v>40072</v>
      </c>
      <c r="D1552" t="s">
        <v>13</v>
      </c>
      <c r="E1552" s="5" t="str">
        <f t="shared" si="120"/>
        <v>*</v>
      </c>
      <c r="K1552">
        <v>6</v>
      </c>
      <c r="L1552" s="6">
        <v>907.24</v>
      </c>
      <c r="M1552" s="7">
        <f t="shared" si="121"/>
        <v>0</v>
      </c>
      <c r="N1552" s="2">
        <f t="shared" si="122"/>
        <v>151.20666666666668</v>
      </c>
      <c r="O1552" t="s">
        <v>14</v>
      </c>
      <c r="P1552">
        <v>69</v>
      </c>
      <c r="Q1552" s="2">
        <f t="shared" si="123"/>
        <v>976.24</v>
      </c>
      <c r="R1552" t="s">
        <v>23</v>
      </c>
      <c r="S1552" t="s">
        <v>41</v>
      </c>
      <c r="T1552" t="s">
        <v>17</v>
      </c>
      <c r="U1552" t="s">
        <v>66</v>
      </c>
      <c r="V1552" t="s">
        <v>58</v>
      </c>
      <c r="W1552" t="s">
        <v>185</v>
      </c>
    </row>
    <row r="1553" spans="1:23" x14ac:dyDescent="0.55000000000000004">
      <c r="A1553">
        <f t="shared" si="124"/>
        <v>1552</v>
      </c>
      <c r="B1553">
        <v>17764</v>
      </c>
      <c r="C1553" s="1">
        <v>40072</v>
      </c>
      <c r="D1553" t="s">
        <v>13</v>
      </c>
      <c r="E1553" s="5" t="str">
        <f t="shared" si="120"/>
        <v>*</v>
      </c>
      <c r="K1553">
        <v>27</v>
      </c>
      <c r="L1553" s="6">
        <v>644.4</v>
      </c>
      <c r="M1553" s="7">
        <f t="shared" si="121"/>
        <v>0</v>
      </c>
      <c r="N1553" s="2">
        <f t="shared" si="122"/>
        <v>23.866666666666667</v>
      </c>
      <c r="O1553" t="s">
        <v>22</v>
      </c>
      <c r="P1553">
        <v>16.87</v>
      </c>
      <c r="Q1553" s="2">
        <f t="shared" si="123"/>
        <v>661.27</v>
      </c>
      <c r="R1553" t="s">
        <v>43</v>
      </c>
      <c r="S1553" t="s">
        <v>41</v>
      </c>
      <c r="T1553" t="s">
        <v>32</v>
      </c>
      <c r="U1553" t="s">
        <v>44</v>
      </c>
      <c r="V1553" t="s">
        <v>19</v>
      </c>
      <c r="W1553" t="s">
        <v>185</v>
      </c>
    </row>
    <row r="1554" spans="1:23" x14ac:dyDescent="0.55000000000000004">
      <c r="A1554">
        <f t="shared" si="124"/>
        <v>1553</v>
      </c>
      <c r="B1554">
        <v>27330</v>
      </c>
      <c r="C1554" s="1">
        <v>40072</v>
      </c>
      <c r="D1554" t="s">
        <v>13</v>
      </c>
      <c r="E1554" s="5" t="str">
        <f t="shared" si="120"/>
        <v>*</v>
      </c>
      <c r="K1554">
        <v>8</v>
      </c>
      <c r="L1554" s="6">
        <v>507.74</v>
      </c>
      <c r="M1554" s="7">
        <f t="shared" si="121"/>
        <v>0</v>
      </c>
      <c r="N1554" s="2">
        <f t="shared" si="122"/>
        <v>63.467500000000001</v>
      </c>
      <c r="O1554" t="s">
        <v>22</v>
      </c>
      <c r="P1554">
        <v>52.2</v>
      </c>
      <c r="Q1554" s="2">
        <f t="shared" si="123"/>
        <v>559.94000000000005</v>
      </c>
      <c r="R1554" t="s">
        <v>15</v>
      </c>
      <c r="S1554" t="s">
        <v>41</v>
      </c>
      <c r="T1554" t="s">
        <v>17</v>
      </c>
      <c r="U1554" t="s">
        <v>18</v>
      </c>
      <c r="V1554" t="s">
        <v>27</v>
      </c>
      <c r="W1554" t="s">
        <v>185</v>
      </c>
    </row>
    <row r="1555" spans="1:23" x14ac:dyDescent="0.55000000000000004">
      <c r="A1555">
        <f t="shared" si="124"/>
        <v>1554</v>
      </c>
      <c r="B1555">
        <v>57734</v>
      </c>
      <c r="C1555" s="1">
        <v>40072</v>
      </c>
      <c r="D1555" t="s">
        <v>21</v>
      </c>
      <c r="E1555" s="5" t="str">
        <f t="shared" si="120"/>
        <v>***</v>
      </c>
      <c r="K1555">
        <v>27</v>
      </c>
      <c r="L1555" s="6">
        <v>453.89</v>
      </c>
      <c r="M1555" s="7">
        <f t="shared" si="121"/>
        <v>0</v>
      </c>
      <c r="N1555" s="2">
        <f t="shared" si="122"/>
        <v>16.810740740740741</v>
      </c>
      <c r="O1555" t="s">
        <v>22</v>
      </c>
      <c r="P1555">
        <v>12.39</v>
      </c>
      <c r="Q1555" s="2">
        <f t="shared" si="123"/>
        <v>466.28</v>
      </c>
      <c r="R1555" t="s">
        <v>15</v>
      </c>
      <c r="S1555" t="s">
        <v>24</v>
      </c>
      <c r="T1555" t="s">
        <v>32</v>
      </c>
      <c r="U1555" t="s">
        <v>78</v>
      </c>
      <c r="V1555" t="s">
        <v>19</v>
      </c>
      <c r="W1555" t="s">
        <v>186</v>
      </c>
    </row>
    <row r="1556" spans="1:23" x14ac:dyDescent="0.55000000000000004">
      <c r="A1556">
        <f t="shared" si="124"/>
        <v>1555</v>
      </c>
      <c r="B1556">
        <v>34880</v>
      </c>
      <c r="C1556" s="1">
        <v>40072</v>
      </c>
      <c r="D1556" t="s">
        <v>21</v>
      </c>
      <c r="E1556" s="5" t="str">
        <f t="shared" si="120"/>
        <v>***</v>
      </c>
      <c r="K1556">
        <v>44</v>
      </c>
      <c r="L1556" s="6">
        <v>284.38</v>
      </c>
      <c r="M1556" s="7">
        <f t="shared" si="121"/>
        <v>0</v>
      </c>
      <c r="N1556" s="2">
        <f t="shared" si="122"/>
        <v>6.4631818181818179</v>
      </c>
      <c r="O1556" t="s">
        <v>22</v>
      </c>
      <c r="P1556">
        <v>5.19</v>
      </c>
      <c r="Q1556" s="2">
        <f t="shared" si="123"/>
        <v>289.57</v>
      </c>
      <c r="R1556" t="s">
        <v>62</v>
      </c>
      <c r="S1556" t="s">
        <v>41</v>
      </c>
      <c r="T1556" t="s">
        <v>32</v>
      </c>
      <c r="U1556" t="s">
        <v>44</v>
      </c>
      <c r="V1556" t="s">
        <v>19</v>
      </c>
      <c r="W1556" t="s">
        <v>628</v>
      </c>
    </row>
    <row r="1557" spans="1:23" x14ac:dyDescent="0.55000000000000004">
      <c r="A1557">
        <f t="shared" si="124"/>
        <v>1556</v>
      </c>
      <c r="B1557">
        <v>10371</v>
      </c>
      <c r="C1557" s="1">
        <v>40072</v>
      </c>
      <c r="D1557" t="s">
        <v>21</v>
      </c>
      <c r="E1557" s="5" t="str">
        <f t="shared" si="120"/>
        <v>***</v>
      </c>
      <c r="K1557">
        <v>10</v>
      </c>
      <c r="L1557" s="6">
        <v>156.15</v>
      </c>
      <c r="M1557" s="7">
        <f t="shared" si="121"/>
        <v>0</v>
      </c>
      <c r="N1557" s="2">
        <f t="shared" si="122"/>
        <v>15.615</v>
      </c>
      <c r="O1557" t="s">
        <v>14</v>
      </c>
      <c r="P1557">
        <v>7.42</v>
      </c>
      <c r="Q1557" s="2">
        <f t="shared" si="123"/>
        <v>163.57</v>
      </c>
      <c r="R1557" t="s">
        <v>23</v>
      </c>
      <c r="S1557" t="s">
        <v>31</v>
      </c>
      <c r="T1557" t="s">
        <v>32</v>
      </c>
      <c r="U1557" t="s">
        <v>53</v>
      </c>
      <c r="V1557" t="s">
        <v>45</v>
      </c>
      <c r="W1557" t="s">
        <v>186</v>
      </c>
    </row>
    <row r="1558" spans="1:23" x14ac:dyDescent="0.55000000000000004">
      <c r="A1558">
        <f t="shared" si="124"/>
        <v>1557</v>
      </c>
      <c r="B1558">
        <v>57734</v>
      </c>
      <c r="C1558" s="1">
        <v>40072</v>
      </c>
      <c r="D1558" t="s">
        <v>21</v>
      </c>
      <c r="E1558" s="5" t="str">
        <f t="shared" si="120"/>
        <v>***</v>
      </c>
      <c r="K1558">
        <v>26</v>
      </c>
      <c r="L1558" s="6">
        <v>110.14</v>
      </c>
      <c r="M1558" s="7">
        <f t="shared" si="121"/>
        <v>0</v>
      </c>
      <c r="N1558" s="2">
        <f t="shared" si="122"/>
        <v>4.2361538461538464</v>
      </c>
      <c r="O1558" t="s">
        <v>22</v>
      </c>
      <c r="P1558">
        <v>5.41</v>
      </c>
      <c r="Q1558" s="2">
        <f t="shared" si="123"/>
        <v>115.55</v>
      </c>
      <c r="R1558" t="s">
        <v>15</v>
      </c>
      <c r="S1558" t="s">
        <v>24</v>
      </c>
      <c r="T1558" t="s">
        <v>32</v>
      </c>
      <c r="U1558" t="s">
        <v>49</v>
      </c>
      <c r="V1558" t="s">
        <v>19</v>
      </c>
      <c r="W1558" t="s">
        <v>186</v>
      </c>
    </row>
    <row r="1559" spans="1:23" x14ac:dyDescent="0.55000000000000004">
      <c r="A1559">
        <f t="shared" si="124"/>
        <v>1558</v>
      </c>
      <c r="B1559">
        <v>43974</v>
      </c>
      <c r="C1559" s="1">
        <v>40072</v>
      </c>
      <c r="D1559" t="s">
        <v>30</v>
      </c>
      <c r="E1559" s="5" t="str">
        <f t="shared" si="120"/>
        <v>*</v>
      </c>
      <c r="K1559">
        <v>8</v>
      </c>
      <c r="L1559" s="6">
        <v>64.23</v>
      </c>
      <c r="M1559" s="7">
        <f t="shared" si="121"/>
        <v>0</v>
      </c>
      <c r="N1559" s="2">
        <f t="shared" si="122"/>
        <v>8.0287500000000005</v>
      </c>
      <c r="O1559" t="s">
        <v>22</v>
      </c>
      <c r="P1559">
        <v>1.39</v>
      </c>
      <c r="Q1559" s="2">
        <f t="shared" si="123"/>
        <v>65.62</v>
      </c>
      <c r="R1559" t="s">
        <v>15</v>
      </c>
      <c r="S1559" t="s">
        <v>31</v>
      </c>
      <c r="T1559" t="s">
        <v>32</v>
      </c>
      <c r="U1559" t="s">
        <v>78</v>
      </c>
      <c r="V1559" t="s">
        <v>19</v>
      </c>
      <c r="W1559" t="s">
        <v>628</v>
      </c>
    </row>
    <row r="1560" spans="1:23" x14ac:dyDescent="0.55000000000000004">
      <c r="A1560">
        <f t="shared" si="124"/>
        <v>1559</v>
      </c>
      <c r="B1560">
        <v>29410</v>
      </c>
      <c r="C1560" s="1">
        <v>40073</v>
      </c>
      <c r="D1560" t="s">
        <v>36</v>
      </c>
      <c r="E1560" s="5" t="str">
        <f t="shared" si="120"/>
        <v>****</v>
      </c>
      <c r="K1560">
        <v>36</v>
      </c>
      <c r="L1560" s="6">
        <v>6057.27</v>
      </c>
      <c r="M1560" s="7">
        <f t="shared" si="121"/>
        <v>1</v>
      </c>
      <c r="N1560" s="2">
        <f t="shared" si="122"/>
        <v>168.25750000000002</v>
      </c>
      <c r="O1560" t="s">
        <v>22</v>
      </c>
      <c r="P1560">
        <v>4.2</v>
      </c>
      <c r="Q1560" s="2">
        <f t="shared" si="123"/>
        <v>6061.47</v>
      </c>
      <c r="R1560" t="s">
        <v>23</v>
      </c>
      <c r="S1560" t="s">
        <v>31</v>
      </c>
      <c r="T1560" t="s">
        <v>25</v>
      </c>
      <c r="U1560" t="s">
        <v>26</v>
      </c>
      <c r="V1560" t="s">
        <v>19</v>
      </c>
      <c r="W1560" t="s">
        <v>262</v>
      </c>
    </row>
    <row r="1561" spans="1:23" x14ac:dyDescent="0.55000000000000004">
      <c r="A1561">
        <f t="shared" si="124"/>
        <v>1560</v>
      </c>
      <c r="B1561">
        <v>29410</v>
      </c>
      <c r="C1561" s="1">
        <v>40073</v>
      </c>
      <c r="D1561" t="s">
        <v>36</v>
      </c>
      <c r="E1561" s="5" t="str">
        <f t="shared" si="120"/>
        <v>****</v>
      </c>
      <c r="K1561">
        <v>35</v>
      </c>
      <c r="L1561" s="6">
        <v>4186.53</v>
      </c>
      <c r="M1561" s="7">
        <f t="shared" si="121"/>
        <v>1</v>
      </c>
      <c r="N1561" s="2">
        <f t="shared" si="122"/>
        <v>119.61514285714286</v>
      </c>
      <c r="O1561" t="s">
        <v>22</v>
      </c>
      <c r="P1561">
        <v>7.11</v>
      </c>
      <c r="Q1561" s="2">
        <f t="shared" si="123"/>
        <v>4193.6399999999994</v>
      </c>
      <c r="R1561" t="s">
        <v>23</v>
      </c>
      <c r="S1561" t="s">
        <v>31</v>
      </c>
      <c r="T1561" t="s">
        <v>25</v>
      </c>
      <c r="U1561" t="s">
        <v>76</v>
      </c>
      <c r="V1561" t="s">
        <v>27</v>
      </c>
      <c r="W1561" t="s">
        <v>628</v>
      </c>
    </row>
    <row r="1562" spans="1:23" x14ac:dyDescent="0.55000000000000004">
      <c r="A1562">
        <f t="shared" si="124"/>
        <v>1561</v>
      </c>
      <c r="B1562">
        <v>31619</v>
      </c>
      <c r="C1562" s="1">
        <v>40073</v>
      </c>
      <c r="D1562" t="s">
        <v>13</v>
      </c>
      <c r="E1562" s="5" t="str">
        <f t="shared" si="120"/>
        <v>*</v>
      </c>
      <c r="K1562">
        <v>9</v>
      </c>
      <c r="L1562" s="6">
        <v>383.23</v>
      </c>
      <c r="M1562" s="7">
        <f t="shared" si="121"/>
        <v>0</v>
      </c>
      <c r="N1562" s="2">
        <f t="shared" si="122"/>
        <v>42.581111111111113</v>
      </c>
      <c r="O1562" t="s">
        <v>22</v>
      </c>
      <c r="P1562">
        <v>9.1999999999999993</v>
      </c>
      <c r="Q1562" s="2">
        <f t="shared" si="123"/>
        <v>392.43</v>
      </c>
      <c r="R1562" t="s">
        <v>15</v>
      </c>
      <c r="S1562" t="s">
        <v>31</v>
      </c>
      <c r="T1562" t="s">
        <v>17</v>
      </c>
      <c r="U1562" t="s">
        <v>18</v>
      </c>
      <c r="V1562" t="s">
        <v>34</v>
      </c>
      <c r="W1562" t="s">
        <v>262</v>
      </c>
    </row>
    <row r="1563" spans="1:23" x14ac:dyDescent="0.55000000000000004">
      <c r="A1563">
        <f t="shared" si="124"/>
        <v>1562</v>
      </c>
      <c r="B1563">
        <v>41412</v>
      </c>
      <c r="C1563" s="1">
        <v>40073</v>
      </c>
      <c r="D1563" t="s">
        <v>30</v>
      </c>
      <c r="E1563" s="5" t="str">
        <f t="shared" si="120"/>
        <v>*</v>
      </c>
      <c r="K1563">
        <v>47</v>
      </c>
      <c r="L1563" s="6">
        <v>263.81</v>
      </c>
      <c r="M1563" s="7">
        <f t="shared" si="121"/>
        <v>0</v>
      </c>
      <c r="N1563" s="2">
        <f t="shared" si="122"/>
        <v>5.6129787234042556</v>
      </c>
      <c r="O1563" t="s">
        <v>22</v>
      </c>
      <c r="P1563">
        <v>7.78</v>
      </c>
      <c r="Q1563" s="2">
        <f t="shared" si="123"/>
        <v>271.58999999999997</v>
      </c>
      <c r="R1563" t="s">
        <v>15</v>
      </c>
      <c r="S1563" t="s">
        <v>16</v>
      </c>
      <c r="T1563" t="s">
        <v>32</v>
      </c>
      <c r="U1563" t="s">
        <v>49</v>
      </c>
      <c r="V1563" t="s">
        <v>19</v>
      </c>
      <c r="W1563" t="s">
        <v>262</v>
      </c>
    </row>
    <row r="1564" spans="1:23" x14ac:dyDescent="0.55000000000000004">
      <c r="A1564">
        <f t="shared" si="124"/>
        <v>1563</v>
      </c>
      <c r="B1564">
        <v>38915</v>
      </c>
      <c r="C1564" s="1">
        <v>40073</v>
      </c>
      <c r="D1564" t="s">
        <v>40</v>
      </c>
      <c r="E1564" s="5" t="str">
        <f t="shared" si="120"/>
        <v>**</v>
      </c>
      <c r="K1564">
        <v>34</v>
      </c>
      <c r="L1564" s="6">
        <v>253.6</v>
      </c>
      <c r="M1564" s="7">
        <f t="shared" si="121"/>
        <v>0</v>
      </c>
      <c r="N1564" s="2">
        <f t="shared" si="122"/>
        <v>7.4588235294117649</v>
      </c>
      <c r="O1564" t="s">
        <v>22</v>
      </c>
      <c r="P1564">
        <v>4</v>
      </c>
      <c r="Q1564" s="2">
        <f t="shared" si="123"/>
        <v>257.60000000000002</v>
      </c>
      <c r="R1564" t="s">
        <v>23</v>
      </c>
      <c r="S1564" t="s">
        <v>31</v>
      </c>
      <c r="T1564" t="s">
        <v>17</v>
      </c>
      <c r="U1564" t="s">
        <v>18</v>
      </c>
      <c r="V1564" t="s">
        <v>34</v>
      </c>
      <c r="W1564" t="s">
        <v>262</v>
      </c>
    </row>
    <row r="1565" spans="1:23" x14ac:dyDescent="0.55000000000000004">
      <c r="A1565">
        <f t="shared" si="124"/>
        <v>1564</v>
      </c>
      <c r="B1565">
        <v>31619</v>
      </c>
      <c r="C1565" s="1">
        <v>40073</v>
      </c>
      <c r="D1565" t="s">
        <v>13</v>
      </c>
      <c r="E1565" s="5" t="str">
        <f t="shared" si="120"/>
        <v>*</v>
      </c>
      <c r="K1565">
        <v>11</v>
      </c>
      <c r="L1565" s="6">
        <v>114.87</v>
      </c>
      <c r="M1565" s="7">
        <f t="shared" si="121"/>
        <v>0</v>
      </c>
      <c r="N1565" s="2">
        <f t="shared" si="122"/>
        <v>10.442727272727273</v>
      </c>
      <c r="O1565" t="s">
        <v>22</v>
      </c>
      <c r="P1565">
        <v>3.99</v>
      </c>
      <c r="Q1565" s="2">
        <f t="shared" si="123"/>
        <v>118.86</v>
      </c>
      <c r="R1565" t="s">
        <v>48</v>
      </c>
      <c r="S1565" t="s">
        <v>31</v>
      </c>
      <c r="T1565" t="s">
        <v>32</v>
      </c>
      <c r="U1565" t="s">
        <v>172</v>
      </c>
      <c r="V1565" t="s">
        <v>19</v>
      </c>
      <c r="W1565" t="s">
        <v>549</v>
      </c>
    </row>
    <row r="1566" spans="1:23" x14ac:dyDescent="0.55000000000000004">
      <c r="A1566">
        <f t="shared" si="124"/>
        <v>1565</v>
      </c>
      <c r="B1566">
        <v>38915</v>
      </c>
      <c r="C1566" s="1">
        <v>40073</v>
      </c>
      <c r="D1566" t="s">
        <v>40</v>
      </c>
      <c r="E1566" s="5" t="str">
        <f t="shared" si="120"/>
        <v>**</v>
      </c>
      <c r="K1566">
        <v>12</v>
      </c>
      <c r="L1566" s="6">
        <v>96.73</v>
      </c>
      <c r="M1566" s="7">
        <f t="shared" si="121"/>
        <v>0</v>
      </c>
      <c r="N1566" s="2">
        <f t="shared" si="122"/>
        <v>8.0608333333333331</v>
      </c>
      <c r="O1566" t="s">
        <v>22</v>
      </c>
      <c r="P1566">
        <v>9.23</v>
      </c>
      <c r="Q1566" s="2">
        <f t="shared" si="123"/>
        <v>105.96000000000001</v>
      </c>
      <c r="R1566" t="s">
        <v>23</v>
      </c>
      <c r="S1566" t="s">
        <v>31</v>
      </c>
      <c r="T1566" t="s">
        <v>32</v>
      </c>
      <c r="U1566" t="s">
        <v>172</v>
      </c>
      <c r="V1566" t="s">
        <v>19</v>
      </c>
      <c r="W1566" t="s">
        <v>186</v>
      </c>
    </row>
    <row r="1567" spans="1:23" x14ac:dyDescent="0.55000000000000004">
      <c r="A1567">
        <f t="shared" si="124"/>
        <v>1566</v>
      </c>
      <c r="B1567">
        <v>19204</v>
      </c>
      <c r="C1567" s="1">
        <v>40074</v>
      </c>
      <c r="D1567" t="s">
        <v>40</v>
      </c>
      <c r="E1567" s="5" t="str">
        <f t="shared" si="120"/>
        <v>**</v>
      </c>
      <c r="K1567">
        <v>28</v>
      </c>
      <c r="L1567" s="6">
        <v>1642.05</v>
      </c>
      <c r="M1567" s="7">
        <f t="shared" si="121"/>
        <v>1</v>
      </c>
      <c r="N1567" s="2">
        <f t="shared" si="122"/>
        <v>58.644642857142856</v>
      </c>
      <c r="O1567" t="s">
        <v>22</v>
      </c>
      <c r="P1567">
        <v>4.8600000000000003</v>
      </c>
      <c r="Q1567" s="2">
        <f t="shared" si="123"/>
        <v>1646.9099999999999</v>
      </c>
      <c r="R1567" t="s">
        <v>23</v>
      </c>
      <c r="S1567" t="s">
        <v>31</v>
      </c>
      <c r="T1567" t="s">
        <v>32</v>
      </c>
      <c r="U1567" t="s">
        <v>44</v>
      </c>
      <c r="V1567" t="s">
        <v>19</v>
      </c>
      <c r="W1567" t="s">
        <v>263</v>
      </c>
    </row>
    <row r="1568" spans="1:23" x14ac:dyDescent="0.55000000000000004">
      <c r="A1568">
        <f t="shared" si="124"/>
        <v>1567</v>
      </c>
      <c r="B1568">
        <v>18371</v>
      </c>
      <c r="C1568" s="1">
        <v>40074</v>
      </c>
      <c r="D1568" t="s">
        <v>40</v>
      </c>
      <c r="E1568" s="5" t="str">
        <f t="shared" si="120"/>
        <v>**</v>
      </c>
      <c r="K1568">
        <v>30</v>
      </c>
      <c r="L1568" s="6">
        <v>1394.36</v>
      </c>
      <c r="M1568" s="7">
        <f t="shared" si="121"/>
        <v>1</v>
      </c>
      <c r="N1568" s="2">
        <f t="shared" si="122"/>
        <v>46.478666666666662</v>
      </c>
      <c r="O1568" t="s">
        <v>22</v>
      </c>
      <c r="P1568">
        <v>8.99</v>
      </c>
      <c r="Q1568" s="2">
        <f t="shared" si="123"/>
        <v>1403.35</v>
      </c>
      <c r="R1568" t="s">
        <v>60</v>
      </c>
      <c r="S1568" t="s">
        <v>41</v>
      </c>
      <c r="T1568" t="s">
        <v>32</v>
      </c>
      <c r="U1568" t="s">
        <v>33</v>
      </c>
      <c r="V1568" t="s">
        <v>45</v>
      </c>
      <c r="W1568" t="s">
        <v>186</v>
      </c>
    </row>
    <row r="1569" spans="1:23" x14ac:dyDescent="0.55000000000000004">
      <c r="A1569">
        <f t="shared" si="124"/>
        <v>1568</v>
      </c>
      <c r="B1569">
        <v>37254</v>
      </c>
      <c r="C1569" s="1">
        <v>40074</v>
      </c>
      <c r="D1569" t="s">
        <v>21</v>
      </c>
      <c r="E1569" s="5" t="str">
        <f t="shared" si="120"/>
        <v>***</v>
      </c>
      <c r="K1569">
        <v>28</v>
      </c>
      <c r="L1569" s="6">
        <v>739.94</v>
      </c>
      <c r="M1569" s="7">
        <f t="shared" si="121"/>
        <v>0</v>
      </c>
      <c r="N1569" s="2">
        <f t="shared" si="122"/>
        <v>26.426428571428573</v>
      </c>
      <c r="O1569" t="s">
        <v>22</v>
      </c>
      <c r="P1569">
        <v>1.39</v>
      </c>
      <c r="Q1569" s="2">
        <f t="shared" si="123"/>
        <v>741.33</v>
      </c>
      <c r="R1569" t="s">
        <v>23</v>
      </c>
      <c r="S1569" t="s">
        <v>16</v>
      </c>
      <c r="T1569" t="s">
        <v>32</v>
      </c>
      <c r="U1569" t="s">
        <v>78</v>
      </c>
      <c r="V1569" t="s">
        <v>19</v>
      </c>
      <c r="W1569" t="s">
        <v>262</v>
      </c>
    </row>
    <row r="1570" spans="1:23" x14ac:dyDescent="0.55000000000000004">
      <c r="A1570">
        <f t="shared" si="124"/>
        <v>1569</v>
      </c>
      <c r="B1570">
        <v>19204</v>
      </c>
      <c r="C1570" s="1">
        <v>40074</v>
      </c>
      <c r="D1570" t="s">
        <v>40</v>
      </c>
      <c r="E1570" s="5" t="str">
        <f t="shared" si="120"/>
        <v>**</v>
      </c>
      <c r="K1570">
        <v>27</v>
      </c>
      <c r="L1570" s="6">
        <v>233.92</v>
      </c>
      <c r="M1570" s="7">
        <f t="shared" si="121"/>
        <v>0</v>
      </c>
      <c r="N1570" s="2">
        <f t="shared" si="122"/>
        <v>8.6637037037037032</v>
      </c>
      <c r="O1570" t="s">
        <v>22</v>
      </c>
      <c r="P1570">
        <v>8.5399999999999991</v>
      </c>
      <c r="Q1570" s="2">
        <f t="shared" si="123"/>
        <v>242.45999999999998</v>
      </c>
      <c r="R1570" t="s">
        <v>23</v>
      </c>
      <c r="S1570" t="s">
        <v>31</v>
      </c>
      <c r="T1570" t="s">
        <v>17</v>
      </c>
      <c r="U1570" t="s">
        <v>18</v>
      </c>
      <c r="V1570" t="s">
        <v>45</v>
      </c>
      <c r="W1570" t="s">
        <v>262</v>
      </c>
    </row>
    <row r="1571" spans="1:23" x14ac:dyDescent="0.55000000000000004">
      <c r="A1571">
        <f t="shared" si="124"/>
        <v>1570</v>
      </c>
      <c r="B1571">
        <v>48385</v>
      </c>
      <c r="C1571" s="1">
        <v>40074</v>
      </c>
      <c r="D1571" t="s">
        <v>40</v>
      </c>
      <c r="E1571" s="5" t="str">
        <f t="shared" si="120"/>
        <v>**</v>
      </c>
      <c r="K1571">
        <v>16</v>
      </c>
      <c r="L1571" s="6">
        <v>88.24</v>
      </c>
      <c r="M1571" s="7">
        <f t="shared" si="121"/>
        <v>0</v>
      </c>
      <c r="N1571" s="2">
        <f t="shared" si="122"/>
        <v>5.5149999999999997</v>
      </c>
      <c r="O1571" t="s">
        <v>22</v>
      </c>
      <c r="P1571">
        <v>4.62</v>
      </c>
      <c r="Q1571" s="2">
        <f t="shared" si="123"/>
        <v>92.86</v>
      </c>
      <c r="R1571" t="s">
        <v>56</v>
      </c>
      <c r="S1571" t="s">
        <v>24</v>
      </c>
      <c r="T1571" t="s">
        <v>25</v>
      </c>
      <c r="U1571" t="s">
        <v>42</v>
      </c>
      <c r="V1571" t="s">
        <v>45</v>
      </c>
      <c r="W1571" t="s">
        <v>263</v>
      </c>
    </row>
    <row r="1572" spans="1:23" x14ac:dyDescent="0.55000000000000004">
      <c r="A1572">
        <f t="shared" si="124"/>
        <v>1571</v>
      </c>
      <c r="B1572">
        <v>4645</v>
      </c>
      <c r="C1572" s="1">
        <v>40075</v>
      </c>
      <c r="D1572" t="s">
        <v>36</v>
      </c>
      <c r="E1572" s="5" t="str">
        <f t="shared" si="120"/>
        <v>****</v>
      </c>
      <c r="K1572">
        <v>11</v>
      </c>
      <c r="L1572" s="6">
        <v>3563.88</v>
      </c>
      <c r="M1572" s="7">
        <f t="shared" si="121"/>
        <v>1</v>
      </c>
      <c r="N1572" s="2">
        <f t="shared" si="122"/>
        <v>323.98909090909092</v>
      </c>
      <c r="O1572" t="s">
        <v>22</v>
      </c>
      <c r="P1572">
        <v>11.64</v>
      </c>
      <c r="Q1572" s="2">
        <f t="shared" si="123"/>
        <v>3575.52</v>
      </c>
      <c r="R1572" t="s">
        <v>56</v>
      </c>
      <c r="S1572" t="s">
        <v>24</v>
      </c>
      <c r="T1572" t="s">
        <v>25</v>
      </c>
      <c r="U1572" t="s">
        <v>57</v>
      </c>
      <c r="V1572" t="s">
        <v>58</v>
      </c>
      <c r="W1572" t="s">
        <v>600</v>
      </c>
    </row>
    <row r="1573" spans="1:23" x14ac:dyDescent="0.55000000000000004">
      <c r="A1573">
        <f t="shared" si="124"/>
        <v>1572</v>
      </c>
      <c r="B1573">
        <v>8320</v>
      </c>
      <c r="C1573" s="1">
        <v>40075</v>
      </c>
      <c r="D1573" t="s">
        <v>30</v>
      </c>
      <c r="E1573" s="5" t="str">
        <f t="shared" si="120"/>
        <v>*</v>
      </c>
      <c r="K1573">
        <v>35</v>
      </c>
      <c r="L1573" s="6">
        <v>1142.3599999999999</v>
      </c>
      <c r="M1573" s="7">
        <f t="shared" si="121"/>
        <v>1</v>
      </c>
      <c r="N1573" s="2">
        <f t="shared" si="122"/>
        <v>32.638857142857141</v>
      </c>
      <c r="O1573" t="s">
        <v>22</v>
      </c>
      <c r="P1573">
        <v>4</v>
      </c>
      <c r="Q1573" s="2">
        <f t="shared" si="123"/>
        <v>1146.3599999999999</v>
      </c>
      <c r="R1573" t="s">
        <v>332</v>
      </c>
      <c r="S1573" t="s">
        <v>41</v>
      </c>
      <c r="T1573" t="s">
        <v>25</v>
      </c>
      <c r="U1573" t="s">
        <v>42</v>
      </c>
      <c r="V1573" t="s">
        <v>19</v>
      </c>
      <c r="W1573" t="s">
        <v>422</v>
      </c>
    </row>
    <row r="1574" spans="1:23" x14ac:dyDescent="0.55000000000000004">
      <c r="A1574">
        <f t="shared" si="124"/>
        <v>1573</v>
      </c>
      <c r="B1574">
        <v>4645</v>
      </c>
      <c r="C1574" s="1">
        <v>40075</v>
      </c>
      <c r="D1574" t="s">
        <v>36</v>
      </c>
      <c r="E1574" s="5" t="str">
        <f t="shared" si="120"/>
        <v>****</v>
      </c>
      <c r="K1574">
        <v>30</v>
      </c>
      <c r="L1574" s="6">
        <v>920</v>
      </c>
      <c r="M1574" s="7">
        <f t="shared" si="121"/>
        <v>0</v>
      </c>
      <c r="N1574" s="2">
        <f t="shared" si="122"/>
        <v>30.666666666666668</v>
      </c>
      <c r="O1574" t="s">
        <v>22</v>
      </c>
      <c r="P1574">
        <v>4</v>
      </c>
      <c r="Q1574" s="2">
        <f t="shared" si="123"/>
        <v>924</v>
      </c>
      <c r="R1574" t="s">
        <v>56</v>
      </c>
      <c r="S1574" t="s">
        <v>24</v>
      </c>
      <c r="T1574" t="s">
        <v>25</v>
      </c>
      <c r="U1574" t="s">
        <v>42</v>
      </c>
      <c r="V1574" t="s">
        <v>19</v>
      </c>
      <c r="W1574" t="s">
        <v>262</v>
      </c>
    </row>
    <row r="1575" spans="1:23" x14ac:dyDescent="0.55000000000000004">
      <c r="A1575">
        <f t="shared" si="124"/>
        <v>1574</v>
      </c>
      <c r="B1575">
        <v>2816</v>
      </c>
      <c r="C1575" s="1">
        <v>40075</v>
      </c>
      <c r="D1575" t="s">
        <v>21</v>
      </c>
      <c r="E1575" s="5" t="str">
        <f t="shared" si="120"/>
        <v>***</v>
      </c>
      <c r="K1575">
        <v>35</v>
      </c>
      <c r="L1575" s="6">
        <v>787.56</v>
      </c>
      <c r="M1575" s="7">
        <f t="shared" si="121"/>
        <v>0</v>
      </c>
      <c r="N1575" s="2">
        <f t="shared" si="122"/>
        <v>22.501714285714286</v>
      </c>
      <c r="O1575" t="s">
        <v>22</v>
      </c>
      <c r="P1575">
        <v>2.87</v>
      </c>
      <c r="Q1575" s="2">
        <f t="shared" si="123"/>
        <v>790.43</v>
      </c>
      <c r="R1575" t="s">
        <v>64</v>
      </c>
      <c r="S1575" t="s">
        <v>31</v>
      </c>
      <c r="T1575" t="s">
        <v>32</v>
      </c>
      <c r="U1575" t="s">
        <v>33</v>
      </c>
      <c r="V1575" t="s">
        <v>45</v>
      </c>
      <c r="W1575" t="s">
        <v>263</v>
      </c>
    </row>
    <row r="1576" spans="1:23" x14ac:dyDescent="0.55000000000000004">
      <c r="A1576">
        <f t="shared" si="124"/>
        <v>1575</v>
      </c>
      <c r="B1576">
        <v>54436</v>
      </c>
      <c r="C1576" s="1">
        <v>40075</v>
      </c>
      <c r="D1576" t="s">
        <v>21</v>
      </c>
      <c r="E1576" s="5" t="str">
        <f t="shared" si="120"/>
        <v>***</v>
      </c>
      <c r="K1576">
        <v>17</v>
      </c>
      <c r="L1576" s="6">
        <v>705.85</v>
      </c>
      <c r="M1576" s="7">
        <f t="shared" si="121"/>
        <v>0</v>
      </c>
      <c r="N1576" s="2">
        <f t="shared" si="122"/>
        <v>41.52058823529412</v>
      </c>
      <c r="O1576" t="s">
        <v>14</v>
      </c>
      <c r="P1576">
        <v>1.99</v>
      </c>
      <c r="Q1576" s="2">
        <f t="shared" si="123"/>
        <v>707.84</v>
      </c>
      <c r="R1576" t="s">
        <v>64</v>
      </c>
      <c r="S1576" t="s">
        <v>31</v>
      </c>
      <c r="T1576" t="s">
        <v>25</v>
      </c>
      <c r="U1576" t="s">
        <v>42</v>
      </c>
      <c r="V1576" t="s">
        <v>45</v>
      </c>
      <c r="W1576" t="s">
        <v>262</v>
      </c>
    </row>
    <row r="1577" spans="1:23" x14ac:dyDescent="0.55000000000000004">
      <c r="A1577">
        <f t="shared" si="124"/>
        <v>1576</v>
      </c>
      <c r="B1577">
        <v>59238</v>
      </c>
      <c r="C1577" s="1">
        <v>40075</v>
      </c>
      <c r="D1577" t="s">
        <v>21</v>
      </c>
      <c r="E1577" s="5" t="str">
        <f t="shared" si="120"/>
        <v>***</v>
      </c>
      <c r="K1577">
        <v>11</v>
      </c>
      <c r="L1577" s="6">
        <v>455.88</v>
      </c>
      <c r="M1577" s="7">
        <f t="shared" si="121"/>
        <v>0</v>
      </c>
      <c r="N1577" s="2">
        <f t="shared" si="122"/>
        <v>41.443636363636365</v>
      </c>
      <c r="O1577" t="s">
        <v>14</v>
      </c>
      <c r="P1577">
        <v>8.99</v>
      </c>
      <c r="Q1577" s="2">
        <f t="shared" si="123"/>
        <v>464.87</v>
      </c>
      <c r="R1577" t="s">
        <v>60</v>
      </c>
      <c r="S1577" t="s">
        <v>31</v>
      </c>
      <c r="T1577" t="s">
        <v>32</v>
      </c>
      <c r="U1577" t="s">
        <v>33</v>
      </c>
      <c r="V1577" t="s">
        <v>45</v>
      </c>
      <c r="W1577" t="s">
        <v>263</v>
      </c>
    </row>
    <row r="1578" spans="1:23" x14ac:dyDescent="0.55000000000000004">
      <c r="A1578">
        <f t="shared" si="124"/>
        <v>1577</v>
      </c>
      <c r="B1578">
        <v>54436</v>
      </c>
      <c r="C1578" s="1">
        <v>40075</v>
      </c>
      <c r="D1578" t="s">
        <v>21</v>
      </c>
      <c r="E1578" s="5" t="str">
        <f t="shared" si="120"/>
        <v>***</v>
      </c>
      <c r="K1578">
        <v>37</v>
      </c>
      <c r="L1578" s="6">
        <v>321.3</v>
      </c>
      <c r="M1578" s="7">
        <f t="shared" si="121"/>
        <v>0</v>
      </c>
      <c r="N1578" s="2">
        <f t="shared" si="122"/>
        <v>8.6837837837837846</v>
      </c>
      <c r="O1578" t="s">
        <v>22</v>
      </c>
      <c r="P1578">
        <v>2.83</v>
      </c>
      <c r="Q1578" s="2">
        <f t="shared" si="123"/>
        <v>324.13</v>
      </c>
      <c r="R1578" t="s">
        <v>64</v>
      </c>
      <c r="S1578" t="s">
        <v>31</v>
      </c>
      <c r="T1578" t="s">
        <v>25</v>
      </c>
      <c r="U1578" t="s">
        <v>42</v>
      </c>
      <c r="V1578" t="s">
        <v>45</v>
      </c>
      <c r="W1578" t="s">
        <v>263</v>
      </c>
    </row>
    <row r="1579" spans="1:23" x14ac:dyDescent="0.55000000000000004">
      <c r="A1579">
        <f t="shared" si="124"/>
        <v>1578</v>
      </c>
      <c r="B1579">
        <v>8320</v>
      </c>
      <c r="C1579" s="1">
        <v>40075</v>
      </c>
      <c r="D1579" t="s">
        <v>30</v>
      </c>
      <c r="E1579" s="5" t="str">
        <f t="shared" si="120"/>
        <v>*</v>
      </c>
      <c r="K1579">
        <v>22</v>
      </c>
      <c r="L1579" s="6">
        <v>150.34</v>
      </c>
      <c r="M1579" s="7">
        <f t="shared" si="121"/>
        <v>0</v>
      </c>
      <c r="N1579" s="2">
        <f t="shared" si="122"/>
        <v>6.833636363636364</v>
      </c>
      <c r="O1579" t="s">
        <v>14</v>
      </c>
      <c r="P1579">
        <v>5.14</v>
      </c>
      <c r="Q1579" s="2">
        <f t="shared" si="123"/>
        <v>155.47999999999999</v>
      </c>
      <c r="R1579" t="s">
        <v>48</v>
      </c>
      <c r="S1579" t="s">
        <v>41</v>
      </c>
      <c r="T1579" t="s">
        <v>32</v>
      </c>
      <c r="U1579" t="s">
        <v>44</v>
      </c>
      <c r="V1579" t="s">
        <v>19</v>
      </c>
      <c r="W1579" t="s">
        <v>600</v>
      </c>
    </row>
    <row r="1580" spans="1:23" x14ac:dyDescent="0.55000000000000004">
      <c r="A1580">
        <f t="shared" si="124"/>
        <v>1579</v>
      </c>
      <c r="B1580">
        <v>54694</v>
      </c>
      <c r="C1580" s="1">
        <v>40075</v>
      </c>
      <c r="D1580" t="s">
        <v>36</v>
      </c>
      <c r="E1580" s="5" t="str">
        <f t="shared" si="120"/>
        <v>****</v>
      </c>
      <c r="K1580">
        <v>43</v>
      </c>
      <c r="L1580" s="6">
        <v>112.63</v>
      </c>
      <c r="M1580" s="7">
        <f t="shared" si="121"/>
        <v>0</v>
      </c>
      <c r="N1580" s="2">
        <f t="shared" si="122"/>
        <v>2.6193023255813954</v>
      </c>
      <c r="O1580" t="s">
        <v>22</v>
      </c>
      <c r="P1580">
        <v>6.35</v>
      </c>
      <c r="Q1580" s="2">
        <f t="shared" si="123"/>
        <v>118.97999999999999</v>
      </c>
      <c r="R1580" t="s">
        <v>23</v>
      </c>
      <c r="S1580" t="s">
        <v>16</v>
      </c>
      <c r="T1580" t="s">
        <v>32</v>
      </c>
      <c r="U1580" t="s">
        <v>78</v>
      </c>
      <c r="V1580" t="s">
        <v>19</v>
      </c>
      <c r="W1580" t="s">
        <v>262</v>
      </c>
    </row>
    <row r="1581" spans="1:23" x14ac:dyDescent="0.55000000000000004">
      <c r="A1581">
        <f t="shared" si="124"/>
        <v>1580</v>
      </c>
      <c r="B1581">
        <v>4645</v>
      </c>
      <c r="C1581" s="1">
        <v>40075</v>
      </c>
      <c r="D1581" t="s">
        <v>36</v>
      </c>
      <c r="E1581" s="5" t="str">
        <f t="shared" si="120"/>
        <v>****</v>
      </c>
      <c r="K1581">
        <v>7</v>
      </c>
      <c r="L1581" s="6">
        <v>104.2</v>
      </c>
      <c r="M1581" s="7">
        <f t="shared" si="121"/>
        <v>0</v>
      </c>
      <c r="N1581" s="2">
        <f t="shared" si="122"/>
        <v>14.885714285714286</v>
      </c>
      <c r="O1581" t="s">
        <v>22</v>
      </c>
      <c r="P1581">
        <v>3.5</v>
      </c>
      <c r="Q1581" s="2">
        <f t="shared" si="123"/>
        <v>107.7</v>
      </c>
      <c r="R1581" t="s">
        <v>56</v>
      </c>
      <c r="S1581" t="s">
        <v>24</v>
      </c>
      <c r="T1581" t="s">
        <v>32</v>
      </c>
      <c r="U1581" t="s">
        <v>172</v>
      </c>
      <c r="V1581" t="s">
        <v>19</v>
      </c>
      <c r="W1581" t="s">
        <v>600</v>
      </c>
    </row>
    <row r="1582" spans="1:23" x14ac:dyDescent="0.55000000000000004">
      <c r="A1582">
        <f t="shared" si="124"/>
        <v>1581</v>
      </c>
      <c r="B1582">
        <v>21831</v>
      </c>
      <c r="C1582" s="1">
        <v>40075</v>
      </c>
      <c r="D1582" t="s">
        <v>30</v>
      </c>
      <c r="E1582" s="5" t="str">
        <f t="shared" si="120"/>
        <v>*</v>
      </c>
      <c r="K1582">
        <v>6</v>
      </c>
      <c r="L1582" s="6">
        <v>28.39</v>
      </c>
      <c r="M1582" s="7">
        <f t="shared" si="121"/>
        <v>0</v>
      </c>
      <c r="N1582" s="2">
        <f t="shared" si="122"/>
        <v>4.7316666666666665</v>
      </c>
      <c r="O1582" t="s">
        <v>22</v>
      </c>
      <c r="P1582">
        <v>0.49</v>
      </c>
      <c r="Q1582" s="2">
        <f t="shared" si="123"/>
        <v>28.88</v>
      </c>
      <c r="R1582" t="s">
        <v>56</v>
      </c>
      <c r="S1582" t="s">
        <v>16</v>
      </c>
      <c r="T1582" t="s">
        <v>32</v>
      </c>
      <c r="U1582" t="s">
        <v>81</v>
      </c>
      <c r="V1582" t="s">
        <v>19</v>
      </c>
      <c r="W1582" t="s">
        <v>262</v>
      </c>
    </row>
    <row r="1583" spans="1:23" x14ac:dyDescent="0.55000000000000004">
      <c r="A1583">
        <f t="shared" si="124"/>
        <v>1582</v>
      </c>
      <c r="B1583">
        <v>548</v>
      </c>
      <c r="C1583" s="1">
        <v>40076</v>
      </c>
      <c r="D1583" t="s">
        <v>36</v>
      </c>
      <c r="E1583" s="5" t="str">
        <f t="shared" si="120"/>
        <v>****</v>
      </c>
      <c r="K1583">
        <v>26</v>
      </c>
      <c r="L1583" s="6">
        <v>2753.1925000000001</v>
      </c>
      <c r="M1583" s="7">
        <f t="shared" si="121"/>
        <v>1</v>
      </c>
      <c r="N1583" s="2">
        <f t="shared" si="122"/>
        <v>105.89201923076924</v>
      </c>
      <c r="O1583" t="s">
        <v>22</v>
      </c>
      <c r="P1583">
        <v>4.2</v>
      </c>
      <c r="Q1583" s="2">
        <f t="shared" si="123"/>
        <v>2757.3924999999999</v>
      </c>
      <c r="R1583" t="s">
        <v>60</v>
      </c>
      <c r="S1583" t="s">
        <v>41</v>
      </c>
      <c r="T1583" t="s">
        <v>25</v>
      </c>
      <c r="U1583" t="s">
        <v>26</v>
      </c>
      <c r="V1583" t="s">
        <v>19</v>
      </c>
      <c r="W1583" t="s">
        <v>422</v>
      </c>
    </row>
    <row r="1584" spans="1:23" x14ac:dyDescent="0.55000000000000004">
      <c r="A1584">
        <f t="shared" si="124"/>
        <v>1583</v>
      </c>
      <c r="B1584">
        <v>960</v>
      </c>
      <c r="C1584" s="1">
        <v>40076</v>
      </c>
      <c r="D1584" t="s">
        <v>40</v>
      </c>
      <c r="E1584" s="5" t="str">
        <f t="shared" si="120"/>
        <v>**</v>
      </c>
      <c r="K1584">
        <v>46</v>
      </c>
      <c r="L1584" s="6">
        <v>605.97</v>
      </c>
      <c r="M1584" s="7">
        <f t="shared" si="121"/>
        <v>0</v>
      </c>
      <c r="N1584" s="2">
        <f t="shared" si="122"/>
        <v>13.173260869565217</v>
      </c>
      <c r="O1584" t="s">
        <v>22</v>
      </c>
      <c r="P1584">
        <v>6.85</v>
      </c>
      <c r="Q1584" s="2">
        <f t="shared" si="123"/>
        <v>612.82000000000005</v>
      </c>
      <c r="R1584" t="s">
        <v>23</v>
      </c>
      <c r="S1584" t="s">
        <v>16</v>
      </c>
      <c r="T1584" t="s">
        <v>17</v>
      </c>
      <c r="U1584" t="s">
        <v>18</v>
      </c>
      <c r="V1584" t="s">
        <v>34</v>
      </c>
      <c r="W1584" t="s">
        <v>600</v>
      </c>
    </row>
    <row r="1585" spans="1:23" x14ac:dyDescent="0.55000000000000004">
      <c r="A1585">
        <f t="shared" si="124"/>
        <v>1584</v>
      </c>
      <c r="B1585">
        <v>49059</v>
      </c>
      <c r="C1585" s="1">
        <v>40076</v>
      </c>
      <c r="D1585" t="s">
        <v>40</v>
      </c>
      <c r="E1585" s="5" t="str">
        <f t="shared" si="120"/>
        <v>**</v>
      </c>
      <c r="K1585">
        <v>5</v>
      </c>
      <c r="L1585" s="6">
        <v>252.66</v>
      </c>
      <c r="M1585" s="7">
        <f t="shared" si="121"/>
        <v>0</v>
      </c>
      <c r="N1585" s="2">
        <f t="shared" si="122"/>
        <v>50.531999999999996</v>
      </c>
      <c r="O1585" t="s">
        <v>22</v>
      </c>
      <c r="P1585">
        <v>5.81</v>
      </c>
      <c r="Q1585" s="2">
        <f t="shared" si="123"/>
        <v>258.46999999999997</v>
      </c>
      <c r="R1585" t="s">
        <v>15</v>
      </c>
      <c r="S1585" t="s">
        <v>41</v>
      </c>
      <c r="T1585" t="s">
        <v>32</v>
      </c>
      <c r="U1585" t="s">
        <v>44</v>
      </c>
      <c r="V1585" t="s">
        <v>19</v>
      </c>
      <c r="W1585" t="s">
        <v>600</v>
      </c>
    </row>
    <row r="1586" spans="1:23" x14ac:dyDescent="0.55000000000000004">
      <c r="A1586">
        <f t="shared" si="124"/>
        <v>1585</v>
      </c>
      <c r="B1586">
        <v>548</v>
      </c>
      <c r="C1586" s="1">
        <v>40076</v>
      </c>
      <c r="D1586" t="s">
        <v>36</v>
      </c>
      <c r="E1586" s="5" t="str">
        <f t="shared" si="120"/>
        <v>****</v>
      </c>
      <c r="K1586">
        <v>29</v>
      </c>
      <c r="L1586" s="6">
        <v>202.95</v>
      </c>
      <c r="M1586" s="7">
        <f t="shared" si="121"/>
        <v>0</v>
      </c>
      <c r="N1586" s="2">
        <f t="shared" si="122"/>
        <v>6.9982758620689651</v>
      </c>
      <c r="O1586" t="s">
        <v>22</v>
      </c>
      <c r="P1586">
        <v>5.9</v>
      </c>
      <c r="Q1586" s="2">
        <f t="shared" si="123"/>
        <v>208.85</v>
      </c>
      <c r="R1586" t="s">
        <v>60</v>
      </c>
      <c r="S1586" t="s">
        <v>41</v>
      </c>
      <c r="T1586" t="s">
        <v>32</v>
      </c>
      <c r="U1586" t="s">
        <v>44</v>
      </c>
      <c r="V1586" t="s">
        <v>19</v>
      </c>
      <c r="W1586" t="s">
        <v>600</v>
      </c>
    </row>
    <row r="1587" spans="1:23" x14ac:dyDescent="0.55000000000000004">
      <c r="A1587">
        <f t="shared" si="124"/>
        <v>1586</v>
      </c>
      <c r="B1587">
        <v>548</v>
      </c>
      <c r="C1587" s="1">
        <v>40076</v>
      </c>
      <c r="D1587" t="s">
        <v>36</v>
      </c>
      <c r="E1587" s="5" t="str">
        <f t="shared" si="120"/>
        <v>****</v>
      </c>
      <c r="K1587">
        <v>41</v>
      </c>
      <c r="L1587" s="6">
        <v>129.49</v>
      </c>
      <c r="M1587" s="7">
        <f t="shared" si="121"/>
        <v>0</v>
      </c>
      <c r="N1587" s="2">
        <f t="shared" si="122"/>
        <v>3.1582926829268296</v>
      </c>
      <c r="O1587" t="s">
        <v>22</v>
      </c>
      <c r="P1587">
        <v>0.99</v>
      </c>
      <c r="Q1587" s="2">
        <f t="shared" si="123"/>
        <v>130.48000000000002</v>
      </c>
      <c r="R1587" t="s">
        <v>60</v>
      </c>
      <c r="S1587" t="s">
        <v>41</v>
      </c>
      <c r="T1587" t="s">
        <v>32</v>
      </c>
      <c r="U1587" t="s">
        <v>81</v>
      </c>
      <c r="V1587" t="s">
        <v>19</v>
      </c>
      <c r="W1587" t="s">
        <v>600</v>
      </c>
    </row>
    <row r="1588" spans="1:23" x14ac:dyDescent="0.55000000000000004">
      <c r="A1588">
        <f t="shared" si="124"/>
        <v>1587</v>
      </c>
      <c r="B1588">
        <v>49059</v>
      </c>
      <c r="C1588" s="1">
        <v>40076</v>
      </c>
      <c r="D1588" t="s">
        <v>40</v>
      </c>
      <c r="E1588" s="5" t="str">
        <f t="shared" si="120"/>
        <v>**</v>
      </c>
      <c r="K1588">
        <v>48</v>
      </c>
      <c r="L1588" s="6">
        <v>128</v>
      </c>
      <c r="M1588" s="7">
        <f t="shared" si="121"/>
        <v>0</v>
      </c>
      <c r="N1588" s="2">
        <f t="shared" si="122"/>
        <v>2.6666666666666665</v>
      </c>
      <c r="O1588" t="s">
        <v>22</v>
      </c>
      <c r="P1588">
        <v>0.5</v>
      </c>
      <c r="Q1588" s="2">
        <f t="shared" si="123"/>
        <v>128.5</v>
      </c>
      <c r="R1588" t="s">
        <v>15</v>
      </c>
      <c r="S1588" t="s">
        <v>41</v>
      </c>
      <c r="T1588" t="s">
        <v>32</v>
      </c>
      <c r="U1588" t="s">
        <v>81</v>
      </c>
      <c r="V1588" t="s">
        <v>19</v>
      </c>
      <c r="W1588" t="s">
        <v>422</v>
      </c>
    </row>
    <row r="1589" spans="1:23" x14ac:dyDescent="0.55000000000000004">
      <c r="A1589">
        <f t="shared" si="124"/>
        <v>1588</v>
      </c>
      <c r="B1589">
        <v>13378</v>
      </c>
      <c r="C1589" s="1">
        <v>40077</v>
      </c>
      <c r="D1589" t="s">
        <v>13</v>
      </c>
      <c r="E1589" s="5" t="str">
        <f t="shared" si="120"/>
        <v>*</v>
      </c>
      <c r="K1589">
        <v>16</v>
      </c>
      <c r="L1589" s="6">
        <v>96.04</v>
      </c>
      <c r="M1589" s="7">
        <f t="shared" si="121"/>
        <v>0</v>
      </c>
      <c r="N1589" s="2">
        <f t="shared" si="122"/>
        <v>6.0025000000000004</v>
      </c>
      <c r="O1589" t="s">
        <v>22</v>
      </c>
      <c r="P1589">
        <v>5.3</v>
      </c>
      <c r="Q1589" s="2">
        <f t="shared" si="123"/>
        <v>101.34</v>
      </c>
      <c r="R1589" t="s">
        <v>52</v>
      </c>
      <c r="S1589" t="s">
        <v>31</v>
      </c>
      <c r="T1589" t="s">
        <v>32</v>
      </c>
      <c r="U1589" t="s">
        <v>53</v>
      </c>
      <c r="V1589" t="s">
        <v>45</v>
      </c>
      <c r="W1589" t="s">
        <v>337</v>
      </c>
    </row>
    <row r="1590" spans="1:23" x14ac:dyDescent="0.55000000000000004">
      <c r="A1590">
        <f t="shared" si="124"/>
        <v>1589</v>
      </c>
      <c r="B1590">
        <v>6020</v>
      </c>
      <c r="C1590" s="1">
        <v>40077</v>
      </c>
      <c r="D1590" t="s">
        <v>40</v>
      </c>
      <c r="E1590" s="5" t="str">
        <f t="shared" si="120"/>
        <v>**</v>
      </c>
      <c r="K1590">
        <v>23</v>
      </c>
      <c r="L1590" s="6">
        <v>66.09</v>
      </c>
      <c r="M1590" s="7">
        <f t="shared" si="121"/>
        <v>0</v>
      </c>
      <c r="N1590" s="2">
        <f t="shared" si="122"/>
        <v>2.8734782608695655</v>
      </c>
      <c r="O1590" t="s">
        <v>22</v>
      </c>
      <c r="P1590">
        <v>0.99</v>
      </c>
      <c r="Q1590" s="2">
        <f t="shared" si="123"/>
        <v>67.08</v>
      </c>
      <c r="R1590" t="s">
        <v>60</v>
      </c>
      <c r="S1590" t="s">
        <v>31</v>
      </c>
      <c r="T1590" t="s">
        <v>32</v>
      </c>
      <c r="U1590" t="s">
        <v>81</v>
      </c>
      <c r="V1590" t="s">
        <v>19</v>
      </c>
      <c r="W1590" t="s">
        <v>423</v>
      </c>
    </row>
    <row r="1591" spans="1:23" x14ac:dyDescent="0.55000000000000004">
      <c r="A1591">
        <f t="shared" si="124"/>
        <v>1590</v>
      </c>
      <c r="B1591">
        <v>41440</v>
      </c>
      <c r="C1591" s="1">
        <v>40078</v>
      </c>
      <c r="D1591" t="s">
        <v>21</v>
      </c>
      <c r="E1591" s="5" t="str">
        <f t="shared" si="120"/>
        <v>***</v>
      </c>
      <c r="K1591">
        <v>19</v>
      </c>
      <c r="L1591" s="6">
        <v>6070.96</v>
      </c>
      <c r="M1591" s="7">
        <f t="shared" si="121"/>
        <v>1</v>
      </c>
      <c r="N1591" s="2">
        <f t="shared" si="122"/>
        <v>319.52421052631581</v>
      </c>
      <c r="O1591" t="s">
        <v>37</v>
      </c>
      <c r="P1591">
        <v>54.12</v>
      </c>
      <c r="Q1591" s="2">
        <f t="shared" si="123"/>
        <v>6125.08</v>
      </c>
      <c r="R1591" t="s">
        <v>15</v>
      </c>
      <c r="S1591" t="s">
        <v>31</v>
      </c>
      <c r="T1591" t="s">
        <v>17</v>
      </c>
      <c r="U1591" t="s">
        <v>66</v>
      </c>
      <c r="V1591" t="s">
        <v>103</v>
      </c>
      <c r="W1591" t="s">
        <v>93</v>
      </c>
    </row>
    <row r="1592" spans="1:23" x14ac:dyDescent="0.55000000000000004">
      <c r="A1592">
        <f t="shared" si="124"/>
        <v>1591</v>
      </c>
      <c r="B1592">
        <v>41440</v>
      </c>
      <c r="C1592" s="1">
        <v>40078</v>
      </c>
      <c r="D1592" t="s">
        <v>21</v>
      </c>
      <c r="E1592" s="5" t="str">
        <f t="shared" si="120"/>
        <v>***</v>
      </c>
      <c r="K1592">
        <v>20</v>
      </c>
      <c r="L1592" s="6">
        <v>92.94</v>
      </c>
      <c r="M1592" s="7">
        <f t="shared" si="121"/>
        <v>0</v>
      </c>
      <c r="N1592" s="2">
        <f t="shared" si="122"/>
        <v>4.6470000000000002</v>
      </c>
      <c r="O1592" t="s">
        <v>22</v>
      </c>
      <c r="P1592">
        <v>0.5</v>
      </c>
      <c r="Q1592" s="2">
        <f t="shared" si="123"/>
        <v>93.44</v>
      </c>
      <c r="R1592" t="s">
        <v>15</v>
      </c>
      <c r="S1592" t="s">
        <v>31</v>
      </c>
      <c r="T1592" t="s">
        <v>32</v>
      </c>
      <c r="U1592" t="s">
        <v>81</v>
      </c>
      <c r="V1592" t="s">
        <v>19</v>
      </c>
      <c r="W1592" t="s">
        <v>423</v>
      </c>
    </row>
    <row r="1593" spans="1:23" x14ac:dyDescent="0.55000000000000004">
      <c r="A1593">
        <f t="shared" si="124"/>
        <v>1592</v>
      </c>
      <c r="B1593">
        <v>49088</v>
      </c>
      <c r="C1593" s="1">
        <v>40079</v>
      </c>
      <c r="D1593" t="s">
        <v>36</v>
      </c>
      <c r="E1593" s="5" t="str">
        <f t="shared" si="120"/>
        <v>****</v>
      </c>
      <c r="K1593">
        <v>15</v>
      </c>
      <c r="L1593" s="6">
        <v>4012.58</v>
      </c>
      <c r="M1593" s="7">
        <f t="shared" si="121"/>
        <v>1</v>
      </c>
      <c r="N1593" s="2">
        <f t="shared" si="122"/>
        <v>267.50533333333334</v>
      </c>
      <c r="O1593" t="s">
        <v>14</v>
      </c>
      <c r="P1593">
        <v>35</v>
      </c>
      <c r="Q1593" s="2">
        <f t="shared" si="123"/>
        <v>4047.58</v>
      </c>
      <c r="R1593" t="s">
        <v>71</v>
      </c>
      <c r="S1593" t="s">
        <v>16</v>
      </c>
      <c r="T1593" t="s">
        <v>32</v>
      </c>
      <c r="U1593" t="s">
        <v>74</v>
      </c>
      <c r="V1593" t="s">
        <v>58</v>
      </c>
      <c r="W1593" t="s">
        <v>549</v>
      </c>
    </row>
    <row r="1594" spans="1:23" x14ac:dyDescent="0.55000000000000004">
      <c r="A1594">
        <f t="shared" si="124"/>
        <v>1593</v>
      </c>
      <c r="B1594">
        <v>49735</v>
      </c>
      <c r="C1594" s="1">
        <v>40079</v>
      </c>
      <c r="D1594" t="s">
        <v>30</v>
      </c>
      <c r="E1594" s="5" t="str">
        <f t="shared" si="120"/>
        <v>*</v>
      </c>
      <c r="K1594">
        <v>32</v>
      </c>
      <c r="L1594" s="6">
        <v>1929.19</v>
      </c>
      <c r="M1594" s="7">
        <f t="shared" si="121"/>
        <v>1</v>
      </c>
      <c r="N1594" s="2">
        <f t="shared" si="122"/>
        <v>60.287187500000002</v>
      </c>
      <c r="O1594" t="s">
        <v>22</v>
      </c>
      <c r="P1594">
        <v>4.5</v>
      </c>
      <c r="Q1594" s="2">
        <f t="shared" si="123"/>
        <v>1933.69</v>
      </c>
      <c r="R1594" t="s">
        <v>60</v>
      </c>
      <c r="S1594" t="s">
        <v>31</v>
      </c>
      <c r="T1594" t="s">
        <v>32</v>
      </c>
      <c r="U1594" t="s">
        <v>172</v>
      </c>
      <c r="V1594" t="s">
        <v>19</v>
      </c>
      <c r="W1594" t="s">
        <v>549</v>
      </c>
    </row>
    <row r="1595" spans="1:23" x14ac:dyDescent="0.55000000000000004">
      <c r="A1595">
        <f t="shared" si="124"/>
        <v>1594</v>
      </c>
      <c r="B1595">
        <v>49088</v>
      </c>
      <c r="C1595" s="1">
        <v>40079</v>
      </c>
      <c r="D1595" t="s">
        <v>36</v>
      </c>
      <c r="E1595" s="5" t="str">
        <f t="shared" si="120"/>
        <v>****</v>
      </c>
      <c r="K1595">
        <v>31</v>
      </c>
      <c r="L1595" s="6">
        <v>1295.54</v>
      </c>
      <c r="M1595" s="7">
        <f t="shared" si="121"/>
        <v>1</v>
      </c>
      <c r="N1595" s="2">
        <f t="shared" si="122"/>
        <v>41.791612903225804</v>
      </c>
      <c r="O1595" t="s">
        <v>22</v>
      </c>
      <c r="P1595">
        <v>17.48</v>
      </c>
      <c r="Q1595" s="2">
        <f t="shared" si="123"/>
        <v>1313.02</v>
      </c>
      <c r="R1595" t="s">
        <v>71</v>
      </c>
      <c r="S1595" t="s">
        <v>16</v>
      </c>
      <c r="T1595" t="s">
        <v>32</v>
      </c>
      <c r="U1595" t="s">
        <v>44</v>
      </c>
      <c r="V1595" t="s">
        <v>19</v>
      </c>
      <c r="W1595" t="s">
        <v>93</v>
      </c>
    </row>
    <row r="1596" spans="1:23" x14ac:dyDescent="0.55000000000000004">
      <c r="A1596">
        <f t="shared" si="124"/>
        <v>1595</v>
      </c>
      <c r="B1596">
        <v>55265</v>
      </c>
      <c r="C1596" s="1">
        <v>40079</v>
      </c>
      <c r="D1596" t="s">
        <v>13</v>
      </c>
      <c r="E1596" s="5" t="str">
        <f t="shared" si="120"/>
        <v>*</v>
      </c>
      <c r="K1596">
        <v>39</v>
      </c>
      <c r="L1596" s="6">
        <v>706.39250000000004</v>
      </c>
      <c r="M1596" s="7">
        <f t="shared" si="121"/>
        <v>0</v>
      </c>
      <c r="N1596" s="2">
        <f t="shared" si="122"/>
        <v>18.112628205128207</v>
      </c>
      <c r="O1596" t="s">
        <v>22</v>
      </c>
      <c r="P1596">
        <v>0.99</v>
      </c>
      <c r="Q1596" s="2">
        <f t="shared" si="123"/>
        <v>707.38250000000005</v>
      </c>
      <c r="R1596" t="s">
        <v>23</v>
      </c>
      <c r="S1596" t="s">
        <v>31</v>
      </c>
      <c r="T1596" t="s">
        <v>25</v>
      </c>
      <c r="U1596" t="s">
        <v>26</v>
      </c>
      <c r="V1596" t="s">
        <v>34</v>
      </c>
      <c r="W1596" t="s">
        <v>338</v>
      </c>
    </row>
    <row r="1597" spans="1:23" x14ac:dyDescent="0.55000000000000004">
      <c r="A1597">
        <f t="shared" si="124"/>
        <v>1596</v>
      </c>
      <c r="B1597">
        <v>53153</v>
      </c>
      <c r="C1597" s="1">
        <v>40079</v>
      </c>
      <c r="D1597" t="s">
        <v>36</v>
      </c>
      <c r="E1597" s="5" t="str">
        <f t="shared" si="120"/>
        <v>****</v>
      </c>
      <c r="K1597">
        <v>29</v>
      </c>
      <c r="L1597" s="6">
        <v>575.36</v>
      </c>
      <c r="M1597" s="7">
        <f t="shared" si="121"/>
        <v>0</v>
      </c>
      <c r="N1597" s="2">
        <f t="shared" si="122"/>
        <v>19.84</v>
      </c>
      <c r="O1597" t="s">
        <v>22</v>
      </c>
      <c r="P1597">
        <v>3.99</v>
      </c>
      <c r="Q1597" s="2">
        <f t="shared" si="123"/>
        <v>579.35</v>
      </c>
      <c r="R1597" t="s">
        <v>60</v>
      </c>
      <c r="S1597" t="s">
        <v>31</v>
      </c>
      <c r="T1597" t="s">
        <v>32</v>
      </c>
      <c r="U1597" t="s">
        <v>172</v>
      </c>
      <c r="V1597" t="s">
        <v>19</v>
      </c>
      <c r="W1597" t="s">
        <v>549</v>
      </c>
    </row>
    <row r="1598" spans="1:23" x14ac:dyDescent="0.55000000000000004">
      <c r="A1598">
        <f t="shared" si="124"/>
        <v>1597</v>
      </c>
      <c r="B1598">
        <v>49088</v>
      </c>
      <c r="C1598" s="1">
        <v>40079</v>
      </c>
      <c r="D1598" t="s">
        <v>36</v>
      </c>
      <c r="E1598" s="5" t="str">
        <f t="shared" si="120"/>
        <v>****</v>
      </c>
      <c r="K1598">
        <v>16</v>
      </c>
      <c r="L1598" s="6">
        <v>130.11000000000001</v>
      </c>
      <c r="M1598" s="7">
        <f t="shared" si="121"/>
        <v>0</v>
      </c>
      <c r="N1598" s="2">
        <f t="shared" si="122"/>
        <v>8.1318750000000009</v>
      </c>
      <c r="O1598" t="s">
        <v>22</v>
      </c>
      <c r="P1598">
        <v>2.83</v>
      </c>
      <c r="Q1598" s="2">
        <f t="shared" si="123"/>
        <v>132.94000000000003</v>
      </c>
      <c r="R1598" t="s">
        <v>71</v>
      </c>
      <c r="S1598" t="s">
        <v>16</v>
      </c>
      <c r="T1598" t="s">
        <v>25</v>
      </c>
      <c r="U1598" t="s">
        <v>42</v>
      </c>
      <c r="V1598" t="s">
        <v>45</v>
      </c>
      <c r="W1598" t="s">
        <v>549</v>
      </c>
    </row>
    <row r="1599" spans="1:23" x14ac:dyDescent="0.55000000000000004">
      <c r="A1599">
        <f t="shared" si="124"/>
        <v>1598</v>
      </c>
      <c r="B1599">
        <v>4583</v>
      </c>
      <c r="C1599" s="1">
        <v>40080</v>
      </c>
      <c r="D1599" t="s">
        <v>40</v>
      </c>
      <c r="E1599" s="5" t="str">
        <f t="shared" si="120"/>
        <v>**</v>
      </c>
      <c r="K1599">
        <v>44</v>
      </c>
      <c r="L1599" s="6">
        <v>3021.64</v>
      </c>
      <c r="M1599" s="7">
        <f t="shared" si="121"/>
        <v>1</v>
      </c>
      <c r="N1599" s="2">
        <f t="shared" si="122"/>
        <v>68.673636363636362</v>
      </c>
      <c r="O1599" t="s">
        <v>37</v>
      </c>
      <c r="P1599">
        <v>30</v>
      </c>
      <c r="Q1599" s="2">
        <f t="shared" si="123"/>
        <v>3051.64</v>
      </c>
      <c r="R1599" t="s">
        <v>60</v>
      </c>
      <c r="S1599" t="s">
        <v>31</v>
      </c>
      <c r="T1599" t="s">
        <v>17</v>
      </c>
      <c r="U1599" t="s">
        <v>38</v>
      </c>
      <c r="V1599" t="s">
        <v>39</v>
      </c>
      <c r="W1599" t="s">
        <v>337</v>
      </c>
    </row>
    <row r="1600" spans="1:23" x14ac:dyDescent="0.55000000000000004">
      <c r="A1600">
        <f t="shared" si="124"/>
        <v>1599</v>
      </c>
      <c r="B1600">
        <v>55138</v>
      </c>
      <c r="C1600" s="1">
        <v>40080</v>
      </c>
      <c r="D1600" t="s">
        <v>21</v>
      </c>
      <c r="E1600" s="5" t="str">
        <f t="shared" si="120"/>
        <v>***</v>
      </c>
      <c r="K1600">
        <v>22</v>
      </c>
      <c r="L1600" s="6">
        <v>1132.54</v>
      </c>
      <c r="M1600" s="7">
        <f t="shared" si="121"/>
        <v>1</v>
      </c>
      <c r="N1600" s="2">
        <f t="shared" si="122"/>
        <v>51.479090909090907</v>
      </c>
      <c r="O1600" t="s">
        <v>22</v>
      </c>
      <c r="P1600">
        <v>35</v>
      </c>
      <c r="Q1600" s="2">
        <f t="shared" si="123"/>
        <v>1167.54</v>
      </c>
      <c r="R1600" t="s">
        <v>64</v>
      </c>
      <c r="S1600" t="s">
        <v>31</v>
      </c>
      <c r="T1600" t="s">
        <v>32</v>
      </c>
      <c r="U1600" t="s">
        <v>74</v>
      </c>
      <c r="V1600" t="s">
        <v>58</v>
      </c>
      <c r="W1600" t="s">
        <v>93</v>
      </c>
    </row>
    <row r="1601" spans="1:23" x14ac:dyDescent="0.55000000000000004">
      <c r="A1601">
        <f t="shared" si="124"/>
        <v>1600</v>
      </c>
      <c r="B1601">
        <v>53190</v>
      </c>
      <c r="C1601" s="1">
        <v>40080</v>
      </c>
      <c r="D1601" t="s">
        <v>40</v>
      </c>
      <c r="E1601" s="5" t="str">
        <f t="shared" si="120"/>
        <v>**</v>
      </c>
      <c r="K1601">
        <v>9</v>
      </c>
      <c r="L1601" s="6">
        <v>477.05399999999997</v>
      </c>
      <c r="M1601" s="7">
        <f t="shared" si="121"/>
        <v>0</v>
      </c>
      <c r="N1601" s="2">
        <f t="shared" si="122"/>
        <v>53.006</v>
      </c>
      <c r="O1601" t="s">
        <v>22</v>
      </c>
      <c r="P1601">
        <v>3.99</v>
      </c>
      <c r="Q1601" s="2">
        <f t="shared" si="123"/>
        <v>481.04399999999998</v>
      </c>
      <c r="R1601" t="s">
        <v>15</v>
      </c>
      <c r="S1601" t="s">
        <v>41</v>
      </c>
      <c r="T1601" t="s">
        <v>25</v>
      </c>
      <c r="U1601" t="s">
        <v>26</v>
      </c>
      <c r="V1601" t="s">
        <v>19</v>
      </c>
      <c r="W1601" t="s">
        <v>93</v>
      </c>
    </row>
    <row r="1602" spans="1:23" x14ac:dyDescent="0.55000000000000004">
      <c r="A1602">
        <f t="shared" si="124"/>
        <v>1601</v>
      </c>
      <c r="B1602">
        <v>42022</v>
      </c>
      <c r="C1602" s="1">
        <v>40080</v>
      </c>
      <c r="D1602" t="s">
        <v>40</v>
      </c>
      <c r="E1602" s="5" t="str">
        <f t="shared" si="120"/>
        <v>**</v>
      </c>
      <c r="K1602">
        <v>45</v>
      </c>
      <c r="L1602" s="6">
        <v>338.85</v>
      </c>
      <c r="M1602" s="7">
        <f t="shared" si="121"/>
        <v>0</v>
      </c>
      <c r="N1602" s="2">
        <f t="shared" si="122"/>
        <v>7.53</v>
      </c>
      <c r="O1602" t="s">
        <v>22</v>
      </c>
      <c r="P1602">
        <v>7.72</v>
      </c>
      <c r="Q1602" s="2">
        <f t="shared" si="123"/>
        <v>346.57000000000005</v>
      </c>
      <c r="R1602" t="s">
        <v>23</v>
      </c>
      <c r="S1602" t="s">
        <v>41</v>
      </c>
      <c r="T1602" t="s">
        <v>32</v>
      </c>
      <c r="U1602" t="s">
        <v>49</v>
      </c>
      <c r="V1602" t="s">
        <v>19</v>
      </c>
      <c r="W1602" t="s">
        <v>93</v>
      </c>
    </row>
    <row r="1603" spans="1:23" x14ac:dyDescent="0.55000000000000004">
      <c r="A1603">
        <f t="shared" si="124"/>
        <v>1602</v>
      </c>
      <c r="B1603">
        <v>53190</v>
      </c>
      <c r="C1603" s="1">
        <v>40080</v>
      </c>
      <c r="D1603" t="s">
        <v>40</v>
      </c>
      <c r="E1603" s="5" t="str">
        <f t="shared" ref="E1603:E1666" si="125">HLOOKUP(D1603,$F$4:$J$5,2,FALSE)</f>
        <v>**</v>
      </c>
      <c r="K1603">
        <v>10</v>
      </c>
      <c r="L1603" s="6">
        <v>268.18</v>
      </c>
      <c r="M1603" s="7">
        <f t="shared" ref="M1603:M1666" si="126">IF(L1603&gt;1000,1,0)</f>
        <v>0</v>
      </c>
      <c r="N1603" s="2">
        <f t="shared" ref="N1603:N1666" si="127">L1603/K1603</f>
        <v>26.818000000000001</v>
      </c>
      <c r="O1603" t="s">
        <v>22</v>
      </c>
      <c r="P1603">
        <v>1.49</v>
      </c>
      <c r="Q1603" s="2">
        <f t="shared" ref="Q1603:Q1666" si="128">P1603+L1603</f>
        <v>269.67</v>
      </c>
      <c r="R1603" t="s">
        <v>15</v>
      </c>
      <c r="S1603" t="s">
        <v>41</v>
      </c>
      <c r="T1603" t="s">
        <v>32</v>
      </c>
      <c r="U1603" t="s">
        <v>49</v>
      </c>
      <c r="V1603" t="s">
        <v>19</v>
      </c>
      <c r="W1603" t="s">
        <v>94</v>
      </c>
    </row>
    <row r="1604" spans="1:23" x14ac:dyDescent="0.55000000000000004">
      <c r="A1604">
        <f t="shared" ref="A1604:A1667" si="129">A1603+1</f>
        <v>1603</v>
      </c>
      <c r="B1604">
        <v>29826</v>
      </c>
      <c r="C1604" s="1">
        <v>40080</v>
      </c>
      <c r="D1604" t="s">
        <v>36</v>
      </c>
      <c r="E1604" s="5" t="str">
        <f t="shared" si="125"/>
        <v>****</v>
      </c>
      <c r="K1604">
        <v>9</v>
      </c>
      <c r="L1604" s="6">
        <v>157.63</v>
      </c>
      <c r="M1604" s="7">
        <f t="shared" si="126"/>
        <v>0</v>
      </c>
      <c r="N1604" s="2">
        <f t="shared" si="127"/>
        <v>17.514444444444443</v>
      </c>
      <c r="O1604" t="s">
        <v>22</v>
      </c>
      <c r="P1604">
        <v>4</v>
      </c>
      <c r="Q1604" s="2">
        <f t="shared" si="128"/>
        <v>161.63</v>
      </c>
      <c r="R1604" t="s">
        <v>15</v>
      </c>
      <c r="S1604" t="s">
        <v>16</v>
      </c>
      <c r="T1604" t="s">
        <v>25</v>
      </c>
      <c r="U1604" t="s">
        <v>42</v>
      </c>
      <c r="V1604" t="s">
        <v>19</v>
      </c>
      <c r="W1604" t="s">
        <v>93</v>
      </c>
    </row>
    <row r="1605" spans="1:23" x14ac:dyDescent="0.55000000000000004">
      <c r="A1605">
        <f t="shared" si="129"/>
        <v>1604</v>
      </c>
      <c r="B1605">
        <v>28420</v>
      </c>
      <c r="C1605" s="1">
        <v>40080</v>
      </c>
      <c r="D1605" t="s">
        <v>13</v>
      </c>
      <c r="E1605" s="5" t="str">
        <f t="shared" si="125"/>
        <v>*</v>
      </c>
      <c r="K1605">
        <v>2</v>
      </c>
      <c r="L1605" s="6">
        <v>45.64</v>
      </c>
      <c r="M1605" s="7">
        <f t="shared" si="126"/>
        <v>0</v>
      </c>
      <c r="N1605" s="2">
        <f t="shared" si="127"/>
        <v>22.82</v>
      </c>
      <c r="O1605" t="s">
        <v>14</v>
      </c>
      <c r="P1605">
        <v>1.39</v>
      </c>
      <c r="Q1605" s="2">
        <f t="shared" si="128"/>
        <v>47.03</v>
      </c>
      <c r="R1605" t="s">
        <v>23</v>
      </c>
      <c r="S1605" t="s">
        <v>31</v>
      </c>
      <c r="T1605" t="s">
        <v>32</v>
      </c>
      <c r="U1605" t="s">
        <v>78</v>
      </c>
      <c r="V1605" t="s">
        <v>19</v>
      </c>
      <c r="W1605" t="s">
        <v>549</v>
      </c>
    </row>
    <row r="1606" spans="1:23" x14ac:dyDescent="0.55000000000000004">
      <c r="A1606">
        <f t="shared" si="129"/>
        <v>1605</v>
      </c>
      <c r="B1606">
        <v>42022</v>
      </c>
      <c r="C1606" s="1">
        <v>40080</v>
      </c>
      <c r="D1606" t="s">
        <v>40</v>
      </c>
      <c r="E1606" s="5" t="str">
        <f t="shared" si="125"/>
        <v>**</v>
      </c>
      <c r="K1606">
        <v>11</v>
      </c>
      <c r="L1606" s="6">
        <v>43.25</v>
      </c>
      <c r="M1606" s="7">
        <f t="shared" si="126"/>
        <v>0</v>
      </c>
      <c r="N1606" s="2">
        <f t="shared" si="127"/>
        <v>3.9318181818181817</v>
      </c>
      <c r="O1606" t="s">
        <v>22</v>
      </c>
      <c r="P1606">
        <v>2</v>
      </c>
      <c r="Q1606" s="2">
        <f t="shared" si="128"/>
        <v>45.25</v>
      </c>
      <c r="R1606" t="s">
        <v>23</v>
      </c>
      <c r="S1606" t="s">
        <v>41</v>
      </c>
      <c r="T1606" t="s">
        <v>32</v>
      </c>
      <c r="U1606" t="s">
        <v>114</v>
      </c>
      <c r="V1606" t="s">
        <v>34</v>
      </c>
      <c r="W1606" t="s">
        <v>93</v>
      </c>
    </row>
    <row r="1607" spans="1:23" x14ac:dyDescent="0.55000000000000004">
      <c r="A1607">
        <f t="shared" si="129"/>
        <v>1606</v>
      </c>
      <c r="B1607">
        <v>23136</v>
      </c>
      <c r="C1607" s="1">
        <v>40081</v>
      </c>
      <c r="D1607" t="s">
        <v>30</v>
      </c>
      <c r="E1607" s="5" t="str">
        <f t="shared" si="125"/>
        <v>*</v>
      </c>
      <c r="K1607">
        <v>41</v>
      </c>
      <c r="L1607" s="6">
        <v>9312.52</v>
      </c>
      <c r="M1607" s="7">
        <f t="shared" si="126"/>
        <v>1</v>
      </c>
      <c r="N1607" s="2">
        <f t="shared" si="127"/>
        <v>227.13463414634148</v>
      </c>
      <c r="O1607" t="s">
        <v>22</v>
      </c>
      <c r="P1607">
        <v>18.059999999999999</v>
      </c>
      <c r="Q1607" s="2">
        <f t="shared" si="128"/>
        <v>9330.58</v>
      </c>
      <c r="R1607" t="s">
        <v>15</v>
      </c>
      <c r="S1607" t="s">
        <v>24</v>
      </c>
      <c r="T1607" t="s">
        <v>17</v>
      </c>
      <c r="U1607" t="s">
        <v>38</v>
      </c>
      <c r="V1607" t="s">
        <v>58</v>
      </c>
      <c r="W1607" t="s">
        <v>337</v>
      </c>
    </row>
    <row r="1608" spans="1:23" x14ac:dyDescent="0.55000000000000004">
      <c r="A1608">
        <f t="shared" si="129"/>
        <v>1607</v>
      </c>
      <c r="B1608">
        <v>16133</v>
      </c>
      <c r="C1608" s="1">
        <v>40081</v>
      </c>
      <c r="D1608" t="s">
        <v>36</v>
      </c>
      <c r="E1608" s="5" t="str">
        <f t="shared" si="125"/>
        <v>****</v>
      </c>
      <c r="K1608">
        <v>16</v>
      </c>
      <c r="L1608" s="6">
        <v>3083.04</v>
      </c>
      <c r="M1608" s="7">
        <f t="shared" si="126"/>
        <v>1</v>
      </c>
      <c r="N1608" s="2">
        <f t="shared" si="127"/>
        <v>192.69</v>
      </c>
      <c r="O1608" t="s">
        <v>37</v>
      </c>
      <c r="P1608">
        <v>15.59</v>
      </c>
      <c r="Q1608" s="2">
        <f t="shared" si="128"/>
        <v>3098.63</v>
      </c>
      <c r="R1608" t="s">
        <v>73</v>
      </c>
      <c r="S1608" t="s">
        <v>24</v>
      </c>
      <c r="T1608" t="s">
        <v>25</v>
      </c>
      <c r="U1608" t="s">
        <v>76</v>
      </c>
      <c r="V1608" t="s">
        <v>39</v>
      </c>
      <c r="W1608" t="s">
        <v>93</v>
      </c>
    </row>
    <row r="1609" spans="1:23" x14ac:dyDescent="0.55000000000000004">
      <c r="A1609">
        <f t="shared" si="129"/>
        <v>1608</v>
      </c>
      <c r="B1609">
        <v>3522</v>
      </c>
      <c r="C1609" s="1">
        <v>40081</v>
      </c>
      <c r="D1609" t="s">
        <v>13</v>
      </c>
      <c r="E1609" s="5" t="str">
        <f t="shared" si="125"/>
        <v>*</v>
      </c>
      <c r="K1609">
        <v>33</v>
      </c>
      <c r="L1609" s="6">
        <v>1935.17</v>
      </c>
      <c r="M1609" s="7">
        <f t="shared" si="126"/>
        <v>1</v>
      </c>
      <c r="N1609" s="2">
        <f t="shared" si="127"/>
        <v>58.641515151515151</v>
      </c>
      <c r="O1609" t="s">
        <v>22</v>
      </c>
      <c r="P1609">
        <v>49</v>
      </c>
      <c r="Q1609" s="2">
        <f t="shared" si="128"/>
        <v>1984.17</v>
      </c>
      <c r="R1609" t="s">
        <v>73</v>
      </c>
      <c r="S1609" t="s">
        <v>16</v>
      </c>
      <c r="T1609" t="s">
        <v>32</v>
      </c>
      <c r="U1609" t="s">
        <v>172</v>
      </c>
      <c r="V1609" t="s">
        <v>58</v>
      </c>
      <c r="W1609" s="1">
        <v>39854</v>
      </c>
    </row>
    <row r="1610" spans="1:23" x14ac:dyDescent="0.55000000000000004">
      <c r="A1610">
        <f t="shared" si="129"/>
        <v>1609</v>
      </c>
      <c r="B1610">
        <v>18754</v>
      </c>
      <c r="C1610" s="1">
        <v>40081</v>
      </c>
      <c r="D1610" t="s">
        <v>30</v>
      </c>
      <c r="E1610" s="5" t="str">
        <f t="shared" si="125"/>
        <v>*</v>
      </c>
      <c r="K1610">
        <v>32</v>
      </c>
      <c r="L1610" s="6">
        <v>1725.0325</v>
      </c>
      <c r="M1610" s="7">
        <f t="shared" si="126"/>
        <v>1</v>
      </c>
      <c r="N1610" s="2">
        <f t="shared" si="127"/>
        <v>53.907265625000001</v>
      </c>
      <c r="O1610" t="s">
        <v>22</v>
      </c>
      <c r="P1610">
        <v>8.99</v>
      </c>
      <c r="Q1610" s="2">
        <f t="shared" si="128"/>
        <v>1734.0225</v>
      </c>
      <c r="R1610" t="s">
        <v>71</v>
      </c>
      <c r="S1610" t="s">
        <v>24</v>
      </c>
      <c r="T1610" t="s">
        <v>25</v>
      </c>
      <c r="U1610" t="s">
        <v>26</v>
      </c>
      <c r="V1610" t="s">
        <v>19</v>
      </c>
      <c r="W1610" t="s">
        <v>337</v>
      </c>
    </row>
    <row r="1611" spans="1:23" x14ac:dyDescent="0.55000000000000004">
      <c r="A1611">
        <f t="shared" si="129"/>
        <v>1610</v>
      </c>
      <c r="B1611">
        <v>28135</v>
      </c>
      <c r="C1611" s="1">
        <v>40081</v>
      </c>
      <c r="D1611" t="s">
        <v>36</v>
      </c>
      <c r="E1611" s="5" t="str">
        <f t="shared" si="125"/>
        <v>****</v>
      </c>
      <c r="K1611">
        <v>37</v>
      </c>
      <c r="L1611" s="6">
        <v>1601.24</v>
      </c>
      <c r="M1611" s="7">
        <f t="shared" si="126"/>
        <v>1</v>
      </c>
      <c r="N1611" s="2">
        <f t="shared" si="127"/>
        <v>43.276756756756754</v>
      </c>
      <c r="O1611" t="s">
        <v>22</v>
      </c>
      <c r="P1611">
        <v>5.0999999999999996</v>
      </c>
      <c r="Q1611" s="2">
        <f t="shared" si="128"/>
        <v>1606.34</v>
      </c>
      <c r="R1611" t="s">
        <v>43</v>
      </c>
      <c r="S1611" t="s">
        <v>31</v>
      </c>
      <c r="T1611" t="s">
        <v>32</v>
      </c>
      <c r="U1611" t="s">
        <v>172</v>
      </c>
      <c r="V1611" t="s">
        <v>27</v>
      </c>
      <c r="W1611" t="s">
        <v>94</v>
      </c>
    </row>
    <row r="1612" spans="1:23" x14ac:dyDescent="0.55000000000000004">
      <c r="A1612">
        <f t="shared" si="129"/>
        <v>1611</v>
      </c>
      <c r="B1612">
        <v>18754</v>
      </c>
      <c r="C1612" s="1">
        <v>40081</v>
      </c>
      <c r="D1612" t="s">
        <v>30</v>
      </c>
      <c r="E1612" s="5" t="str">
        <f t="shared" si="125"/>
        <v>*</v>
      </c>
      <c r="K1612">
        <v>8</v>
      </c>
      <c r="L1612" s="6">
        <v>1217.6199999999999</v>
      </c>
      <c r="M1612" s="7">
        <f t="shared" si="126"/>
        <v>1</v>
      </c>
      <c r="N1612" s="2">
        <f t="shared" si="127"/>
        <v>152.20249999999999</v>
      </c>
      <c r="O1612" t="s">
        <v>37</v>
      </c>
      <c r="P1612">
        <v>36.090000000000003</v>
      </c>
      <c r="Q1612" s="2">
        <f t="shared" si="128"/>
        <v>1253.7099999999998</v>
      </c>
      <c r="R1612" t="s">
        <v>71</v>
      </c>
      <c r="S1612" t="s">
        <v>24</v>
      </c>
      <c r="T1612" t="s">
        <v>17</v>
      </c>
      <c r="U1612" t="s">
        <v>165</v>
      </c>
      <c r="V1612" t="s">
        <v>103</v>
      </c>
      <c r="W1612" t="s">
        <v>94</v>
      </c>
    </row>
    <row r="1613" spans="1:23" x14ac:dyDescent="0.55000000000000004">
      <c r="A1613">
        <f t="shared" si="129"/>
        <v>1612</v>
      </c>
      <c r="B1613">
        <v>3522</v>
      </c>
      <c r="C1613" s="1">
        <v>40081</v>
      </c>
      <c r="D1613" t="s">
        <v>13</v>
      </c>
      <c r="E1613" s="5" t="str">
        <f t="shared" si="125"/>
        <v>*</v>
      </c>
      <c r="K1613">
        <v>27</v>
      </c>
      <c r="L1613" s="6">
        <v>812.68</v>
      </c>
      <c r="M1613" s="7">
        <f t="shared" si="126"/>
        <v>0</v>
      </c>
      <c r="N1613" s="2">
        <f t="shared" si="127"/>
        <v>30.099259259259256</v>
      </c>
      <c r="O1613" t="s">
        <v>22</v>
      </c>
      <c r="P1613">
        <v>1.99</v>
      </c>
      <c r="Q1613" s="2">
        <f t="shared" si="128"/>
        <v>814.67</v>
      </c>
      <c r="R1613" t="s">
        <v>73</v>
      </c>
      <c r="S1613" t="s">
        <v>16</v>
      </c>
      <c r="T1613" t="s">
        <v>25</v>
      </c>
      <c r="U1613" t="s">
        <v>42</v>
      </c>
      <c r="V1613" t="s">
        <v>45</v>
      </c>
      <c r="W1613" t="s">
        <v>94</v>
      </c>
    </row>
    <row r="1614" spans="1:23" x14ac:dyDescent="0.55000000000000004">
      <c r="A1614">
        <f t="shared" si="129"/>
        <v>1613</v>
      </c>
      <c r="B1614">
        <v>28135</v>
      </c>
      <c r="C1614" s="1">
        <v>40081</v>
      </c>
      <c r="D1614" t="s">
        <v>36</v>
      </c>
      <c r="E1614" s="5" t="str">
        <f t="shared" si="125"/>
        <v>****</v>
      </c>
      <c r="K1614">
        <v>40</v>
      </c>
      <c r="L1614" s="6">
        <v>501.31</v>
      </c>
      <c r="M1614" s="7">
        <f t="shared" si="126"/>
        <v>0</v>
      </c>
      <c r="N1614" s="2">
        <f t="shared" si="127"/>
        <v>12.53275</v>
      </c>
      <c r="O1614" t="s">
        <v>22</v>
      </c>
      <c r="P1614">
        <v>3.14</v>
      </c>
      <c r="Q1614" s="2">
        <f t="shared" si="128"/>
        <v>504.45</v>
      </c>
      <c r="R1614" t="s">
        <v>43</v>
      </c>
      <c r="S1614" t="s">
        <v>31</v>
      </c>
      <c r="T1614" t="s">
        <v>32</v>
      </c>
      <c r="U1614" t="s">
        <v>53</v>
      </c>
      <c r="V1614" t="s">
        <v>45</v>
      </c>
      <c r="W1614" t="s">
        <v>93</v>
      </c>
    </row>
    <row r="1615" spans="1:23" x14ac:dyDescent="0.55000000000000004">
      <c r="A1615">
        <f t="shared" si="129"/>
        <v>1614</v>
      </c>
      <c r="B1615">
        <v>23136</v>
      </c>
      <c r="C1615" s="1">
        <v>40081</v>
      </c>
      <c r="D1615" t="s">
        <v>30</v>
      </c>
      <c r="E1615" s="5" t="str">
        <f t="shared" si="125"/>
        <v>*</v>
      </c>
      <c r="K1615">
        <v>43</v>
      </c>
      <c r="L1615" s="6">
        <v>220.47</v>
      </c>
      <c r="M1615" s="7">
        <f t="shared" si="126"/>
        <v>0</v>
      </c>
      <c r="N1615" s="2">
        <f t="shared" si="127"/>
        <v>5.1272093023255811</v>
      </c>
      <c r="O1615" t="s">
        <v>22</v>
      </c>
      <c r="P1615">
        <v>4.62</v>
      </c>
      <c r="Q1615" s="2">
        <f t="shared" si="128"/>
        <v>225.09</v>
      </c>
      <c r="R1615" t="s">
        <v>15</v>
      </c>
      <c r="S1615" t="s">
        <v>24</v>
      </c>
      <c r="T1615" t="s">
        <v>25</v>
      </c>
      <c r="U1615" t="s">
        <v>42</v>
      </c>
      <c r="V1615" t="s">
        <v>45</v>
      </c>
      <c r="W1615" t="s">
        <v>337</v>
      </c>
    </row>
    <row r="1616" spans="1:23" x14ac:dyDescent="0.55000000000000004">
      <c r="A1616">
        <f t="shared" si="129"/>
        <v>1615</v>
      </c>
      <c r="B1616">
        <v>12903</v>
      </c>
      <c r="C1616" s="1">
        <v>40081</v>
      </c>
      <c r="D1616" t="s">
        <v>36</v>
      </c>
      <c r="E1616" s="5" t="str">
        <f t="shared" si="125"/>
        <v>****</v>
      </c>
      <c r="K1616">
        <v>2</v>
      </c>
      <c r="L1616" s="6">
        <v>63.427</v>
      </c>
      <c r="M1616" s="7">
        <f t="shared" si="126"/>
        <v>0</v>
      </c>
      <c r="N1616" s="2">
        <f t="shared" si="127"/>
        <v>31.7135</v>
      </c>
      <c r="O1616" t="s">
        <v>22</v>
      </c>
      <c r="P1616">
        <v>5</v>
      </c>
      <c r="Q1616" s="2">
        <f t="shared" si="128"/>
        <v>68.426999999999992</v>
      </c>
      <c r="R1616" t="s">
        <v>64</v>
      </c>
      <c r="S1616" t="s">
        <v>16</v>
      </c>
      <c r="T1616" t="s">
        <v>25</v>
      </c>
      <c r="U1616" t="s">
        <v>26</v>
      </c>
      <c r="V1616" t="s">
        <v>34</v>
      </c>
      <c r="W1616" t="s">
        <v>94</v>
      </c>
    </row>
    <row r="1617" spans="1:23" x14ac:dyDescent="0.55000000000000004">
      <c r="A1617">
        <f t="shared" si="129"/>
        <v>1616</v>
      </c>
      <c r="B1617">
        <v>16133</v>
      </c>
      <c r="C1617" s="1">
        <v>40081</v>
      </c>
      <c r="D1617" t="s">
        <v>36</v>
      </c>
      <c r="E1617" s="5" t="str">
        <f t="shared" si="125"/>
        <v>****</v>
      </c>
      <c r="K1617">
        <v>1</v>
      </c>
      <c r="L1617" s="6">
        <v>27.96</v>
      </c>
      <c r="M1617" s="7">
        <f t="shared" si="126"/>
        <v>0</v>
      </c>
      <c r="N1617" s="2">
        <f t="shared" si="127"/>
        <v>27.96</v>
      </c>
      <c r="O1617" t="s">
        <v>22</v>
      </c>
      <c r="P1617">
        <v>13.56</v>
      </c>
      <c r="Q1617" s="2">
        <f t="shared" si="128"/>
        <v>41.52</v>
      </c>
      <c r="R1617" t="s">
        <v>71</v>
      </c>
      <c r="S1617" t="s">
        <v>24</v>
      </c>
      <c r="T1617" t="s">
        <v>17</v>
      </c>
      <c r="U1617" t="s">
        <v>18</v>
      </c>
      <c r="V1617" t="s">
        <v>58</v>
      </c>
      <c r="W1617" t="s">
        <v>94</v>
      </c>
    </row>
    <row r="1618" spans="1:23" x14ac:dyDescent="0.55000000000000004">
      <c r="A1618">
        <f t="shared" si="129"/>
        <v>1617</v>
      </c>
      <c r="B1618">
        <v>41542</v>
      </c>
      <c r="C1618" s="1">
        <v>40082</v>
      </c>
      <c r="D1618" t="s">
        <v>21</v>
      </c>
      <c r="E1618" s="5" t="str">
        <f t="shared" si="125"/>
        <v>***</v>
      </c>
      <c r="K1618">
        <v>47</v>
      </c>
      <c r="L1618" s="6">
        <v>6181.48</v>
      </c>
      <c r="M1618" s="7">
        <f t="shared" si="126"/>
        <v>1</v>
      </c>
      <c r="N1618" s="2">
        <f t="shared" si="127"/>
        <v>131.52085106382978</v>
      </c>
      <c r="O1618" t="s">
        <v>37</v>
      </c>
      <c r="P1618">
        <v>51.94</v>
      </c>
      <c r="Q1618" s="2">
        <f t="shared" si="128"/>
        <v>6233.4199999999992</v>
      </c>
      <c r="R1618" t="s">
        <v>64</v>
      </c>
      <c r="S1618" t="s">
        <v>31</v>
      </c>
      <c r="T1618" t="s">
        <v>17</v>
      </c>
      <c r="U1618" t="s">
        <v>66</v>
      </c>
      <c r="V1618" t="s">
        <v>103</v>
      </c>
      <c r="W1618" t="s">
        <v>94</v>
      </c>
    </row>
    <row r="1619" spans="1:23" x14ac:dyDescent="0.55000000000000004">
      <c r="A1619">
        <f t="shared" si="129"/>
        <v>1618</v>
      </c>
      <c r="B1619">
        <v>19075</v>
      </c>
      <c r="C1619" s="1">
        <v>40082</v>
      </c>
      <c r="D1619" t="s">
        <v>36</v>
      </c>
      <c r="E1619" s="5" t="str">
        <f t="shared" si="125"/>
        <v>****</v>
      </c>
      <c r="K1619">
        <v>36</v>
      </c>
      <c r="L1619" s="6">
        <v>1841.6</v>
      </c>
      <c r="M1619" s="7">
        <f t="shared" si="126"/>
        <v>1</v>
      </c>
      <c r="N1619" s="2">
        <f t="shared" si="127"/>
        <v>51.155555555555551</v>
      </c>
      <c r="O1619" t="s">
        <v>22</v>
      </c>
      <c r="P1619">
        <v>6.5</v>
      </c>
      <c r="Q1619" s="2">
        <f t="shared" si="128"/>
        <v>1848.1</v>
      </c>
      <c r="R1619" t="s">
        <v>60</v>
      </c>
      <c r="S1619" t="s">
        <v>41</v>
      </c>
      <c r="T1619" t="s">
        <v>25</v>
      </c>
      <c r="U1619" t="s">
        <v>42</v>
      </c>
      <c r="V1619" t="s">
        <v>19</v>
      </c>
      <c r="W1619" t="s">
        <v>94</v>
      </c>
    </row>
    <row r="1620" spans="1:23" x14ac:dyDescent="0.55000000000000004">
      <c r="A1620">
        <f t="shared" si="129"/>
        <v>1619</v>
      </c>
      <c r="B1620">
        <v>31175</v>
      </c>
      <c r="C1620" s="1">
        <v>40082</v>
      </c>
      <c r="D1620" t="s">
        <v>36</v>
      </c>
      <c r="E1620" s="5" t="str">
        <f t="shared" si="125"/>
        <v>****</v>
      </c>
      <c r="K1620">
        <v>26</v>
      </c>
      <c r="L1620" s="6">
        <v>539.66</v>
      </c>
      <c r="M1620" s="7">
        <f t="shared" si="126"/>
        <v>0</v>
      </c>
      <c r="N1620" s="2">
        <f t="shared" si="127"/>
        <v>20.756153846153843</v>
      </c>
      <c r="O1620" t="s">
        <v>14</v>
      </c>
      <c r="P1620">
        <v>5.97</v>
      </c>
      <c r="Q1620" s="2">
        <f t="shared" si="128"/>
        <v>545.63</v>
      </c>
      <c r="R1620" t="s">
        <v>60</v>
      </c>
      <c r="S1620" t="s">
        <v>31</v>
      </c>
      <c r="T1620" t="s">
        <v>32</v>
      </c>
      <c r="U1620" t="s">
        <v>44</v>
      </c>
      <c r="V1620" t="s">
        <v>19</v>
      </c>
      <c r="W1620" t="s">
        <v>151</v>
      </c>
    </row>
    <row r="1621" spans="1:23" x14ac:dyDescent="0.55000000000000004">
      <c r="A1621">
        <f t="shared" si="129"/>
        <v>1620</v>
      </c>
      <c r="B1621">
        <v>20069</v>
      </c>
      <c r="C1621" s="1">
        <v>40082</v>
      </c>
      <c r="D1621" t="s">
        <v>36</v>
      </c>
      <c r="E1621" s="5" t="str">
        <f t="shared" si="125"/>
        <v>****</v>
      </c>
      <c r="K1621">
        <v>6</v>
      </c>
      <c r="L1621" s="6">
        <v>247.15</v>
      </c>
      <c r="M1621" s="7">
        <f t="shared" si="126"/>
        <v>0</v>
      </c>
      <c r="N1621" s="2">
        <f t="shared" si="127"/>
        <v>41.19166666666667</v>
      </c>
      <c r="O1621" t="s">
        <v>22</v>
      </c>
      <c r="P1621">
        <v>18.98</v>
      </c>
      <c r="Q1621" s="2">
        <f t="shared" si="128"/>
        <v>266.13</v>
      </c>
      <c r="R1621" t="s">
        <v>64</v>
      </c>
      <c r="S1621" t="s">
        <v>31</v>
      </c>
      <c r="T1621" t="s">
        <v>17</v>
      </c>
      <c r="U1621" t="s">
        <v>18</v>
      </c>
      <c r="V1621" t="s">
        <v>19</v>
      </c>
      <c r="W1621" t="s">
        <v>338</v>
      </c>
    </row>
    <row r="1622" spans="1:23" x14ac:dyDescent="0.55000000000000004">
      <c r="A1622">
        <f t="shared" si="129"/>
        <v>1621</v>
      </c>
      <c r="B1622">
        <v>49441</v>
      </c>
      <c r="C1622" s="1">
        <v>40083</v>
      </c>
      <c r="D1622" t="s">
        <v>40</v>
      </c>
      <c r="E1622" s="5" t="str">
        <f t="shared" si="125"/>
        <v>**</v>
      </c>
      <c r="K1622">
        <v>49</v>
      </c>
      <c r="L1622" s="6">
        <v>1981.26</v>
      </c>
      <c r="M1622" s="7">
        <f t="shared" si="126"/>
        <v>1</v>
      </c>
      <c r="N1622" s="2">
        <f t="shared" si="127"/>
        <v>40.433877551020409</v>
      </c>
      <c r="O1622" t="s">
        <v>14</v>
      </c>
      <c r="P1622">
        <v>8.66</v>
      </c>
      <c r="Q1622" s="2">
        <f t="shared" si="128"/>
        <v>1989.92</v>
      </c>
      <c r="R1622" t="s">
        <v>64</v>
      </c>
      <c r="S1622" t="s">
        <v>41</v>
      </c>
      <c r="T1622" t="s">
        <v>17</v>
      </c>
      <c r="U1622" t="s">
        <v>18</v>
      </c>
      <c r="V1622" t="s">
        <v>27</v>
      </c>
      <c r="W1622" t="s">
        <v>338</v>
      </c>
    </row>
    <row r="1623" spans="1:23" x14ac:dyDescent="0.55000000000000004">
      <c r="A1623">
        <f t="shared" si="129"/>
        <v>1622</v>
      </c>
      <c r="B1623">
        <v>25953</v>
      </c>
      <c r="C1623" s="1">
        <v>40083</v>
      </c>
      <c r="D1623" t="s">
        <v>36</v>
      </c>
      <c r="E1623" s="5" t="str">
        <f t="shared" si="125"/>
        <v>****</v>
      </c>
      <c r="K1623">
        <v>19</v>
      </c>
      <c r="L1623" s="6">
        <v>1972.884</v>
      </c>
      <c r="M1623" s="7">
        <f t="shared" si="126"/>
        <v>1</v>
      </c>
      <c r="N1623" s="2">
        <f t="shared" si="127"/>
        <v>103.836</v>
      </c>
      <c r="O1623" t="s">
        <v>22</v>
      </c>
      <c r="P1623">
        <v>7.69</v>
      </c>
      <c r="Q1623" s="2">
        <f t="shared" si="128"/>
        <v>1980.5740000000001</v>
      </c>
      <c r="R1623" t="s">
        <v>60</v>
      </c>
      <c r="S1623" t="s">
        <v>31</v>
      </c>
      <c r="T1623" t="s">
        <v>25</v>
      </c>
      <c r="U1623" t="s">
        <v>26</v>
      </c>
      <c r="V1623" t="s">
        <v>19</v>
      </c>
      <c r="W1623" t="s">
        <v>338</v>
      </c>
    </row>
    <row r="1624" spans="1:23" x14ac:dyDescent="0.55000000000000004">
      <c r="A1624">
        <f t="shared" si="129"/>
        <v>1623</v>
      </c>
      <c r="B1624">
        <v>25953</v>
      </c>
      <c r="C1624" s="1">
        <v>40083</v>
      </c>
      <c r="D1624" t="s">
        <v>36</v>
      </c>
      <c r="E1624" s="5" t="str">
        <f t="shared" si="125"/>
        <v>****</v>
      </c>
      <c r="K1624">
        <v>27</v>
      </c>
      <c r="L1624" s="6">
        <v>258.54000000000002</v>
      </c>
      <c r="M1624" s="7">
        <f t="shared" si="126"/>
        <v>0</v>
      </c>
      <c r="N1624" s="2">
        <f t="shared" si="127"/>
        <v>9.5755555555555567</v>
      </c>
      <c r="O1624" t="s">
        <v>22</v>
      </c>
      <c r="P1624">
        <v>4.82</v>
      </c>
      <c r="Q1624" s="2">
        <f t="shared" si="128"/>
        <v>263.36</v>
      </c>
      <c r="R1624" t="s">
        <v>60</v>
      </c>
      <c r="S1624" t="s">
        <v>31</v>
      </c>
      <c r="T1624" t="s">
        <v>32</v>
      </c>
      <c r="U1624" t="s">
        <v>33</v>
      </c>
      <c r="V1624" t="s">
        <v>34</v>
      </c>
      <c r="W1624" t="s">
        <v>338</v>
      </c>
    </row>
    <row r="1625" spans="1:23" x14ac:dyDescent="0.55000000000000004">
      <c r="A1625">
        <f t="shared" si="129"/>
        <v>1624</v>
      </c>
      <c r="B1625">
        <v>12007</v>
      </c>
      <c r="C1625" s="1">
        <v>40083</v>
      </c>
      <c r="D1625" t="s">
        <v>30</v>
      </c>
      <c r="E1625" s="5" t="str">
        <f t="shared" si="125"/>
        <v>*</v>
      </c>
      <c r="K1625">
        <v>42</v>
      </c>
      <c r="L1625" s="6">
        <v>152.26</v>
      </c>
      <c r="M1625" s="7">
        <f t="shared" si="126"/>
        <v>0</v>
      </c>
      <c r="N1625" s="2">
        <f t="shared" si="127"/>
        <v>3.6252380952380951</v>
      </c>
      <c r="O1625" t="s">
        <v>22</v>
      </c>
      <c r="P1625">
        <v>0.5</v>
      </c>
      <c r="Q1625" s="2">
        <f t="shared" si="128"/>
        <v>152.76</v>
      </c>
      <c r="R1625" t="s">
        <v>48</v>
      </c>
      <c r="S1625" t="s">
        <v>31</v>
      </c>
      <c r="T1625" t="s">
        <v>32</v>
      </c>
      <c r="U1625" t="s">
        <v>81</v>
      </c>
      <c r="V1625" t="s">
        <v>19</v>
      </c>
      <c r="W1625" t="s">
        <v>151</v>
      </c>
    </row>
    <row r="1626" spans="1:23" x14ac:dyDescent="0.55000000000000004">
      <c r="A1626">
        <f t="shared" si="129"/>
        <v>1625</v>
      </c>
      <c r="B1626">
        <v>16771</v>
      </c>
      <c r="C1626" s="1">
        <v>40084</v>
      </c>
      <c r="D1626" t="s">
        <v>21</v>
      </c>
      <c r="E1626" s="5" t="str">
        <f t="shared" si="125"/>
        <v>***</v>
      </c>
      <c r="K1626">
        <v>42</v>
      </c>
      <c r="L1626" s="6">
        <v>1737.06</v>
      </c>
      <c r="M1626" s="7">
        <f t="shared" si="126"/>
        <v>1</v>
      </c>
      <c r="N1626" s="2">
        <f t="shared" si="127"/>
        <v>41.35857142857143</v>
      </c>
      <c r="O1626" t="s">
        <v>22</v>
      </c>
      <c r="P1626">
        <v>9.1999999999999993</v>
      </c>
      <c r="Q1626" s="2">
        <f t="shared" si="128"/>
        <v>1746.26</v>
      </c>
      <c r="R1626" t="s">
        <v>23</v>
      </c>
      <c r="S1626" t="s">
        <v>31</v>
      </c>
      <c r="T1626" t="s">
        <v>17</v>
      </c>
      <c r="U1626" t="s">
        <v>18</v>
      </c>
      <c r="V1626" t="s">
        <v>34</v>
      </c>
      <c r="W1626" t="s">
        <v>498</v>
      </c>
    </row>
    <row r="1627" spans="1:23" x14ac:dyDescent="0.55000000000000004">
      <c r="A1627">
        <f t="shared" si="129"/>
        <v>1626</v>
      </c>
      <c r="B1627">
        <v>9219</v>
      </c>
      <c r="C1627" s="1">
        <v>40084</v>
      </c>
      <c r="D1627" t="s">
        <v>13</v>
      </c>
      <c r="E1627" s="5" t="str">
        <f t="shared" si="125"/>
        <v>*</v>
      </c>
      <c r="K1627">
        <v>24</v>
      </c>
      <c r="L1627" s="6">
        <v>1239.81</v>
      </c>
      <c r="M1627" s="7">
        <f t="shared" si="126"/>
        <v>1</v>
      </c>
      <c r="N1627" s="2">
        <f t="shared" si="127"/>
        <v>51.658749999999998</v>
      </c>
      <c r="O1627" t="s">
        <v>22</v>
      </c>
      <c r="P1627">
        <v>6.5</v>
      </c>
      <c r="Q1627" s="2">
        <f t="shared" si="128"/>
        <v>1246.31</v>
      </c>
      <c r="R1627" t="s">
        <v>56</v>
      </c>
      <c r="S1627" t="s">
        <v>16</v>
      </c>
      <c r="T1627" t="s">
        <v>25</v>
      </c>
      <c r="U1627" t="s">
        <v>42</v>
      </c>
      <c r="V1627" t="s">
        <v>19</v>
      </c>
      <c r="W1627" s="1">
        <v>39882</v>
      </c>
    </row>
    <row r="1628" spans="1:23" x14ac:dyDescent="0.55000000000000004">
      <c r="A1628">
        <f t="shared" si="129"/>
        <v>1627</v>
      </c>
      <c r="B1628">
        <v>231</v>
      </c>
      <c r="C1628" s="1">
        <v>40084</v>
      </c>
      <c r="D1628" t="s">
        <v>21</v>
      </c>
      <c r="E1628" s="5" t="str">
        <f t="shared" si="125"/>
        <v>***</v>
      </c>
      <c r="K1628">
        <v>2</v>
      </c>
      <c r="L1628" s="6">
        <v>689.74</v>
      </c>
      <c r="M1628" s="7">
        <f t="shared" si="126"/>
        <v>0</v>
      </c>
      <c r="N1628" s="2">
        <f t="shared" si="127"/>
        <v>344.87</v>
      </c>
      <c r="O1628" t="s">
        <v>22</v>
      </c>
      <c r="P1628">
        <v>19.989999999999998</v>
      </c>
      <c r="Q1628" s="2">
        <f t="shared" si="128"/>
        <v>709.73</v>
      </c>
      <c r="R1628" t="s">
        <v>64</v>
      </c>
      <c r="S1628" t="s">
        <v>24</v>
      </c>
      <c r="T1628" t="s">
        <v>32</v>
      </c>
      <c r="U1628" t="s">
        <v>172</v>
      </c>
      <c r="V1628" t="s">
        <v>19</v>
      </c>
      <c r="W1628" t="s">
        <v>498</v>
      </c>
    </row>
    <row r="1629" spans="1:23" x14ac:dyDescent="0.55000000000000004">
      <c r="A1629">
        <f t="shared" si="129"/>
        <v>1628</v>
      </c>
      <c r="B1629">
        <v>9219</v>
      </c>
      <c r="C1629" s="1">
        <v>40084</v>
      </c>
      <c r="D1629" t="s">
        <v>13</v>
      </c>
      <c r="E1629" s="5" t="str">
        <f t="shared" si="125"/>
        <v>*</v>
      </c>
      <c r="K1629">
        <v>41</v>
      </c>
      <c r="L1629" s="6">
        <v>273.32</v>
      </c>
      <c r="M1629" s="7">
        <f t="shared" si="126"/>
        <v>0</v>
      </c>
      <c r="N1629" s="2">
        <f t="shared" si="127"/>
        <v>6.6663414634146338</v>
      </c>
      <c r="O1629" t="s">
        <v>22</v>
      </c>
      <c r="P1629">
        <v>5.14</v>
      </c>
      <c r="Q1629" s="2">
        <f t="shared" si="128"/>
        <v>278.45999999999998</v>
      </c>
      <c r="R1629" t="s">
        <v>56</v>
      </c>
      <c r="S1629" t="s">
        <v>16</v>
      </c>
      <c r="T1629" t="s">
        <v>32</v>
      </c>
      <c r="U1629" t="s">
        <v>44</v>
      </c>
      <c r="V1629" t="s">
        <v>19</v>
      </c>
      <c r="W1629" t="s">
        <v>498</v>
      </c>
    </row>
    <row r="1630" spans="1:23" x14ac:dyDescent="0.55000000000000004">
      <c r="A1630">
        <f t="shared" si="129"/>
        <v>1629</v>
      </c>
      <c r="B1630">
        <v>55461</v>
      </c>
      <c r="C1630" s="1">
        <v>40084</v>
      </c>
      <c r="D1630" t="s">
        <v>40</v>
      </c>
      <c r="E1630" s="5" t="str">
        <f t="shared" si="125"/>
        <v>**</v>
      </c>
      <c r="K1630">
        <v>16</v>
      </c>
      <c r="L1630" s="6">
        <v>84.01</v>
      </c>
      <c r="M1630" s="7">
        <f t="shared" si="126"/>
        <v>0</v>
      </c>
      <c r="N1630" s="2">
        <f t="shared" si="127"/>
        <v>5.2506250000000003</v>
      </c>
      <c r="O1630" t="s">
        <v>22</v>
      </c>
      <c r="P1630">
        <v>5.72</v>
      </c>
      <c r="Q1630" s="2">
        <f t="shared" si="128"/>
        <v>89.73</v>
      </c>
      <c r="R1630" t="s">
        <v>23</v>
      </c>
      <c r="S1630" t="s">
        <v>24</v>
      </c>
      <c r="T1630" t="s">
        <v>17</v>
      </c>
      <c r="U1630" t="s">
        <v>18</v>
      </c>
      <c r="V1630" t="s">
        <v>45</v>
      </c>
      <c r="W1630" t="s">
        <v>151</v>
      </c>
    </row>
    <row r="1631" spans="1:23" x14ac:dyDescent="0.55000000000000004">
      <c r="A1631">
        <f t="shared" si="129"/>
        <v>1630</v>
      </c>
      <c r="B1631">
        <v>58151</v>
      </c>
      <c r="C1631" s="1">
        <v>40085</v>
      </c>
      <c r="D1631" t="s">
        <v>21</v>
      </c>
      <c r="E1631" s="5" t="str">
        <f t="shared" si="125"/>
        <v>***</v>
      </c>
      <c r="K1631">
        <v>38</v>
      </c>
      <c r="L1631" s="6">
        <v>5601.1</v>
      </c>
      <c r="M1631" s="7">
        <f t="shared" si="126"/>
        <v>1</v>
      </c>
      <c r="N1631" s="2">
        <f t="shared" si="127"/>
        <v>147.39736842105265</v>
      </c>
      <c r="O1631" t="s">
        <v>14</v>
      </c>
      <c r="P1631">
        <v>19.989999999999998</v>
      </c>
      <c r="Q1631" s="2">
        <f t="shared" si="128"/>
        <v>5621.09</v>
      </c>
      <c r="R1631" t="s">
        <v>52</v>
      </c>
      <c r="S1631" t="s">
        <v>41</v>
      </c>
      <c r="T1631" t="s">
        <v>32</v>
      </c>
      <c r="U1631" t="s">
        <v>74</v>
      </c>
      <c r="V1631" t="s">
        <v>19</v>
      </c>
      <c r="W1631" t="s">
        <v>151</v>
      </c>
    </row>
    <row r="1632" spans="1:23" x14ac:dyDescent="0.55000000000000004">
      <c r="A1632">
        <f t="shared" si="129"/>
        <v>1631</v>
      </c>
      <c r="B1632">
        <v>26913</v>
      </c>
      <c r="C1632" s="1">
        <v>40085</v>
      </c>
      <c r="D1632" t="s">
        <v>21</v>
      </c>
      <c r="E1632" s="5" t="str">
        <f t="shared" si="125"/>
        <v>***</v>
      </c>
      <c r="K1632">
        <v>11</v>
      </c>
      <c r="L1632" s="6">
        <v>642.91449999999998</v>
      </c>
      <c r="M1632" s="7">
        <f t="shared" si="126"/>
        <v>0</v>
      </c>
      <c r="N1632" s="2">
        <f t="shared" si="127"/>
        <v>58.446772727272723</v>
      </c>
      <c r="O1632" t="s">
        <v>22</v>
      </c>
      <c r="P1632">
        <v>8.99</v>
      </c>
      <c r="Q1632" s="2">
        <f t="shared" si="128"/>
        <v>651.90449999999998</v>
      </c>
      <c r="R1632" t="s">
        <v>60</v>
      </c>
      <c r="S1632" t="s">
        <v>16</v>
      </c>
      <c r="T1632" t="s">
        <v>25</v>
      </c>
      <c r="U1632" t="s">
        <v>26</v>
      </c>
      <c r="V1632" t="s">
        <v>19</v>
      </c>
      <c r="W1632" s="1">
        <v>39823</v>
      </c>
    </row>
    <row r="1633" spans="1:23" x14ac:dyDescent="0.55000000000000004">
      <c r="A1633">
        <f t="shared" si="129"/>
        <v>1632</v>
      </c>
      <c r="B1633">
        <v>19716</v>
      </c>
      <c r="C1633" s="1">
        <v>40085</v>
      </c>
      <c r="D1633" t="s">
        <v>13</v>
      </c>
      <c r="E1633" s="5" t="str">
        <f t="shared" si="125"/>
        <v>*</v>
      </c>
      <c r="K1633">
        <v>5</v>
      </c>
      <c r="L1633" s="6">
        <v>616.10550000000001</v>
      </c>
      <c r="M1633" s="7">
        <f t="shared" si="126"/>
        <v>0</v>
      </c>
      <c r="N1633" s="2">
        <f t="shared" si="127"/>
        <v>123.22110000000001</v>
      </c>
      <c r="O1633" t="s">
        <v>22</v>
      </c>
      <c r="P1633">
        <v>4.2</v>
      </c>
      <c r="Q1633" s="2">
        <f t="shared" si="128"/>
        <v>620.30550000000005</v>
      </c>
      <c r="R1633" t="s">
        <v>23</v>
      </c>
      <c r="S1633" t="s">
        <v>41</v>
      </c>
      <c r="T1633" t="s">
        <v>25</v>
      </c>
      <c r="U1633" t="s">
        <v>26</v>
      </c>
      <c r="V1633" t="s">
        <v>19</v>
      </c>
      <c r="W1633" s="1">
        <v>39974</v>
      </c>
    </row>
    <row r="1634" spans="1:23" x14ac:dyDescent="0.55000000000000004">
      <c r="A1634">
        <f t="shared" si="129"/>
        <v>1633</v>
      </c>
      <c r="B1634">
        <v>58151</v>
      </c>
      <c r="C1634" s="1">
        <v>40085</v>
      </c>
      <c r="D1634" t="s">
        <v>21</v>
      </c>
      <c r="E1634" s="5" t="str">
        <f t="shared" si="125"/>
        <v>***</v>
      </c>
      <c r="K1634">
        <v>33</v>
      </c>
      <c r="L1634" s="6">
        <v>211.48</v>
      </c>
      <c r="M1634" s="7">
        <f t="shared" si="126"/>
        <v>0</v>
      </c>
      <c r="N1634" s="2">
        <f t="shared" si="127"/>
        <v>6.4084848484848482</v>
      </c>
      <c r="O1634" t="s">
        <v>22</v>
      </c>
      <c r="P1634">
        <v>2.99</v>
      </c>
      <c r="Q1634" s="2">
        <f t="shared" si="128"/>
        <v>214.47</v>
      </c>
      <c r="R1634" t="s">
        <v>52</v>
      </c>
      <c r="S1634" t="s">
        <v>41</v>
      </c>
      <c r="T1634" t="s">
        <v>32</v>
      </c>
      <c r="U1634" t="s">
        <v>49</v>
      </c>
      <c r="V1634" t="s">
        <v>19</v>
      </c>
      <c r="W1634" t="s">
        <v>151</v>
      </c>
    </row>
    <row r="1635" spans="1:23" x14ac:dyDescent="0.55000000000000004">
      <c r="A1635">
        <f t="shared" si="129"/>
        <v>1634</v>
      </c>
      <c r="B1635">
        <v>44775</v>
      </c>
      <c r="C1635" s="1">
        <v>40085</v>
      </c>
      <c r="D1635" t="s">
        <v>40</v>
      </c>
      <c r="E1635" s="5" t="str">
        <f t="shared" si="125"/>
        <v>**</v>
      </c>
      <c r="K1635">
        <v>29</v>
      </c>
      <c r="L1635" s="6">
        <v>209.3</v>
      </c>
      <c r="M1635" s="7">
        <f t="shared" si="126"/>
        <v>0</v>
      </c>
      <c r="N1635" s="2">
        <f t="shared" si="127"/>
        <v>7.2172413793103454</v>
      </c>
      <c r="O1635" t="s">
        <v>14</v>
      </c>
      <c r="P1635">
        <v>2.35</v>
      </c>
      <c r="Q1635" s="2">
        <f t="shared" si="128"/>
        <v>211.65</v>
      </c>
      <c r="R1635" t="s">
        <v>52</v>
      </c>
      <c r="S1635" t="s">
        <v>24</v>
      </c>
      <c r="T1635" t="s">
        <v>32</v>
      </c>
      <c r="U1635" t="s">
        <v>33</v>
      </c>
      <c r="V1635" t="s">
        <v>34</v>
      </c>
      <c r="W1635" t="s">
        <v>498</v>
      </c>
    </row>
    <row r="1636" spans="1:23" x14ac:dyDescent="0.55000000000000004">
      <c r="A1636">
        <f t="shared" si="129"/>
        <v>1635</v>
      </c>
      <c r="B1636">
        <v>26689</v>
      </c>
      <c r="C1636" s="1">
        <v>40085</v>
      </c>
      <c r="D1636" t="s">
        <v>21</v>
      </c>
      <c r="E1636" s="5" t="str">
        <f t="shared" si="125"/>
        <v>***</v>
      </c>
      <c r="K1636">
        <v>2</v>
      </c>
      <c r="L1636" s="6">
        <v>198.44</v>
      </c>
      <c r="M1636" s="7">
        <f t="shared" si="126"/>
        <v>0</v>
      </c>
      <c r="N1636" s="2">
        <f t="shared" si="127"/>
        <v>99.22</v>
      </c>
      <c r="O1636" t="s">
        <v>22</v>
      </c>
      <c r="P1636">
        <v>8.99</v>
      </c>
      <c r="Q1636" s="2">
        <f t="shared" si="128"/>
        <v>207.43</v>
      </c>
      <c r="R1636" t="s">
        <v>48</v>
      </c>
      <c r="S1636" t="s">
        <v>31</v>
      </c>
      <c r="T1636" t="s">
        <v>17</v>
      </c>
      <c r="U1636" t="s">
        <v>18</v>
      </c>
      <c r="V1636" t="s">
        <v>45</v>
      </c>
      <c r="W1636" s="1">
        <v>39854</v>
      </c>
    </row>
    <row r="1637" spans="1:23" x14ac:dyDescent="0.55000000000000004">
      <c r="A1637">
        <f t="shared" si="129"/>
        <v>1636</v>
      </c>
      <c r="B1637">
        <v>4354</v>
      </c>
      <c r="C1637" s="1">
        <v>40085</v>
      </c>
      <c r="D1637" t="s">
        <v>30</v>
      </c>
      <c r="E1637" s="5" t="str">
        <f t="shared" si="125"/>
        <v>*</v>
      </c>
      <c r="K1637">
        <v>6</v>
      </c>
      <c r="L1637" s="6">
        <v>49.04</v>
      </c>
      <c r="M1637" s="7">
        <f t="shared" si="126"/>
        <v>0</v>
      </c>
      <c r="N1637" s="2">
        <f t="shared" si="127"/>
        <v>8.1733333333333338</v>
      </c>
      <c r="O1637" t="s">
        <v>22</v>
      </c>
      <c r="P1637">
        <v>5.21</v>
      </c>
      <c r="Q1637" s="2">
        <f t="shared" si="128"/>
        <v>54.25</v>
      </c>
      <c r="R1637" t="s">
        <v>23</v>
      </c>
      <c r="S1637" t="s">
        <v>31</v>
      </c>
      <c r="T1637" t="s">
        <v>17</v>
      </c>
      <c r="U1637" t="s">
        <v>18</v>
      </c>
      <c r="V1637" t="s">
        <v>19</v>
      </c>
      <c r="W1637" t="s">
        <v>498</v>
      </c>
    </row>
    <row r="1638" spans="1:23" x14ac:dyDescent="0.55000000000000004">
      <c r="A1638">
        <f t="shared" si="129"/>
        <v>1637</v>
      </c>
      <c r="B1638">
        <v>41728</v>
      </c>
      <c r="C1638" s="1">
        <v>40086</v>
      </c>
      <c r="D1638" t="s">
        <v>21</v>
      </c>
      <c r="E1638" s="5" t="str">
        <f t="shared" si="125"/>
        <v>***</v>
      </c>
      <c r="K1638">
        <v>28</v>
      </c>
      <c r="L1638" s="6">
        <v>23106.46</v>
      </c>
      <c r="M1638" s="7">
        <f t="shared" si="126"/>
        <v>1</v>
      </c>
      <c r="N1638" s="2">
        <f t="shared" si="127"/>
        <v>825.23071428571427</v>
      </c>
      <c r="O1638" t="s">
        <v>22</v>
      </c>
      <c r="P1638">
        <v>19.989999999999998</v>
      </c>
      <c r="Q1638" s="2">
        <f t="shared" si="128"/>
        <v>23126.45</v>
      </c>
      <c r="R1638" t="s">
        <v>23</v>
      </c>
      <c r="S1638" t="s">
        <v>31</v>
      </c>
      <c r="T1638" t="s">
        <v>32</v>
      </c>
      <c r="U1638" t="s">
        <v>49</v>
      </c>
      <c r="V1638" t="s">
        <v>19</v>
      </c>
      <c r="W1638" s="1">
        <v>39854</v>
      </c>
    </row>
    <row r="1639" spans="1:23" x14ac:dyDescent="0.55000000000000004">
      <c r="A1639">
        <f t="shared" si="129"/>
        <v>1638</v>
      </c>
      <c r="B1639">
        <v>30278</v>
      </c>
      <c r="C1639" s="1">
        <v>40086</v>
      </c>
      <c r="D1639" t="s">
        <v>13</v>
      </c>
      <c r="E1639" s="5" t="str">
        <f t="shared" si="125"/>
        <v>*</v>
      </c>
      <c r="K1639">
        <v>50</v>
      </c>
      <c r="L1639" s="6">
        <v>2860.93</v>
      </c>
      <c r="M1639" s="7">
        <f t="shared" si="126"/>
        <v>1</v>
      </c>
      <c r="N1639" s="2">
        <f t="shared" si="127"/>
        <v>57.218599999999995</v>
      </c>
      <c r="O1639" t="s">
        <v>22</v>
      </c>
      <c r="P1639">
        <v>5.26</v>
      </c>
      <c r="Q1639" s="2">
        <f t="shared" si="128"/>
        <v>2866.19</v>
      </c>
      <c r="R1639" t="s">
        <v>73</v>
      </c>
      <c r="S1639" t="s">
        <v>41</v>
      </c>
      <c r="T1639" t="s">
        <v>25</v>
      </c>
      <c r="U1639" t="s">
        <v>26</v>
      </c>
      <c r="V1639" t="s">
        <v>19</v>
      </c>
      <c r="W1639" s="1">
        <v>40066</v>
      </c>
    </row>
    <row r="1640" spans="1:23" x14ac:dyDescent="0.55000000000000004">
      <c r="A1640">
        <f t="shared" si="129"/>
        <v>1639</v>
      </c>
      <c r="B1640">
        <v>41728</v>
      </c>
      <c r="C1640" s="1">
        <v>40086</v>
      </c>
      <c r="D1640" t="s">
        <v>21</v>
      </c>
      <c r="E1640" s="5" t="str">
        <f t="shared" si="125"/>
        <v>***</v>
      </c>
      <c r="K1640">
        <v>10</v>
      </c>
      <c r="L1640" s="6">
        <v>2549.58</v>
      </c>
      <c r="M1640" s="7">
        <f t="shared" si="126"/>
        <v>1</v>
      </c>
      <c r="N1640" s="2">
        <f t="shared" si="127"/>
        <v>254.958</v>
      </c>
      <c r="O1640" t="s">
        <v>37</v>
      </c>
      <c r="P1640">
        <v>62.94</v>
      </c>
      <c r="Q1640" s="2">
        <f t="shared" si="128"/>
        <v>2612.52</v>
      </c>
      <c r="R1640" t="s">
        <v>23</v>
      </c>
      <c r="S1640" t="s">
        <v>31</v>
      </c>
      <c r="T1640" t="s">
        <v>17</v>
      </c>
      <c r="U1640" t="s">
        <v>38</v>
      </c>
      <c r="V1640" t="s">
        <v>39</v>
      </c>
      <c r="W1640" s="1">
        <v>39823</v>
      </c>
    </row>
    <row r="1641" spans="1:23" x14ac:dyDescent="0.55000000000000004">
      <c r="A1641">
        <f t="shared" si="129"/>
        <v>1640</v>
      </c>
      <c r="B1641">
        <v>900</v>
      </c>
      <c r="C1641" s="1">
        <v>40086</v>
      </c>
      <c r="D1641" t="s">
        <v>30</v>
      </c>
      <c r="E1641" s="5" t="str">
        <f t="shared" si="125"/>
        <v>*</v>
      </c>
      <c r="K1641">
        <v>29</v>
      </c>
      <c r="L1641" s="6">
        <v>1193.6500000000001</v>
      </c>
      <c r="M1641" s="7">
        <f t="shared" si="126"/>
        <v>1</v>
      </c>
      <c r="N1641" s="2">
        <f t="shared" si="127"/>
        <v>41.160344827586208</v>
      </c>
      <c r="O1641" t="s">
        <v>22</v>
      </c>
      <c r="P1641">
        <v>2.99</v>
      </c>
      <c r="Q1641" s="2">
        <f t="shared" si="128"/>
        <v>1196.6400000000001</v>
      </c>
      <c r="R1641" t="s">
        <v>71</v>
      </c>
      <c r="S1641" t="s">
        <v>41</v>
      </c>
      <c r="T1641" t="s">
        <v>32</v>
      </c>
      <c r="U1641" t="s">
        <v>49</v>
      </c>
      <c r="V1641" t="s">
        <v>19</v>
      </c>
      <c r="W1641" s="1">
        <v>39823</v>
      </c>
    </row>
    <row r="1642" spans="1:23" x14ac:dyDescent="0.55000000000000004">
      <c r="A1642">
        <f t="shared" si="129"/>
        <v>1641</v>
      </c>
      <c r="B1642">
        <v>4451</v>
      </c>
      <c r="C1642" s="1">
        <v>40086</v>
      </c>
      <c r="D1642" t="s">
        <v>36</v>
      </c>
      <c r="E1642" s="5" t="str">
        <f t="shared" si="125"/>
        <v>****</v>
      </c>
      <c r="K1642">
        <v>47</v>
      </c>
      <c r="L1642" s="6">
        <v>992.95</v>
      </c>
      <c r="M1642" s="7">
        <f t="shared" si="126"/>
        <v>0</v>
      </c>
      <c r="N1642" s="2">
        <f t="shared" si="127"/>
        <v>21.126595744680852</v>
      </c>
      <c r="O1642" t="s">
        <v>22</v>
      </c>
      <c r="P1642">
        <v>8.99</v>
      </c>
      <c r="Q1642" s="2">
        <f t="shared" si="128"/>
        <v>1001.94</v>
      </c>
      <c r="R1642" t="s">
        <v>64</v>
      </c>
      <c r="S1642" t="s">
        <v>31</v>
      </c>
      <c r="T1642" t="s">
        <v>32</v>
      </c>
      <c r="U1642" t="s">
        <v>33</v>
      </c>
      <c r="V1642" t="s">
        <v>45</v>
      </c>
      <c r="W1642" t="s">
        <v>498</v>
      </c>
    </row>
    <row r="1643" spans="1:23" x14ac:dyDescent="0.55000000000000004">
      <c r="A1643">
        <f t="shared" si="129"/>
        <v>1642</v>
      </c>
      <c r="B1643">
        <v>19140</v>
      </c>
      <c r="C1643" s="1">
        <v>40086</v>
      </c>
      <c r="D1643" t="s">
        <v>40</v>
      </c>
      <c r="E1643" s="5" t="str">
        <f t="shared" si="125"/>
        <v>**</v>
      </c>
      <c r="K1643">
        <v>47</v>
      </c>
      <c r="L1643" s="6">
        <v>314</v>
      </c>
      <c r="M1643" s="7">
        <f t="shared" si="126"/>
        <v>0</v>
      </c>
      <c r="N1643" s="2">
        <f t="shared" si="127"/>
        <v>6.6808510638297873</v>
      </c>
      <c r="O1643" t="s">
        <v>22</v>
      </c>
      <c r="P1643">
        <v>5.27</v>
      </c>
      <c r="Q1643" s="2">
        <f t="shared" si="128"/>
        <v>319.27</v>
      </c>
      <c r="R1643" t="s">
        <v>56</v>
      </c>
      <c r="S1643" t="s">
        <v>31</v>
      </c>
      <c r="T1643" t="s">
        <v>32</v>
      </c>
      <c r="U1643" t="s">
        <v>49</v>
      </c>
      <c r="V1643" t="s">
        <v>19</v>
      </c>
      <c r="W1643" s="1">
        <v>39823</v>
      </c>
    </row>
    <row r="1644" spans="1:23" x14ac:dyDescent="0.55000000000000004">
      <c r="A1644">
        <f t="shared" si="129"/>
        <v>1643</v>
      </c>
      <c r="B1644">
        <v>4708</v>
      </c>
      <c r="C1644" s="1">
        <v>40086</v>
      </c>
      <c r="D1644" t="s">
        <v>36</v>
      </c>
      <c r="E1644" s="5" t="str">
        <f t="shared" si="125"/>
        <v>****</v>
      </c>
      <c r="K1644">
        <v>29</v>
      </c>
      <c r="L1644" s="6">
        <v>180.38</v>
      </c>
      <c r="M1644" s="7">
        <f t="shared" si="126"/>
        <v>0</v>
      </c>
      <c r="N1644" s="2">
        <f t="shared" si="127"/>
        <v>6.22</v>
      </c>
      <c r="O1644" t="s">
        <v>22</v>
      </c>
      <c r="P1644">
        <v>7.49</v>
      </c>
      <c r="Q1644" s="2">
        <f t="shared" si="128"/>
        <v>187.87</v>
      </c>
      <c r="R1644" t="s">
        <v>52</v>
      </c>
      <c r="S1644" t="s">
        <v>31</v>
      </c>
      <c r="T1644" t="s">
        <v>32</v>
      </c>
      <c r="U1644" t="s">
        <v>44</v>
      </c>
      <c r="V1644" t="s">
        <v>19</v>
      </c>
      <c r="W1644" s="1">
        <v>39854</v>
      </c>
    </row>
    <row r="1645" spans="1:23" x14ac:dyDescent="0.55000000000000004">
      <c r="A1645">
        <f t="shared" si="129"/>
        <v>1644</v>
      </c>
      <c r="B1645">
        <v>19140</v>
      </c>
      <c r="C1645" s="1">
        <v>40086</v>
      </c>
      <c r="D1645" t="s">
        <v>40</v>
      </c>
      <c r="E1645" s="5" t="str">
        <f t="shared" si="125"/>
        <v>**</v>
      </c>
      <c r="K1645">
        <v>50</v>
      </c>
      <c r="L1645" s="6">
        <v>155.54</v>
      </c>
      <c r="M1645" s="7">
        <f t="shared" si="126"/>
        <v>0</v>
      </c>
      <c r="N1645" s="2">
        <f t="shared" si="127"/>
        <v>3.1107999999999998</v>
      </c>
      <c r="O1645" t="s">
        <v>22</v>
      </c>
      <c r="P1645">
        <v>1.35</v>
      </c>
      <c r="Q1645" s="2">
        <f t="shared" si="128"/>
        <v>156.88999999999999</v>
      </c>
      <c r="R1645" t="s">
        <v>56</v>
      </c>
      <c r="S1645" t="s">
        <v>31</v>
      </c>
      <c r="T1645" t="s">
        <v>32</v>
      </c>
      <c r="U1645" t="s">
        <v>114</v>
      </c>
      <c r="V1645" t="s">
        <v>34</v>
      </c>
      <c r="W1645" s="1">
        <v>39823</v>
      </c>
    </row>
    <row r="1646" spans="1:23" x14ac:dyDescent="0.55000000000000004">
      <c r="A1646">
        <f t="shared" si="129"/>
        <v>1645</v>
      </c>
      <c r="B1646">
        <v>16321</v>
      </c>
      <c r="C1646" s="1">
        <v>40087</v>
      </c>
      <c r="D1646" t="s">
        <v>30</v>
      </c>
      <c r="E1646" s="5" t="str">
        <f t="shared" si="125"/>
        <v>*</v>
      </c>
      <c r="K1646">
        <v>50</v>
      </c>
      <c r="L1646" s="6">
        <v>7156.56</v>
      </c>
      <c r="M1646" s="7">
        <f t="shared" si="126"/>
        <v>1</v>
      </c>
      <c r="N1646" s="2">
        <f t="shared" si="127"/>
        <v>143.13120000000001</v>
      </c>
      <c r="O1646" t="s">
        <v>22</v>
      </c>
      <c r="P1646">
        <v>19.989999999999998</v>
      </c>
      <c r="Q1646" s="2">
        <f t="shared" si="128"/>
        <v>7176.55</v>
      </c>
      <c r="R1646" t="s">
        <v>64</v>
      </c>
      <c r="S1646" t="s">
        <v>31</v>
      </c>
      <c r="T1646" t="s">
        <v>32</v>
      </c>
      <c r="U1646" t="s">
        <v>74</v>
      </c>
      <c r="V1646" t="s">
        <v>19</v>
      </c>
      <c r="W1646" s="1">
        <v>39882</v>
      </c>
    </row>
    <row r="1647" spans="1:23" x14ac:dyDescent="0.55000000000000004">
      <c r="A1647">
        <f t="shared" si="129"/>
        <v>1646</v>
      </c>
      <c r="B1647">
        <v>33701</v>
      </c>
      <c r="C1647" s="1">
        <v>40087</v>
      </c>
      <c r="D1647" t="s">
        <v>40</v>
      </c>
      <c r="E1647" s="5" t="str">
        <f t="shared" si="125"/>
        <v>**</v>
      </c>
      <c r="K1647">
        <v>35</v>
      </c>
      <c r="L1647" s="6">
        <v>2333.06</v>
      </c>
      <c r="M1647" s="7">
        <f t="shared" si="126"/>
        <v>1</v>
      </c>
      <c r="N1647" s="2">
        <f t="shared" si="127"/>
        <v>66.658857142857144</v>
      </c>
      <c r="O1647" t="s">
        <v>14</v>
      </c>
      <c r="P1647">
        <v>19.989999999999998</v>
      </c>
      <c r="Q1647" s="2">
        <f t="shared" si="128"/>
        <v>2353.0499999999997</v>
      </c>
      <c r="R1647" t="s">
        <v>60</v>
      </c>
      <c r="S1647" t="s">
        <v>16</v>
      </c>
      <c r="T1647" t="s">
        <v>32</v>
      </c>
      <c r="U1647" t="s">
        <v>49</v>
      </c>
      <c r="V1647" t="s">
        <v>19</v>
      </c>
      <c r="W1647" s="1">
        <v>39882</v>
      </c>
    </row>
    <row r="1648" spans="1:23" x14ac:dyDescent="0.55000000000000004">
      <c r="A1648">
        <f t="shared" si="129"/>
        <v>1647</v>
      </c>
      <c r="B1648">
        <v>53797</v>
      </c>
      <c r="C1648" s="1">
        <v>40087</v>
      </c>
      <c r="D1648" t="s">
        <v>36</v>
      </c>
      <c r="E1648" s="5" t="str">
        <f t="shared" si="125"/>
        <v>****</v>
      </c>
      <c r="K1648">
        <v>10</v>
      </c>
      <c r="L1648" s="6">
        <v>623.71</v>
      </c>
      <c r="M1648" s="7">
        <f t="shared" si="126"/>
        <v>0</v>
      </c>
      <c r="N1648" s="2">
        <f t="shared" si="127"/>
        <v>62.371000000000002</v>
      </c>
      <c r="O1648" t="s">
        <v>37</v>
      </c>
      <c r="P1648">
        <v>36.61</v>
      </c>
      <c r="Q1648" s="2">
        <f t="shared" si="128"/>
        <v>660.32</v>
      </c>
      <c r="R1648" t="s">
        <v>43</v>
      </c>
      <c r="S1648" t="s">
        <v>24</v>
      </c>
      <c r="T1648" t="s">
        <v>17</v>
      </c>
      <c r="U1648" t="s">
        <v>165</v>
      </c>
      <c r="V1648" t="s">
        <v>103</v>
      </c>
      <c r="W1648" s="1">
        <v>39823</v>
      </c>
    </row>
    <row r="1649" spans="1:23" x14ac:dyDescent="0.55000000000000004">
      <c r="A1649">
        <f t="shared" si="129"/>
        <v>1648</v>
      </c>
      <c r="B1649">
        <v>49056</v>
      </c>
      <c r="C1649" s="1">
        <v>40087</v>
      </c>
      <c r="D1649" t="s">
        <v>21</v>
      </c>
      <c r="E1649" s="5" t="str">
        <f t="shared" si="125"/>
        <v>***</v>
      </c>
      <c r="K1649">
        <v>46</v>
      </c>
      <c r="L1649" s="6">
        <v>300.07</v>
      </c>
      <c r="M1649" s="7">
        <f t="shared" si="126"/>
        <v>0</v>
      </c>
      <c r="N1649" s="2">
        <f t="shared" si="127"/>
        <v>6.5232608695652177</v>
      </c>
      <c r="O1649" t="s">
        <v>22</v>
      </c>
      <c r="P1649">
        <v>8.4</v>
      </c>
      <c r="Q1649" s="2">
        <f t="shared" si="128"/>
        <v>308.46999999999997</v>
      </c>
      <c r="R1649" t="s">
        <v>52</v>
      </c>
      <c r="S1649" t="s">
        <v>41</v>
      </c>
      <c r="T1649" t="s">
        <v>32</v>
      </c>
      <c r="U1649" t="s">
        <v>44</v>
      </c>
      <c r="V1649" t="s">
        <v>19</v>
      </c>
      <c r="W1649" s="1">
        <v>39882</v>
      </c>
    </row>
    <row r="1650" spans="1:23" x14ac:dyDescent="0.55000000000000004">
      <c r="A1650">
        <f t="shared" si="129"/>
        <v>1649</v>
      </c>
      <c r="B1650">
        <v>49056</v>
      </c>
      <c r="C1650" s="1">
        <v>40087</v>
      </c>
      <c r="D1650" t="s">
        <v>21</v>
      </c>
      <c r="E1650" s="5" t="str">
        <f t="shared" si="125"/>
        <v>***</v>
      </c>
      <c r="K1650">
        <v>5</v>
      </c>
      <c r="L1650" s="6">
        <v>248.3955</v>
      </c>
      <c r="M1650" s="7">
        <f t="shared" si="126"/>
        <v>0</v>
      </c>
      <c r="N1650" s="2">
        <f t="shared" si="127"/>
        <v>49.679099999999998</v>
      </c>
      <c r="O1650" t="s">
        <v>22</v>
      </c>
      <c r="P1650">
        <v>5</v>
      </c>
      <c r="Q1650" s="2">
        <f t="shared" si="128"/>
        <v>253.3955</v>
      </c>
      <c r="R1650" t="s">
        <v>23</v>
      </c>
      <c r="S1650" t="s">
        <v>41</v>
      </c>
      <c r="T1650" t="s">
        <v>25</v>
      </c>
      <c r="U1650" t="s">
        <v>26</v>
      </c>
      <c r="V1650" t="s">
        <v>45</v>
      </c>
      <c r="W1650" s="1">
        <v>39823</v>
      </c>
    </row>
    <row r="1651" spans="1:23" x14ac:dyDescent="0.55000000000000004">
      <c r="A1651">
        <f t="shared" si="129"/>
        <v>1650</v>
      </c>
      <c r="B1651">
        <v>37473</v>
      </c>
      <c r="C1651" s="1">
        <v>40087</v>
      </c>
      <c r="D1651" t="s">
        <v>13</v>
      </c>
      <c r="E1651" s="5" t="str">
        <f t="shared" si="125"/>
        <v>*</v>
      </c>
      <c r="K1651">
        <v>42</v>
      </c>
      <c r="L1651" s="6">
        <v>88.23</v>
      </c>
      <c r="M1651" s="7">
        <f t="shared" si="126"/>
        <v>0</v>
      </c>
      <c r="N1651" s="2">
        <f t="shared" si="127"/>
        <v>2.100714285714286</v>
      </c>
      <c r="O1651" t="s">
        <v>22</v>
      </c>
      <c r="P1651">
        <v>5</v>
      </c>
      <c r="Q1651" s="2">
        <f t="shared" si="128"/>
        <v>93.23</v>
      </c>
      <c r="R1651" t="s">
        <v>15</v>
      </c>
      <c r="S1651" t="s">
        <v>24</v>
      </c>
      <c r="T1651" t="s">
        <v>32</v>
      </c>
      <c r="U1651" t="s">
        <v>53</v>
      </c>
      <c r="V1651" t="s">
        <v>34</v>
      </c>
      <c r="W1651" s="1">
        <v>39943</v>
      </c>
    </row>
    <row r="1652" spans="1:23" x14ac:dyDescent="0.55000000000000004">
      <c r="A1652">
        <f t="shared" si="129"/>
        <v>1651</v>
      </c>
      <c r="B1652">
        <v>37473</v>
      </c>
      <c r="C1652" s="1">
        <v>40087</v>
      </c>
      <c r="D1652" t="s">
        <v>13</v>
      </c>
      <c r="E1652" s="5" t="str">
        <f t="shared" si="125"/>
        <v>*</v>
      </c>
      <c r="K1652">
        <v>8</v>
      </c>
      <c r="L1652" s="6">
        <v>43.72</v>
      </c>
      <c r="M1652" s="7">
        <f t="shared" si="126"/>
        <v>0</v>
      </c>
      <c r="N1652" s="2">
        <f t="shared" si="127"/>
        <v>5.4649999999999999</v>
      </c>
      <c r="O1652" t="s">
        <v>22</v>
      </c>
      <c r="P1652">
        <v>2.04</v>
      </c>
      <c r="Q1652" s="2">
        <f t="shared" si="128"/>
        <v>45.76</v>
      </c>
      <c r="R1652" t="s">
        <v>52</v>
      </c>
      <c r="S1652" t="s">
        <v>24</v>
      </c>
      <c r="T1652" t="s">
        <v>32</v>
      </c>
      <c r="U1652" t="s">
        <v>44</v>
      </c>
      <c r="V1652" t="s">
        <v>34</v>
      </c>
      <c r="W1652" s="1">
        <v>39823</v>
      </c>
    </row>
    <row r="1653" spans="1:23" x14ac:dyDescent="0.55000000000000004">
      <c r="A1653">
        <f t="shared" si="129"/>
        <v>1652</v>
      </c>
      <c r="B1653">
        <v>15654</v>
      </c>
      <c r="C1653" s="1">
        <v>40088</v>
      </c>
      <c r="D1653" t="s">
        <v>30</v>
      </c>
      <c r="E1653" s="5" t="str">
        <f t="shared" si="125"/>
        <v>*</v>
      </c>
      <c r="K1653">
        <v>4</v>
      </c>
      <c r="L1653" s="6">
        <v>9396.41</v>
      </c>
      <c r="M1653" s="7">
        <f t="shared" si="126"/>
        <v>1</v>
      </c>
      <c r="N1653" s="2">
        <f t="shared" si="127"/>
        <v>2349.1025</v>
      </c>
      <c r="O1653" t="s">
        <v>37</v>
      </c>
      <c r="P1653">
        <v>29.7</v>
      </c>
      <c r="Q1653" s="2">
        <f t="shared" si="128"/>
        <v>9426.11</v>
      </c>
      <c r="R1653" t="s">
        <v>48</v>
      </c>
      <c r="S1653" t="s">
        <v>31</v>
      </c>
      <c r="T1653" t="s">
        <v>25</v>
      </c>
      <c r="U1653" t="s">
        <v>76</v>
      </c>
      <c r="V1653" t="s">
        <v>39</v>
      </c>
      <c r="W1653" s="1">
        <v>39913</v>
      </c>
    </row>
    <row r="1654" spans="1:23" x14ac:dyDescent="0.55000000000000004">
      <c r="A1654">
        <f t="shared" si="129"/>
        <v>1653</v>
      </c>
      <c r="B1654">
        <v>15654</v>
      </c>
      <c r="C1654" s="1">
        <v>40088</v>
      </c>
      <c r="D1654" t="s">
        <v>30</v>
      </c>
      <c r="E1654" s="5" t="str">
        <f t="shared" si="125"/>
        <v>*</v>
      </c>
      <c r="K1654">
        <v>27</v>
      </c>
      <c r="L1654" s="6">
        <v>7937.59</v>
      </c>
      <c r="M1654" s="7">
        <f t="shared" si="126"/>
        <v>1</v>
      </c>
      <c r="N1654" s="2">
        <f t="shared" si="127"/>
        <v>293.9848148148148</v>
      </c>
      <c r="O1654" t="s">
        <v>37</v>
      </c>
      <c r="P1654">
        <v>54.92</v>
      </c>
      <c r="Q1654" s="2">
        <f t="shared" si="128"/>
        <v>7992.51</v>
      </c>
      <c r="R1654" t="s">
        <v>48</v>
      </c>
      <c r="S1654" t="s">
        <v>31</v>
      </c>
      <c r="T1654" t="s">
        <v>17</v>
      </c>
      <c r="U1654" t="s">
        <v>165</v>
      </c>
      <c r="V1654" t="s">
        <v>103</v>
      </c>
      <c r="W1654" s="1">
        <v>39913</v>
      </c>
    </row>
    <row r="1655" spans="1:23" x14ac:dyDescent="0.55000000000000004">
      <c r="A1655">
        <f t="shared" si="129"/>
        <v>1654</v>
      </c>
      <c r="B1655">
        <v>51072</v>
      </c>
      <c r="C1655" s="1">
        <v>40088</v>
      </c>
      <c r="D1655" t="s">
        <v>36</v>
      </c>
      <c r="E1655" s="5" t="str">
        <f t="shared" si="125"/>
        <v>****</v>
      </c>
      <c r="K1655">
        <v>43</v>
      </c>
      <c r="L1655" s="6">
        <v>7036.11</v>
      </c>
      <c r="M1655" s="7">
        <f t="shared" si="126"/>
        <v>1</v>
      </c>
      <c r="N1655" s="2">
        <f t="shared" si="127"/>
        <v>163.63046511627905</v>
      </c>
      <c r="O1655" t="s">
        <v>22</v>
      </c>
      <c r="P1655">
        <v>19.989999999999998</v>
      </c>
      <c r="Q1655" s="2">
        <f t="shared" si="128"/>
        <v>7056.0999999999995</v>
      </c>
      <c r="R1655" t="s">
        <v>15</v>
      </c>
      <c r="S1655" t="s">
        <v>24</v>
      </c>
      <c r="T1655" t="s">
        <v>32</v>
      </c>
      <c r="U1655" t="s">
        <v>74</v>
      </c>
      <c r="V1655" t="s">
        <v>19</v>
      </c>
      <c r="W1655" s="1">
        <v>39913</v>
      </c>
    </row>
    <row r="1656" spans="1:23" x14ac:dyDescent="0.55000000000000004">
      <c r="A1656">
        <f t="shared" si="129"/>
        <v>1655</v>
      </c>
      <c r="B1656">
        <v>18788</v>
      </c>
      <c r="C1656" s="1">
        <v>40088</v>
      </c>
      <c r="D1656" t="s">
        <v>30</v>
      </c>
      <c r="E1656" s="5" t="str">
        <f t="shared" si="125"/>
        <v>*</v>
      </c>
      <c r="K1656">
        <v>27</v>
      </c>
      <c r="L1656" s="6">
        <v>566.12</v>
      </c>
      <c r="M1656" s="7">
        <f t="shared" si="126"/>
        <v>0</v>
      </c>
      <c r="N1656" s="2">
        <f t="shared" si="127"/>
        <v>20.967407407407407</v>
      </c>
      <c r="O1656" t="s">
        <v>22</v>
      </c>
      <c r="P1656">
        <v>11.17</v>
      </c>
      <c r="Q1656" s="2">
        <f t="shared" si="128"/>
        <v>577.29</v>
      </c>
      <c r="R1656" t="s">
        <v>62</v>
      </c>
      <c r="S1656" t="s">
        <v>31</v>
      </c>
      <c r="T1656" t="s">
        <v>17</v>
      </c>
      <c r="U1656" t="s">
        <v>18</v>
      </c>
      <c r="V1656" t="s">
        <v>58</v>
      </c>
      <c r="W1656" s="1">
        <v>39882</v>
      </c>
    </row>
    <row r="1657" spans="1:23" x14ac:dyDescent="0.55000000000000004">
      <c r="A1657">
        <f t="shared" si="129"/>
        <v>1656</v>
      </c>
      <c r="B1657">
        <v>3841</v>
      </c>
      <c r="C1657" s="1">
        <v>40090</v>
      </c>
      <c r="D1657" t="s">
        <v>30</v>
      </c>
      <c r="E1657" s="5" t="str">
        <f t="shared" si="125"/>
        <v>*</v>
      </c>
      <c r="K1657">
        <v>20</v>
      </c>
      <c r="L1657" s="6">
        <v>25409.63</v>
      </c>
      <c r="M1657" s="7">
        <f t="shared" si="126"/>
        <v>1</v>
      </c>
      <c r="N1657" s="2">
        <f t="shared" si="127"/>
        <v>1270.4815000000001</v>
      </c>
      <c r="O1657" t="s">
        <v>22</v>
      </c>
      <c r="P1657">
        <v>19.989999999999998</v>
      </c>
      <c r="Q1657" s="2">
        <f t="shared" si="128"/>
        <v>25429.620000000003</v>
      </c>
      <c r="R1657" t="s">
        <v>52</v>
      </c>
      <c r="S1657" t="s">
        <v>24</v>
      </c>
      <c r="T1657" t="s">
        <v>32</v>
      </c>
      <c r="U1657" t="s">
        <v>49</v>
      </c>
      <c r="V1657" t="s">
        <v>19</v>
      </c>
      <c r="W1657" s="1">
        <v>39974</v>
      </c>
    </row>
    <row r="1658" spans="1:23" x14ac:dyDescent="0.55000000000000004">
      <c r="A1658">
        <f t="shared" si="129"/>
        <v>1657</v>
      </c>
      <c r="B1658">
        <v>3841</v>
      </c>
      <c r="C1658" s="1">
        <v>40090</v>
      </c>
      <c r="D1658" t="s">
        <v>30</v>
      </c>
      <c r="E1658" s="5" t="str">
        <f t="shared" si="125"/>
        <v>*</v>
      </c>
      <c r="K1658">
        <v>43</v>
      </c>
      <c r="L1658" s="6">
        <v>7308.2830000000004</v>
      </c>
      <c r="M1658" s="7">
        <f t="shared" si="126"/>
        <v>1</v>
      </c>
      <c r="N1658" s="2">
        <f t="shared" si="127"/>
        <v>169.96006976744187</v>
      </c>
      <c r="O1658" t="s">
        <v>14</v>
      </c>
      <c r="P1658">
        <v>8.99</v>
      </c>
      <c r="Q1658" s="2">
        <f t="shared" si="128"/>
        <v>7317.2730000000001</v>
      </c>
      <c r="R1658" t="s">
        <v>52</v>
      </c>
      <c r="S1658" t="s">
        <v>24</v>
      </c>
      <c r="T1658" t="s">
        <v>25</v>
      </c>
      <c r="U1658" t="s">
        <v>26</v>
      </c>
      <c r="V1658" t="s">
        <v>19</v>
      </c>
      <c r="W1658" s="1">
        <v>39974</v>
      </c>
    </row>
    <row r="1659" spans="1:23" x14ac:dyDescent="0.55000000000000004">
      <c r="A1659">
        <f t="shared" si="129"/>
        <v>1658</v>
      </c>
      <c r="B1659">
        <v>15075</v>
      </c>
      <c r="C1659" s="1">
        <v>40090</v>
      </c>
      <c r="D1659" t="s">
        <v>40</v>
      </c>
      <c r="E1659" s="5" t="str">
        <f t="shared" si="125"/>
        <v>**</v>
      </c>
      <c r="K1659">
        <v>24</v>
      </c>
      <c r="L1659" s="6">
        <v>1548.43</v>
      </c>
      <c r="M1659" s="7">
        <f t="shared" si="126"/>
        <v>1</v>
      </c>
      <c r="N1659" s="2">
        <f t="shared" si="127"/>
        <v>64.517916666666665</v>
      </c>
      <c r="O1659" t="s">
        <v>22</v>
      </c>
      <c r="P1659">
        <v>14.48</v>
      </c>
      <c r="Q1659" s="2">
        <f t="shared" si="128"/>
        <v>1562.91</v>
      </c>
      <c r="R1659" t="s">
        <v>64</v>
      </c>
      <c r="S1659" t="s">
        <v>16</v>
      </c>
      <c r="T1659" t="s">
        <v>17</v>
      </c>
      <c r="U1659" t="s">
        <v>18</v>
      </c>
      <c r="V1659" t="s">
        <v>19</v>
      </c>
      <c r="W1659" s="1">
        <v>39913</v>
      </c>
    </row>
    <row r="1660" spans="1:23" x14ac:dyDescent="0.55000000000000004">
      <c r="A1660">
        <f t="shared" si="129"/>
        <v>1659</v>
      </c>
      <c r="B1660">
        <v>3841</v>
      </c>
      <c r="C1660" s="1">
        <v>40090</v>
      </c>
      <c r="D1660" t="s">
        <v>30</v>
      </c>
      <c r="E1660" s="5" t="str">
        <f t="shared" si="125"/>
        <v>*</v>
      </c>
      <c r="K1660">
        <v>19</v>
      </c>
      <c r="L1660" s="6">
        <v>1184.45</v>
      </c>
      <c r="M1660" s="7">
        <f t="shared" si="126"/>
        <v>1</v>
      </c>
      <c r="N1660" s="2">
        <f t="shared" si="127"/>
        <v>62.339473684210532</v>
      </c>
      <c r="O1660" t="s">
        <v>22</v>
      </c>
      <c r="P1660">
        <v>49</v>
      </c>
      <c r="Q1660" s="2">
        <f t="shared" si="128"/>
        <v>1233.45</v>
      </c>
      <c r="R1660" t="s">
        <v>52</v>
      </c>
      <c r="S1660" t="s">
        <v>24</v>
      </c>
      <c r="T1660" t="s">
        <v>32</v>
      </c>
      <c r="U1660" t="s">
        <v>172</v>
      </c>
      <c r="V1660" t="s">
        <v>58</v>
      </c>
      <c r="W1660" s="1">
        <v>39974</v>
      </c>
    </row>
    <row r="1661" spans="1:23" x14ac:dyDescent="0.55000000000000004">
      <c r="A1661">
        <f t="shared" si="129"/>
        <v>1660</v>
      </c>
      <c r="B1661">
        <v>49313</v>
      </c>
      <c r="C1661" s="1">
        <v>40090</v>
      </c>
      <c r="D1661" t="s">
        <v>40</v>
      </c>
      <c r="E1661" s="5" t="str">
        <f t="shared" si="125"/>
        <v>**</v>
      </c>
      <c r="K1661">
        <v>36</v>
      </c>
      <c r="L1661" s="6">
        <v>1129.9304999999999</v>
      </c>
      <c r="M1661" s="7">
        <f t="shared" si="126"/>
        <v>1</v>
      </c>
      <c r="N1661" s="2">
        <f t="shared" si="127"/>
        <v>31.386958333333332</v>
      </c>
      <c r="O1661" t="s">
        <v>22</v>
      </c>
      <c r="P1661">
        <v>1.25</v>
      </c>
      <c r="Q1661" s="2">
        <f t="shared" si="128"/>
        <v>1131.1804999999999</v>
      </c>
      <c r="R1661" t="s">
        <v>23</v>
      </c>
      <c r="S1661" t="s">
        <v>24</v>
      </c>
      <c r="T1661" t="s">
        <v>25</v>
      </c>
      <c r="U1661" t="s">
        <v>26</v>
      </c>
      <c r="V1661" t="s">
        <v>45</v>
      </c>
      <c r="W1661" s="1">
        <v>39943</v>
      </c>
    </row>
    <row r="1662" spans="1:23" x14ac:dyDescent="0.55000000000000004">
      <c r="A1662">
        <f t="shared" si="129"/>
        <v>1661</v>
      </c>
      <c r="B1662">
        <v>30214</v>
      </c>
      <c r="C1662" s="1">
        <v>40090</v>
      </c>
      <c r="D1662" t="s">
        <v>13</v>
      </c>
      <c r="E1662" s="5" t="str">
        <f t="shared" si="125"/>
        <v>*</v>
      </c>
      <c r="K1662">
        <v>38</v>
      </c>
      <c r="L1662" s="6">
        <v>375.61</v>
      </c>
      <c r="M1662" s="7">
        <f t="shared" si="126"/>
        <v>0</v>
      </c>
      <c r="N1662" s="2">
        <f t="shared" si="127"/>
        <v>9.8844736842105263</v>
      </c>
      <c r="O1662" t="s">
        <v>14</v>
      </c>
      <c r="P1662">
        <v>5.75</v>
      </c>
      <c r="Q1662" s="2">
        <f t="shared" si="128"/>
        <v>381.36</v>
      </c>
      <c r="R1662" t="s">
        <v>64</v>
      </c>
      <c r="S1662" t="s">
        <v>41</v>
      </c>
      <c r="T1662" t="s">
        <v>32</v>
      </c>
      <c r="U1662" t="s">
        <v>49</v>
      </c>
      <c r="V1662" t="s">
        <v>19</v>
      </c>
      <c r="W1662" s="1">
        <v>40127</v>
      </c>
    </row>
    <row r="1663" spans="1:23" x14ac:dyDescent="0.55000000000000004">
      <c r="A1663">
        <f t="shared" si="129"/>
        <v>1662</v>
      </c>
      <c r="B1663">
        <v>44583</v>
      </c>
      <c r="C1663" s="1">
        <v>40090</v>
      </c>
      <c r="D1663" t="s">
        <v>13</v>
      </c>
      <c r="E1663" s="5" t="str">
        <f t="shared" si="125"/>
        <v>*</v>
      </c>
      <c r="K1663">
        <v>21</v>
      </c>
      <c r="L1663" s="6">
        <v>315.07</v>
      </c>
      <c r="M1663" s="7">
        <f t="shared" si="126"/>
        <v>0</v>
      </c>
      <c r="N1663" s="2">
        <f t="shared" si="127"/>
        <v>15.003333333333334</v>
      </c>
      <c r="O1663" t="s">
        <v>22</v>
      </c>
      <c r="P1663">
        <v>5.3</v>
      </c>
      <c r="Q1663" s="2">
        <f t="shared" si="128"/>
        <v>320.37</v>
      </c>
      <c r="R1663" t="s">
        <v>52</v>
      </c>
      <c r="S1663" t="s">
        <v>31</v>
      </c>
      <c r="T1663" t="s">
        <v>17</v>
      </c>
      <c r="U1663" t="s">
        <v>18</v>
      </c>
      <c r="V1663" t="s">
        <v>34</v>
      </c>
      <c r="W1663" s="1">
        <v>39974</v>
      </c>
    </row>
    <row r="1664" spans="1:23" x14ac:dyDescent="0.55000000000000004">
      <c r="A1664">
        <f t="shared" si="129"/>
        <v>1663</v>
      </c>
      <c r="B1664">
        <v>50051</v>
      </c>
      <c r="C1664" s="1">
        <v>40090</v>
      </c>
      <c r="D1664" t="s">
        <v>40</v>
      </c>
      <c r="E1664" s="5" t="str">
        <f t="shared" si="125"/>
        <v>**</v>
      </c>
      <c r="K1664">
        <v>15</v>
      </c>
      <c r="L1664" s="6">
        <v>308.64</v>
      </c>
      <c r="M1664" s="7">
        <f t="shared" si="126"/>
        <v>0</v>
      </c>
      <c r="N1664" s="2">
        <f t="shared" si="127"/>
        <v>20.576000000000001</v>
      </c>
      <c r="O1664" t="s">
        <v>14</v>
      </c>
      <c r="P1664">
        <v>6.38</v>
      </c>
      <c r="Q1664" s="2">
        <f t="shared" si="128"/>
        <v>315.02</v>
      </c>
      <c r="R1664" t="s">
        <v>23</v>
      </c>
      <c r="S1664" t="s">
        <v>31</v>
      </c>
      <c r="T1664" t="s">
        <v>17</v>
      </c>
      <c r="U1664" t="s">
        <v>18</v>
      </c>
      <c r="V1664" t="s">
        <v>19</v>
      </c>
      <c r="W1664" s="1">
        <v>39913</v>
      </c>
    </row>
    <row r="1665" spans="1:23" x14ac:dyDescent="0.55000000000000004">
      <c r="A1665">
        <f t="shared" si="129"/>
        <v>1664</v>
      </c>
      <c r="B1665">
        <v>49313</v>
      </c>
      <c r="C1665" s="1">
        <v>40090</v>
      </c>
      <c r="D1665" t="s">
        <v>40</v>
      </c>
      <c r="E1665" s="5" t="str">
        <f t="shared" si="125"/>
        <v>**</v>
      </c>
      <c r="K1665">
        <v>34</v>
      </c>
      <c r="L1665" s="6">
        <v>307.76</v>
      </c>
      <c r="M1665" s="7">
        <f t="shared" si="126"/>
        <v>0</v>
      </c>
      <c r="N1665" s="2">
        <f t="shared" si="127"/>
        <v>9.051764705882352</v>
      </c>
      <c r="O1665" t="s">
        <v>14</v>
      </c>
      <c r="P1665">
        <v>4.93</v>
      </c>
      <c r="Q1665" s="2">
        <f t="shared" si="128"/>
        <v>312.69</v>
      </c>
      <c r="R1665" t="s">
        <v>23</v>
      </c>
      <c r="S1665" t="s">
        <v>24</v>
      </c>
      <c r="T1665" t="s">
        <v>17</v>
      </c>
      <c r="U1665" t="s">
        <v>18</v>
      </c>
      <c r="V1665" t="s">
        <v>19</v>
      </c>
      <c r="W1665" s="1">
        <v>39913</v>
      </c>
    </row>
    <row r="1666" spans="1:23" x14ac:dyDescent="0.55000000000000004">
      <c r="A1666">
        <f t="shared" si="129"/>
        <v>1665</v>
      </c>
      <c r="B1666">
        <v>19111</v>
      </c>
      <c r="C1666" s="1">
        <v>40090</v>
      </c>
      <c r="D1666" t="s">
        <v>13</v>
      </c>
      <c r="E1666" s="5" t="str">
        <f t="shared" si="125"/>
        <v>*</v>
      </c>
      <c r="K1666">
        <v>24</v>
      </c>
      <c r="L1666" s="6">
        <v>195.83</v>
      </c>
      <c r="M1666" s="7">
        <f t="shared" si="126"/>
        <v>0</v>
      </c>
      <c r="N1666" s="2">
        <f t="shared" si="127"/>
        <v>8.1595833333333339</v>
      </c>
      <c r="O1666" t="s">
        <v>22</v>
      </c>
      <c r="P1666">
        <v>1.99</v>
      </c>
      <c r="Q1666" s="2">
        <f t="shared" si="128"/>
        <v>197.82000000000002</v>
      </c>
      <c r="R1666" t="s">
        <v>52</v>
      </c>
      <c r="S1666" t="s">
        <v>16</v>
      </c>
      <c r="T1666" t="s">
        <v>25</v>
      </c>
      <c r="U1666" t="s">
        <v>42</v>
      </c>
      <c r="V1666" t="s">
        <v>45</v>
      </c>
      <c r="W1666" s="1">
        <v>40066</v>
      </c>
    </row>
    <row r="1667" spans="1:23" x14ac:dyDescent="0.55000000000000004">
      <c r="A1667">
        <f t="shared" si="129"/>
        <v>1666</v>
      </c>
      <c r="B1667">
        <v>50051</v>
      </c>
      <c r="C1667" s="1">
        <v>40090</v>
      </c>
      <c r="D1667" t="s">
        <v>40</v>
      </c>
      <c r="E1667" s="5" t="str">
        <f t="shared" ref="E1667:E1730" si="130">HLOOKUP(D1667,$F$4:$J$5,2,FALSE)</f>
        <v>**</v>
      </c>
      <c r="K1667">
        <v>4</v>
      </c>
      <c r="L1667" s="6">
        <v>185.15</v>
      </c>
      <c r="M1667" s="7">
        <f t="shared" ref="M1667:M1730" si="131">IF(L1667&gt;1000,1,0)</f>
        <v>0</v>
      </c>
      <c r="N1667" s="2">
        <f t="shared" ref="N1667:N1730" si="132">L1667/K1667</f>
        <v>46.287500000000001</v>
      </c>
      <c r="O1667" t="s">
        <v>22</v>
      </c>
      <c r="P1667">
        <v>34.200000000000003</v>
      </c>
      <c r="Q1667" s="2">
        <f t="shared" ref="Q1667:Q1730" si="133">P1667+L1667</f>
        <v>219.35000000000002</v>
      </c>
      <c r="R1667" t="s">
        <v>23</v>
      </c>
      <c r="S1667" t="s">
        <v>31</v>
      </c>
      <c r="T1667" t="s">
        <v>17</v>
      </c>
      <c r="U1667" t="s">
        <v>18</v>
      </c>
      <c r="V1667" t="s">
        <v>34</v>
      </c>
      <c r="W1667" s="1">
        <v>39974</v>
      </c>
    </row>
    <row r="1668" spans="1:23" x14ac:dyDescent="0.55000000000000004">
      <c r="A1668">
        <f t="shared" ref="A1668:A1731" si="134">A1667+1</f>
        <v>1667</v>
      </c>
      <c r="B1668">
        <v>50051</v>
      </c>
      <c r="C1668" s="1">
        <v>40090</v>
      </c>
      <c r="D1668" t="s">
        <v>40</v>
      </c>
      <c r="E1668" s="5" t="str">
        <f t="shared" si="130"/>
        <v>**</v>
      </c>
      <c r="K1668">
        <v>17</v>
      </c>
      <c r="L1668" s="6">
        <v>103.72</v>
      </c>
      <c r="M1668" s="7">
        <f t="shared" si="131"/>
        <v>0</v>
      </c>
      <c r="N1668" s="2">
        <f t="shared" si="132"/>
        <v>6.1011764705882356</v>
      </c>
      <c r="O1668" t="s">
        <v>22</v>
      </c>
      <c r="P1668">
        <v>6.98</v>
      </c>
      <c r="Q1668" s="2">
        <f t="shared" si="133"/>
        <v>110.7</v>
      </c>
      <c r="R1668" t="s">
        <v>23</v>
      </c>
      <c r="S1668" t="s">
        <v>31</v>
      </c>
      <c r="T1668" t="s">
        <v>32</v>
      </c>
      <c r="U1668" t="s">
        <v>49</v>
      </c>
      <c r="V1668" t="s">
        <v>19</v>
      </c>
      <c r="W1668" s="1">
        <v>39974</v>
      </c>
    </row>
    <row r="1669" spans="1:23" x14ac:dyDescent="0.55000000000000004">
      <c r="A1669">
        <f t="shared" si="134"/>
        <v>1668</v>
      </c>
      <c r="B1669">
        <v>15075</v>
      </c>
      <c r="C1669" s="1">
        <v>40090</v>
      </c>
      <c r="D1669" t="s">
        <v>40</v>
      </c>
      <c r="E1669" s="5" t="str">
        <f t="shared" si="130"/>
        <v>**</v>
      </c>
      <c r="K1669">
        <v>10</v>
      </c>
      <c r="L1669" s="6">
        <v>54.84</v>
      </c>
      <c r="M1669" s="7">
        <f t="shared" si="131"/>
        <v>0</v>
      </c>
      <c r="N1669" s="2">
        <f t="shared" si="132"/>
        <v>5.484</v>
      </c>
      <c r="O1669" t="s">
        <v>22</v>
      </c>
      <c r="P1669">
        <v>5.14</v>
      </c>
      <c r="Q1669" s="2">
        <f t="shared" si="133"/>
        <v>59.980000000000004</v>
      </c>
      <c r="R1669" t="s">
        <v>64</v>
      </c>
      <c r="S1669" t="s">
        <v>16</v>
      </c>
      <c r="T1669" t="s">
        <v>25</v>
      </c>
      <c r="U1669" t="s">
        <v>42</v>
      </c>
      <c r="V1669" t="s">
        <v>45</v>
      </c>
      <c r="W1669" s="1">
        <v>39974</v>
      </c>
    </row>
    <row r="1670" spans="1:23" x14ac:dyDescent="0.55000000000000004">
      <c r="A1670">
        <f t="shared" si="134"/>
        <v>1669</v>
      </c>
      <c r="B1670">
        <v>44583</v>
      </c>
      <c r="C1670" s="1">
        <v>40090</v>
      </c>
      <c r="D1670" t="s">
        <v>13</v>
      </c>
      <c r="E1670" s="5" t="str">
        <f t="shared" si="130"/>
        <v>*</v>
      </c>
      <c r="K1670">
        <v>6</v>
      </c>
      <c r="L1670" s="6">
        <v>17.59</v>
      </c>
      <c r="M1670" s="7">
        <f t="shared" si="131"/>
        <v>0</v>
      </c>
      <c r="N1670" s="2">
        <f t="shared" si="132"/>
        <v>2.9316666666666666</v>
      </c>
      <c r="O1670" t="s">
        <v>22</v>
      </c>
      <c r="P1670">
        <v>5</v>
      </c>
      <c r="Q1670" s="2">
        <f t="shared" si="133"/>
        <v>22.59</v>
      </c>
      <c r="R1670" t="s">
        <v>71</v>
      </c>
      <c r="S1670" t="s">
        <v>31</v>
      </c>
      <c r="T1670" t="s">
        <v>32</v>
      </c>
      <c r="U1670" t="s">
        <v>172</v>
      </c>
      <c r="V1670" t="s">
        <v>19</v>
      </c>
      <c r="W1670" s="1">
        <v>40066</v>
      </c>
    </row>
    <row r="1671" spans="1:23" x14ac:dyDescent="0.55000000000000004">
      <c r="A1671">
        <f t="shared" si="134"/>
        <v>1670</v>
      </c>
      <c r="B1671">
        <v>20518</v>
      </c>
      <c r="C1671" s="1">
        <v>40091</v>
      </c>
      <c r="D1671" t="s">
        <v>36</v>
      </c>
      <c r="E1671" s="5" t="str">
        <f t="shared" si="130"/>
        <v>****</v>
      </c>
      <c r="K1671">
        <v>49</v>
      </c>
      <c r="L1671" s="6">
        <v>8252.3610000000008</v>
      </c>
      <c r="M1671" s="7">
        <f t="shared" si="131"/>
        <v>1</v>
      </c>
      <c r="N1671" s="2">
        <f t="shared" si="132"/>
        <v>168.41553061224491</v>
      </c>
      <c r="O1671" t="s">
        <v>22</v>
      </c>
      <c r="P1671">
        <v>4.2</v>
      </c>
      <c r="Q1671" s="2">
        <f t="shared" si="133"/>
        <v>8256.5610000000015</v>
      </c>
      <c r="R1671" t="s">
        <v>52</v>
      </c>
      <c r="S1671" t="s">
        <v>31</v>
      </c>
      <c r="T1671" t="s">
        <v>25</v>
      </c>
      <c r="U1671" t="s">
        <v>26</v>
      </c>
      <c r="V1671" t="s">
        <v>19</v>
      </c>
      <c r="W1671" s="1">
        <v>39974</v>
      </c>
    </row>
    <row r="1672" spans="1:23" x14ac:dyDescent="0.55000000000000004">
      <c r="A1672">
        <f t="shared" si="134"/>
        <v>1671</v>
      </c>
      <c r="B1672">
        <v>9923</v>
      </c>
      <c r="C1672" s="1">
        <v>40091</v>
      </c>
      <c r="D1672" t="s">
        <v>21</v>
      </c>
      <c r="E1672" s="5" t="str">
        <f t="shared" si="130"/>
        <v>***</v>
      </c>
      <c r="K1672">
        <v>14</v>
      </c>
      <c r="L1672" s="6">
        <v>5388.8</v>
      </c>
      <c r="M1672" s="7">
        <f t="shared" si="131"/>
        <v>1</v>
      </c>
      <c r="N1672" s="2">
        <f t="shared" si="132"/>
        <v>384.91428571428571</v>
      </c>
      <c r="O1672" t="s">
        <v>37</v>
      </c>
      <c r="P1672">
        <v>99</v>
      </c>
      <c r="Q1672" s="2">
        <f t="shared" si="133"/>
        <v>5487.8</v>
      </c>
      <c r="R1672" t="s">
        <v>71</v>
      </c>
      <c r="S1672" t="s">
        <v>31</v>
      </c>
      <c r="T1672" t="s">
        <v>32</v>
      </c>
      <c r="U1672" t="s">
        <v>74</v>
      </c>
      <c r="V1672" t="s">
        <v>39</v>
      </c>
      <c r="W1672" s="1">
        <v>39974</v>
      </c>
    </row>
    <row r="1673" spans="1:23" x14ac:dyDescent="0.55000000000000004">
      <c r="A1673">
        <f t="shared" si="134"/>
        <v>1672</v>
      </c>
      <c r="B1673">
        <v>41764</v>
      </c>
      <c r="C1673" s="1">
        <v>40091</v>
      </c>
      <c r="D1673" t="s">
        <v>30</v>
      </c>
      <c r="E1673" s="5" t="str">
        <f t="shared" si="130"/>
        <v>*</v>
      </c>
      <c r="K1673">
        <v>16</v>
      </c>
      <c r="L1673" s="6">
        <v>5105.0600000000004</v>
      </c>
      <c r="M1673" s="7">
        <f t="shared" si="131"/>
        <v>1</v>
      </c>
      <c r="N1673" s="2">
        <f t="shared" si="132"/>
        <v>319.06625000000003</v>
      </c>
      <c r="O1673" t="s">
        <v>37</v>
      </c>
      <c r="P1673">
        <v>29.2</v>
      </c>
      <c r="Q1673" s="2">
        <f t="shared" si="133"/>
        <v>5134.26</v>
      </c>
      <c r="R1673" t="s">
        <v>23</v>
      </c>
      <c r="S1673" t="s">
        <v>41</v>
      </c>
      <c r="T1673" t="s">
        <v>17</v>
      </c>
      <c r="U1673" t="s">
        <v>66</v>
      </c>
      <c r="V1673" t="s">
        <v>103</v>
      </c>
      <c r="W1673" s="1">
        <v>40004</v>
      </c>
    </row>
    <row r="1674" spans="1:23" x14ac:dyDescent="0.55000000000000004">
      <c r="A1674">
        <f t="shared" si="134"/>
        <v>1673</v>
      </c>
      <c r="B1674">
        <v>20518</v>
      </c>
      <c r="C1674" s="1">
        <v>40091</v>
      </c>
      <c r="D1674" t="s">
        <v>36</v>
      </c>
      <c r="E1674" s="5" t="str">
        <f t="shared" si="130"/>
        <v>****</v>
      </c>
      <c r="K1674">
        <v>7</v>
      </c>
      <c r="L1674" s="6">
        <v>2205.84</v>
      </c>
      <c r="M1674" s="7">
        <f t="shared" si="131"/>
        <v>1</v>
      </c>
      <c r="N1674" s="2">
        <f t="shared" si="132"/>
        <v>315.12</v>
      </c>
      <c r="O1674" t="s">
        <v>37</v>
      </c>
      <c r="P1674">
        <v>18.059999999999999</v>
      </c>
      <c r="Q1674" s="2">
        <f t="shared" si="133"/>
        <v>2223.9</v>
      </c>
      <c r="R1674" t="s">
        <v>52</v>
      </c>
      <c r="S1674" t="s">
        <v>31</v>
      </c>
      <c r="T1674" t="s">
        <v>25</v>
      </c>
      <c r="U1674" t="s">
        <v>76</v>
      </c>
      <c r="V1674" t="s">
        <v>39</v>
      </c>
      <c r="W1674" s="1">
        <v>39974</v>
      </c>
    </row>
    <row r="1675" spans="1:23" x14ac:dyDescent="0.55000000000000004">
      <c r="A1675">
        <f t="shared" si="134"/>
        <v>1674</v>
      </c>
      <c r="B1675">
        <v>9923</v>
      </c>
      <c r="C1675" s="1">
        <v>40091</v>
      </c>
      <c r="D1675" t="s">
        <v>21</v>
      </c>
      <c r="E1675" s="5" t="str">
        <f t="shared" si="130"/>
        <v>***</v>
      </c>
      <c r="K1675">
        <v>27</v>
      </c>
      <c r="L1675" s="6">
        <v>63.71</v>
      </c>
      <c r="M1675" s="7">
        <f t="shared" si="131"/>
        <v>0</v>
      </c>
      <c r="N1675" s="2">
        <f t="shared" si="132"/>
        <v>2.3596296296296297</v>
      </c>
      <c r="O1675" t="s">
        <v>22</v>
      </c>
      <c r="P1675">
        <v>5.33</v>
      </c>
      <c r="Q1675" s="2">
        <f t="shared" si="133"/>
        <v>69.040000000000006</v>
      </c>
      <c r="R1675" t="s">
        <v>71</v>
      </c>
      <c r="S1675" t="s">
        <v>31</v>
      </c>
      <c r="T1675" t="s">
        <v>17</v>
      </c>
      <c r="U1675" t="s">
        <v>18</v>
      </c>
      <c r="V1675" t="s">
        <v>19</v>
      </c>
      <c r="W1675" s="1">
        <v>39943</v>
      </c>
    </row>
    <row r="1676" spans="1:23" x14ac:dyDescent="0.55000000000000004">
      <c r="A1676">
        <f t="shared" si="134"/>
        <v>1675</v>
      </c>
      <c r="B1676">
        <v>57511</v>
      </c>
      <c r="C1676" s="1">
        <v>40092</v>
      </c>
      <c r="D1676" t="s">
        <v>36</v>
      </c>
      <c r="E1676" s="5" t="str">
        <f t="shared" si="130"/>
        <v>****</v>
      </c>
      <c r="K1676">
        <v>11</v>
      </c>
      <c r="L1676" s="6">
        <v>569.63599999999997</v>
      </c>
      <c r="M1676" s="7">
        <f t="shared" si="131"/>
        <v>0</v>
      </c>
      <c r="N1676" s="2">
        <f t="shared" si="132"/>
        <v>51.785090909090904</v>
      </c>
      <c r="O1676" t="s">
        <v>22</v>
      </c>
      <c r="P1676">
        <v>5</v>
      </c>
      <c r="Q1676" s="2">
        <f t="shared" si="133"/>
        <v>574.63599999999997</v>
      </c>
      <c r="R1676" t="s">
        <v>15</v>
      </c>
      <c r="S1676" t="s">
        <v>31</v>
      </c>
      <c r="T1676" t="s">
        <v>25</v>
      </c>
      <c r="U1676" t="s">
        <v>26</v>
      </c>
      <c r="V1676" t="s">
        <v>45</v>
      </c>
      <c r="W1676" s="1">
        <v>40035</v>
      </c>
    </row>
    <row r="1677" spans="1:23" x14ac:dyDescent="0.55000000000000004">
      <c r="A1677">
        <f t="shared" si="134"/>
        <v>1676</v>
      </c>
      <c r="B1677">
        <v>46881</v>
      </c>
      <c r="C1677" s="1">
        <v>40092</v>
      </c>
      <c r="D1677" t="s">
        <v>36</v>
      </c>
      <c r="E1677" s="5" t="str">
        <f t="shared" si="130"/>
        <v>****</v>
      </c>
      <c r="K1677">
        <v>31</v>
      </c>
      <c r="L1677" s="6">
        <v>176.28</v>
      </c>
      <c r="M1677" s="7">
        <f t="shared" si="131"/>
        <v>0</v>
      </c>
      <c r="N1677" s="2">
        <f t="shared" si="132"/>
        <v>5.6864516129032259</v>
      </c>
      <c r="O1677" t="s">
        <v>14</v>
      </c>
      <c r="P1677">
        <v>5.74</v>
      </c>
      <c r="Q1677" s="2">
        <f t="shared" si="133"/>
        <v>182.02</v>
      </c>
      <c r="R1677" t="s">
        <v>60</v>
      </c>
      <c r="S1677" t="s">
        <v>31</v>
      </c>
      <c r="T1677" t="s">
        <v>32</v>
      </c>
      <c r="U1677" t="s">
        <v>49</v>
      </c>
      <c r="V1677" t="s">
        <v>19</v>
      </c>
      <c r="W1677" s="1">
        <v>40035</v>
      </c>
    </row>
    <row r="1678" spans="1:23" x14ac:dyDescent="0.55000000000000004">
      <c r="A1678">
        <f t="shared" si="134"/>
        <v>1677</v>
      </c>
      <c r="B1678">
        <v>57511</v>
      </c>
      <c r="C1678" s="1">
        <v>40092</v>
      </c>
      <c r="D1678" t="s">
        <v>36</v>
      </c>
      <c r="E1678" s="5" t="str">
        <f t="shared" si="130"/>
        <v>****</v>
      </c>
      <c r="K1678">
        <v>32</v>
      </c>
      <c r="L1678" s="6">
        <v>98.46</v>
      </c>
      <c r="M1678" s="7">
        <f t="shared" si="131"/>
        <v>0</v>
      </c>
      <c r="N1678" s="2">
        <f t="shared" si="132"/>
        <v>3.0768749999999998</v>
      </c>
      <c r="O1678" t="s">
        <v>22</v>
      </c>
      <c r="P1678">
        <v>0.5</v>
      </c>
      <c r="Q1678" s="2">
        <f t="shared" si="133"/>
        <v>98.96</v>
      </c>
      <c r="R1678" t="s">
        <v>15</v>
      </c>
      <c r="S1678" t="s">
        <v>31</v>
      </c>
      <c r="T1678" t="s">
        <v>32</v>
      </c>
      <c r="U1678" t="s">
        <v>81</v>
      </c>
      <c r="V1678" t="s">
        <v>19</v>
      </c>
      <c r="W1678" s="1">
        <v>40004</v>
      </c>
    </row>
    <row r="1679" spans="1:23" x14ac:dyDescent="0.55000000000000004">
      <c r="A1679">
        <f t="shared" si="134"/>
        <v>1678</v>
      </c>
      <c r="B1679">
        <v>8162</v>
      </c>
      <c r="C1679" s="1">
        <v>40093</v>
      </c>
      <c r="D1679" t="s">
        <v>40</v>
      </c>
      <c r="E1679" s="5" t="str">
        <f t="shared" si="130"/>
        <v>**</v>
      </c>
      <c r="K1679">
        <v>32</v>
      </c>
      <c r="L1679" s="6">
        <v>5618.4</v>
      </c>
      <c r="M1679" s="7">
        <f t="shared" si="131"/>
        <v>1</v>
      </c>
      <c r="N1679" s="2">
        <f t="shared" si="132"/>
        <v>175.57499999999999</v>
      </c>
      <c r="O1679" t="s">
        <v>22</v>
      </c>
      <c r="P1679">
        <v>19.989999999999998</v>
      </c>
      <c r="Q1679" s="2">
        <f t="shared" si="133"/>
        <v>5638.3899999999994</v>
      </c>
      <c r="R1679" t="s">
        <v>52</v>
      </c>
      <c r="S1679" t="s">
        <v>24</v>
      </c>
      <c r="T1679" t="s">
        <v>25</v>
      </c>
      <c r="U1679" t="s">
        <v>42</v>
      </c>
      <c r="V1679" t="s">
        <v>19</v>
      </c>
      <c r="W1679" s="1">
        <v>40035</v>
      </c>
    </row>
    <row r="1680" spans="1:23" x14ac:dyDescent="0.55000000000000004">
      <c r="A1680">
        <f t="shared" si="134"/>
        <v>1679</v>
      </c>
      <c r="B1680">
        <v>8162</v>
      </c>
      <c r="C1680" s="1">
        <v>40093</v>
      </c>
      <c r="D1680" t="s">
        <v>40</v>
      </c>
      <c r="E1680" s="5" t="str">
        <f t="shared" si="130"/>
        <v>**</v>
      </c>
      <c r="K1680">
        <v>42</v>
      </c>
      <c r="L1680" s="6">
        <v>5450.6</v>
      </c>
      <c r="M1680" s="7">
        <f t="shared" si="131"/>
        <v>1</v>
      </c>
      <c r="N1680" s="2">
        <f t="shared" si="132"/>
        <v>129.77619047619049</v>
      </c>
      <c r="O1680" t="s">
        <v>22</v>
      </c>
      <c r="P1680">
        <v>19.989999999999998</v>
      </c>
      <c r="Q1680" s="2">
        <f t="shared" si="133"/>
        <v>5470.59</v>
      </c>
      <c r="R1680" t="s">
        <v>52</v>
      </c>
      <c r="S1680" t="s">
        <v>24</v>
      </c>
      <c r="T1680" t="s">
        <v>32</v>
      </c>
      <c r="U1680" t="s">
        <v>74</v>
      </c>
      <c r="V1680" t="s">
        <v>19</v>
      </c>
      <c r="W1680" s="1">
        <v>40066</v>
      </c>
    </row>
    <row r="1681" spans="1:23" x14ac:dyDescent="0.55000000000000004">
      <c r="A1681">
        <f t="shared" si="134"/>
        <v>1680</v>
      </c>
      <c r="B1681">
        <v>47520</v>
      </c>
      <c r="C1681" s="1">
        <v>40093</v>
      </c>
      <c r="D1681" t="s">
        <v>30</v>
      </c>
      <c r="E1681" s="5" t="str">
        <f t="shared" si="130"/>
        <v>*</v>
      </c>
      <c r="K1681">
        <v>13</v>
      </c>
      <c r="L1681" s="6">
        <v>3939.89</v>
      </c>
      <c r="M1681" s="7">
        <f t="shared" si="131"/>
        <v>1</v>
      </c>
      <c r="N1681" s="2">
        <f t="shared" si="132"/>
        <v>303.06846153846152</v>
      </c>
      <c r="O1681" t="s">
        <v>37</v>
      </c>
      <c r="P1681">
        <v>48.8</v>
      </c>
      <c r="Q1681" s="2">
        <f t="shared" si="133"/>
        <v>3988.69</v>
      </c>
      <c r="R1681" t="s">
        <v>71</v>
      </c>
      <c r="S1681" t="s">
        <v>16</v>
      </c>
      <c r="T1681" t="s">
        <v>17</v>
      </c>
      <c r="U1681" t="s">
        <v>38</v>
      </c>
      <c r="V1681" t="s">
        <v>39</v>
      </c>
      <c r="W1681" s="1">
        <v>40066</v>
      </c>
    </row>
    <row r="1682" spans="1:23" x14ac:dyDescent="0.55000000000000004">
      <c r="A1682">
        <f t="shared" si="134"/>
        <v>1681</v>
      </c>
      <c r="B1682">
        <v>26016</v>
      </c>
      <c r="C1682" s="1">
        <v>40093</v>
      </c>
      <c r="D1682" t="s">
        <v>21</v>
      </c>
      <c r="E1682" s="5" t="str">
        <f t="shared" si="130"/>
        <v>***</v>
      </c>
      <c r="K1682">
        <v>44</v>
      </c>
      <c r="L1682" s="6">
        <v>1642.6420000000001</v>
      </c>
      <c r="M1682" s="7">
        <f t="shared" si="131"/>
        <v>1</v>
      </c>
      <c r="N1682" s="2">
        <f t="shared" si="132"/>
        <v>37.332772727272726</v>
      </c>
      <c r="O1682" t="s">
        <v>14</v>
      </c>
      <c r="P1682">
        <v>4.99</v>
      </c>
      <c r="Q1682" s="2">
        <f t="shared" si="133"/>
        <v>1647.6320000000001</v>
      </c>
      <c r="R1682" t="s">
        <v>64</v>
      </c>
      <c r="S1682" t="s">
        <v>16</v>
      </c>
      <c r="T1682" t="s">
        <v>25</v>
      </c>
      <c r="U1682" t="s">
        <v>26</v>
      </c>
      <c r="V1682" t="s">
        <v>19</v>
      </c>
      <c r="W1682" s="1">
        <v>40066</v>
      </c>
    </row>
    <row r="1683" spans="1:23" x14ac:dyDescent="0.55000000000000004">
      <c r="A1683">
        <f t="shared" si="134"/>
        <v>1682</v>
      </c>
      <c r="B1683">
        <v>47520</v>
      </c>
      <c r="C1683" s="1">
        <v>40093</v>
      </c>
      <c r="D1683" t="s">
        <v>30</v>
      </c>
      <c r="E1683" s="5" t="str">
        <f t="shared" si="130"/>
        <v>*</v>
      </c>
      <c r="K1683">
        <v>47</v>
      </c>
      <c r="L1683" s="6">
        <v>925.3</v>
      </c>
      <c r="M1683" s="7">
        <f t="shared" si="131"/>
        <v>0</v>
      </c>
      <c r="N1683" s="2">
        <f t="shared" si="132"/>
        <v>19.68723404255319</v>
      </c>
      <c r="O1683" t="s">
        <v>22</v>
      </c>
      <c r="P1683">
        <v>5.77</v>
      </c>
      <c r="Q1683" s="2">
        <f t="shared" si="133"/>
        <v>931.06999999999994</v>
      </c>
      <c r="R1683" t="s">
        <v>71</v>
      </c>
      <c r="S1683" t="s">
        <v>16</v>
      </c>
      <c r="T1683" t="s">
        <v>32</v>
      </c>
      <c r="U1683" t="s">
        <v>44</v>
      </c>
      <c r="V1683" t="s">
        <v>19</v>
      </c>
      <c r="W1683" s="1">
        <v>40066</v>
      </c>
    </row>
    <row r="1684" spans="1:23" x14ac:dyDescent="0.55000000000000004">
      <c r="A1684">
        <f t="shared" si="134"/>
        <v>1683</v>
      </c>
      <c r="B1684">
        <v>8162</v>
      </c>
      <c r="C1684" s="1">
        <v>40093</v>
      </c>
      <c r="D1684" t="s">
        <v>40</v>
      </c>
      <c r="E1684" s="5" t="str">
        <f t="shared" si="130"/>
        <v>**</v>
      </c>
      <c r="K1684">
        <v>25</v>
      </c>
      <c r="L1684" s="6">
        <v>670.39</v>
      </c>
      <c r="M1684" s="7">
        <f t="shared" si="131"/>
        <v>0</v>
      </c>
      <c r="N1684" s="2">
        <f t="shared" si="132"/>
        <v>26.8156</v>
      </c>
      <c r="O1684" t="s">
        <v>22</v>
      </c>
      <c r="P1684">
        <v>4</v>
      </c>
      <c r="Q1684" s="2">
        <f t="shared" si="133"/>
        <v>674.39</v>
      </c>
      <c r="R1684" t="s">
        <v>52</v>
      </c>
      <c r="S1684" t="s">
        <v>24</v>
      </c>
      <c r="T1684" t="s">
        <v>25</v>
      </c>
      <c r="U1684" t="s">
        <v>42</v>
      </c>
      <c r="V1684" t="s">
        <v>19</v>
      </c>
      <c r="W1684" s="1">
        <v>40035</v>
      </c>
    </row>
    <row r="1685" spans="1:23" x14ac:dyDescent="0.55000000000000004">
      <c r="A1685">
        <f t="shared" si="134"/>
        <v>1684</v>
      </c>
      <c r="B1685">
        <v>46533</v>
      </c>
      <c r="C1685" s="1">
        <v>40093</v>
      </c>
      <c r="D1685" t="s">
        <v>21</v>
      </c>
      <c r="E1685" s="5" t="str">
        <f t="shared" si="130"/>
        <v>***</v>
      </c>
      <c r="K1685">
        <v>12</v>
      </c>
      <c r="L1685" s="6">
        <v>654.87400000000002</v>
      </c>
      <c r="M1685" s="7">
        <f t="shared" si="131"/>
        <v>0</v>
      </c>
      <c r="N1685" s="2">
        <f t="shared" si="132"/>
        <v>54.572833333333335</v>
      </c>
      <c r="O1685" t="s">
        <v>14</v>
      </c>
      <c r="P1685">
        <v>3.99</v>
      </c>
      <c r="Q1685" s="2">
        <f t="shared" si="133"/>
        <v>658.86400000000003</v>
      </c>
      <c r="R1685" t="s">
        <v>56</v>
      </c>
      <c r="S1685" t="s">
        <v>24</v>
      </c>
      <c r="T1685" t="s">
        <v>25</v>
      </c>
      <c r="U1685" t="s">
        <v>26</v>
      </c>
      <c r="V1685" t="s">
        <v>19</v>
      </c>
      <c r="W1685" s="1">
        <v>40066</v>
      </c>
    </row>
    <row r="1686" spans="1:23" x14ac:dyDescent="0.55000000000000004">
      <c r="A1686">
        <f t="shared" si="134"/>
        <v>1685</v>
      </c>
      <c r="B1686">
        <v>47520</v>
      </c>
      <c r="C1686" s="1">
        <v>40093</v>
      </c>
      <c r="D1686" t="s">
        <v>30</v>
      </c>
      <c r="E1686" s="5" t="str">
        <f t="shared" si="130"/>
        <v>*</v>
      </c>
      <c r="K1686">
        <v>36</v>
      </c>
      <c r="L1686" s="6">
        <v>277.88</v>
      </c>
      <c r="M1686" s="7">
        <f t="shared" si="131"/>
        <v>0</v>
      </c>
      <c r="N1686" s="2">
        <f t="shared" si="132"/>
        <v>7.7188888888888885</v>
      </c>
      <c r="O1686" t="s">
        <v>22</v>
      </c>
      <c r="P1686">
        <v>6.16</v>
      </c>
      <c r="Q1686" s="2">
        <f t="shared" si="133"/>
        <v>284.04000000000002</v>
      </c>
      <c r="R1686" t="s">
        <v>71</v>
      </c>
      <c r="S1686" t="s">
        <v>16</v>
      </c>
      <c r="T1686" t="s">
        <v>32</v>
      </c>
      <c r="U1686" t="s">
        <v>49</v>
      </c>
      <c r="V1686" t="s">
        <v>19</v>
      </c>
      <c r="W1686" s="1">
        <v>40066</v>
      </c>
    </row>
    <row r="1687" spans="1:23" x14ac:dyDescent="0.55000000000000004">
      <c r="A1687">
        <f t="shared" si="134"/>
        <v>1686</v>
      </c>
      <c r="B1687">
        <v>46533</v>
      </c>
      <c r="C1687" s="1">
        <v>40093</v>
      </c>
      <c r="D1687" t="s">
        <v>21</v>
      </c>
      <c r="E1687" s="5" t="str">
        <f t="shared" si="130"/>
        <v>***</v>
      </c>
      <c r="K1687">
        <v>3</v>
      </c>
      <c r="L1687" s="6">
        <v>215.24</v>
      </c>
      <c r="M1687" s="7">
        <f t="shared" si="131"/>
        <v>0</v>
      </c>
      <c r="N1687" s="2">
        <f t="shared" si="132"/>
        <v>71.74666666666667</v>
      </c>
      <c r="O1687" t="s">
        <v>22</v>
      </c>
      <c r="P1687">
        <v>52.2</v>
      </c>
      <c r="Q1687" s="2">
        <f t="shared" si="133"/>
        <v>267.44</v>
      </c>
      <c r="R1687" t="s">
        <v>56</v>
      </c>
      <c r="S1687" t="s">
        <v>24</v>
      </c>
      <c r="T1687" t="s">
        <v>17</v>
      </c>
      <c r="U1687" t="s">
        <v>18</v>
      </c>
      <c r="V1687" t="s">
        <v>27</v>
      </c>
      <c r="W1687" s="1">
        <v>40035</v>
      </c>
    </row>
    <row r="1688" spans="1:23" x14ac:dyDescent="0.55000000000000004">
      <c r="A1688">
        <f t="shared" si="134"/>
        <v>1687</v>
      </c>
      <c r="B1688">
        <v>26016</v>
      </c>
      <c r="C1688" s="1">
        <v>40093</v>
      </c>
      <c r="D1688" t="s">
        <v>21</v>
      </c>
      <c r="E1688" s="5" t="str">
        <f t="shared" si="130"/>
        <v>***</v>
      </c>
      <c r="K1688">
        <v>2</v>
      </c>
      <c r="L1688" s="6">
        <v>154.94</v>
      </c>
      <c r="M1688" s="7">
        <f t="shared" si="131"/>
        <v>0</v>
      </c>
      <c r="N1688" s="2">
        <f t="shared" si="132"/>
        <v>77.47</v>
      </c>
      <c r="O1688" t="s">
        <v>22</v>
      </c>
      <c r="P1688">
        <v>4</v>
      </c>
      <c r="Q1688" s="2">
        <f t="shared" si="133"/>
        <v>158.94</v>
      </c>
      <c r="R1688" t="s">
        <v>64</v>
      </c>
      <c r="S1688" t="s">
        <v>16</v>
      </c>
      <c r="T1688" t="s">
        <v>25</v>
      </c>
      <c r="U1688" t="s">
        <v>42</v>
      </c>
      <c r="V1688" t="s">
        <v>19</v>
      </c>
      <c r="W1688" s="1">
        <v>40066</v>
      </c>
    </row>
    <row r="1689" spans="1:23" x14ac:dyDescent="0.55000000000000004">
      <c r="A1689">
        <f t="shared" si="134"/>
        <v>1688</v>
      </c>
      <c r="B1689">
        <v>21541</v>
      </c>
      <c r="C1689" s="1">
        <v>40094</v>
      </c>
      <c r="D1689" t="s">
        <v>30</v>
      </c>
      <c r="E1689" s="5" t="str">
        <f t="shared" si="130"/>
        <v>*</v>
      </c>
      <c r="K1689">
        <v>43</v>
      </c>
      <c r="L1689" s="6">
        <v>3044.7</v>
      </c>
      <c r="M1689" s="7">
        <f t="shared" si="131"/>
        <v>1</v>
      </c>
      <c r="N1689" s="2">
        <f t="shared" si="132"/>
        <v>70.806976744186045</v>
      </c>
      <c r="O1689" t="s">
        <v>37</v>
      </c>
      <c r="P1689">
        <v>26.74</v>
      </c>
      <c r="Q1689" s="2">
        <f t="shared" si="133"/>
        <v>3071.4399999999996</v>
      </c>
      <c r="R1689" t="s">
        <v>48</v>
      </c>
      <c r="S1689" t="s">
        <v>31</v>
      </c>
      <c r="T1689" t="s">
        <v>17</v>
      </c>
      <c r="U1689" t="s">
        <v>165</v>
      </c>
      <c r="V1689" t="s">
        <v>103</v>
      </c>
      <c r="W1689" s="1">
        <v>40096</v>
      </c>
    </row>
    <row r="1690" spans="1:23" x14ac:dyDescent="0.55000000000000004">
      <c r="A1690">
        <f t="shared" si="134"/>
        <v>1689</v>
      </c>
      <c r="B1690">
        <v>50147</v>
      </c>
      <c r="C1690" s="1">
        <v>40094</v>
      </c>
      <c r="D1690" t="s">
        <v>40</v>
      </c>
      <c r="E1690" s="5" t="str">
        <f t="shared" si="130"/>
        <v>**</v>
      </c>
      <c r="K1690">
        <v>42</v>
      </c>
      <c r="L1690" s="6">
        <v>1504.01</v>
      </c>
      <c r="M1690" s="7">
        <f t="shared" si="131"/>
        <v>1</v>
      </c>
      <c r="N1690" s="2">
        <f t="shared" si="132"/>
        <v>35.809761904761906</v>
      </c>
      <c r="O1690" t="s">
        <v>22</v>
      </c>
      <c r="P1690">
        <v>14.72</v>
      </c>
      <c r="Q1690" s="2">
        <f t="shared" si="133"/>
        <v>1518.73</v>
      </c>
      <c r="R1690" t="s">
        <v>60</v>
      </c>
      <c r="S1690" t="s">
        <v>41</v>
      </c>
      <c r="T1690" t="s">
        <v>32</v>
      </c>
      <c r="U1690" t="s">
        <v>78</v>
      </c>
      <c r="V1690" t="s">
        <v>19</v>
      </c>
      <c r="W1690" s="1">
        <v>40066</v>
      </c>
    </row>
    <row r="1691" spans="1:23" x14ac:dyDescent="0.55000000000000004">
      <c r="A1691">
        <f t="shared" si="134"/>
        <v>1690</v>
      </c>
      <c r="B1691">
        <v>28675</v>
      </c>
      <c r="C1691" s="1">
        <v>40094</v>
      </c>
      <c r="D1691" t="s">
        <v>36</v>
      </c>
      <c r="E1691" s="5" t="str">
        <f t="shared" si="130"/>
        <v>****</v>
      </c>
      <c r="K1691">
        <v>15</v>
      </c>
      <c r="L1691" s="6">
        <v>822.84249999999997</v>
      </c>
      <c r="M1691" s="7">
        <f t="shared" si="131"/>
        <v>0</v>
      </c>
      <c r="N1691" s="2">
        <f t="shared" si="132"/>
        <v>54.856166666666667</v>
      </c>
      <c r="O1691" t="s">
        <v>22</v>
      </c>
      <c r="P1691">
        <v>5.92</v>
      </c>
      <c r="Q1691" s="2">
        <f t="shared" si="133"/>
        <v>828.76249999999993</v>
      </c>
      <c r="R1691" t="s">
        <v>43</v>
      </c>
      <c r="S1691" t="s">
        <v>16</v>
      </c>
      <c r="T1691" t="s">
        <v>25</v>
      </c>
      <c r="U1691" t="s">
        <v>26</v>
      </c>
      <c r="V1691" t="s">
        <v>19</v>
      </c>
      <c r="W1691" s="1">
        <v>40066</v>
      </c>
    </row>
    <row r="1692" spans="1:23" x14ac:dyDescent="0.55000000000000004">
      <c r="A1692">
        <f t="shared" si="134"/>
        <v>1691</v>
      </c>
      <c r="B1692">
        <v>36739</v>
      </c>
      <c r="C1692" s="1">
        <v>40094</v>
      </c>
      <c r="D1692" t="s">
        <v>30</v>
      </c>
      <c r="E1692" s="5" t="str">
        <f t="shared" si="130"/>
        <v>*</v>
      </c>
      <c r="K1692">
        <v>27</v>
      </c>
      <c r="L1692" s="6">
        <v>331.17</v>
      </c>
      <c r="M1692" s="7">
        <f t="shared" si="131"/>
        <v>0</v>
      </c>
      <c r="N1692" s="2">
        <f t="shared" si="132"/>
        <v>12.265555555555556</v>
      </c>
      <c r="O1692" t="s">
        <v>22</v>
      </c>
      <c r="P1692">
        <v>2.85</v>
      </c>
      <c r="Q1692" s="2">
        <f t="shared" si="133"/>
        <v>334.02000000000004</v>
      </c>
      <c r="R1692" t="s">
        <v>52</v>
      </c>
      <c r="S1692" t="s">
        <v>16</v>
      </c>
      <c r="T1692" t="s">
        <v>17</v>
      </c>
      <c r="U1692" t="s">
        <v>18</v>
      </c>
      <c r="V1692" t="s">
        <v>45</v>
      </c>
      <c r="W1692" s="1">
        <v>40035</v>
      </c>
    </row>
    <row r="1693" spans="1:23" x14ac:dyDescent="0.55000000000000004">
      <c r="A1693">
        <f t="shared" si="134"/>
        <v>1692</v>
      </c>
      <c r="B1693">
        <v>50147</v>
      </c>
      <c r="C1693" s="1">
        <v>40094</v>
      </c>
      <c r="D1693" t="s">
        <v>40</v>
      </c>
      <c r="E1693" s="5" t="str">
        <f t="shared" si="130"/>
        <v>**</v>
      </c>
      <c r="K1693">
        <v>13</v>
      </c>
      <c r="L1693" s="6">
        <v>163.62</v>
      </c>
      <c r="M1693" s="7">
        <f t="shared" si="131"/>
        <v>0</v>
      </c>
      <c r="N1693" s="2">
        <f t="shared" si="132"/>
        <v>12.586153846153847</v>
      </c>
      <c r="O1693" t="s">
        <v>22</v>
      </c>
      <c r="P1693">
        <v>5.43</v>
      </c>
      <c r="Q1693" s="2">
        <f t="shared" si="133"/>
        <v>169.05</v>
      </c>
      <c r="R1693" t="s">
        <v>60</v>
      </c>
      <c r="S1693" t="s">
        <v>41</v>
      </c>
      <c r="T1693" t="s">
        <v>32</v>
      </c>
      <c r="U1693" t="s">
        <v>44</v>
      </c>
      <c r="V1693" t="s">
        <v>19</v>
      </c>
      <c r="W1693" s="1">
        <v>40035</v>
      </c>
    </row>
    <row r="1694" spans="1:23" x14ac:dyDescent="0.55000000000000004">
      <c r="A1694">
        <f t="shared" si="134"/>
        <v>1693</v>
      </c>
      <c r="B1694">
        <v>35136</v>
      </c>
      <c r="C1694" s="1">
        <v>40094</v>
      </c>
      <c r="D1694" t="s">
        <v>36</v>
      </c>
      <c r="E1694" s="5" t="str">
        <f t="shared" si="130"/>
        <v>****</v>
      </c>
      <c r="K1694">
        <v>23</v>
      </c>
      <c r="L1694" s="6">
        <v>68.73</v>
      </c>
      <c r="M1694" s="7">
        <f t="shared" si="131"/>
        <v>0</v>
      </c>
      <c r="N1694" s="2">
        <f t="shared" si="132"/>
        <v>2.9882608695652175</v>
      </c>
      <c r="O1694" t="s">
        <v>22</v>
      </c>
      <c r="P1694">
        <v>0.81</v>
      </c>
      <c r="Q1694" s="2">
        <f t="shared" si="133"/>
        <v>69.540000000000006</v>
      </c>
      <c r="R1694" t="s">
        <v>60</v>
      </c>
      <c r="S1694" t="s">
        <v>31</v>
      </c>
      <c r="T1694" t="s">
        <v>32</v>
      </c>
      <c r="U1694" t="s">
        <v>33</v>
      </c>
      <c r="V1694" t="s">
        <v>34</v>
      </c>
      <c r="W1694" s="1">
        <v>40066</v>
      </c>
    </row>
    <row r="1695" spans="1:23" x14ac:dyDescent="0.55000000000000004">
      <c r="A1695">
        <f t="shared" si="134"/>
        <v>1694</v>
      </c>
      <c r="B1695">
        <v>36739</v>
      </c>
      <c r="C1695" s="1">
        <v>40094</v>
      </c>
      <c r="D1695" t="s">
        <v>30</v>
      </c>
      <c r="E1695" s="5" t="str">
        <f t="shared" si="130"/>
        <v>*</v>
      </c>
      <c r="K1695">
        <v>16</v>
      </c>
      <c r="L1695" s="6">
        <v>68.040000000000006</v>
      </c>
      <c r="M1695" s="7">
        <f t="shared" si="131"/>
        <v>0</v>
      </c>
      <c r="N1695" s="2">
        <f t="shared" si="132"/>
        <v>4.2525000000000004</v>
      </c>
      <c r="O1695" t="s">
        <v>22</v>
      </c>
      <c r="P1695">
        <v>5.26</v>
      </c>
      <c r="Q1695" s="2">
        <f t="shared" si="133"/>
        <v>73.300000000000011</v>
      </c>
      <c r="R1695" t="s">
        <v>52</v>
      </c>
      <c r="S1695" t="s">
        <v>16</v>
      </c>
      <c r="T1695" t="s">
        <v>32</v>
      </c>
      <c r="U1695" t="s">
        <v>49</v>
      </c>
      <c r="V1695" t="s">
        <v>19</v>
      </c>
      <c r="W1695" s="1">
        <v>40096</v>
      </c>
    </row>
    <row r="1696" spans="1:23" x14ac:dyDescent="0.55000000000000004">
      <c r="A1696">
        <f t="shared" si="134"/>
        <v>1695</v>
      </c>
      <c r="B1696">
        <v>2791</v>
      </c>
      <c r="C1696" s="1">
        <v>40095</v>
      </c>
      <c r="D1696" t="s">
        <v>21</v>
      </c>
      <c r="E1696" s="5" t="str">
        <f t="shared" si="130"/>
        <v>***</v>
      </c>
      <c r="K1696">
        <v>49</v>
      </c>
      <c r="L1696" s="6">
        <v>5586.33</v>
      </c>
      <c r="M1696" s="7">
        <f t="shared" si="131"/>
        <v>1</v>
      </c>
      <c r="N1696" s="2">
        <f t="shared" si="132"/>
        <v>114.00673469387755</v>
      </c>
      <c r="O1696" t="s">
        <v>37</v>
      </c>
      <c r="P1696">
        <v>30</v>
      </c>
      <c r="Q1696" s="2">
        <f t="shared" si="133"/>
        <v>5616.33</v>
      </c>
      <c r="R1696" t="s">
        <v>110</v>
      </c>
      <c r="S1696" t="s">
        <v>31</v>
      </c>
      <c r="T1696" t="s">
        <v>17</v>
      </c>
      <c r="U1696" t="s">
        <v>38</v>
      </c>
      <c r="V1696" t="s">
        <v>39</v>
      </c>
      <c r="W1696" s="1">
        <v>40127</v>
      </c>
    </row>
    <row r="1697" spans="1:23" x14ac:dyDescent="0.55000000000000004">
      <c r="A1697">
        <f t="shared" si="134"/>
        <v>1696</v>
      </c>
      <c r="B1697">
        <v>18308</v>
      </c>
      <c r="C1697" s="1">
        <v>40095</v>
      </c>
      <c r="D1697" t="s">
        <v>30</v>
      </c>
      <c r="E1697" s="5" t="str">
        <f t="shared" si="130"/>
        <v>*</v>
      </c>
      <c r="K1697">
        <v>49</v>
      </c>
      <c r="L1697" s="6">
        <v>5247.4835000000003</v>
      </c>
      <c r="M1697" s="7">
        <f t="shared" si="131"/>
        <v>1</v>
      </c>
      <c r="N1697" s="2">
        <f t="shared" si="132"/>
        <v>107.09150000000001</v>
      </c>
      <c r="O1697" t="s">
        <v>22</v>
      </c>
      <c r="P1697">
        <v>8.08</v>
      </c>
      <c r="Q1697" s="2">
        <f t="shared" si="133"/>
        <v>5255.5635000000002</v>
      </c>
      <c r="R1697" t="s">
        <v>43</v>
      </c>
      <c r="S1697" t="s">
        <v>31</v>
      </c>
      <c r="T1697" t="s">
        <v>25</v>
      </c>
      <c r="U1697" t="s">
        <v>26</v>
      </c>
      <c r="V1697" t="s">
        <v>19</v>
      </c>
      <c r="W1697" s="1">
        <v>40096</v>
      </c>
    </row>
    <row r="1698" spans="1:23" x14ac:dyDescent="0.55000000000000004">
      <c r="A1698">
        <f t="shared" si="134"/>
        <v>1697</v>
      </c>
      <c r="B1698">
        <v>59591</v>
      </c>
      <c r="C1698" s="1">
        <v>40095</v>
      </c>
      <c r="D1698" t="s">
        <v>30</v>
      </c>
      <c r="E1698" s="5" t="str">
        <f t="shared" si="130"/>
        <v>*</v>
      </c>
      <c r="K1698">
        <v>34</v>
      </c>
      <c r="L1698" s="6">
        <v>3361.84</v>
      </c>
      <c r="M1698" s="7">
        <f t="shared" si="131"/>
        <v>1</v>
      </c>
      <c r="N1698" s="2">
        <f t="shared" si="132"/>
        <v>98.877647058823527</v>
      </c>
      <c r="O1698" t="s">
        <v>37</v>
      </c>
      <c r="P1698">
        <v>14</v>
      </c>
      <c r="Q1698" s="2">
        <f t="shared" si="133"/>
        <v>3375.84</v>
      </c>
      <c r="R1698" t="s">
        <v>60</v>
      </c>
      <c r="S1698" t="s">
        <v>41</v>
      </c>
      <c r="T1698" t="s">
        <v>25</v>
      </c>
      <c r="U1698" t="s">
        <v>76</v>
      </c>
      <c r="V1698" t="s">
        <v>39</v>
      </c>
      <c r="W1698" s="1">
        <v>40096</v>
      </c>
    </row>
    <row r="1699" spans="1:23" x14ac:dyDescent="0.55000000000000004">
      <c r="A1699">
        <f t="shared" si="134"/>
        <v>1698</v>
      </c>
      <c r="B1699">
        <v>23008</v>
      </c>
      <c r="C1699" s="1">
        <v>40095</v>
      </c>
      <c r="D1699" t="s">
        <v>36</v>
      </c>
      <c r="E1699" s="5" t="str">
        <f t="shared" si="130"/>
        <v>****</v>
      </c>
      <c r="K1699">
        <v>10</v>
      </c>
      <c r="L1699" s="6">
        <v>1136.47</v>
      </c>
      <c r="M1699" s="7">
        <f t="shared" si="131"/>
        <v>1</v>
      </c>
      <c r="N1699" s="2">
        <f t="shared" si="132"/>
        <v>113.64700000000001</v>
      </c>
      <c r="O1699" t="s">
        <v>14</v>
      </c>
      <c r="P1699">
        <v>9.07</v>
      </c>
      <c r="Q1699" s="2">
        <f t="shared" si="133"/>
        <v>1145.54</v>
      </c>
      <c r="R1699" t="s">
        <v>23</v>
      </c>
      <c r="S1699" t="s">
        <v>16</v>
      </c>
      <c r="T1699" t="s">
        <v>32</v>
      </c>
      <c r="U1699" t="s">
        <v>49</v>
      </c>
      <c r="V1699" t="s">
        <v>19</v>
      </c>
      <c r="W1699" s="1">
        <v>40127</v>
      </c>
    </row>
    <row r="1700" spans="1:23" x14ac:dyDescent="0.55000000000000004">
      <c r="A1700">
        <f t="shared" si="134"/>
        <v>1699</v>
      </c>
      <c r="B1700">
        <v>13920</v>
      </c>
      <c r="C1700" s="1">
        <v>40095</v>
      </c>
      <c r="D1700" t="s">
        <v>36</v>
      </c>
      <c r="E1700" s="5" t="str">
        <f t="shared" si="130"/>
        <v>****</v>
      </c>
      <c r="K1700">
        <v>25</v>
      </c>
      <c r="L1700" s="6">
        <v>901.32</v>
      </c>
      <c r="M1700" s="7">
        <f t="shared" si="131"/>
        <v>0</v>
      </c>
      <c r="N1700" s="2">
        <f t="shared" si="132"/>
        <v>36.052800000000005</v>
      </c>
      <c r="O1700" t="s">
        <v>14</v>
      </c>
      <c r="P1700">
        <v>5.08</v>
      </c>
      <c r="Q1700" s="2">
        <f t="shared" si="133"/>
        <v>906.40000000000009</v>
      </c>
      <c r="R1700" t="s">
        <v>73</v>
      </c>
      <c r="S1700" t="s">
        <v>41</v>
      </c>
      <c r="T1700" t="s">
        <v>32</v>
      </c>
      <c r="U1700" t="s">
        <v>44</v>
      </c>
      <c r="V1700" t="s">
        <v>34</v>
      </c>
      <c r="W1700" s="1">
        <v>40127</v>
      </c>
    </row>
    <row r="1701" spans="1:23" x14ac:dyDescent="0.55000000000000004">
      <c r="A1701">
        <f t="shared" si="134"/>
        <v>1700</v>
      </c>
      <c r="B1701">
        <v>14785</v>
      </c>
      <c r="C1701" s="1">
        <v>40095</v>
      </c>
      <c r="D1701" t="s">
        <v>21</v>
      </c>
      <c r="E1701" s="5" t="str">
        <f t="shared" si="130"/>
        <v>***</v>
      </c>
      <c r="K1701">
        <v>25</v>
      </c>
      <c r="L1701" s="6">
        <v>744.12</v>
      </c>
      <c r="M1701" s="7">
        <f t="shared" si="131"/>
        <v>0</v>
      </c>
      <c r="N1701" s="2">
        <f t="shared" si="132"/>
        <v>29.764800000000001</v>
      </c>
      <c r="O1701" t="s">
        <v>22</v>
      </c>
      <c r="P1701">
        <v>6.17</v>
      </c>
      <c r="Q1701" s="2">
        <f t="shared" si="133"/>
        <v>750.29</v>
      </c>
      <c r="R1701" t="s">
        <v>64</v>
      </c>
      <c r="S1701" t="s">
        <v>16</v>
      </c>
      <c r="T1701" t="s">
        <v>32</v>
      </c>
      <c r="U1701" t="s">
        <v>33</v>
      </c>
      <c r="V1701" t="s">
        <v>45</v>
      </c>
      <c r="W1701" s="1">
        <v>40096</v>
      </c>
    </row>
    <row r="1702" spans="1:23" x14ac:dyDescent="0.55000000000000004">
      <c r="A1702">
        <f t="shared" si="134"/>
        <v>1701</v>
      </c>
      <c r="B1702">
        <v>2791</v>
      </c>
      <c r="C1702" s="1">
        <v>40095</v>
      </c>
      <c r="D1702" t="s">
        <v>21</v>
      </c>
      <c r="E1702" s="5" t="str">
        <f t="shared" si="130"/>
        <v>***</v>
      </c>
      <c r="K1702">
        <v>18</v>
      </c>
      <c r="L1702" s="6">
        <v>507.64</v>
      </c>
      <c r="M1702" s="7">
        <f t="shared" si="131"/>
        <v>0</v>
      </c>
      <c r="N1702" s="2">
        <f t="shared" si="132"/>
        <v>28.202222222222222</v>
      </c>
      <c r="O1702" t="s">
        <v>22</v>
      </c>
      <c r="P1702">
        <v>5.76</v>
      </c>
      <c r="Q1702" s="2">
        <f t="shared" si="133"/>
        <v>513.4</v>
      </c>
      <c r="R1702" t="s">
        <v>110</v>
      </c>
      <c r="S1702" t="s">
        <v>31</v>
      </c>
      <c r="T1702" t="s">
        <v>32</v>
      </c>
      <c r="U1702" t="s">
        <v>44</v>
      </c>
      <c r="V1702" t="s">
        <v>19</v>
      </c>
      <c r="W1702" s="1">
        <v>40096</v>
      </c>
    </row>
    <row r="1703" spans="1:23" x14ac:dyDescent="0.55000000000000004">
      <c r="A1703">
        <f t="shared" si="134"/>
        <v>1702</v>
      </c>
      <c r="B1703">
        <v>18308</v>
      </c>
      <c r="C1703" s="1">
        <v>40095</v>
      </c>
      <c r="D1703" t="s">
        <v>30</v>
      </c>
      <c r="E1703" s="5" t="str">
        <f t="shared" si="130"/>
        <v>*</v>
      </c>
      <c r="K1703">
        <v>15</v>
      </c>
      <c r="L1703" s="6">
        <v>436.05</v>
      </c>
      <c r="M1703" s="7">
        <f t="shared" si="131"/>
        <v>0</v>
      </c>
      <c r="N1703" s="2">
        <f t="shared" si="132"/>
        <v>29.07</v>
      </c>
      <c r="O1703" t="s">
        <v>22</v>
      </c>
      <c r="P1703">
        <v>4</v>
      </c>
      <c r="Q1703" s="2">
        <f t="shared" si="133"/>
        <v>440.05</v>
      </c>
      <c r="R1703" t="s">
        <v>43</v>
      </c>
      <c r="S1703" t="s">
        <v>31</v>
      </c>
      <c r="T1703" t="s">
        <v>25</v>
      </c>
      <c r="U1703" t="s">
        <v>42</v>
      </c>
      <c r="V1703" t="s">
        <v>19</v>
      </c>
      <c r="W1703" s="1">
        <v>40066</v>
      </c>
    </row>
    <row r="1704" spans="1:23" x14ac:dyDescent="0.55000000000000004">
      <c r="A1704">
        <f t="shared" si="134"/>
        <v>1703</v>
      </c>
      <c r="B1704">
        <v>23008</v>
      </c>
      <c r="C1704" s="1">
        <v>40095</v>
      </c>
      <c r="D1704" t="s">
        <v>36</v>
      </c>
      <c r="E1704" s="5" t="str">
        <f t="shared" si="130"/>
        <v>****</v>
      </c>
      <c r="K1704">
        <v>2</v>
      </c>
      <c r="L1704" s="6">
        <v>325.81</v>
      </c>
      <c r="M1704" s="7">
        <f t="shared" si="131"/>
        <v>0</v>
      </c>
      <c r="N1704" s="2">
        <f t="shared" si="132"/>
        <v>162.905</v>
      </c>
      <c r="O1704" t="s">
        <v>14</v>
      </c>
      <c r="P1704">
        <v>6.5</v>
      </c>
      <c r="Q1704" s="2">
        <f t="shared" si="133"/>
        <v>332.31</v>
      </c>
      <c r="R1704" t="s">
        <v>23</v>
      </c>
      <c r="S1704" t="s">
        <v>16</v>
      </c>
      <c r="T1704" t="s">
        <v>25</v>
      </c>
      <c r="U1704" t="s">
        <v>42</v>
      </c>
      <c r="V1704" t="s">
        <v>19</v>
      </c>
      <c r="W1704" s="1">
        <v>40127</v>
      </c>
    </row>
    <row r="1705" spans="1:23" x14ac:dyDescent="0.55000000000000004">
      <c r="A1705">
        <f t="shared" si="134"/>
        <v>1704</v>
      </c>
      <c r="B1705">
        <v>13920</v>
      </c>
      <c r="C1705" s="1">
        <v>40095</v>
      </c>
      <c r="D1705" t="s">
        <v>36</v>
      </c>
      <c r="E1705" s="5" t="str">
        <f t="shared" si="130"/>
        <v>****</v>
      </c>
      <c r="K1705">
        <v>24</v>
      </c>
      <c r="L1705" s="6">
        <v>207.21</v>
      </c>
      <c r="M1705" s="7">
        <f t="shared" si="131"/>
        <v>0</v>
      </c>
      <c r="N1705" s="2">
        <f t="shared" si="132"/>
        <v>8.6337500000000009</v>
      </c>
      <c r="O1705" t="s">
        <v>22</v>
      </c>
      <c r="P1705">
        <v>6.14</v>
      </c>
      <c r="Q1705" s="2">
        <f t="shared" si="133"/>
        <v>213.35</v>
      </c>
      <c r="R1705" t="s">
        <v>73</v>
      </c>
      <c r="S1705" t="s">
        <v>41</v>
      </c>
      <c r="T1705" t="s">
        <v>32</v>
      </c>
      <c r="U1705" t="s">
        <v>53</v>
      </c>
      <c r="V1705" t="s">
        <v>45</v>
      </c>
      <c r="W1705" s="1">
        <v>40096</v>
      </c>
    </row>
    <row r="1706" spans="1:23" x14ac:dyDescent="0.55000000000000004">
      <c r="A1706">
        <f t="shared" si="134"/>
        <v>1705</v>
      </c>
      <c r="B1706">
        <v>59591</v>
      </c>
      <c r="C1706" s="1">
        <v>40095</v>
      </c>
      <c r="D1706" t="s">
        <v>30</v>
      </c>
      <c r="E1706" s="5" t="str">
        <f t="shared" si="130"/>
        <v>*</v>
      </c>
      <c r="K1706">
        <v>29</v>
      </c>
      <c r="L1706" s="6">
        <v>195.82</v>
      </c>
      <c r="M1706" s="7">
        <f t="shared" si="131"/>
        <v>0</v>
      </c>
      <c r="N1706" s="2">
        <f t="shared" si="132"/>
        <v>6.7524137931034485</v>
      </c>
      <c r="O1706" t="s">
        <v>22</v>
      </c>
      <c r="P1706">
        <v>7.07</v>
      </c>
      <c r="Q1706" s="2">
        <f t="shared" si="133"/>
        <v>202.89</v>
      </c>
      <c r="R1706" t="s">
        <v>60</v>
      </c>
      <c r="S1706" t="s">
        <v>41</v>
      </c>
      <c r="T1706" t="s">
        <v>32</v>
      </c>
      <c r="U1706" t="s">
        <v>44</v>
      </c>
      <c r="V1706" t="s">
        <v>19</v>
      </c>
      <c r="W1706" s="1">
        <v>40127</v>
      </c>
    </row>
    <row r="1707" spans="1:23" x14ac:dyDescent="0.55000000000000004">
      <c r="A1707">
        <f t="shared" si="134"/>
        <v>1706</v>
      </c>
      <c r="B1707">
        <v>2791</v>
      </c>
      <c r="C1707" s="1">
        <v>40095</v>
      </c>
      <c r="D1707" t="s">
        <v>21</v>
      </c>
      <c r="E1707" s="5" t="str">
        <f t="shared" si="130"/>
        <v>***</v>
      </c>
      <c r="K1707">
        <v>47</v>
      </c>
      <c r="L1707" s="6">
        <v>191.67</v>
      </c>
      <c r="M1707" s="7">
        <f t="shared" si="131"/>
        <v>0</v>
      </c>
      <c r="N1707" s="2">
        <f t="shared" si="132"/>
        <v>4.0780851063829786</v>
      </c>
      <c r="O1707" t="s">
        <v>22</v>
      </c>
      <c r="P1707">
        <v>7.01</v>
      </c>
      <c r="Q1707" s="2">
        <f t="shared" si="133"/>
        <v>198.67999999999998</v>
      </c>
      <c r="R1707" t="s">
        <v>110</v>
      </c>
      <c r="S1707" t="s">
        <v>31</v>
      </c>
      <c r="T1707" t="s">
        <v>32</v>
      </c>
      <c r="U1707" t="s">
        <v>49</v>
      </c>
      <c r="V1707" t="s">
        <v>19</v>
      </c>
      <c r="W1707" s="1">
        <v>40066</v>
      </c>
    </row>
    <row r="1708" spans="1:23" x14ac:dyDescent="0.55000000000000004">
      <c r="A1708">
        <f t="shared" si="134"/>
        <v>1707</v>
      </c>
      <c r="B1708">
        <v>18308</v>
      </c>
      <c r="C1708" s="1">
        <v>40095</v>
      </c>
      <c r="D1708" t="s">
        <v>30</v>
      </c>
      <c r="E1708" s="5" t="str">
        <f t="shared" si="130"/>
        <v>*</v>
      </c>
      <c r="K1708">
        <v>30</v>
      </c>
      <c r="L1708" s="6">
        <v>114.12</v>
      </c>
      <c r="M1708" s="7">
        <f t="shared" si="131"/>
        <v>0</v>
      </c>
      <c r="N1708" s="2">
        <f t="shared" si="132"/>
        <v>3.8040000000000003</v>
      </c>
      <c r="O1708" t="s">
        <v>22</v>
      </c>
      <c r="P1708">
        <v>1.49</v>
      </c>
      <c r="Q1708" s="2">
        <f t="shared" si="133"/>
        <v>115.61</v>
      </c>
      <c r="R1708" t="s">
        <v>43</v>
      </c>
      <c r="S1708" t="s">
        <v>31</v>
      </c>
      <c r="T1708" t="s">
        <v>32</v>
      </c>
      <c r="U1708" t="s">
        <v>49</v>
      </c>
      <c r="V1708" t="s">
        <v>19</v>
      </c>
      <c r="W1708" s="1">
        <v>40127</v>
      </c>
    </row>
    <row r="1709" spans="1:23" x14ac:dyDescent="0.55000000000000004">
      <c r="A1709">
        <f t="shared" si="134"/>
        <v>1708</v>
      </c>
      <c r="B1709">
        <v>14785</v>
      </c>
      <c r="C1709" s="1">
        <v>40095</v>
      </c>
      <c r="D1709" t="s">
        <v>21</v>
      </c>
      <c r="E1709" s="5" t="str">
        <f t="shared" si="130"/>
        <v>***</v>
      </c>
      <c r="K1709">
        <v>20</v>
      </c>
      <c r="L1709" s="6">
        <v>94.86</v>
      </c>
      <c r="M1709" s="7">
        <f t="shared" si="131"/>
        <v>0</v>
      </c>
      <c r="N1709" s="2">
        <f t="shared" si="132"/>
        <v>4.7430000000000003</v>
      </c>
      <c r="O1709" t="s">
        <v>22</v>
      </c>
      <c r="P1709">
        <v>0.5</v>
      </c>
      <c r="Q1709" s="2">
        <f t="shared" si="133"/>
        <v>95.36</v>
      </c>
      <c r="R1709" t="s">
        <v>64</v>
      </c>
      <c r="S1709" t="s">
        <v>16</v>
      </c>
      <c r="T1709" t="s">
        <v>32</v>
      </c>
      <c r="U1709" t="s">
        <v>81</v>
      </c>
      <c r="V1709" t="s">
        <v>19</v>
      </c>
      <c r="W1709" s="1">
        <v>40066</v>
      </c>
    </row>
    <row r="1710" spans="1:23" x14ac:dyDescent="0.55000000000000004">
      <c r="A1710">
        <f t="shared" si="134"/>
        <v>1709</v>
      </c>
      <c r="B1710">
        <v>54819</v>
      </c>
      <c r="C1710" s="1">
        <v>40096</v>
      </c>
      <c r="D1710" t="s">
        <v>13</v>
      </c>
      <c r="E1710" s="5" t="str">
        <f t="shared" si="130"/>
        <v>*</v>
      </c>
      <c r="K1710">
        <v>46</v>
      </c>
      <c r="L1710" s="6">
        <v>2710.5055000000002</v>
      </c>
      <c r="M1710" s="7">
        <f t="shared" si="131"/>
        <v>1</v>
      </c>
      <c r="N1710" s="2">
        <f t="shared" si="132"/>
        <v>58.924032608695654</v>
      </c>
      <c r="O1710" t="s">
        <v>22</v>
      </c>
      <c r="P1710">
        <v>8.8000000000000007</v>
      </c>
      <c r="Q1710" s="2">
        <f t="shared" si="133"/>
        <v>2719.3055000000004</v>
      </c>
      <c r="R1710" t="s">
        <v>64</v>
      </c>
      <c r="S1710" t="s">
        <v>24</v>
      </c>
      <c r="T1710" t="s">
        <v>25</v>
      </c>
      <c r="U1710" t="s">
        <v>26</v>
      </c>
      <c r="V1710" t="s">
        <v>19</v>
      </c>
      <c r="W1710" s="1">
        <v>40096</v>
      </c>
    </row>
    <row r="1711" spans="1:23" x14ac:dyDescent="0.55000000000000004">
      <c r="A1711">
        <f t="shared" si="134"/>
        <v>1710</v>
      </c>
      <c r="B1711">
        <v>16610</v>
      </c>
      <c r="C1711" s="1">
        <v>40096</v>
      </c>
      <c r="D1711" t="s">
        <v>21</v>
      </c>
      <c r="E1711" s="5" t="str">
        <f t="shared" si="130"/>
        <v>***</v>
      </c>
      <c r="K1711">
        <v>19</v>
      </c>
      <c r="L1711" s="6">
        <v>659.13</v>
      </c>
      <c r="M1711" s="7">
        <f t="shared" si="131"/>
        <v>0</v>
      </c>
      <c r="N1711" s="2">
        <f t="shared" si="132"/>
        <v>34.691052631578948</v>
      </c>
      <c r="O1711" t="s">
        <v>22</v>
      </c>
      <c r="P1711">
        <v>6.66</v>
      </c>
      <c r="Q1711" s="2">
        <f t="shared" si="133"/>
        <v>665.79</v>
      </c>
      <c r="R1711" t="s">
        <v>23</v>
      </c>
      <c r="S1711" t="s">
        <v>31</v>
      </c>
      <c r="T1711" t="s">
        <v>32</v>
      </c>
      <c r="U1711" t="s">
        <v>78</v>
      </c>
      <c r="V1711" t="s">
        <v>19</v>
      </c>
      <c r="W1711" s="1">
        <v>40157</v>
      </c>
    </row>
    <row r="1712" spans="1:23" x14ac:dyDescent="0.55000000000000004">
      <c r="A1712">
        <f t="shared" si="134"/>
        <v>1711</v>
      </c>
      <c r="B1712">
        <v>54819</v>
      </c>
      <c r="C1712" s="1">
        <v>40096</v>
      </c>
      <c r="D1712" t="s">
        <v>13</v>
      </c>
      <c r="E1712" s="5" t="str">
        <f t="shared" si="130"/>
        <v>*</v>
      </c>
      <c r="K1712">
        <v>26</v>
      </c>
      <c r="L1712" s="6">
        <v>64.03</v>
      </c>
      <c r="M1712" s="7">
        <f t="shared" si="131"/>
        <v>0</v>
      </c>
      <c r="N1712" s="2">
        <f t="shared" si="132"/>
        <v>2.4626923076923077</v>
      </c>
      <c r="O1712" t="s">
        <v>22</v>
      </c>
      <c r="P1712">
        <v>0.8</v>
      </c>
      <c r="Q1712" s="2">
        <f t="shared" si="133"/>
        <v>64.83</v>
      </c>
      <c r="R1712" t="s">
        <v>64</v>
      </c>
      <c r="S1712" t="s">
        <v>24</v>
      </c>
      <c r="T1712" t="s">
        <v>32</v>
      </c>
      <c r="U1712" t="s">
        <v>114</v>
      </c>
      <c r="V1712" t="s">
        <v>34</v>
      </c>
      <c r="W1712" s="1">
        <v>40157</v>
      </c>
    </row>
    <row r="1713" spans="1:23" x14ac:dyDescent="0.55000000000000004">
      <c r="A1713">
        <f t="shared" si="134"/>
        <v>1712</v>
      </c>
      <c r="B1713">
        <v>54819</v>
      </c>
      <c r="C1713" s="1">
        <v>40096</v>
      </c>
      <c r="D1713" t="s">
        <v>13</v>
      </c>
      <c r="E1713" s="5" t="str">
        <f t="shared" si="130"/>
        <v>*</v>
      </c>
      <c r="K1713">
        <v>10</v>
      </c>
      <c r="L1713" s="6">
        <v>53.32</v>
      </c>
      <c r="M1713" s="7">
        <f t="shared" si="131"/>
        <v>0</v>
      </c>
      <c r="N1713" s="2">
        <f t="shared" si="132"/>
        <v>5.3319999999999999</v>
      </c>
      <c r="O1713" t="s">
        <v>22</v>
      </c>
      <c r="P1713">
        <v>5.71</v>
      </c>
      <c r="Q1713" s="2">
        <f t="shared" si="133"/>
        <v>59.03</v>
      </c>
      <c r="R1713" t="s">
        <v>64</v>
      </c>
      <c r="S1713" t="s">
        <v>24</v>
      </c>
      <c r="T1713" t="s">
        <v>17</v>
      </c>
      <c r="U1713" t="s">
        <v>18</v>
      </c>
      <c r="V1713" t="s">
        <v>27</v>
      </c>
      <c r="W1713" t="s">
        <v>348</v>
      </c>
    </row>
    <row r="1714" spans="1:23" x14ac:dyDescent="0.55000000000000004">
      <c r="A1714">
        <f t="shared" si="134"/>
        <v>1713</v>
      </c>
      <c r="B1714">
        <v>28002</v>
      </c>
      <c r="C1714" s="1">
        <v>40096</v>
      </c>
      <c r="D1714" t="s">
        <v>36</v>
      </c>
      <c r="E1714" s="5" t="str">
        <f t="shared" si="130"/>
        <v>****</v>
      </c>
      <c r="K1714">
        <v>5</v>
      </c>
      <c r="L1714" s="6">
        <v>43.55</v>
      </c>
      <c r="M1714" s="7">
        <f t="shared" si="131"/>
        <v>0</v>
      </c>
      <c r="N1714" s="2">
        <f t="shared" si="132"/>
        <v>8.7099999999999991</v>
      </c>
      <c r="O1714" t="s">
        <v>22</v>
      </c>
      <c r="P1714">
        <v>2.15</v>
      </c>
      <c r="Q1714" s="2">
        <f t="shared" si="133"/>
        <v>45.699999999999996</v>
      </c>
      <c r="R1714" t="s">
        <v>52</v>
      </c>
      <c r="S1714" t="s">
        <v>41</v>
      </c>
      <c r="T1714" t="s">
        <v>32</v>
      </c>
      <c r="U1714" t="s">
        <v>44</v>
      </c>
      <c r="V1714" t="s">
        <v>34</v>
      </c>
      <c r="W1714" s="1">
        <v>40157</v>
      </c>
    </row>
    <row r="1715" spans="1:23" x14ac:dyDescent="0.55000000000000004">
      <c r="A1715">
        <f t="shared" si="134"/>
        <v>1714</v>
      </c>
      <c r="B1715">
        <v>26146</v>
      </c>
      <c r="C1715" s="1">
        <v>40097</v>
      </c>
      <c r="D1715" t="s">
        <v>13</v>
      </c>
      <c r="E1715" s="5" t="str">
        <f t="shared" si="130"/>
        <v>*</v>
      </c>
      <c r="K1715">
        <v>13</v>
      </c>
      <c r="L1715" s="6">
        <v>1351.76</v>
      </c>
      <c r="M1715" s="7">
        <f t="shared" si="131"/>
        <v>1</v>
      </c>
      <c r="N1715" s="2">
        <f t="shared" si="132"/>
        <v>103.98153846153846</v>
      </c>
      <c r="O1715" t="s">
        <v>22</v>
      </c>
      <c r="P1715">
        <v>18.93</v>
      </c>
      <c r="Q1715" s="2">
        <f t="shared" si="133"/>
        <v>1370.69</v>
      </c>
      <c r="R1715" t="s">
        <v>60</v>
      </c>
      <c r="S1715" t="s">
        <v>31</v>
      </c>
      <c r="T1715" t="s">
        <v>32</v>
      </c>
      <c r="U1715" t="s">
        <v>172</v>
      </c>
      <c r="V1715" t="s">
        <v>19</v>
      </c>
      <c r="W1715" t="s">
        <v>796</v>
      </c>
    </row>
    <row r="1716" spans="1:23" x14ac:dyDescent="0.55000000000000004">
      <c r="A1716">
        <f t="shared" si="134"/>
        <v>1715</v>
      </c>
      <c r="B1716">
        <v>48420</v>
      </c>
      <c r="C1716" s="1">
        <v>40097</v>
      </c>
      <c r="D1716" t="s">
        <v>13</v>
      </c>
      <c r="E1716" s="5" t="str">
        <f t="shared" si="130"/>
        <v>*</v>
      </c>
      <c r="K1716">
        <v>46</v>
      </c>
      <c r="L1716" s="6">
        <v>863.26</v>
      </c>
      <c r="M1716" s="7">
        <f t="shared" si="131"/>
        <v>0</v>
      </c>
      <c r="N1716" s="2">
        <f t="shared" si="132"/>
        <v>18.766521739130436</v>
      </c>
      <c r="O1716" t="s">
        <v>14</v>
      </c>
      <c r="P1716">
        <v>6.15</v>
      </c>
      <c r="Q1716" s="2">
        <f t="shared" si="133"/>
        <v>869.41</v>
      </c>
      <c r="R1716" t="s">
        <v>15</v>
      </c>
      <c r="S1716" t="s">
        <v>31</v>
      </c>
      <c r="T1716" t="s">
        <v>17</v>
      </c>
      <c r="U1716" t="s">
        <v>18</v>
      </c>
      <c r="V1716" t="s">
        <v>45</v>
      </c>
      <c r="W1716" t="s">
        <v>347</v>
      </c>
    </row>
    <row r="1717" spans="1:23" x14ac:dyDescent="0.55000000000000004">
      <c r="A1717">
        <f t="shared" si="134"/>
        <v>1716</v>
      </c>
      <c r="B1717">
        <v>26146</v>
      </c>
      <c r="C1717" s="1">
        <v>40097</v>
      </c>
      <c r="D1717" t="s">
        <v>13</v>
      </c>
      <c r="E1717" s="5" t="str">
        <f t="shared" si="130"/>
        <v>*</v>
      </c>
      <c r="K1717">
        <v>49</v>
      </c>
      <c r="L1717" s="6">
        <v>595.4</v>
      </c>
      <c r="M1717" s="7">
        <f t="shared" si="131"/>
        <v>0</v>
      </c>
      <c r="N1717" s="2">
        <f t="shared" si="132"/>
        <v>12.151020408163264</v>
      </c>
      <c r="O1717" t="s">
        <v>22</v>
      </c>
      <c r="P1717">
        <v>7.95</v>
      </c>
      <c r="Q1717" s="2">
        <f t="shared" si="133"/>
        <v>603.35</v>
      </c>
      <c r="R1717" t="s">
        <v>60</v>
      </c>
      <c r="S1717" t="s">
        <v>31</v>
      </c>
      <c r="T1717" t="s">
        <v>32</v>
      </c>
      <c r="U1717" t="s">
        <v>33</v>
      </c>
      <c r="V1717" t="s">
        <v>45</v>
      </c>
      <c r="W1717" t="s">
        <v>194</v>
      </c>
    </row>
    <row r="1718" spans="1:23" x14ac:dyDescent="0.55000000000000004">
      <c r="A1718">
        <f t="shared" si="134"/>
        <v>1717</v>
      </c>
      <c r="B1718">
        <v>9926</v>
      </c>
      <c r="C1718" s="1">
        <v>40097</v>
      </c>
      <c r="D1718" t="s">
        <v>21</v>
      </c>
      <c r="E1718" s="5" t="str">
        <f t="shared" si="130"/>
        <v>***</v>
      </c>
      <c r="K1718">
        <v>25</v>
      </c>
      <c r="L1718" s="6">
        <v>158.83000000000001</v>
      </c>
      <c r="M1718" s="7">
        <f t="shared" si="131"/>
        <v>0</v>
      </c>
      <c r="N1718" s="2">
        <f t="shared" si="132"/>
        <v>6.3532000000000002</v>
      </c>
      <c r="O1718" t="s">
        <v>22</v>
      </c>
      <c r="P1718">
        <v>5.92</v>
      </c>
      <c r="Q1718" s="2">
        <f t="shared" si="133"/>
        <v>164.75</v>
      </c>
      <c r="R1718" t="s">
        <v>23</v>
      </c>
      <c r="S1718" t="s">
        <v>41</v>
      </c>
      <c r="T1718" t="s">
        <v>17</v>
      </c>
      <c r="U1718" t="s">
        <v>18</v>
      </c>
      <c r="V1718" t="s">
        <v>27</v>
      </c>
      <c r="W1718" t="s">
        <v>347</v>
      </c>
    </row>
    <row r="1719" spans="1:23" x14ac:dyDescent="0.55000000000000004">
      <c r="A1719">
        <f t="shared" si="134"/>
        <v>1718</v>
      </c>
      <c r="B1719">
        <v>46756</v>
      </c>
      <c r="C1719" s="1">
        <v>40097</v>
      </c>
      <c r="D1719" t="s">
        <v>40</v>
      </c>
      <c r="E1719" s="5" t="str">
        <f t="shared" si="130"/>
        <v>**</v>
      </c>
      <c r="K1719">
        <v>3</v>
      </c>
      <c r="L1719" s="6">
        <v>33.64</v>
      </c>
      <c r="M1719" s="7">
        <f t="shared" si="131"/>
        <v>0</v>
      </c>
      <c r="N1719" s="2">
        <f t="shared" si="132"/>
        <v>11.213333333333333</v>
      </c>
      <c r="O1719" t="s">
        <v>22</v>
      </c>
      <c r="P1719">
        <v>11.15</v>
      </c>
      <c r="Q1719" s="2">
        <f t="shared" si="133"/>
        <v>44.79</v>
      </c>
      <c r="R1719" t="s">
        <v>62</v>
      </c>
      <c r="S1719" t="s">
        <v>31</v>
      </c>
      <c r="T1719" t="s">
        <v>32</v>
      </c>
      <c r="U1719" t="s">
        <v>44</v>
      </c>
      <c r="V1719" t="s">
        <v>19</v>
      </c>
      <c r="W1719" t="s">
        <v>347</v>
      </c>
    </row>
    <row r="1720" spans="1:23" x14ac:dyDescent="0.55000000000000004">
      <c r="A1720">
        <f t="shared" si="134"/>
        <v>1719</v>
      </c>
      <c r="B1720">
        <v>50786</v>
      </c>
      <c r="C1720" s="1">
        <v>40098</v>
      </c>
      <c r="D1720" t="s">
        <v>13</v>
      </c>
      <c r="E1720" s="5" t="str">
        <f t="shared" si="130"/>
        <v>*</v>
      </c>
      <c r="K1720">
        <v>4</v>
      </c>
      <c r="L1720" s="6">
        <v>487.72</v>
      </c>
      <c r="M1720" s="7">
        <f t="shared" si="131"/>
        <v>0</v>
      </c>
      <c r="N1720" s="2">
        <f t="shared" si="132"/>
        <v>121.93</v>
      </c>
      <c r="O1720" t="s">
        <v>37</v>
      </c>
      <c r="P1720">
        <v>14</v>
      </c>
      <c r="Q1720" s="2">
        <f t="shared" si="133"/>
        <v>501.72</v>
      </c>
      <c r="R1720" t="s">
        <v>48</v>
      </c>
      <c r="S1720" t="s">
        <v>16</v>
      </c>
      <c r="T1720" t="s">
        <v>25</v>
      </c>
      <c r="U1720" t="s">
        <v>76</v>
      </c>
      <c r="V1720" t="s">
        <v>39</v>
      </c>
      <c r="W1720" t="s">
        <v>211</v>
      </c>
    </row>
    <row r="1721" spans="1:23" x14ac:dyDescent="0.55000000000000004">
      <c r="A1721">
        <f t="shared" si="134"/>
        <v>1720</v>
      </c>
      <c r="B1721">
        <v>40708</v>
      </c>
      <c r="C1721" s="1">
        <v>40098</v>
      </c>
      <c r="D1721" t="s">
        <v>30</v>
      </c>
      <c r="E1721" s="5" t="str">
        <f t="shared" si="130"/>
        <v>*</v>
      </c>
      <c r="K1721">
        <v>15</v>
      </c>
      <c r="L1721" s="6">
        <v>103.55</v>
      </c>
      <c r="M1721" s="7">
        <f t="shared" si="131"/>
        <v>0</v>
      </c>
      <c r="N1721" s="2">
        <f t="shared" si="132"/>
        <v>6.9033333333333333</v>
      </c>
      <c r="O1721" t="s">
        <v>22</v>
      </c>
      <c r="P1721">
        <v>1.5</v>
      </c>
      <c r="Q1721" s="2">
        <f t="shared" si="133"/>
        <v>105.05</v>
      </c>
      <c r="R1721" t="s">
        <v>64</v>
      </c>
      <c r="S1721" t="s">
        <v>31</v>
      </c>
      <c r="T1721" t="s">
        <v>32</v>
      </c>
      <c r="U1721" t="s">
        <v>33</v>
      </c>
      <c r="V1721" t="s">
        <v>34</v>
      </c>
      <c r="W1721" t="s">
        <v>347</v>
      </c>
    </row>
    <row r="1722" spans="1:23" x14ac:dyDescent="0.55000000000000004">
      <c r="A1722">
        <f t="shared" si="134"/>
        <v>1721</v>
      </c>
      <c r="B1722">
        <v>22208</v>
      </c>
      <c r="C1722" s="1">
        <v>40099</v>
      </c>
      <c r="D1722" t="s">
        <v>21</v>
      </c>
      <c r="E1722" s="5" t="str">
        <f t="shared" si="130"/>
        <v>***</v>
      </c>
      <c r="K1722">
        <v>50</v>
      </c>
      <c r="L1722" s="6">
        <v>5271.0455000000002</v>
      </c>
      <c r="M1722" s="7">
        <f t="shared" si="131"/>
        <v>1</v>
      </c>
      <c r="N1722" s="2">
        <f t="shared" si="132"/>
        <v>105.42091000000001</v>
      </c>
      <c r="O1722" t="s">
        <v>22</v>
      </c>
      <c r="P1722">
        <v>7.69</v>
      </c>
      <c r="Q1722" s="2">
        <f t="shared" si="133"/>
        <v>5278.7354999999998</v>
      </c>
      <c r="R1722" t="s">
        <v>23</v>
      </c>
      <c r="S1722" t="s">
        <v>41</v>
      </c>
      <c r="T1722" t="s">
        <v>25</v>
      </c>
      <c r="U1722" t="s">
        <v>26</v>
      </c>
      <c r="V1722" t="s">
        <v>19</v>
      </c>
      <c r="W1722" t="s">
        <v>348</v>
      </c>
    </row>
    <row r="1723" spans="1:23" x14ac:dyDescent="0.55000000000000004">
      <c r="A1723">
        <f t="shared" si="134"/>
        <v>1722</v>
      </c>
      <c r="B1723">
        <v>53766</v>
      </c>
      <c r="C1723" s="1">
        <v>40099</v>
      </c>
      <c r="D1723" t="s">
        <v>30</v>
      </c>
      <c r="E1723" s="5" t="str">
        <f t="shared" si="130"/>
        <v>*</v>
      </c>
      <c r="K1723">
        <v>22</v>
      </c>
      <c r="L1723" s="6">
        <v>3122.55</v>
      </c>
      <c r="M1723" s="7">
        <f t="shared" si="131"/>
        <v>1</v>
      </c>
      <c r="N1723" s="2">
        <f t="shared" si="132"/>
        <v>141.93409090909091</v>
      </c>
      <c r="O1723" t="s">
        <v>37</v>
      </c>
      <c r="P1723">
        <v>46.2</v>
      </c>
      <c r="Q1723" s="2">
        <f t="shared" si="133"/>
        <v>3168.75</v>
      </c>
      <c r="R1723" t="s">
        <v>23</v>
      </c>
      <c r="S1723" t="s">
        <v>31</v>
      </c>
      <c r="T1723" t="s">
        <v>17</v>
      </c>
      <c r="U1723" t="s">
        <v>66</v>
      </c>
      <c r="V1723" t="s">
        <v>103</v>
      </c>
      <c r="W1723" t="s">
        <v>939</v>
      </c>
    </row>
    <row r="1724" spans="1:23" x14ac:dyDescent="0.55000000000000004">
      <c r="A1724">
        <f t="shared" si="134"/>
        <v>1723</v>
      </c>
      <c r="B1724">
        <v>17024</v>
      </c>
      <c r="C1724" s="1">
        <v>40099</v>
      </c>
      <c r="D1724" t="s">
        <v>40</v>
      </c>
      <c r="E1724" s="5" t="str">
        <f t="shared" si="130"/>
        <v>**</v>
      </c>
      <c r="K1724">
        <v>31</v>
      </c>
      <c r="L1724" s="6">
        <v>1401.75</v>
      </c>
      <c r="M1724" s="7">
        <f t="shared" si="131"/>
        <v>1</v>
      </c>
      <c r="N1724" s="2">
        <f t="shared" si="132"/>
        <v>45.217741935483872</v>
      </c>
      <c r="O1724" t="s">
        <v>22</v>
      </c>
      <c r="P1724">
        <v>4.62</v>
      </c>
      <c r="Q1724" s="2">
        <f t="shared" si="133"/>
        <v>1406.37</v>
      </c>
      <c r="R1724" t="s">
        <v>23</v>
      </c>
      <c r="S1724" t="s">
        <v>31</v>
      </c>
      <c r="T1724" t="s">
        <v>32</v>
      </c>
      <c r="U1724" t="s">
        <v>172</v>
      </c>
      <c r="V1724" t="s">
        <v>19</v>
      </c>
      <c r="W1724" t="s">
        <v>348</v>
      </c>
    </row>
    <row r="1725" spans="1:23" x14ac:dyDescent="0.55000000000000004">
      <c r="A1725">
        <f t="shared" si="134"/>
        <v>1724</v>
      </c>
      <c r="B1725">
        <v>22208</v>
      </c>
      <c r="C1725" s="1">
        <v>40099</v>
      </c>
      <c r="D1725" t="s">
        <v>21</v>
      </c>
      <c r="E1725" s="5" t="str">
        <f t="shared" si="130"/>
        <v>***</v>
      </c>
      <c r="K1725">
        <v>37</v>
      </c>
      <c r="L1725" s="6">
        <v>1138.43</v>
      </c>
      <c r="M1725" s="7">
        <f t="shared" si="131"/>
        <v>1</v>
      </c>
      <c r="N1725" s="2">
        <f t="shared" si="132"/>
        <v>30.76837837837838</v>
      </c>
      <c r="O1725" t="s">
        <v>22</v>
      </c>
      <c r="P1725">
        <v>4</v>
      </c>
      <c r="Q1725" s="2">
        <f t="shared" si="133"/>
        <v>1142.43</v>
      </c>
      <c r="R1725" t="s">
        <v>23</v>
      </c>
      <c r="S1725" t="s">
        <v>41</v>
      </c>
      <c r="T1725" t="s">
        <v>25</v>
      </c>
      <c r="U1725" t="s">
        <v>42</v>
      </c>
      <c r="V1725" t="s">
        <v>19</v>
      </c>
      <c r="W1725" t="s">
        <v>348</v>
      </c>
    </row>
    <row r="1726" spans="1:23" x14ac:dyDescent="0.55000000000000004">
      <c r="A1726">
        <f t="shared" si="134"/>
        <v>1725</v>
      </c>
      <c r="B1726">
        <v>8835</v>
      </c>
      <c r="C1726" s="1">
        <v>40099</v>
      </c>
      <c r="D1726" t="s">
        <v>36</v>
      </c>
      <c r="E1726" s="5" t="str">
        <f t="shared" si="130"/>
        <v>****</v>
      </c>
      <c r="K1726">
        <v>12</v>
      </c>
      <c r="L1726" s="6">
        <v>153.44</v>
      </c>
      <c r="M1726" s="7">
        <f t="shared" si="131"/>
        <v>0</v>
      </c>
      <c r="N1726" s="2">
        <f t="shared" si="132"/>
        <v>12.786666666666667</v>
      </c>
      <c r="O1726" t="s">
        <v>22</v>
      </c>
      <c r="P1726">
        <v>6.02</v>
      </c>
      <c r="Q1726" s="2">
        <f t="shared" si="133"/>
        <v>159.46</v>
      </c>
      <c r="R1726" t="s">
        <v>23</v>
      </c>
      <c r="S1726" t="s">
        <v>31</v>
      </c>
      <c r="T1726" t="s">
        <v>17</v>
      </c>
      <c r="U1726" t="s">
        <v>18</v>
      </c>
      <c r="V1726" t="s">
        <v>45</v>
      </c>
      <c r="W1726" t="s">
        <v>939</v>
      </c>
    </row>
    <row r="1727" spans="1:23" x14ac:dyDescent="0.55000000000000004">
      <c r="A1727">
        <f t="shared" si="134"/>
        <v>1726</v>
      </c>
      <c r="B1727">
        <v>43360</v>
      </c>
      <c r="C1727" s="1">
        <v>40099</v>
      </c>
      <c r="D1727" t="s">
        <v>13</v>
      </c>
      <c r="E1727" s="5" t="str">
        <f t="shared" si="130"/>
        <v>*</v>
      </c>
      <c r="K1727">
        <v>48</v>
      </c>
      <c r="L1727" s="6">
        <v>112.16</v>
      </c>
      <c r="M1727" s="7">
        <f t="shared" si="131"/>
        <v>0</v>
      </c>
      <c r="N1727" s="2">
        <f t="shared" si="132"/>
        <v>2.3366666666666664</v>
      </c>
      <c r="O1727" t="s">
        <v>22</v>
      </c>
      <c r="P1727">
        <v>5.33</v>
      </c>
      <c r="Q1727" s="2">
        <f t="shared" si="133"/>
        <v>117.49</v>
      </c>
      <c r="R1727" t="s">
        <v>23</v>
      </c>
      <c r="S1727" t="s">
        <v>41</v>
      </c>
      <c r="T1727" t="s">
        <v>17</v>
      </c>
      <c r="U1727" t="s">
        <v>18</v>
      </c>
      <c r="V1727" t="s">
        <v>19</v>
      </c>
      <c r="W1727" t="s">
        <v>194</v>
      </c>
    </row>
    <row r="1728" spans="1:23" x14ac:dyDescent="0.55000000000000004">
      <c r="A1728">
        <f t="shared" si="134"/>
        <v>1727</v>
      </c>
      <c r="B1728">
        <v>40160</v>
      </c>
      <c r="C1728" s="1">
        <v>40101</v>
      </c>
      <c r="D1728" t="s">
        <v>36</v>
      </c>
      <c r="E1728" s="5" t="str">
        <f t="shared" si="130"/>
        <v>****</v>
      </c>
      <c r="K1728">
        <v>23</v>
      </c>
      <c r="L1728" s="6">
        <v>1404.22</v>
      </c>
      <c r="M1728" s="7">
        <f t="shared" si="131"/>
        <v>1</v>
      </c>
      <c r="N1728" s="2">
        <f t="shared" si="132"/>
        <v>61.053043478260868</v>
      </c>
      <c r="O1728" t="s">
        <v>22</v>
      </c>
      <c r="P1728">
        <v>14.48</v>
      </c>
      <c r="Q1728" s="2">
        <f t="shared" si="133"/>
        <v>1418.7</v>
      </c>
      <c r="R1728" t="s">
        <v>43</v>
      </c>
      <c r="S1728" t="s">
        <v>16</v>
      </c>
      <c r="T1728" t="s">
        <v>17</v>
      </c>
      <c r="U1728" t="s">
        <v>18</v>
      </c>
      <c r="V1728" t="s">
        <v>19</v>
      </c>
      <c r="W1728" t="s">
        <v>932</v>
      </c>
    </row>
    <row r="1729" spans="1:23" x14ac:dyDescent="0.55000000000000004">
      <c r="A1729">
        <f t="shared" si="134"/>
        <v>1728</v>
      </c>
      <c r="B1729">
        <v>47108</v>
      </c>
      <c r="C1729" s="1">
        <v>40101</v>
      </c>
      <c r="D1729" t="s">
        <v>30</v>
      </c>
      <c r="E1729" s="5" t="str">
        <f t="shared" si="130"/>
        <v>*</v>
      </c>
      <c r="K1729">
        <v>9</v>
      </c>
      <c r="L1729" s="6">
        <v>1288.5150000000001</v>
      </c>
      <c r="M1729" s="7">
        <f t="shared" si="131"/>
        <v>1</v>
      </c>
      <c r="N1729" s="2">
        <f t="shared" si="132"/>
        <v>143.16833333333335</v>
      </c>
      <c r="O1729" t="s">
        <v>14</v>
      </c>
      <c r="P1729">
        <v>8.99</v>
      </c>
      <c r="Q1729" s="2">
        <f t="shared" si="133"/>
        <v>1297.5050000000001</v>
      </c>
      <c r="R1729" t="s">
        <v>71</v>
      </c>
      <c r="S1729" t="s">
        <v>16</v>
      </c>
      <c r="T1729" t="s">
        <v>25</v>
      </c>
      <c r="U1729" t="s">
        <v>26</v>
      </c>
      <c r="V1729" t="s">
        <v>19</v>
      </c>
      <c r="W1729" t="s">
        <v>932</v>
      </c>
    </row>
    <row r="1730" spans="1:23" x14ac:dyDescent="0.55000000000000004">
      <c r="A1730">
        <f t="shared" si="134"/>
        <v>1729</v>
      </c>
      <c r="B1730">
        <v>17028</v>
      </c>
      <c r="C1730" s="1">
        <v>40101</v>
      </c>
      <c r="D1730" t="s">
        <v>21</v>
      </c>
      <c r="E1730" s="5" t="str">
        <f t="shared" si="130"/>
        <v>***</v>
      </c>
      <c r="K1730">
        <v>19</v>
      </c>
      <c r="L1730" s="6">
        <v>513.5</v>
      </c>
      <c r="M1730" s="7">
        <f t="shared" si="131"/>
        <v>0</v>
      </c>
      <c r="N1730" s="2">
        <f t="shared" si="132"/>
        <v>27.026315789473685</v>
      </c>
      <c r="O1730" t="s">
        <v>22</v>
      </c>
      <c r="P1730">
        <v>5.37</v>
      </c>
      <c r="Q1730" s="2">
        <f t="shared" si="133"/>
        <v>518.87</v>
      </c>
      <c r="R1730" t="s">
        <v>60</v>
      </c>
      <c r="S1730" t="s">
        <v>41</v>
      </c>
      <c r="T1730" t="s">
        <v>32</v>
      </c>
      <c r="U1730" t="s">
        <v>33</v>
      </c>
      <c r="V1730" t="s">
        <v>19</v>
      </c>
      <c r="W1730" t="s">
        <v>899</v>
      </c>
    </row>
    <row r="1731" spans="1:23" x14ac:dyDescent="0.55000000000000004">
      <c r="A1731">
        <f t="shared" si="134"/>
        <v>1730</v>
      </c>
      <c r="B1731">
        <v>47108</v>
      </c>
      <c r="C1731" s="1">
        <v>40101</v>
      </c>
      <c r="D1731" t="s">
        <v>30</v>
      </c>
      <c r="E1731" s="5" t="str">
        <f t="shared" ref="E1731:E1794" si="135">HLOOKUP(D1731,$F$4:$J$5,2,FALSE)</f>
        <v>*</v>
      </c>
      <c r="K1731">
        <v>19</v>
      </c>
      <c r="L1731" s="6">
        <v>359.68</v>
      </c>
      <c r="M1731" s="7">
        <f t="shared" ref="M1731:M1794" si="136">IF(L1731&gt;1000,1,0)</f>
        <v>0</v>
      </c>
      <c r="N1731" s="2">
        <f t="shared" ref="N1731:N1794" si="137">L1731/K1731</f>
        <v>18.930526315789475</v>
      </c>
      <c r="O1731" t="s">
        <v>22</v>
      </c>
      <c r="P1731">
        <v>3.77</v>
      </c>
      <c r="Q1731" s="2">
        <f t="shared" ref="Q1731:Q1794" si="138">P1731+L1731</f>
        <v>363.45</v>
      </c>
      <c r="R1731" t="s">
        <v>71</v>
      </c>
      <c r="S1731" t="s">
        <v>16</v>
      </c>
      <c r="T1731" t="s">
        <v>17</v>
      </c>
      <c r="U1731" t="s">
        <v>18</v>
      </c>
      <c r="V1731" t="s">
        <v>45</v>
      </c>
      <c r="W1731" t="s">
        <v>932</v>
      </c>
    </row>
    <row r="1732" spans="1:23" x14ac:dyDescent="0.55000000000000004">
      <c r="A1732">
        <f t="shared" ref="A1732:A1795" si="139">A1731+1</f>
        <v>1731</v>
      </c>
      <c r="B1732">
        <v>47108</v>
      </c>
      <c r="C1732" s="1">
        <v>40101</v>
      </c>
      <c r="D1732" t="s">
        <v>30</v>
      </c>
      <c r="E1732" s="5" t="str">
        <f t="shared" si="135"/>
        <v>*</v>
      </c>
      <c r="K1732">
        <v>26</v>
      </c>
      <c r="L1732" s="6">
        <v>258.11</v>
      </c>
      <c r="M1732" s="7">
        <f t="shared" si="136"/>
        <v>0</v>
      </c>
      <c r="N1732" s="2">
        <f t="shared" si="137"/>
        <v>9.9273076923076928</v>
      </c>
      <c r="O1732" t="s">
        <v>14</v>
      </c>
      <c r="P1732">
        <v>4.78</v>
      </c>
      <c r="Q1732" s="2">
        <f t="shared" si="138"/>
        <v>262.89</v>
      </c>
      <c r="R1732" t="s">
        <v>71</v>
      </c>
      <c r="S1732" t="s">
        <v>16</v>
      </c>
      <c r="T1732" t="s">
        <v>32</v>
      </c>
      <c r="U1732" t="s">
        <v>44</v>
      </c>
      <c r="V1732" t="s">
        <v>19</v>
      </c>
      <c r="W1732" t="s">
        <v>796</v>
      </c>
    </row>
    <row r="1733" spans="1:23" x14ac:dyDescent="0.55000000000000004">
      <c r="A1733">
        <f t="shared" si="139"/>
        <v>1732</v>
      </c>
      <c r="B1733">
        <v>8165</v>
      </c>
      <c r="C1733" s="1">
        <v>40101</v>
      </c>
      <c r="D1733" t="s">
        <v>13</v>
      </c>
      <c r="E1733" s="5" t="str">
        <f t="shared" si="135"/>
        <v>*</v>
      </c>
      <c r="K1733">
        <v>35</v>
      </c>
      <c r="L1733" s="6">
        <v>183.45</v>
      </c>
      <c r="M1733" s="7">
        <f t="shared" si="136"/>
        <v>0</v>
      </c>
      <c r="N1733" s="2">
        <f t="shared" si="137"/>
        <v>5.2414285714285711</v>
      </c>
      <c r="O1733" t="s">
        <v>22</v>
      </c>
      <c r="P1733">
        <v>7.44</v>
      </c>
      <c r="Q1733" s="2">
        <f t="shared" si="138"/>
        <v>190.89</v>
      </c>
      <c r="R1733" t="s">
        <v>56</v>
      </c>
      <c r="S1733" t="s">
        <v>31</v>
      </c>
      <c r="T1733" t="s">
        <v>32</v>
      </c>
      <c r="U1733" t="s">
        <v>44</v>
      </c>
      <c r="V1733" t="s">
        <v>19</v>
      </c>
      <c r="W1733" t="s">
        <v>713</v>
      </c>
    </row>
    <row r="1734" spans="1:23" x14ac:dyDescent="0.55000000000000004">
      <c r="A1734">
        <f t="shared" si="139"/>
        <v>1733</v>
      </c>
      <c r="B1734">
        <v>57248</v>
      </c>
      <c r="C1734" s="1">
        <v>40101</v>
      </c>
      <c r="D1734" t="s">
        <v>36</v>
      </c>
      <c r="E1734" s="5" t="str">
        <f t="shared" si="135"/>
        <v>****</v>
      </c>
      <c r="K1734">
        <v>34</v>
      </c>
      <c r="L1734" s="6">
        <v>167.5</v>
      </c>
      <c r="M1734" s="7">
        <f t="shared" si="136"/>
        <v>0</v>
      </c>
      <c r="N1734" s="2">
        <f t="shared" si="137"/>
        <v>4.9264705882352944</v>
      </c>
      <c r="O1734" t="s">
        <v>22</v>
      </c>
      <c r="P1734">
        <v>4.95</v>
      </c>
      <c r="Q1734" s="2">
        <f t="shared" si="138"/>
        <v>172.45</v>
      </c>
      <c r="R1734" t="s">
        <v>15</v>
      </c>
      <c r="S1734" t="s">
        <v>31</v>
      </c>
      <c r="T1734" t="s">
        <v>32</v>
      </c>
      <c r="U1734" t="s">
        <v>49</v>
      </c>
      <c r="V1734" t="s">
        <v>19</v>
      </c>
      <c r="W1734" t="s">
        <v>899</v>
      </c>
    </row>
    <row r="1735" spans="1:23" x14ac:dyDescent="0.55000000000000004">
      <c r="A1735">
        <f t="shared" si="139"/>
        <v>1734</v>
      </c>
      <c r="B1735">
        <v>56995</v>
      </c>
      <c r="C1735" s="1">
        <v>40101</v>
      </c>
      <c r="D1735" t="s">
        <v>40</v>
      </c>
      <c r="E1735" s="5" t="str">
        <f t="shared" si="135"/>
        <v>**</v>
      </c>
      <c r="K1735">
        <v>27</v>
      </c>
      <c r="L1735" s="6">
        <v>157.57</v>
      </c>
      <c r="M1735" s="7">
        <f t="shared" si="136"/>
        <v>0</v>
      </c>
      <c r="N1735" s="2">
        <f t="shared" si="137"/>
        <v>5.8359259259259257</v>
      </c>
      <c r="O1735" t="s">
        <v>14</v>
      </c>
      <c r="P1735">
        <v>5.01</v>
      </c>
      <c r="Q1735" s="2">
        <f t="shared" si="138"/>
        <v>162.57999999999998</v>
      </c>
      <c r="R1735" t="s">
        <v>23</v>
      </c>
      <c r="S1735" t="s">
        <v>31</v>
      </c>
      <c r="T1735" t="s">
        <v>32</v>
      </c>
      <c r="U1735" t="s">
        <v>49</v>
      </c>
      <c r="V1735" t="s">
        <v>19</v>
      </c>
      <c r="W1735" t="s">
        <v>899</v>
      </c>
    </row>
    <row r="1736" spans="1:23" x14ac:dyDescent="0.55000000000000004">
      <c r="A1736">
        <f t="shared" si="139"/>
        <v>1735</v>
      </c>
      <c r="B1736">
        <v>47108</v>
      </c>
      <c r="C1736" s="1">
        <v>40101</v>
      </c>
      <c r="D1736" t="s">
        <v>30</v>
      </c>
      <c r="E1736" s="5" t="str">
        <f t="shared" si="135"/>
        <v>*</v>
      </c>
      <c r="K1736">
        <v>7</v>
      </c>
      <c r="L1736" s="6">
        <v>131.55000000000001</v>
      </c>
      <c r="M1736" s="7">
        <f t="shared" si="136"/>
        <v>0</v>
      </c>
      <c r="N1736" s="2">
        <f t="shared" si="137"/>
        <v>18.792857142857144</v>
      </c>
      <c r="O1736" t="s">
        <v>22</v>
      </c>
      <c r="P1736">
        <v>8.51</v>
      </c>
      <c r="Q1736" s="2">
        <f t="shared" si="138"/>
        <v>140.06</v>
      </c>
      <c r="R1736" t="s">
        <v>71</v>
      </c>
      <c r="S1736" t="s">
        <v>16</v>
      </c>
      <c r="T1736" t="s">
        <v>25</v>
      </c>
      <c r="U1736" t="s">
        <v>76</v>
      </c>
      <c r="V1736" t="s">
        <v>27</v>
      </c>
      <c r="W1736" t="s">
        <v>899</v>
      </c>
    </row>
    <row r="1737" spans="1:23" x14ac:dyDescent="0.55000000000000004">
      <c r="A1737">
        <f t="shared" si="139"/>
        <v>1736</v>
      </c>
      <c r="B1737">
        <v>43044</v>
      </c>
      <c r="C1737" s="1">
        <v>40103</v>
      </c>
      <c r="D1737" t="s">
        <v>40</v>
      </c>
      <c r="E1737" s="5" t="str">
        <f t="shared" si="135"/>
        <v>**</v>
      </c>
      <c r="K1737">
        <v>3</v>
      </c>
      <c r="L1737" s="6">
        <v>19707.2</v>
      </c>
      <c r="M1737" s="7">
        <f t="shared" si="136"/>
        <v>1</v>
      </c>
      <c r="N1737" s="2">
        <f t="shared" si="137"/>
        <v>6569.0666666666666</v>
      </c>
      <c r="O1737" t="s">
        <v>22</v>
      </c>
      <c r="P1737">
        <v>24.49</v>
      </c>
      <c r="Q1737" s="2">
        <f t="shared" si="138"/>
        <v>19731.690000000002</v>
      </c>
      <c r="R1737" t="s">
        <v>56</v>
      </c>
      <c r="S1737" t="s">
        <v>41</v>
      </c>
      <c r="T1737" t="s">
        <v>25</v>
      </c>
      <c r="U1737" t="s">
        <v>76</v>
      </c>
      <c r="V1737" t="s">
        <v>58</v>
      </c>
      <c r="W1737" t="s">
        <v>211</v>
      </c>
    </row>
    <row r="1738" spans="1:23" x14ac:dyDescent="0.55000000000000004">
      <c r="A1738">
        <f t="shared" si="139"/>
        <v>1737</v>
      </c>
      <c r="B1738">
        <v>13761</v>
      </c>
      <c r="C1738" s="1">
        <v>40103</v>
      </c>
      <c r="D1738" t="s">
        <v>13</v>
      </c>
      <c r="E1738" s="5" t="str">
        <f t="shared" si="135"/>
        <v>*</v>
      </c>
      <c r="K1738">
        <v>32</v>
      </c>
      <c r="L1738" s="6">
        <v>2421.44</v>
      </c>
      <c r="M1738" s="7">
        <f t="shared" si="136"/>
        <v>1</v>
      </c>
      <c r="N1738" s="2">
        <f t="shared" si="137"/>
        <v>75.67</v>
      </c>
      <c r="O1738" t="s">
        <v>22</v>
      </c>
      <c r="P1738">
        <v>35</v>
      </c>
      <c r="Q1738" s="2">
        <f t="shared" si="138"/>
        <v>2456.44</v>
      </c>
      <c r="R1738" t="s">
        <v>23</v>
      </c>
      <c r="S1738" t="s">
        <v>41</v>
      </c>
      <c r="T1738" t="s">
        <v>32</v>
      </c>
      <c r="U1738" t="s">
        <v>74</v>
      </c>
      <c r="V1738" t="s">
        <v>58</v>
      </c>
      <c r="W1738" t="s">
        <v>361</v>
      </c>
    </row>
    <row r="1739" spans="1:23" x14ac:dyDescent="0.55000000000000004">
      <c r="A1739">
        <f t="shared" si="139"/>
        <v>1738</v>
      </c>
      <c r="B1739">
        <v>7906</v>
      </c>
      <c r="C1739" s="1">
        <v>40103</v>
      </c>
      <c r="D1739" t="s">
        <v>40</v>
      </c>
      <c r="E1739" s="5" t="str">
        <f t="shared" si="135"/>
        <v>**</v>
      </c>
      <c r="K1739">
        <v>37</v>
      </c>
      <c r="L1739" s="6">
        <v>1003.06</v>
      </c>
      <c r="M1739" s="7">
        <f t="shared" si="136"/>
        <v>1</v>
      </c>
      <c r="N1739" s="2">
        <f t="shared" si="137"/>
        <v>27.109729729729729</v>
      </c>
      <c r="O1739" t="s">
        <v>22</v>
      </c>
      <c r="P1739">
        <v>5.37</v>
      </c>
      <c r="Q1739" s="2">
        <f t="shared" si="138"/>
        <v>1008.43</v>
      </c>
      <c r="R1739" t="s">
        <v>110</v>
      </c>
      <c r="S1739" t="s">
        <v>16</v>
      </c>
      <c r="T1739" t="s">
        <v>32</v>
      </c>
      <c r="U1739" t="s">
        <v>172</v>
      </c>
      <c r="V1739" t="s">
        <v>27</v>
      </c>
      <c r="W1739" t="s">
        <v>899</v>
      </c>
    </row>
    <row r="1740" spans="1:23" x14ac:dyDescent="0.55000000000000004">
      <c r="A1740">
        <f t="shared" si="139"/>
        <v>1739</v>
      </c>
      <c r="B1740">
        <v>31493</v>
      </c>
      <c r="C1740" s="1">
        <v>40103</v>
      </c>
      <c r="D1740" t="s">
        <v>21</v>
      </c>
      <c r="E1740" s="5" t="str">
        <f t="shared" si="135"/>
        <v>***</v>
      </c>
      <c r="K1740">
        <v>8</v>
      </c>
      <c r="L1740" s="6">
        <v>112.47</v>
      </c>
      <c r="M1740" s="7">
        <f t="shared" si="136"/>
        <v>0</v>
      </c>
      <c r="N1740" s="2">
        <f t="shared" si="137"/>
        <v>14.05875</v>
      </c>
      <c r="O1740" t="s">
        <v>14</v>
      </c>
      <c r="P1740">
        <v>6.02</v>
      </c>
      <c r="Q1740" s="2">
        <f t="shared" si="138"/>
        <v>118.49</v>
      </c>
      <c r="R1740" t="s">
        <v>64</v>
      </c>
      <c r="S1740" t="s">
        <v>41</v>
      </c>
      <c r="T1740" t="s">
        <v>17</v>
      </c>
      <c r="U1740" t="s">
        <v>18</v>
      </c>
      <c r="V1740" t="s">
        <v>45</v>
      </c>
      <c r="W1740" t="s">
        <v>796</v>
      </c>
    </row>
    <row r="1741" spans="1:23" x14ac:dyDescent="0.55000000000000004">
      <c r="A1741">
        <f t="shared" si="139"/>
        <v>1740</v>
      </c>
      <c r="B1741">
        <v>43044</v>
      </c>
      <c r="C1741" s="1">
        <v>40103</v>
      </c>
      <c r="D1741" t="s">
        <v>40</v>
      </c>
      <c r="E1741" s="5" t="str">
        <f t="shared" si="135"/>
        <v>**</v>
      </c>
      <c r="K1741">
        <v>23</v>
      </c>
      <c r="L1741" s="6">
        <v>103.5</v>
      </c>
      <c r="M1741" s="7">
        <f t="shared" si="136"/>
        <v>0</v>
      </c>
      <c r="N1741" s="2">
        <f t="shared" si="137"/>
        <v>4.5</v>
      </c>
      <c r="O1741" t="s">
        <v>22</v>
      </c>
      <c r="P1741">
        <v>5.41</v>
      </c>
      <c r="Q1741" s="2">
        <f t="shared" si="138"/>
        <v>108.91</v>
      </c>
      <c r="R1741" t="s">
        <v>56</v>
      </c>
      <c r="S1741" t="s">
        <v>41</v>
      </c>
      <c r="T1741" t="s">
        <v>32</v>
      </c>
      <c r="U1741" t="s">
        <v>49</v>
      </c>
      <c r="V1741" t="s">
        <v>19</v>
      </c>
      <c r="W1741" t="s">
        <v>211</v>
      </c>
    </row>
    <row r="1742" spans="1:23" x14ac:dyDescent="0.55000000000000004">
      <c r="A1742">
        <f t="shared" si="139"/>
        <v>1741</v>
      </c>
      <c r="B1742">
        <v>2086</v>
      </c>
      <c r="C1742" s="1">
        <v>40104</v>
      </c>
      <c r="D1742" t="s">
        <v>36</v>
      </c>
      <c r="E1742" s="5" t="str">
        <f t="shared" si="135"/>
        <v>****</v>
      </c>
      <c r="K1742">
        <v>38</v>
      </c>
      <c r="L1742" s="6">
        <v>2115.2420000000002</v>
      </c>
      <c r="M1742" s="7">
        <f t="shared" si="136"/>
        <v>1</v>
      </c>
      <c r="N1742" s="2">
        <f t="shared" si="137"/>
        <v>55.664263157894744</v>
      </c>
      <c r="O1742" t="s">
        <v>22</v>
      </c>
      <c r="P1742">
        <v>8.99</v>
      </c>
      <c r="Q1742" s="2">
        <f t="shared" si="138"/>
        <v>2124.232</v>
      </c>
      <c r="R1742" t="s">
        <v>60</v>
      </c>
      <c r="S1742" t="s">
        <v>31</v>
      </c>
      <c r="T1742" t="s">
        <v>25</v>
      </c>
      <c r="U1742" t="s">
        <v>26</v>
      </c>
      <c r="V1742" t="s">
        <v>19</v>
      </c>
      <c r="W1742" t="s">
        <v>211</v>
      </c>
    </row>
    <row r="1743" spans="1:23" x14ac:dyDescent="0.55000000000000004">
      <c r="A1743">
        <f t="shared" si="139"/>
        <v>1742</v>
      </c>
      <c r="B1743">
        <v>26342</v>
      </c>
      <c r="C1743" s="1">
        <v>40104</v>
      </c>
      <c r="D1743" t="s">
        <v>13</v>
      </c>
      <c r="E1743" s="5" t="str">
        <f t="shared" si="135"/>
        <v>*</v>
      </c>
      <c r="K1743">
        <v>41</v>
      </c>
      <c r="L1743" s="6">
        <v>1993.94</v>
      </c>
      <c r="M1743" s="7">
        <f t="shared" si="136"/>
        <v>1</v>
      </c>
      <c r="N1743" s="2">
        <f t="shared" si="137"/>
        <v>48.632682926829268</v>
      </c>
      <c r="O1743" t="s">
        <v>22</v>
      </c>
      <c r="P1743">
        <v>5.79</v>
      </c>
      <c r="Q1743" s="2">
        <f t="shared" si="138"/>
        <v>1999.73</v>
      </c>
      <c r="R1743" t="s">
        <v>15</v>
      </c>
      <c r="S1743" t="s">
        <v>41</v>
      </c>
      <c r="T1743" t="s">
        <v>32</v>
      </c>
      <c r="U1743" t="s">
        <v>44</v>
      </c>
      <c r="V1743" t="s">
        <v>19</v>
      </c>
      <c r="W1743" t="s">
        <v>179</v>
      </c>
    </row>
    <row r="1744" spans="1:23" x14ac:dyDescent="0.55000000000000004">
      <c r="A1744">
        <f t="shared" si="139"/>
        <v>1743</v>
      </c>
      <c r="B1744">
        <v>2086</v>
      </c>
      <c r="C1744" s="1">
        <v>40104</v>
      </c>
      <c r="D1744" t="s">
        <v>36</v>
      </c>
      <c r="E1744" s="5" t="str">
        <f t="shared" si="135"/>
        <v>****</v>
      </c>
      <c r="K1744">
        <v>24</v>
      </c>
      <c r="L1744" s="6">
        <v>1411.58</v>
      </c>
      <c r="M1744" s="7">
        <f t="shared" si="136"/>
        <v>1</v>
      </c>
      <c r="N1744" s="2">
        <f t="shared" si="137"/>
        <v>58.81583333333333</v>
      </c>
      <c r="O1744" t="s">
        <v>14</v>
      </c>
      <c r="P1744">
        <v>4.8600000000000003</v>
      </c>
      <c r="Q1744" s="2">
        <f t="shared" si="138"/>
        <v>1416.4399999999998</v>
      </c>
      <c r="R1744" t="s">
        <v>60</v>
      </c>
      <c r="S1744" t="s">
        <v>31</v>
      </c>
      <c r="T1744" t="s">
        <v>32</v>
      </c>
      <c r="U1744" t="s">
        <v>44</v>
      </c>
      <c r="V1744" t="s">
        <v>19</v>
      </c>
      <c r="W1744" t="s">
        <v>194</v>
      </c>
    </row>
    <row r="1745" spans="1:23" x14ac:dyDescent="0.55000000000000004">
      <c r="A1745">
        <f t="shared" si="139"/>
        <v>1744</v>
      </c>
      <c r="B1745">
        <v>41255</v>
      </c>
      <c r="C1745" s="1">
        <v>40104</v>
      </c>
      <c r="D1745" t="s">
        <v>13</v>
      </c>
      <c r="E1745" s="5" t="str">
        <f t="shared" si="135"/>
        <v>*</v>
      </c>
      <c r="K1745">
        <v>22</v>
      </c>
      <c r="L1745" s="6">
        <v>1333.19</v>
      </c>
      <c r="M1745" s="7">
        <f t="shared" si="136"/>
        <v>1</v>
      </c>
      <c r="N1745" s="2">
        <f t="shared" si="137"/>
        <v>60.599545454545456</v>
      </c>
      <c r="O1745" t="s">
        <v>22</v>
      </c>
      <c r="P1745">
        <v>12.23</v>
      </c>
      <c r="Q1745" s="2">
        <f t="shared" si="138"/>
        <v>1345.42</v>
      </c>
      <c r="R1745" t="s">
        <v>56</v>
      </c>
      <c r="S1745" t="s">
        <v>31</v>
      </c>
      <c r="T1745" t="s">
        <v>17</v>
      </c>
      <c r="U1745" t="s">
        <v>18</v>
      </c>
      <c r="V1745" t="s">
        <v>27</v>
      </c>
      <c r="W1745" t="s">
        <v>180</v>
      </c>
    </row>
    <row r="1746" spans="1:23" x14ac:dyDescent="0.55000000000000004">
      <c r="A1746">
        <f t="shared" si="139"/>
        <v>1745</v>
      </c>
      <c r="B1746">
        <v>2086</v>
      </c>
      <c r="C1746" s="1">
        <v>40104</v>
      </c>
      <c r="D1746" t="s">
        <v>36</v>
      </c>
      <c r="E1746" s="5" t="str">
        <f t="shared" si="135"/>
        <v>****</v>
      </c>
      <c r="K1746">
        <v>9</v>
      </c>
      <c r="L1746" s="6">
        <v>1246.68</v>
      </c>
      <c r="M1746" s="7">
        <f t="shared" si="136"/>
        <v>1</v>
      </c>
      <c r="N1746" s="2">
        <f t="shared" si="137"/>
        <v>138.52000000000001</v>
      </c>
      <c r="O1746" t="s">
        <v>22</v>
      </c>
      <c r="P1746">
        <v>12.65</v>
      </c>
      <c r="Q1746" s="2">
        <f t="shared" si="138"/>
        <v>1259.3300000000002</v>
      </c>
      <c r="R1746" t="s">
        <v>60</v>
      </c>
      <c r="S1746" t="s">
        <v>31</v>
      </c>
      <c r="T1746" t="s">
        <v>17</v>
      </c>
      <c r="U1746" t="s">
        <v>38</v>
      </c>
      <c r="V1746" t="s">
        <v>27</v>
      </c>
      <c r="W1746" t="s">
        <v>361</v>
      </c>
    </row>
    <row r="1747" spans="1:23" x14ac:dyDescent="0.55000000000000004">
      <c r="A1747">
        <f t="shared" si="139"/>
        <v>1746</v>
      </c>
      <c r="B1747">
        <v>26342</v>
      </c>
      <c r="C1747" s="1">
        <v>40104</v>
      </c>
      <c r="D1747" t="s">
        <v>13</v>
      </c>
      <c r="E1747" s="5" t="str">
        <f t="shared" si="135"/>
        <v>*</v>
      </c>
      <c r="K1747">
        <v>24</v>
      </c>
      <c r="L1747" s="6">
        <v>265.35000000000002</v>
      </c>
      <c r="M1747" s="7">
        <f t="shared" si="136"/>
        <v>0</v>
      </c>
      <c r="N1747" s="2">
        <f t="shared" si="137"/>
        <v>11.05625</v>
      </c>
      <c r="O1747" t="s">
        <v>22</v>
      </c>
      <c r="P1747">
        <v>11.59</v>
      </c>
      <c r="Q1747" s="2">
        <f t="shared" si="138"/>
        <v>276.94</v>
      </c>
      <c r="R1747" t="s">
        <v>15</v>
      </c>
      <c r="S1747" t="s">
        <v>41</v>
      </c>
      <c r="T1747" t="s">
        <v>32</v>
      </c>
      <c r="U1747" t="s">
        <v>44</v>
      </c>
      <c r="V1747" t="s">
        <v>19</v>
      </c>
      <c r="W1747" t="s">
        <v>485</v>
      </c>
    </row>
    <row r="1748" spans="1:23" x14ac:dyDescent="0.55000000000000004">
      <c r="A1748">
        <f t="shared" si="139"/>
        <v>1747</v>
      </c>
      <c r="B1748">
        <v>26342</v>
      </c>
      <c r="C1748" s="1">
        <v>40104</v>
      </c>
      <c r="D1748" t="s">
        <v>13</v>
      </c>
      <c r="E1748" s="5" t="str">
        <f t="shared" si="135"/>
        <v>*</v>
      </c>
      <c r="K1748">
        <v>3</v>
      </c>
      <c r="L1748" s="6">
        <v>24.73</v>
      </c>
      <c r="M1748" s="7">
        <f t="shared" si="136"/>
        <v>0</v>
      </c>
      <c r="N1748" s="2">
        <f t="shared" si="137"/>
        <v>8.2433333333333341</v>
      </c>
      <c r="O1748" t="s">
        <v>22</v>
      </c>
      <c r="P1748">
        <v>4.91</v>
      </c>
      <c r="Q1748" s="2">
        <f t="shared" si="138"/>
        <v>29.64</v>
      </c>
      <c r="R1748" t="s">
        <v>15</v>
      </c>
      <c r="S1748" t="s">
        <v>41</v>
      </c>
      <c r="T1748" t="s">
        <v>32</v>
      </c>
      <c r="U1748" t="s">
        <v>44</v>
      </c>
      <c r="V1748" t="s">
        <v>19</v>
      </c>
      <c r="W1748" t="s">
        <v>180</v>
      </c>
    </row>
    <row r="1749" spans="1:23" x14ac:dyDescent="0.55000000000000004">
      <c r="A1749">
        <f t="shared" si="139"/>
        <v>1748</v>
      </c>
      <c r="B1749">
        <v>28614</v>
      </c>
      <c r="C1749" s="1">
        <v>40105</v>
      </c>
      <c r="D1749" t="s">
        <v>36</v>
      </c>
      <c r="E1749" s="5" t="str">
        <f t="shared" si="135"/>
        <v>****</v>
      </c>
      <c r="K1749">
        <v>50</v>
      </c>
      <c r="L1749" s="6">
        <v>7827.51</v>
      </c>
      <c r="M1749" s="7">
        <f t="shared" si="136"/>
        <v>1</v>
      </c>
      <c r="N1749" s="2">
        <f t="shared" si="137"/>
        <v>156.55020000000002</v>
      </c>
      <c r="O1749" t="s">
        <v>22</v>
      </c>
      <c r="P1749">
        <v>5.5</v>
      </c>
      <c r="Q1749" s="2">
        <f t="shared" si="138"/>
        <v>7833.01</v>
      </c>
      <c r="R1749" t="s">
        <v>64</v>
      </c>
      <c r="S1749" t="s">
        <v>16</v>
      </c>
      <c r="T1749" t="s">
        <v>25</v>
      </c>
      <c r="U1749" t="s">
        <v>42</v>
      </c>
      <c r="V1749" t="s">
        <v>19</v>
      </c>
      <c r="W1749" t="s">
        <v>361</v>
      </c>
    </row>
    <row r="1750" spans="1:23" x14ac:dyDescent="0.55000000000000004">
      <c r="A1750">
        <f t="shared" si="139"/>
        <v>1749</v>
      </c>
      <c r="B1750">
        <v>39649</v>
      </c>
      <c r="C1750" s="1">
        <v>40105</v>
      </c>
      <c r="D1750" t="s">
        <v>21</v>
      </c>
      <c r="E1750" s="5" t="str">
        <f t="shared" si="135"/>
        <v>***</v>
      </c>
      <c r="K1750">
        <v>10</v>
      </c>
      <c r="L1750" s="6">
        <v>1351.653</v>
      </c>
      <c r="M1750" s="7">
        <f t="shared" si="136"/>
        <v>1</v>
      </c>
      <c r="N1750" s="2">
        <f t="shared" si="137"/>
        <v>135.1653</v>
      </c>
      <c r="O1750" t="s">
        <v>14</v>
      </c>
      <c r="P1750">
        <v>8.99</v>
      </c>
      <c r="Q1750" s="2">
        <f t="shared" si="138"/>
        <v>1360.643</v>
      </c>
      <c r="R1750" t="s">
        <v>15</v>
      </c>
      <c r="S1750" t="s">
        <v>31</v>
      </c>
      <c r="T1750" t="s">
        <v>25</v>
      </c>
      <c r="U1750" t="s">
        <v>26</v>
      </c>
      <c r="V1750" t="s">
        <v>19</v>
      </c>
      <c r="W1750" t="s">
        <v>194</v>
      </c>
    </row>
    <row r="1751" spans="1:23" x14ac:dyDescent="0.55000000000000004">
      <c r="A1751">
        <f t="shared" si="139"/>
        <v>1750</v>
      </c>
      <c r="B1751">
        <v>52615</v>
      </c>
      <c r="C1751" s="1">
        <v>40105</v>
      </c>
      <c r="D1751" t="s">
        <v>13</v>
      </c>
      <c r="E1751" s="5" t="str">
        <f t="shared" si="135"/>
        <v>*</v>
      </c>
      <c r="K1751">
        <v>18</v>
      </c>
      <c r="L1751" s="6">
        <v>76.849999999999994</v>
      </c>
      <c r="M1751" s="7">
        <f t="shared" si="136"/>
        <v>0</v>
      </c>
      <c r="N1751" s="2">
        <f t="shared" si="137"/>
        <v>4.2694444444444439</v>
      </c>
      <c r="O1751" t="s">
        <v>22</v>
      </c>
      <c r="P1751">
        <v>5.41</v>
      </c>
      <c r="Q1751" s="2">
        <f t="shared" si="138"/>
        <v>82.259999999999991</v>
      </c>
      <c r="R1751" t="s">
        <v>60</v>
      </c>
      <c r="S1751" t="s">
        <v>31</v>
      </c>
      <c r="T1751" t="s">
        <v>32</v>
      </c>
      <c r="U1751" t="s">
        <v>49</v>
      </c>
      <c r="V1751" t="s">
        <v>19</v>
      </c>
      <c r="W1751" t="s">
        <v>179</v>
      </c>
    </row>
    <row r="1752" spans="1:23" x14ac:dyDescent="0.55000000000000004">
      <c r="A1752">
        <f t="shared" si="139"/>
        <v>1751</v>
      </c>
      <c r="B1752">
        <v>52615</v>
      </c>
      <c r="C1752" s="1">
        <v>40105</v>
      </c>
      <c r="D1752" t="s">
        <v>13</v>
      </c>
      <c r="E1752" s="5" t="str">
        <f t="shared" si="135"/>
        <v>*</v>
      </c>
      <c r="K1752">
        <v>4</v>
      </c>
      <c r="L1752" s="6">
        <v>67.22</v>
      </c>
      <c r="M1752" s="7">
        <f t="shared" si="136"/>
        <v>0</v>
      </c>
      <c r="N1752" s="2">
        <f t="shared" si="137"/>
        <v>16.805</v>
      </c>
      <c r="O1752" t="s">
        <v>22</v>
      </c>
      <c r="P1752">
        <v>49</v>
      </c>
      <c r="Q1752" s="2">
        <f t="shared" si="138"/>
        <v>116.22</v>
      </c>
      <c r="R1752" t="s">
        <v>60</v>
      </c>
      <c r="S1752" t="s">
        <v>31</v>
      </c>
      <c r="T1752" t="s">
        <v>32</v>
      </c>
      <c r="U1752" t="s">
        <v>172</v>
      </c>
      <c r="V1752" t="s">
        <v>58</v>
      </c>
      <c r="W1752" t="s">
        <v>179</v>
      </c>
    </row>
    <row r="1753" spans="1:23" x14ac:dyDescent="0.55000000000000004">
      <c r="A1753">
        <f t="shared" si="139"/>
        <v>1752</v>
      </c>
      <c r="B1753">
        <v>39649</v>
      </c>
      <c r="C1753" s="1">
        <v>40105</v>
      </c>
      <c r="D1753" t="s">
        <v>21</v>
      </c>
      <c r="E1753" s="5" t="str">
        <f t="shared" si="135"/>
        <v>***</v>
      </c>
      <c r="K1753">
        <v>9</v>
      </c>
      <c r="L1753" s="6">
        <v>63</v>
      </c>
      <c r="M1753" s="7">
        <f t="shared" si="136"/>
        <v>0</v>
      </c>
      <c r="N1753" s="2">
        <f t="shared" si="137"/>
        <v>7</v>
      </c>
      <c r="O1753" t="s">
        <v>22</v>
      </c>
      <c r="P1753">
        <v>5.46</v>
      </c>
      <c r="Q1753" s="2">
        <f t="shared" si="138"/>
        <v>68.459999999999994</v>
      </c>
      <c r="R1753" t="s">
        <v>15</v>
      </c>
      <c r="S1753" t="s">
        <v>31</v>
      </c>
      <c r="T1753" t="s">
        <v>32</v>
      </c>
      <c r="U1753" t="s">
        <v>44</v>
      </c>
      <c r="V1753" t="s">
        <v>19</v>
      </c>
      <c r="W1753" t="s">
        <v>361</v>
      </c>
    </row>
    <row r="1754" spans="1:23" x14ac:dyDescent="0.55000000000000004">
      <c r="A1754">
        <f t="shared" si="139"/>
        <v>1753</v>
      </c>
      <c r="B1754">
        <v>53222</v>
      </c>
      <c r="C1754" s="1">
        <v>40105</v>
      </c>
      <c r="D1754" t="s">
        <v>13</v>
      </c>
      <c r="E1754" s="5" t="str">
        <f t="shared" si="135"/>
        <v>*</v>
      </c>
      <c r="K1754">
        <v>2</v>
      </c>
      <c r="L1754" s="6">
        <v>21.71</v>
      </c>
      <c r="M1754" s="7">
        <f t="shared" si="136"/>
        <v>0</v>
      </c>
      <c r="N1754" s="2">
        <f t="shared" si="137"/>
        <v>10.855</v>
      </c>
      <c r="O1754" t="s">
        <v>22</v>
      </c>
      <c r="P1754">
        <v>9.5399999999999991</v>
      </c>
      <c r="Q1754" s="2">
        <f t="shared" si="138"/>
        <v>31.25</v>
      </c>
      <c r="R1754" t="s">
        <v>73</v>
      </c>
      <c r="S1754" t="s">
        <v>24</v>
      </c>
      <c r="T1754" t="s">
        <v>32</v>
      </c>
      <c r="U1754" t="s">
        <v>44</v>
      </c>
      <c r="V1754" t="s">
        <v>19</v>
      </c>
      <c r="W1754" t="s">
        <v>211</v>
      </c>
    </row>
    <row r="1755" spans="1:23" x14ac:dyDescent="0.55000000000000004">
      <c r="A1755">
        <f t="shared" si="139"/>
        <v>1754</v>
      </c>
      <c r="B1755">
        <v>50626</v>
      </c>
      <c r="C1755" s="1">
        <v>40106</v>
      </c>
      <c r="D1755" t="s">
        <v>40</v>
      </c>
      <c r="E1755" s="5" t="str">
        <f t="shared" si="135"/>
        <v>**</v>
      </c>
      <c r="K1755">
        <v>42</v>
      </c>
      <c r="L1755" s="6">
        <v>26126.92</v>
      </c>
      <c r="M1755" s="7">
        <f t="shared" si="136"/>
        <v>1</v>
      </c>
      <c r="N1755" s="2">
        <f t="shared" si="137"/>
        <v>622.06952380952373</v>
      </c>
      <c r="O1755" t="s">
        <v>22</v>
      </c>
      <c r="P1755">
        <v>24.49</v>
      </c>
      <c r="Q1755" s="2">
        <f t="shared" si="138"/>
        <v>26151.41</v>
      </c>
      <c r="R1755" t="s">
        <v>73</v>
      </c>
      <c r="S1755" t="s">
        <v>16</v>
      </c>
      <c r="T1755" t="s">
        <v>25</v>
      </c>
      <c r="U1755" t="s">
        <v>57</v>
      </c>
      <c r="V1755" t="s">
        <v>58</v>
      </c>
      <c r="W1755" t="s">
        <v>195</v>
      </c>
    </row>
    <row r="1756" spans="1:23" x14ac:dyDescent="0.55000000000000004">
      <c r="A1756">
        <f t="shared" si="139"/>
        <v>1755</v>
      </c>
      <c r="B1756">
        <v>16196</v>
      </c>
      <c r="C1756" s="1">
        <v>40106</v>
      </c>
      <c r="D1756" t="s">
        <v>21</v>
      </c>
      <c r="E1756" s="5" t="str">
        <f t="shared" si="135"/>
        <v>***</v>
      </c>
      <c r="K1756">
        <v>44</v>
      </c>
      <c r="L1756" s="6">
        <v>14521.39</v>
      </c>
      <c r="M1756" s="7">
        <f t="shared" si="136"/>
        <v>1</v>
      </c>
      <c r="N1756" s="2">
        <f t="shared" si="137"/>
        <v>330.03159090909088</v>
      </c>
      <c r="O1756" t="s">
        <v>22</v>
      </c>
      <c r="P1756">
        <v>24.49</v>
      </c>
      <c r="Q1756" s="2">
        <f t="shared" si="138"/>
        <v>14545.88</v>
      </c>
      <c r="R1756" t="s">
        <v>23</v>
      </c>
      <c r="S1756" t="s">
        <v>41</v>
      </c>
      <c r="T1756" t="s">
        <v>17</v>
      </c>
      <c r="U1756" t="s">
        <v>38</v>
      </c>
      <c r="V1756" t="s">
        <v>58</v>
      </c>
      <c r="W1756" t="s">
        <v>195</v>
      </c>
    </row>
    <row r="1757" spans="1:23" x14ac:dyDescent="0.55000000000000004">
      <c r="A1757">
        <f t="shared" si="139"/>
        <v>1756</v>
      </c>
      <c r="B1757">
        <v>36835</v>
      </c>
      <c r="C1757" s="1">
        <v>40106</v>
      </c>
      <c r="D1757" t="s">
        <v>36</v>
      </c>
      <c r="E1757" s="5" t="str">
        <f t="shared" si="135"/>
        <v>****</v>
      </c>
      <c r="K1757">
        <v>39</v>
      </c>
      <c r="L1757" s="6">
        <v>12073.06</v>
      </c>
      <c r="M1757" s="7">
        <f t="shared" si="136"/>
        <v>1</v>
      </c>
      <c r="N1757" s="2">
        <f t="shared" si="137"/>
        <v>309.56564102564101</v>
      </c>
      <c r="O1757" t="s">
        <v>22</v>
      </c>
      <c r="P1757">
        <v>19.989999999999998</v>
      </c>
      <c r="Q1757" s="2">
        <f t="shared" si="138"/>
        <v>12093.05</v>
      </c>
      <c r="R1757" t="s">
        <v>60</v>
      </c>
      <c r="S1757" t="s">
        <v>41</v>
      </c>
      <c r="T1757" t="s">
        <v>32</v>
      </c>
      <c r="U1757" t="s">
        <v>49</v>
      </c>
      <c r="V1757" t="s">
        <v>19</v>
      </c>
      <c r="W1757" t="s">
        <v>195</v>
      </c>
    </row>
    <row r="1758" spans="1:23" x14ac:dyDescent="0.55000000000000004">
      <c r="A1758">
        <f t="shared" si="139"/>
        <v>1757</v>
      </c>
      <c r="B1758">
        <v>36835</v>
      </c>
      <c r="C1758" s="1">
        <v>40106</v>
      </c>
      <c r="D1758" t="s">
        <v>36</v>
      </c>
      <c r="E1758" s="5" t="str">
        <f t="shared" si="135"/>
        <v>****</v>
      </c>
      <c r="K1758">
        <v>25</v>
      </c>
      <c r="L1758" s="6">
        <v>6685.05</v>
      </c>
      <c r="M1758" s="7">
        <f t="shared" si="136"/>
        <v>1</v>
      </c>
      <c r="N1758" s="2">
        <f t="shared" si="137"/>
        <v>267.40199999999999</v>
      </c>
      <c r="O1758" t="s">
        <v>22</v>
      </c>
      <c r="P1758">
        <v>24.49</v>
      </c>
      <c r="Q1758" s="2">
        <f t="shared" si="138"/>
        <v>6709.54</v>
      </c>
      <c r="R1758" t="s">
        <v>60</v>
      </c>
      <c r="S1758" t="s">
        <v>41</v>
      </c>
      <c r="T1758" t="s">
        <v>17</v>
      </c>
      <c r="U1758" t="s">
        <v>38</v>
      </c>
      <c r="V1758" t="s">
        <v>58</v>
      </c>
      <c r="W1758" t="s">
        <v>361</v>
      </c>
    </row>
    <row r="1759" spans="1:23" x14ac:dyDescent="0.55000000000000004">
      <c r="A1759">
        <f t="shared" si="139"/>
        <v>1758</v>
      </c>
      <c r="B1759">
        <v>16196</v>
      </c>
      <c r="C1759" s="1">
        <v>40106</v>
      </c>
      <c r="D1759" t="s">
        <v>21</v>
      </c>
      <c r="E1759" s="5" t="str">
        <f t="shared" si="135"/>
        <v>***</v>
      </c>
      <c r="K1759">
        <v>39</v>
      </c>
      <c r="L1759" s="6">
        <v>3925.9715000000001</v>
      </c>
      <c r="M1759" s="7">
        <f t="shared" si="136"/>
        <v>1</v>
      </c>
      <c r="N1759" s="2">
        <f t="shared" si="137"/>
        <v>100.6659358974359</v>
      </c>
      <c r="O1759" t="s">
        <v>22</v>
      </c>
      <c r="P1759">
        <v>8.8000000000000007</v>
      </c>
      <c r="Q1759" s="2">
        <f t="shared" si="138"/>
        <v>3934.7715000000003</v>
      </c>
      <c r="R1759" t="s">
        <v>23</v>
      </c>
      <c r="S1759" t="s">
        <v>41</v>
      </c>
      <c r="T1759" t="s">
        <v>25</v>
      </c>
      <c r="U1759" t="s">
        <v>26</v>
      </c>
      <c r="V1759" t="s">
        <v>19</v>
      </c>
      <c r="W1759" t="s">
        <v>361</v>
      </c>
    </row>
    <row r="1760" spans="1:23" x14ac:dyDescent="0.55000000000000004">
      <c r="A1760">
        <f t="shared" si="139"/>
        <v>1759</v>
      </c>
      <c r="B1760">
        <v>50626</v>
      </c>
      <c r="C1760" s="1">
        <v>40106</v>
      </c>
      <c r="D1760" t="s">
        <v>40</v>
      </c>
      <c r="E1760" s="5" t="str">
        <f t="shared" si="135"/>
        <v>**</v>
      </c>
      <c r="K1760">
        <v>18</v>
      </c>
      <c r="L1760" s="6">
        <v>3267.41</v>
      </c>
      <c r="M1760" s="7">
        <f t="shared" si="136"/>
        <v>1</v>
      </c>
      <c r="N1760" s="2">
        <f t="shared" si="137"/>
        <v>181.52277777777778</v>
      </c>
      <c r="O1760" t="s">
        <v>37</v>
      </c>
      <c r="P1760">
        <v>35.89</v>
      </c>
      <c r="Q1760" s="2">
        <f t="shared" si="138"/>
        <v>3303.2999999999997</v>
      </c>
      <c r="R1760" t="s">
        <v>73</v>
      </c>
      <c r="S1760" t="s">
        <v>16</v>
      </c>
      <c r="T1760" t="s">
        <v>17</v>
      </c>
      <c r="U1760" t="s">
        <v>165</v>
      </c>
      <c r="V1760" t="s">
        <v>103</v>
      </c>
      <c r="W1760" t="s">
        <v>361</v>
      </c>
    </row>
    <row r="1761" spans="1:23" x14ac:dyDescent="0.55000000000000004">
      <c r="A1761">
        <f t="shared" si="139"/>
        <v>1760</v>
      </c>
      <c r="B1761">
        <v>12581</v>
      </c>
      <c r="C1761" s="1">
        <v>40106</v>
      </c>
      <c r="D1761" t="s">
        <v>21</v>
      </c>
      <c r="E1761" s="5" t="str">
        <f t="shared" si="135"/>
        <v>***</v>
      </c>
      <c r="K1761">
        <v>31</v>
      </c>
      <c r="L1761" s="6">
        <v>1768.9690000000001</v>
      </c>
      <c r="M1761" s="7">
        <f t="shared" si="136"/>
        <v>1</v>
      </c>
      <c r="N1761" s="2">
        <f t="shared" si="137"/>
        <v>57.063516129032259</v>
      </c>
      <c r="O1761" t="s">
        <v>14</v>
      </c>
      <c r="P1761">
        <v>5.99</v>
      </c>
      <c r="Q1761" s="2">
        <f t="shared" si="138"/>
        <v>1774.9590000000001</v>
      </c>
      <c r="R1761" t="s">
        <v>56</v>
      </c>
      <c r="S1761" t="s">
        <v>24</v>
      </c>
      <c r="T1761" t="s">
        <v>25</v>
      </c>
      <c r="U1761" t="s">
        <v>26</v>
      </c>
      <c r="V1761" t="s">
        <v>19</v>
      </c>
      <c r="W1761" t="s">
        <v>195</v>
      </c>
    </row>
    <row r="1762" spans="1:23" x14ac:dyDescent="0.55000000000000004">
      <c r="A1762">
        <f t="shared" si="139"/>
        <v>1761</v>
      </c>
      <c r="B1762">
        <v>36835</v>
      </c>
      <c r="C1762" s="1">
        <v>40106</v>
      </c>
      <c r="D1762" t="s">
        <v>36</v>
      </c>
      <c r="E1762" s="5" t="str">
        <f t="shared" si="135"/>
        <v>****</v>
      </c>
      <c r="K1762">
        <v>18</v>
      </c>
      <c r="L1762" s="6">
        <v>1175.53</v>
      </c>
      <c r="M1762" s="7">
        <f t="shared" si="136"/>
        <v>1</v>
      </c>
      <c r="N1762" s="2">
        <f t="shared" si="137"/>
        <v>65.307222222222222</v>
      </c>
      <c r="O1762" t="s">
        <v>22</v>
      </c>
      <c r="P1762">
        <v>14.48</v>
      </c>
      <c r="Q1762" s="2">
        <f t="shared" si="138"/>
        <v>1190.01</v>
      </c>
      <c r="R1762" t="s">
        <v>60</v>
      </c>
      <c r="S1762" t="s">
        <v>41</v>
      </c>
      <c r="T1762" t="s">
        <v>17</v>
      </c>
      <c r="U1762" t="s">
        <v>18</v>
      </c>
      <c r="V1762" t="s">
        <v>19</v>
      </c>
      <c r="W1762" t="s">
        <v>361</v>
      </c>
    </row>
    <row r="1763" spans="1:23" x14ac:dyDescent="0.55000000000000004">
      <c r="A1763">
        <f t="shared" si="139"/>
        <v>1762</v>
      </c>
      <c r="B1763">
        <v>19522</v>
      </c>
      <c r="C1763" s="1">
        <v>40106</v>
      </c>
      <c r="D1763" t="s">
        <v>40</v>
      </c>
      <c r="E1763" s="5" t="str">
        <f t="shared" si="135"/>
        <v>**</v>
      </c>
      <c r="K1763">
        <v>44</v>
      </c>
      <c r="L1763" s="6">
        <v>161.80000000000001</v>
      </c>
      <c r="M1763" s="7">
        <f t="shared" si="136"/>
        <v>0</v>
      </c>
      <c r="N1763" s="2">
        <f t="shared" si="137"/>
        <v>3.6772727272727277</v>
      </c>
      <c r="O1763" t="s">
        <v>22</v>
      </c>
      <c r="P1763">
        <v>1.49</v>
      </c>
      <c r="Q1763" s="2">
        <f t="shared" si="138"/>
        <v>163.29000000000002</v>
      </c>
      <c r="R1763" t="s">
        <v>52</v>
      </c>
      <c r="S1763" t="s">
        <v>16</v>
      </c>
      <c r="T1763" t="s">
        <v>32</v>
      </c>
      <c r="U1763" t="s">
        <v>49</v>
      </c>
      <c r="V1763" t="s">
        <v>19</v>
      </c>
      <c r="W1763" t="s">
        <v>361</v>
      </c>
    </row>
    <row r="1764" spans="1:23" x14ac:dyDescent="0.55000000000000004">
      <c r="A1764">
        <f t="shared" si="139"/>
        <v>1763</v>
      </c>
      <c r="B1764">
        <v>19522</v>
      </c>
      <c r="C1764" s="1">
        <v>40106</v>
      </c>
      <c r="D1764" t="s">
        <v>40</v>
      </c>
      <c r="E1764" s="5" t="str">
        <f t="shared" si="135"/>
        <v>**</v>
      </c>
      <c r="K1764">
        <v>37</v>
      </c>
      <c r="L1764" s="6">
        <v>64.36</v>
      </c>
      <c r="M1764" s="7">
        <f t="shared" si="136"/>
        <v>0</v>
      </c>
      <c r="N1764" s="2">
        <f t="shared" si="137"/>
        <v>1.7394594594594595</v>
      </c>
      <c r="O1764" t="s">
        <v>22</v>
      </c>
      <c r="P1764">
        <v>0.7</v>
      </c>
      <c r="Q1764" s="2">
        <f t="shared" si="138"/>
        <v>65.06</v>
      </c>
      <c r="R1764" t="s">
        <v>52</v>
      </c>
      <c r="S1764" t="s">
        <v>16</v>
      </c>
      <c r="T1764" t="s">
        <v>32</v>
      </c>
      <c r="U1764" t="s">
        <v>33</v>
      </c>
      <c r="V1764" t="s">
        <v>34</v>
      </c>
      <c r="W1764" t="s">
        <v>361</v>
      </c>
    </row>
    <row r="1765" spans="1:23" x14ac:dyDescent="0.55000000000000004">
      <c r="A1765">
        <f t="shared" si="139"/>
        <v>1764</v>
      </c>
      <c r="B1765">
        <v>26565</v>
      </c>
      <c r="C1765" s="1">
        <v>40107</v>
      </c>
      <c r="D1765" t="s">
        <v>40</v>
      </c>
      <c r="E1765" s="5" t="str">
        <f t="shared" si="135"/>
        <v>**</v>
      </c>
      <c r="K1765">
        <v>49</v>
      </c>
      <c r="L1765" s="6">
        <v>21337.27</v>
      </c>
      <c r="M1765" s="7">
        <f t="shared" si="136"/>
        <v>1</v>
      </c>
      <c r="N1765" s="2">
        <f t="shared" si="137"/>
        <v>435.45448979591839</v>
      </c>
      <c r="O1765" t="s">
        <v>22</v>
      </c>
      <c r="P1765">
        <v>19.989999999999998</v>
      </c>
      <c r="Q1765" s="2">
        <f t="shared" si="138"/>
        <v>21357.260000000002</v>
      </c>
      <c r="R1765" t="s">
        <v>23</v>
      </c>
      <c r="S1765" t="s">
        <v>31</v>
      </c>
      <c r="T1765" t="s">
        <v>32</v>
      </c>
      <c r="U1765" t="s">
        <v>74</v>
      </c>
      <c r="V1765" t="s">
        <v>19</v>
      </c>
      <c r="W1765" t="s">
        <v>195</v>
      </c>
    </row>
    <row r="1766" spans="1:23" x14ac:dyDescent="0.55000000000000004">
      <c r="A1766">
        <f t="shared" si="139"/>
        <v>1765</v>
      </c>
      <c r="B1766">
        <v>11335</v>
      </c>
      <c r="C1766" s="1">
        <v>40107</v>
      </c>
      <c r="D1766" t="s">
        <v>21</v>
      </c>
      <c r="E1766" s="5" t="str">
        <f t="shared" si="135"/>
        <v>***</v>
      </c>
      <c r="K1766">
        <v>8</v>
      </c>
      <c r="L1766" s="6">
        <v>922.47</v>
      </c>
      <c r="M1766" s="7">
        <f t="shared" si="136"/>
        <v>0</v>
      </c>
      <c r="N1766" s="2">
        <f t="shared" si="137"/>
        <v>115.30875</v>
      </c>
      <c r="O1766" t="s">
        <v>37</v>
      </c>
      <c r="P1766">
        <v>14</v>
      </c>
      <c r="Q1766" s="2">
        <f t="shared" si="138"/>
        <v>936.47</v>
      </c>
      <c r="R1766" t="s">
        <v>60</v>
      </c>
      <c r="S1766" t="s">
        <v>31</v>
      </c>
      <c r="T1766" t="s">
        <v>25</v>
      </c>
      <c r="U1766" t="s">
        <v>76</v>
      </c>
      <c r="V1766" t="s">
        <v>39</v>
      </c>
      <c r="W1766" t="s">
        <v>179</v>
      </c>
    </row>
    <row r="1767" spans="1:23" x14ac:dyDescent="0.55000000000000004">
      <c r="A1767">
        <f t="shared" si="139"/>
        <v>1766</v>
      </c>
      <c r="B1767">
        <v>58693</v>
      </c>
      <c r="C1767" s="1">
        <v>40107</v>
      </c>
      <c r="D1767" t="s">
        <v>13</v>
      </c>
      <c r="E1767" s="5" t="str">
        <f t="shared" si="135"/>
        <v>*</v>
      </c>
      <c r="K1767">
        <v>50</v>
      </c>
      <c r="L1767" s="6">
        <v>876.64</v>
      </c>
      <c r="M1767" s="7">
        <f t="shared" si="136"/>
        <v>0</v>
      </c>
      <c r="N1767" s="2">
        <f t="shared" si="137"/>
        <v>17.532799999999998</v>
      </c>
      <c r="O1767" t="s">
        <v>22</v>
      </c>
      <c r="P1767">
        <v>13.18</v>
      </c>
      <c r="Q1767" s="2">
        <f t="shared" si="138"/>
        <v>889.81999999999994</v>
      </c>
      <c r="R1767" t="s">
        <v>73</v>
      </c>
      <c r="S1767" t="s">
        <v>31</v>
      </c>
      <c r="T1767" t="s">
        <v>32</v>
      </c>
      <c r="U1767" t="s">
        <v>49</v>
      </c>
      <c r="V1767" t="s">
        <v>19</v>
      </c>
      <c r="W1767" t="s">
        <v>180</v>
      </c>
    </row>
    <row r="1768" spans="1:23" x14ac:dyDescent="0.55000000000000004">
      <c r="A1768">
        <f t="shared" si="139"/>
        <v>1767</v>
      </c>
      <c r="B1768">
        <v>6246</v>
      </c>
      <c r="C1768" s="1">
        <v>40107</v>
      </c>
      <c r="D1768" t="s">
        <v>30</v>
      </c>
      <c r="E1768" s="5" t="str">
        <f t="shared" si="135"/>
        <v>*</v>
      </c>
      <c r="K1768">
        <v>13</v>
      </c>
      <c r="L1768" s="6">
        <v>52.38</v>
      </c>
      <c r="M1768" s="7">
        <f t="shared" si="136"/>
        <v>0</v>
      </c>
      <c r="N1768" s="2">
        <f t="shared" si="137"/>
        <v>4.0292307692307698</v>
      </c>
      <c r="O1768" t="s">
        <v>22</v>
      </c>
      <c r="P1768">
        <v>0.99</v>
      </c>
      <c r="Q1768" s="2">
        <f t="shared" si="138"/>
        <v>53.370000000000005</v>
      </c>
      <c r="R1768" t="s">
        <v>23</v>
      </c>
      <c r="S1768" t="s">
        <v>41</v>
      </c>
      <c r="T1768" t="s">
        <v>32</v>
      </c>
      <c r="U1768" t="s">
        <v>114</v>
      </c>
      <c r="V1768" t="s">
        <v>34</v>
      </c>
      <c r="W1768" t="s">
        <v>179</v>
      </c>
    </row>
    <row r="1769" spans="1:23" x14ac:dyDescent="0.55000000000000004">
      <c r="A1769">
        <f t="shared" si="139"/>
        <v>1768</v>
      </c>
      <c r="B1769">
        <v>11335</v>
      </c>
      <c r="C1769" s="1">
        <v>40107</v>
      </c>
      <c r="D1769" t="s">
        <v>21</v>
      </c>
      <c r="E1769" s="5" t="str">
        <f t="shared" si="135"/>
        <v>***</v>
      </c>
      <c r="K1769">
        <v>3</v>
      </c>
      <c r="L1769" s="6">
        <v>14.84</v>
      </c>
      <c r="M1769" s="7">
        <f t="shared" si="136"/>
        <v>0</v>
      </c>
      <c r="N1769" s="2">
        <f t="shared" si="137"/>
        <v>4.9466666666666663</v>
      </c>
      <c r="O1769" t="s">
        <v>22</v>
      </c>
      <c r="P1769">
        <v>0.49</v>
      </c>
      <c r="Q1769" s="2">
        <f t="shared" si="138"/>
        <v>15.33</v>
      </c>
      <c r="R1769" t="s">
        <v>60</v>
      </c>
      <c r="S1769" t="s">
        <v>31</v>
      </c>
      <c r="T1769" t="s">
        <v>32</v>
      </c>
      <c r="U1769" t="s">
        <v>81</v>
      </c>
      <c r="V1769" t="s">
        <v>19</v>
      </c>
      <c r="W1769" t="s">
        <v>195</v>
      </c>
    </row>
    <row r="1770" spans="1:23" x14ac:dyDescent="0.55000000000000004">
      <c r="A1770">
        <f t="shared" si="139"/>
        <v>1769</v>
      </c>
      <c r="B1770">
        <v>48929</v>
      </c>
      <c r="C1770" s="1">
        <v>40108</v>
      </c>
      <c r="D1770" t="s">
        <v>21</v>
      </c>
      <c r="E1770" s="5" t="str">
        <f t="shared" si="135"/>
        <v>***</v>
      </c>
      <c r="K1770">
        <v>45</v>
      </c>
      <c r="L1770" s="6">
        <v>2096.6999999999998</v>
      </c>
      <c r="M1770" s="7">
        <f t="shared" si="136"/>
        <v>1</v>
      </c>
      <c r="N1770" s="2">
        <f t="shared" si="137"/>
        <v>46.593333333333327</v>
      </c>
      <c r="O1770" t="s">
        <v>22</v>
      </c>
      <c r="P1770">
        <v>5.86</v>
      </c>
      <c r="Q1770" s="2">
        <f t="shared" si="138"/>
        <v>2102.56</v>
      </c>
      <c r="R1770" t="s">
        <v>71</v>
      </c>
      <c r="S1770" t="s">
        <v>24</v>
      </c>
      <c r="T1770" t="s">
        <v>32</v>
      </c>
      <c r="U1770" t="s">
        <v>44</v>
      </c>
      <c r="V1770" t="s">
        <v>19</v>
      </c>
      <c r="W1770" t="s">
        <v>180</v>
      </c>
    </row>
    <row r="1771" spans="1:23" x14ac:dyDescent="0.55000000000000004">
      <c r="A1771">
        <f t="shared" si="139"/>
        <v>1770</v>
      </c>
      <c r="B1771">
        <v>48929</v>
      </c>
      <c r="C1771" s="1">
        <v>40108</v>
      </c>
      <c r="D1771" t="s">
        <v>21</v>
      </c>
      <c r="E1771" s="5" t="str">
        <f t="shared" si="135"/>
        <v>***</v>
      </c>
      <c r="K1771">
        <v>1</v>
      </c>
      <c r="L1771" s="6">
        <v>55.43</v>
      </c>
      <c r="M1771" s="7">
        <f t="shared" si="136"/>
        <v>0</v>
      </c>
      <c r="N1771" s="2">
        <f t="shared" si="137"/>
        <v>55.43</v>
      </c>
      <c r="O1771" t="s">
        <v>22</v>
      </c>
      <c r="P1771">
        <v>19.989999999999998</v>
      </c>
      <c r="Q1771" s="2">
        <f t="shared" si="138"/>
        <v>75.42</v>
      </c>
      <c r="R1771" t="s">
        <v>332</v>
      </c>
      <c r="S1771" t="s">
        <v>24</v>
      </c>
      <c r="T1771" t="s">
        <v>32</v>
      </c>
      <c r="U1771" t="s">
        <v>44</v>
      </c>
      <c r="V1771" t="s">
        <v>19</v>
      </c>
      <c r="W1771" t="s">
        <v>179</v>
      </c>
    </row>
    <row r="1772" spans="1:23" x14ac:dyDescent="0.55000000000000004">
      <c r="A1772">
        <f t="shared" si="139"/>
        <v>1771</v>
      </c>
      <c r="B1772">
        <v>34631</v>
      </c>
      <c r="C1772" s="1">
        <v>40109</v>
      </c>
      <c r="D1772" t="s">
        <v>30</v>
      </c>
      <c r="E1772" s="5" t="str">
        <f t="shared" si="135"/>
        <v>*</v>
      </c>
      <c r="K1772">
        <v>19</v>
      </c>
      <c r="L1772" s="6">
        <v>12616.2</v>
      </c>
      <c r="M1772" s="7">
        <f t="shared" si="136"/>
        <v>1</v>
      </c>
      <c r="N1772" s="2">
        <f t="shared" si="137"/>
        <v>664.01052631578955</v>
      </c>
      <c r="O1772" t="s">
        <v>22</v>
      </c>
      <c r="P1772">
        <v>24.49</v>
      </c>
      <c r="Q1772" s="2">
        <f t="shared" si="138"/>
        <v>12640.69</v>
      </c>
      <c r="R1772" t="s">
        <v>43</v>
      </c>
      <c r="S1772" t="s">
        <v>31</v>
      </c>
      <c r="T1772" t="s">
        <v>25</v>
      </c>
      <c r="U1772" t="s">
        <v>57</v>
      </c>
      <c r="V1772" t="s">
        <v>58</v>
      </c>
      <c r="W1772" t="s">
        <v>180</v>
      </c>
    </row>
    <row r="1773" spans="1:23" x14ac:dyDescent="0.55000000000000004">
      <c r="A1773">
        <f t="shared" si="139"/>
        <v>1772</v>
      </c>
      <c r="B1773">
        <v>34918</v>
      </c>
      <c r="C1773" s="1">
        <v>40109</v>
      </c>
      <c r="D1773" t="s">
        <v>40</v>
      </c>
      <c r="E1773" s="5" t="str">
        <f t="shared" si="135"/>
        <v>**</v>
      </c>
      <c r="K1773">
        <v>12</v>
      </c>
      <c r="L1773" s="6">
        <v>2230.9699999999998</v>
      </c>
      <c r="M1773" s="7">
        <f t="shared" si="136"/>
        <v>1</v>
      </c>
      <c r="N1773" s="2">
        <f t="shared" si="137"/>
        <v>185.91416666666666</v>
      </c>
      <c r="O1773" t="s">
        <v>37</v>
      </c>
      <c r="P1773">
        <v>26.2</v>
      </c>
      <c r="Q1773" s="2">
        <f t="shared" si="138"/>
        <v>2257.1699999999996</v>
      </c>
      <c r="R1773" t="s">
        <v>23</v>
      </c>
      <c r="S1773" t="s">
        <v>31</v>
      </c>
      <c r="T1773" t="s">
        <v>17</v>
      </c>
      <c r="U1773" t="s">
        <v>38</v>
      </c>
      <c r="V1773" t="s">
        <v>39</v>
      </c>
      <c r="W1773" t="s">
        <v>713</v>
      </c>
    </row>
    <row r="1774" spans="1:23" x14ac:dyDescent="0.55000000000000004">
      <c r="A1774">
        <f t="shared" si="139"/>
        <v>1773</v>
      </c>
      <c r="B1774">
        <v>34918</v>
      </c>
      <c r="C1774" s="1">
        <v>40109</v>
      </c>
      <c r="D1774" t="s">
        <v>40</v>
      </c>
      <c r="E1774" s="5" t="str">
        <f t="shared" si="135"/>
        <v>**</v>
      </c>
      <c r="K1774">
        <v>25</v>
      </c>
      <c r="L1774" s="6">
        <v>200.77</v>
      </c>
      <c r="M1774" s="7">
        <f t="shared" si="136"/>
        <v>0</v>
      </c>
      <c r="N1774" s="2">
        <f t="shared" si="137"/>
        <v>8.030800000000001</v>
      </c>
      <c r="O1774" t="s">
        <v>22</v>
      </c>
      <c r="P1774">
        <v>7.98</v>
      </c>
      <c r="Q1774" s="2">
        <f t="shared" si="138"/>
        <v>208.75</v>
      </c>
      <c r="R1774" t="s">
        <v>23</v>
      </c>
      <c r="S1774" t="s">
        <v>31</v>
      </c>
      <c r="T1774" t="s">
        <v>17</v>
      </c>
      <c r="U1774" t="s">
        <v>18</v>
      </c>
      <c r="V1774" t="s">
        <v>34</v>
      </c>
      <c r="W1774" t="s">
        <v>180</v>
      </c>
    </row>
    <row r="1775" spans="1:23" x14ac:dyDescent="0.55000000000000004">
      <c r="A1775">
        <f t="shared" si="139"/>
        <v>1774</v>
      </c>
      <c r="B1775">
        <v>34631</v>
      </c>
      <c r="C1775" s="1">
        <v>40109</v>
      </c>
      <c r="D1775" t="s">
        <v>30</v>
      </c>
      <c r="E1775" s="5" t="str">
        <f t="shared" si="135"/>
        <v>*</v>
      </c>
      <c r="K1775">
        <v>5</v>
      </c>
      <c r="L1775" s="6">
        <v>22.06</v>
      </c>
      <c r="M1775" s="7">
        <f t="shared" si="136"/>
        <v>0</v>
      </c>
      <c r="N1775" s="2">
        <f t="shared" si="137"/>
        <v>4.4119999999999999</v>
      </c>
      <c r="O1775" t="s">
        <v>22</v>
      </c>
      <c r="P1775">
        <v>6.27</v>
      </c>
      <c r="Q1775" s="2">
        <f t="shared" si="138"/>
        <v>28.33</v>
      </c>
      <c r="R1775" t="s">
        <v>43</v>
      </c>
      <c r="S1775" t="s">
        <v>31</v>
      </c>
      <c r="T1775" t="s">
        <v>32</v>
      </c>
      <c r="U1775" t="s">
        <v>49</v>
      </c>
      <c r="V1775" t="s">
        <v>19</v>
      </c>
      <c r="W1775" t="s">
        <v>713</v>
      </c>
    </row>
    <row r="1776" spans="1:23" x14ac:dyDescent="0.55000000000000004">
      <c r="A1776">
        <f t="shared" si="139"/>
        <v>1775</v>
      </c>
      <c r="B1776">
        <v>38887</v>
      </c>
      <c r="C1776" s="1">
        <v>40110</v>
      </c>
      <c r="D1776" t="s">
        <v>36</v>
      </c>
      <c r="E1776" s="5" t="str">
        <f t="shared" si="135"/>
        <v>****</v>
      </c>
      <c r="K1776">
        <v>25</v>
      </c>
      <c r="L1776" s="6">
        <v>378.9</v>
      </c>
      <c r="M1776" s="7">
        <f t="shared" si="136"/>
        <v>0</v>
      </c>
      <c r="N1776" s="2">
        <f t="shared" si="137"/>
        <v>15.155999999999999</v>
      </c>
      <c r="O1776" t="s">
        <v>22</v>
      </c>
      <c r="P1776">
        <v>7.17</v>
      </c>
      <c r="Q1776" s="2">
        <f t="shared" si="138"/>
        <v>386.07</v>
      </c>
      <c r="R1776" t="s">
        <v>56</v>
      </c>
      <c r="S1776" t="s">
        <v>16</v>
      </c>
      <c r="T1776" t="s">
        <v>32</v>
      </c>
      <c r="U1776" t="s">
        <v>49</v>
      </c>
      <c r="V1776" t="s">
        <v>19</v>
      </c>
      <c r="W1776" t="s">
        <v>180</v>
      </c>
    </row>
    <row r="1777" spans="1:23" x14ac:dyDescent="0.55000000000000004">
      <c r="A1777">
        <f t="shared" si="139"/>
        <v>1776</v>
      </c>
      <c r="B1777">
        <v>38887</v>
      </c>
      <c r="C1777" s="1">
        <v>40110</v>
      </c>
      <c r="D1777" t="s">
        <v>36</v>
      </c>
      <c r="E1777" s="5" t="str">
        <f t="shared" si="135"/>
        <v>****</v>
      </c>
      <c r="K1777">
        <v>50</v>
      </c>
      <c r="L1777" s="6">
        <v>264.05</v>
      </c>
      <c r="M1777" s="7">
        <f t="shared" si="136"/>
        <v>0</v>
      </c>
      <c r="N1777" s="2">
        <f t="shared" si="137"/>
        <v>5.2810000000000006</v>
      </c>
      <c r="O1777" t="s">
        <v>22</v>
      </c>
      <c r="P1777">
        <v>1.99</v>
      </c>
      <c r="Q1777" s="2">
        <f t="shared" si="138"/>
        <v>266.04000000000002</v>
      </c>
      <c r="R1777" t="s">
        <v>56</v>
      </c>
      <c r="S1777" t="s">
        <v>16</v>
      </c>
      <c r="T1777" t="s">
        <v>32</v>
      </c>
      <c r="U1777" t="s">
        <v>33</v>
      </c>
      <c r="V1777" t="s">
        <v>34</v>
      </c>
      <c r="W1777" t="s">
        <v>648</v>
      </c>
    </row>
    <row r="1778" spans="1:23" x14ac:dyDescent="0.55000000000000004">
      <c r="A1778">
        <f t="shared" si="139"/>
        <v>1777</v>
      </c>
      <c r="B1778">
        <v>4835</v>
      </c>
      <c r="C1778" s="1">
        <v>40110</v>
      </c>
      <c r="D1778" t="s">
        <v>36</v>
      </c>
      <c r="E1778" s="5" t="str">
        <f t="shared" si="135"/>
        <v>****</v>
      </c>
      <c r="K1778">
        <v>3</v>
      </c>
      <c r="L1778" s="6">
        <v>9.4</v>
      </c>
      <c r="M1778" s="7">
        <f t="shared" si="136"/>
        <v>0</v>
      </c>
      <c r="N1778" s="2">
        <f t="shared" si="137"/>
        <v>3.1333333333333333</v>
      </c>
      <c r="O1778" t="s">
        <v>22</v>
      </c>
      <c r="P1778">
        <v>1.92</v>
      </c>
      <c r="Q1778" s="2">
        <f t="shared" si="138"/>
        <v>11.32</v>
      </c>
      <c r="R1778" t="s">
        <v>15</v>
      </c>
      <c r="S1778" t="s">
        <v>41</v>
      </c>
      <c r="T1778" t="s">
        <v>32</v>
      </c>
      <c r="U1778" t="s">
        <v>53</v>
      </c>
      <c r="V1778" t="s">
        <v>34</v>
      </c>
      <c r="W1778" t="s">
        <v>713</v>
      </c>
    </row>
    <row r="1779" spans="1:23" x14ac:dyDescent="0.55000000000000004">
      <c r="A1779">
        <f t="shared" si="139"/>
        <v>1778</v>
      </c>
      <c r="B1779">
        <v>50656</v>
      </c>
      <c r="C1779" s="1">
        <v>40111</v>
      </c>
      <c r="D1779" t="s">
        <v>36</v>
      </c>
      <c r="E1779" s="5" t="str">
        <f t="shared" si="135"/>
        <v>****</v>
      </c>
      <c r="K1779">
        <v>31</v>
      </c>
      <c r="L1779" s="6">
        <v>16451.330000000002</v>
      </c>
      <c r="M1779" s="7">
        <f t="shared" si="136"/>
        <v>1</v>
      </c>
      <c r="N1779" s="2">
        <f t="shared" si="137"/>
        <v>530.68806451612909</v>
      </c>
      <c r="O1779" t="s">
        <v>37</v>
      </c>
      <c r="P1779">
        <v>56</v>
      </c>
      <c r="Q1779" s="2">
        <f t="shared" si="138"/>
        <v>16507.330000000002</v>
      </c>
      <c r="R1779" t="s">
        <v>15</v>
      </c>
      <c r="S1779" t="s">
        <v>16</v>
      </c>
      <c r="T1779" t="s">
        <v>17</v>
      </c>
      <c r="U1779" t="s">
        <v>38</v>
      </c>
      <c r="V1779" t="s">
        <v>39</v>
      </c>
      <c r="W1779" t="s">
        <v>648</v>
      </c>
    </row>
    <row r="1780" spans="1:23" x14ac:dyDescent="0.55000000000000004">
      <c r="A1780">
        <f t="shared" si="139"/>
        <v>1779</v>
      </c>
      <c r="B1780">
        <v>50656</v>
      </c>
      <c r="C1780" s="1">
        <v>40111</v>
      </c>
      <c r="D1780" t="s">
        <v>36</v>
      </c>
      <c r="E1780" s="5" t="str">
        <f t="shared" si="135"/>
        <v>****</v>
      </c>
      <c r="K1780">
        <v>39</v>
      </c>
      <c r="L1780" s="6">
        <v>485.97</v>
      </c>
      <c r="M1780" s="7">
        <f t="shared" si="136"/>
        <v>0</v>
      </c>
      <c r="N1780" s="2">
        <f t="shared" si="137"/>
        <v>12.460769230769232</v>
      </c>
      <c r="O1780" t="s">
        <v>22</v>
      </c>
      <c r="P1780">
        <v>5.16</v>
      </c>
      <c r="Q1780" s="2">
        <f t="shared" si="138"/>
        <v>491.13000000000005</v>
      </c>
      <c r="R1780" t="s">
        <v>15</v>
      </c>
      <c r="S1780" t="s">
        <v>16</v>
      </c>
      <c r="T1780" t="s">
        <v>17</v>
      </c>
      <c r="U1780" t="s">
        <v>18</v>
      </c>
      <c r="V1780" t="s">
        <v>19</v>
      </c>
      <c r="W1780" t="s">
        <v>180</v>
      </c>
    </row>
    <row r="1781" spans="1:23" x14ac:dyDescent="0.55000000000000004">
      <c r="A1781">
        <f t="shared" si="139"/>
        <v>1780</v>
      </c>
      <c r="B1781">
        <v>50656</v>
      </c>
      <c r="C1781" s="1">
        <v>40111</v>
      </c>
      <c r="D1781" t="s">
        <v>36</v>
      </c>
      <c r="E1781" s="5" t="str">
        <f t="shared" si="135"/>
        <v>****</v>
      </c>
      <c r="K1781">
        <v>42</v>
      </c>
      <c r="L1781" s="6">
        <v>194.2</v>
      </c>
      <c r="M1781" s="7">
        <f t="shared" si="136"/>
        <v>0</v>
      </c>
      <c r="N1781" s="2">
        <f t="shared" si="137"/>
        <v>4.6238095238095234</v>
      </c>
      <c r="O1781" t="s">
        <v>22</v>
      </c>
      <c r="P1781">
        <v>5.15</v>
      </c>
      <c r="Q1781" s="2">
        <f t="shared" si="138"/>
        <v>199.35</v>
      </c>
      <c r="R1781" t="s">
        <v>15</v>
      </c>
      <c r="S1781" t="s">
        <v>16</v>
      </c>
      <c r="T1781" t="s">
        <v>32</v>
      </c>
      <c r="U1781" t="s">
        <v>172</v>
      </c>
      <c r="V1781" t="s">
        <v>19</v>
      </c>
      <c r="W1781" t="s">
        <v>485</v>
      </c>
    </row>
    <row r="1782" spans="1:23" x14ac:dyDescent="0.55000000000000004">
      <c r="A1782">
        <f t="shared" si="139"/>
        <v>1781</v>
      </c>
      <c r="B1782">
        <v>17124</v>
      </c>
      <c r="C1782" s="1">
        <v>40111</v>
      </c>
      <c r="D1782" t="s">
        <v>36</v>
      </c>
      <c r="E1782" s="5" t="str">
        <f t="shared" si="135"/>
        <v>****</v>
      </c>
      <c r="K1782">
        <v>39</v>
      </c>
      <c r="L1782" s="6">
        <v>128.31</v>
      </c>
      <c r="M1782" s="7">
        <f t="shared" si="136"/>
        <v>0</v>
      </c>
      <c r="N1782" s="2">
        <f t="shared" si="137"/>
        <v>3.29</v>
      </c>
      <c r="O1782" t="s">
        <v>14</v>
      </c>
      <c r="P1782">
        <v>1.92</v>
      </c>
      <c r="Q1782" s="2">
        <f t="shared" si="138"/>
        <v>130.22999999999999</v>
      </c>
      <c r="R1782" t="s">
        <v>60</v>
      </c>
      <c r="S1782" t="s">
        <v>41</v>
      </c>
      <c r="T1782" t="s">
        <v>32</v>
      </c>
      <c r="U1782" t="s">
        <v>53</v>
      </c>
      <c r="V1782" t="s">
        <v>34</v>
      </c>
      <c r="W1782" t="s">
        <v>648</v>
      </c>
    </row>
    <row r="1783" spans="1:23" x14ac:dyDescent="0.55000000000000004">
      <c r="A1783">
        <f t="shared" si="139"/>
        <v>1782</v>
      </c>
      <c r="B1783">
        <v>50656</v>
      </c>
      <c r="C1783" s="1">
        <v>40111</v>
      </c>
      <c r="D1783" t="s">
        <v>36</v>
      </c>
      <c r="E1783" s="5" t="str">
        <f t="shared" si="135"/>
        <v>****</v>
      </c>
      <c r="K1783">
        <v>15</v>
      </c>
      <c r="L1783" s="6">
        <v>109.71</v>
      </c>
      <c r="M1783" s="7">
        <f t="shared" si="136"/>
        <v>0</v>
      </c>
      <c r="N1783" s="2">
        <f t="shared" si="137"/>
        <v>7.3139999999999992</v>
      </c>
      <c r="O1783" t="s">
        <v>22</v>
      </c>
      <c r="P1783">
        <v>3.68</v>
      </c>
      <c r="Q1783" s="2">
        <f t="shared" si="138"/>
        <v>113.39</v>
      </c>
      <c r="R1783" t="s">
        <v>15</v>
      </c>
      <c r="S1783" t="s">
        <v>16</v>
      </c>
      <c r="T1783" t="s">
        <v>17</v>
      </c>
      <c r="U1783" t="s">
        <v>18</v>
      </c>
      <c r="V1783" t="s">
        <v>34</v>
      </c>
      <c r="W1783" t="s">
        <v>648</v>
      </c>
    </row>
    <row r="1784" spans="1:23" x14ac:dyDescent="0.55000000000000004">
      <c r="A1784">
        <f t="shared" si="139"/>
        <v>1783</v>
      </c>
      <c r="B1784">
        <v>38599</v>
      </c>
      <c r="C1784" s="1">
        <v>40112</v>
      </c>
      <c r="D1784" t="s">
        <v>21</v>
      </c>
      <c r="E1784" s="5" t="str">
        <f t="shared" si="135"/>
        <v>***</v>
      </c>
      <c r="K1784">
        <v>27</v>
      </c>
      <c r="L1784" s="6">
        <v>2651.23</v>
      </c>
      <c r="M1784" s="7">
        <f t="shared" si="136"/>
        <v>1</v>
      </c>
      <c r="N1784" s="2">
        <f t="shared" si="137"/>
        <v>98.193703703703704</v>
      </c>
      <c r="O1784" t="s">
        <v>22</v>
      </c>
      <c r="P1784">
        <v>35</v>
      </c>
      <c r="Q1784" s="2">
        <f t="shared" si="138"/>
        <v>2686.23</v>
      </c>
      <c r="R1784" t="s">
        <v>71</v>
      </c>
      <c r="S1784" t="s">
        <v>16</v>
      </c>
      <c r="T1784" t="s">
        <v>32</v>
      </c>
      <c r="U1784" t="s">
        <v>74</v>
      </c>
      <c r="V1784" t="s">
        <v>58</v>
      </c>
      <c r="W1784" t="s">
        <v>485</v>
      </c>
    </row>
    <row r="1785" spans="1:23" x14ac:dyDescent="0.55000000000000004">
      <c r="A1785">
        <f t="shared" si="139"/>
        <v>1784</v>
      </c>
      <c r="B1785">
        <v>17251</v>
      </c>
      <c r="C1785" s="1">
        <v>40113</v>
      </c>
      <c r="D1785" t="s">
        <v>30</v>
      </c>
      <c r="E1785" s="5" t="str">
        <f t="shared" si="135"/>
        <v>*</v>
      </c>
      <c r="K1785">
        <v>26</v>
      </c>
      <c r="L1785" s="6">
        <v>2951.4380000000001</v>
      </c>
      <c r="M1785" s="7">
        <f t="shared" si="136"/>
        <v>1</v>
      </c>
      <c r="N1785" s="2">
        <f t="shared" si="137"/>
        <v>113.51684615384616</v>
      </c>
      <c r="O1785" t="s">
        <v>22</v>
      </c>
      <c r="P1785">
        <v>8.99</v>
      </c>
      <c r="Q1785" s="2">
        <f t="shared" si="138"/>
        <v>2960.4279999999999</v>
      </c>
      <c r="R1785" t="s">
        <v>56</v>
      </c>
      <c r="S1785" t="s">
        <v>24</v>
      </c>
      <c r="T1785" t="s">
        <v>25</v>
      </c>
      <c r="U1785" t="s">
        <v>26</v>
      </c>
      <c r="V1785" t="s">
        <v>19</v>
      </c>
      <c r="W1785" t="s">
        <v>449</v>
      </c>
    </row>
    <row r="1786" spans="1:23" x14ac:dyDescent="0.55000000000000004">
      <c r="A1786">
        <f t="shared" si="139"/>
        <v>1785</v>
      </c>
      <c r="B1786">
        <v>15904</v>
      </c>
      <c r="C1786" s="1">
        <v>40113</v>
      </c>
      <c r="D1786" t="s">
        <v>30</v>
      </c>
      <c r="E1786" s="5" t="str">
        <f t="shared" si="135"/>
        <v>*</v>
      </c>
      <c r="K1786">
        <v>49</v>
      </c>
      <c r="L1786" s="6">
        <v>1836.84</v>
      </c>
      <c r="M1786" s="7">
        <f t="shared" si="136"/>
        <v>1</v>
      </c>
      <c r="N1786" s="2">
        <f t="shared" si="137"/>
        <v>37.486530612244898</v>
      </c>
      <c r="O1786" t="s">
        <v>14</v>
      </c>
      <c r="P1786">
        <v>8.99</v>
      </c>
      <c r="Q1786" s="2">
        <f t="shared" si="138"/>
        <v>1845.83</v>
      </c>
      <c r="R1786" t="s">
        <v>60</v>
      </c>
      <c r="S1786" t="s">
        <v>24</v>
      </c>
      <c r="T1786" t="s">
        <v>32</v>
      </c>
      <c r="U1786" t="s">
        <v>33</v>
      </c>
      <c r="V1786" t="s">
        <v>45</v>
      </c>
      <c r="W1786" t="s">
        <v>449</v>
      </c>
    </row>
    <row r="1787" spans="1:23" x14ac:dyDescent="0.55000000000000004">
      <c r="A1787">
        <f t="shared" si="139"/>
        <v>1786</v>
      </c>
      <c r="B1787">
        <v>15904</v>
      </c>
      <c r="C1787" s="1">
        <v>40113</v>
      </c>
      <c r="D1787" t="s">
        <v>30</v>
      </c>
      <c r="E1787" s="5" t="str">
        <f t="shared" si="135"/>
        <v>*</v>
      </c>
      <c r="K1787">
        <v>39</v>
      </c>
      <c r="L1787" s="6">
        <v>124.01</v>
      </c>
      <c r="M1787" s="7">
        <f t="shared" si="136"/>
        <v>0</v>
      </c>
      <c r="N1787" s="2">
        <f t="shared" si="137"/>
        <v>3.1797435897435897</v>
      </c>
      <c r="O1787" t="s">
        <v>22</v>
      </c>
      <c r="P1787">
        <v>3.97</v>
      </c>
      <c r="Q1787" s="2">
        <f t="shared" si="138"/>
        <v>127.98</v>
      </c>
      <c r="R1787" t="s">
        <v>60</v>
      </c>
      <c r="S1787" t="s">
        <v>24</v>
      </c>
      <c r="T1787" t="s">
        <v>32</v>
      </c>
      <c r="U1787" t="s">
        <v>33</v>
      </c>
      <c r="V1787" t="s">
        <v>34</v>
      </c>
      <c r="W1787" t="s">
        <v>486</v>
      </c>
    </row>
    <row r="1788" spans="1:23" x14ac:dyDescent="0.55000000000000004">
      <c r="A1788">
        <f t="shared" si="139"/>
        <v>1787</v>
      </c>
      <c r="B1788">
        <v>7623</v>
      </c>
      <c r="C1788" s="1">
        <v>40114</v>
      </c>
      <c r="D1788" t="s">
        <v>36</v>
      </c>
      <c r="E1788" s="5" t="str">
        <f t="shared" si="135"/>
        <v>****</v>
      </c>
      <c r="K1788">
        <v>18</v>
      </c>
      <c r="L1788" s="6">
        <v>5459.32</v>
      </c>
      <c r="M1788" s="7">
        <f t="shared" si="136"/>
        <v>1</v>
      </c>
      <c r="N1788" s="2">
        <f t="shared" si="137"/>
        <v>303.29555555555555</v>
      </c>
      <c r="O1788" t="s">
        <v>22</v>
      </c>
      <c r="P1788">
        <v>24.49</v>
      </c>
      <c r="Q1788" s="2">
        <f t="shared" si="138"/>
        <v>5483.8099999999995</v>
      </c>
      <c r="R1788" t="s">
        <v>52</v>
      </c>
      <c r="S1788" t="s">
        <v>31</v>
      </c>
      <c r="T1788" t="s">
        <v>32</v>
      </c>
      <c r="U1788" t="s">
        <v>172</v>
      </c>
      <c r="V1788" t="s">
        <v>58</v>
      </c>
      <c r="W1788" t="s">
        <v>650</v>
      </c>
    </row>
    <row r="1789" spans="1:23" x14ac:dyDescent="0.55000000000000004">
      <c r="A1789">
        <f t="shared" si="139"/>
        <v>1788</v>
      </c>
      <c r="B1789">
        <v>7623</v>
      </c>
      <c r="C1789" s="1">
        <v>40114</v>
      </c>
      <c r="D1789" t="s">
        <v>36</v>
      </c>
      <c r="E1789" s="5" t="str">
        <f t="shared" si="135"/>
        <v>****</v>
      </c>
      <c r="K1789">
        <v>32</v>
      </c>
      <c r="L1789" s="6">
        <v>3080.07</v>
      </c>
      <c r="M1789" s="7">
        <f t="shared" si="136"/>
        <v>1</v>
      </c>
      <c r="N1789" s="2">
        <f t="shared" si="137"/>
        <v>96.252187500000005</v>
      </c>
      <c r="O1789" t="s">
        <v>22</v>
      </c>
      <c r="P1789">
        <v>4.6500000000000004</v>
      </c>
      <c r="Q1789" s="2">
        <f t="shared" si="138"/>
        <v>3084.7200000000003</v>
      </c>
      <c r="R1789" t="s">
        <v>52</v>
      </c>
      <c r="S1789" t="s">
        <v>31</v>
      </c>
      <c r="T1789" t="s">
        <v>32</v>
      </c>
      <c r="U1789" t="s">
        <v>44</v>
      </c>
      <c r="V1789" t="s">
        <v>19</v>
      </c>
      <c r="W1789" t="s">
        <v>449</v>
      </c>
    </row>
    <row r="1790" spans="1:23" x14ac:dyDescent="0.55000000000000004">
      <c r="A1790">
        <f t="shared" si="139"/>
        <v>1789</v>
      </c>
      <c r="B1790">
        <v>7623</v>
      </c>
      <c r="C1790" s="1">
        <v>40114</v>
      </c>
      <c r="D1790" t="s">
        <v>36</v>
      </c>
      <c r="E1790" s="5" t="str">
        <f t="shared" si="135"/>
        <v>****</v>
      </c>
      <c r="K1790">
        <v>37</v>
      </c>
      <c r="L1790" s="6">
        <v>1793.42</v>
      </c>
      <c r="M1790" s="7">
        <f t="shared" si="136"/>
        <v>1</v>
      </c>
      <c r="N1790" s="2">
        <f t="shared" si="137"/>
        <v>48.470810810810811</v>
      </c>
      <c r="O1790" t="s">
        <v>22</v>
      </c>
      <c r="P1790">
        <v>19.989999999999998</v>
      </c>
      <c r="Q1790" s="2">
        <f t="shared" si="138"/>
        <v>1813.41</v>
      </c>
      <c r="R1790" t="s">
        <v>52</v>
      </c>
      <c r="S1790" t="s">
        <v>31</v>
      </c>
      <c r="T1790" t="s">
        <v>25</v>
      </c>
      <c r="U1790" t="s">
        <v>42</v>
      </c>
      <c r="V1790" t="s">
        <v>19</v>
      </c>
      <c r="W1790" t="s">
        <v>650</v>
      </c>
    </row>
    <row r="1791" spans="1:23" x14ac:dyDescent="0.55000000000000004">
      <c r="A1791">
        <f t="shared" si="139"/>
        <v>1790</v>
      </c>
      <c r="B1791">
        <v>19105</v>
      </c>
      <c r="C1791" s="1">
        <v>40114</v>
      </c>
      <c r="D1791" t="s">
        <v>21</v>
      </c>
      <c r="E1791" s="5" t="str">
        <f t="shared" si="135"/>
        <v>***</v>
      </c>
      <c r="K1791">
        <v>31</v>
      </c>
      <c r="L1791" s="6">
        <v>1370.56</v>
      </c>
      <c r="M1791" s="7">
        <f t="shared" si="136"/>
        <v>1</v>
      </c>
      <c r="N1791" s="2">
        <f t="shared" si="137"/>
        <v>44.211612903225806</v>
      </c>
      <c r="O1791" t="s">
        <v>22</v>
      </c>
      <c r="P1791">
        <v>5.97</v>
      </c>
      <c r="Q1791" s="2">
        <f t="shared" si="138"/>
        <v>1376.53</v>
      </c>
      <c r="R1791" t="s">
        <v>60</v>
      </c>
      <c r="S1791" t="s">
        <v>31</v>
      </c>
      <c r="T1791" t="s">
        <v>32</v>
      </c>
      <c r="U1791" t="s">
        <v>44</v>
      </c>
      <c r="V1791" t="s">
        <v>19</v>
      </c>
      <c r="W1791" t="s">
        <v>650</v>
      </c>
    </row>
    <row r="1792" spans="1:23" x14ac:dyDescent="0.55000000000000004">
      <c r="A1792">
        <f t="shared" si="139"/>
        <v>1791</v>
      </c>
      <c r="B1792">
        <v>48896</v>
      </c>
      <c r="C1792" s="1">
        <v>40114</v>
      </c>
      <c r="D1792" t="s">
        <v>36</v>
      </c>
      <c r="E1792" s="5" t="str">
        <f t="shared" si="135"/>
        <v>****</v>
      </c>
      <c r="K1792">
        <v>43</v>
      </c>
      <c r="L1792" s="6">
        <v>856.9</v>
      </c>
      <c r="M1792" s="7">
        <f t="shared" si="136"/>
        <v>0</v>
      </c>
      <c r="N1792" s="2">
        <f t="shared" si="137"/>
        <v>19.927906976744186</v>
      </c>
      <c r="O1792" t="s">
        <v>22</v>
      </c>
      <c r="P1792">
        <v>9.5399999999999991</v>
      </c>
      <c r="Q1792" s="2">
        <f t="shared" si="138"/>
        <v>866.43999999999994</v>
      </c>
      <c r="R1792" t="s">
        <v>73</v>
      </c>
      <c r="S1792" t="s">
        <v>41</v>
      </c>
      <c r="T1792" t="s">
        <v>32</v>
      </c>
      <c r="U1792" t="s">
        <v>44</v>
      </c>
      <c r="V1792" t="s">
        <v>19</v>
      </c>
      <c r="W1792" t="s">
        <v>650</v>
      </c>
    </row>
    <row r="1793" spans="1:23" x14ac:dyDescent="0.55000000000000004">
      <c r="A1793">
        <f t="shared" si="139"/>
        <v>1792</v>
      </c>
      <c r="B1793">
        <v>32737</v>
      </c>
      <c r="C1793" s="1">
        <v>40114</v>
      </c>
      <c r="D1793" t="s">
        <v>21</v>
      </c>
      <c r="E1793" s="5" t="str">
        <f t="shared" si="135"/>
        <v>***</v>
      </c>
      <c r="K1793">
        <v>14</v>
      </c>
      <c r="L1793" s="6">
        <v>367.11</v>
      </c>
      <c r="M1793" s="7">
        <f t="shared" si="136"/>
        <v>0</v>
      </c>
      <c r="N1793" s="2">
        <f t="shared" si="137"/>
        <v>26.22214285714286</v>
      </c>
      <c r="O1793" t="s">
        <v>22</v>
      </c>
      <c r="P1793">
        <v>1.49</v>
      </c>
      <c r="Q1793" s="2">
        <f t="shared" si="138"/>
        <v>368.6</v>
      </c>
      <c r="R1793" t="s">
        <v>23</v>
      </c>
      <c r="S1793" t="s">
        <v>41</v>
      </c>
      <c r="T1793" t="s">
        <v>32</v>
      </c>
      <c r="U1793" t="s">
        <v>49</v>
      </c>
      <c r="V1793" t="s">
        <v>19</v>
      </c>
      <c r="W1793" t="s">
        <v>650</v>
      </c>
    </row>
    <row r="1794" spans="1:23" x14ac:dyDescent="0.55000000000000004">
      <c r="A1794">
        <f t="shared" si="139"/>
        <v>1793</v>
      </c>
      <c r="B1794">
        <v>19105</v>
      </c>
      <c r="C1794" s="1">
        <v>40114</v>
      </c>
      <c r="D1794" t="s">
        <v>21</v>
      </c>
      <c r="E1794" s="5" t="str">
        <f t="shared" si="135"/>
        <v>***</v>
      </c>
      <c r="K1794">
        <v>29</v>
      </c>
      <c r="L1794" s="6">
        <v>172.98</v>
      </c>
      <c r="M1794" s="7">
        <f t="shared" si="136"/>
        <v>0</v>
      </c>
      <c r="N1794" s="2">
        <f t="shared" si="137"/>
        <v>5.964827586206896</v>
      </c>
      <c r="O1794" t="s">
        <v>22</v>
      </c>
      <c r="P1794">
        <v>5.46</v>
      </c>
      <c r="Q1794" s="2">
        <f t="shared" si="138"/>
        <v>178.44</v>
      </c>
      <c r="R1794" t="s">
        <v>60</v>
      </c>
      <c r="S1794" t="s">
        <v>31</v>
      </c>
      <c r="T1794" t="s">
        <v>32</v>
      </c>
      <c r="U1794" t="s">
        <v>44</v>
      </c>
      <c r="V1794" t="s">
        <v>19</v>
      </c>
      <c r="W1794" t="s">
        <v>486</v>
      </c>
    </row>
    <row r="1795" spans="1:23" x14ac:dyDescent="0.55000000000000004">
      <c r="A1795">
        <f t="shared" si="139"/>
        <v>1794</v>
      </c>
      <c r="B1795">
        <v>22628</v>
      </c>
      <c r="C1795" s="1">
        <v>40115</v>
      </c>
      <c r="D1795" t="s">
        <v>40</v>
      </c>
      <c r="E1795" s="5" t="str">
        <f t="shared" ref="E1795:E1858" si="140">HLOOKUP(D1795,$F$4:$J$5,2,FALSE)</f>
        <v>**</v>
      </c>
      <c r="K1795">
        <v>30</v>
      </c>
      <c r="L1795" s="6">
        <v>2951.7</v>
      </c>
      <c r="M1795" s="7">
        <f t="shared" ref="M1795:M1858" si="141">IF(L1795&gt;1000,1,0)</f>
        <v>1</v>
      </c>
      <c r="N1795" s="2">
        <f t="shared" ref="N1795:N1858" si="142">L1795/K1795</f>
        <v>98.39</v>
      </c>
      <c r="O1795" t="s">
        <v>37</v>
      </c>
      <c r="P1795">
        <v>74.349999999999994</v>
      </c>
      <c r="Q1795" s="2">
        <f t="shared" ref="Q1795:Q1858" si="143">P1795+L1795</f>
        <v>3026.0499999999997</v>
      </c>
      <c r="R1795" t="s">
        <v>73</v>
      </c>
      <c r="S1795" t="s">
        <v>31</v>
      </c>
      <c r="T1795" t="s">
        <v>17</v>
      </c>
      <c r="U1795" t="s">
        <v>38</v>
      </c>
      <c r="V1795" t="s">
        <v>39</v>
      </c>
      <c r="W1795" s="1">
        <v>39824</v>
      </c>
    </row>
    <row r="1796" spans="1:23" x14ac:dyDescent="0.55000000000000004">
      <c r="A1796">
        <f t="shared" ref="A1796:A1859" si="144">A1795+1</f>
        <v>1795</v>
      </c>
      <c r="B1796">
        <v>56064</v>
      </c>
      <c r="C1796" s="1">
        <v>40115</v>
      </c>
      <c r="D1796" t="s">
        <v>40</v>
      </c>
      <c r="E1796" s="5" t="str">
        <f t="shared" si="140"/>
        <v>**</v>
      </c>
      <c r="K1796">
        <v>41</v>
      </c>
      <c r="L1796" s="6">
        <v>1169.26</v>
      </c>
      <c r="M1796" s="7">
        <f t="shared" si="141"/>
        <v>1</v>
      </c>
      <c r="N1796" s="2">
        <f t="shared" si="142"/>
        <v>28.518536585365855</v>
      </c>
      <c r="O1796" t="s">
        <v>22</v>
      </c>
      <c r="P1796">
        <v>1.49</v>
      </c>
      <c r="Q1796" s="2">
        <f t="shared" si="143"/>
        <v>1170.75</v>
      </c>
      <c r="R1796" t="s">
        <v>60</v>
      </c>
      <c r="S1796" t="s">
        <v>41</v>
      </c>
      <c r="T1796" t="s">
        <v>32</v>
      </c>
      <c r="U1796" t="s">
        <v>49</v>
      </c>
      <c r="V1796" t="s">
        <v>19</v>
      </c>
      <c r="W1796" t="s">
        <v>449</v>
      </c>
    </row>
    <row r="1797" spans="1:23" x14ac:dyDescent="0.55000000000000004">
      <c r="A1797">
        <f t="shared" si="144"/>
        <v>1796</v>
      </c>
      <c r="B1797">
        <v>3395</v>
      </c>
      <c r="C1797" s="1">
        <v>40115</v>
      </c>
      <c r="D1797" t="s">
        <v>30</v>
      </c>
      <c r="E1797" s="5" t="str">
        <f t="shared" si="140"/>
        <v>*</v>
      </c>
      <c r="K1797">
        <v>29</v>
      </c>
      <c r="L1797" s="6">
        <v>623.02</v>
      </c>
      <c r="M1797" s="7">
        <f t="shared" si="141"/>
        <v>0</v>
      </c>
      <c r="N1797" s="2">
        <f t="shared" si="142"/>
        <v>21.483448275862067</v>
      </c>
      <c r="O1797" t="s">
        <v>22</v>
      </c>
      <c r="P1797">
        <v>11.52</v>
      </c>
      <c r="Q1797" s="2">
        <f t="shared" si="143"/>
        <v>634.54</v>
      </c>
      <c r="R1797" t="s">
        <v>15</v>
      </c>
      <c r="S1797" t="s">
        <v>16</v>
      </c>
      <c r="T1797" t="s">
        <v>32</v>
      </c>
      <c r="U1797" t="s">
        <v>74</v>
      </c>
      <c r="V1797" t="s">
        <v>19</v>
      </c>
      <c r="W1797" t="s">
        <v>650</v>
      </c>
    </row>
    <row r="1798" spans="1:23" x14ac:dyDescent="0.55000000000000004">
      <c r="A1798">
        <f t="shared" si="144"/>
        <v>1797</v>
      </c>
      <c r="B1798">
        <v>52291</v>
      </c>
      <c r="C1798" s="1">
        <v>40115</v>
      </c>
      <c r="D1798" t="s">
        <v>36</v>
      </c>
      <c r="E1798" s="5" t="str">
        <f t="shared" si="140"/>
        <v>****</v>
      </c>
      <c r="K1798">
        <v>48</v>
      </c>
      <c r="L1798" s="6">
        <v>287.54000000000002</v>
      </c>
      <c r="M1798" s="7">
        <f t="shared" si="141"/>
        <v>0</v>
      </c>
      <c r="N1798" s="2">
        <f t="shared" si="142"/>
        <v>5.9904166666666674</v>
      </c>
      <c r="O1798" t="s">
        <v>22</v>
      </c>
      <c r="P1798">
        <v>0.96</v>
      </c>
      <c r="Q1798" s="2">
        <f t="shared" si="143"/>
        <v>288.5</v>
      </c>
      <c r="R1798" t="s">
        <v>52</v>
      </c>
      <c r="S1798" t="s">
        <v>31</v>
      </c>
      <c r="T1798" t="s">
        <v>32</v>
      </c>
      <c r="U1798" t="s">
        <v>33</v>
      </c>
      <c r="V1798" t="s">
        <v>34</v>
      </c>
      <c r="W1798" t="s">
        <v>406</v>
      </c>
    </row>
    <row r="1799" spans="1:23" x14ac:dyDescent="0.55000000000000004">
      <c r="A1799">
        <f t="shared" si="144"/>
        <v>1798</v>
      </c>
      <c r="B1799">
        <v>31910</v>
      </c>
      <c r="C1799" s="1">
        <v>40115</v>
      </c>
      <c r="D1799" t="s">
        <v>40</v>
      </c>
      <c r="E1799" s="5" t="str">
        <f t="shared" si="140"/>
        <v>**</v>
      </c>
      <c r="K1799">
        <v>6</v>
      </c>
      <c r="L1799" s="6">
        <v>187.63749999999999</v>
      </c>
      <c r="M1799" s="7">
        <f t="shared" si="141"/>
        <v>0</v>
      </c>
      <c r="N1799" s="2">
        <f t="shared" si="142"/>
        <v>31.272916666666664</v>
      </c>
      <c r="O1799" t="s">
        <v>22</v>
      </c>
      <c r="P1799">
        <v>5</v>
      </c>
      <c r="Q1799" s="2">
        <f t="shared" si="143"/>
        <v>192.63749999999999</v>
      </c>
      <c r="R1799" t="s">
        <v>64</v>
      </c>
      <c r="S1799" t="s">
        <v>24</v>
      </c>
      <c r="T1799" t="s">
        <v>25</v>
      </c>
      <c r="U1799" t="s">
        <v>26</v>
      </c>
      <c r="V1799" t="s">
        <v>19</v>
      </c>
      <c r="W1799" t="s">
        <v>650</v>
      </c>
    </row>
    <row r="1800" spans="1:23" x14ac:dyDescent="0.55000000000000004">
      <c r="A1800">
        <f t="shared" si="144"/>
        <v>1799</v>
      </c>
      <c r="B1800">
        <v>3395</v>
      </c>
      <c r="C1800" s="1">
        <v>40115</v>
      </c>
      <c r="D1800" t="s">
        <v>30</v>
      </c>
      <c r="E1800" s="5" t="str">
        <f t="shared" si="140"/>
        <v>*</v>
      </c>
      <c r="K1800">
        <v>31</v>
      </c>
      <c r="L1800" s="6">
        <v>181.17</v>
      </c>
      <c r="M1800" s="7">
        <f t="shared" si="141"/>
        <v>0</v>
      </c>
      <c r="N1800" s="2">
        <f t="shared" si="142"/>
        <v>5.8441935483870964</v>
      </c>
      <c r="O1800" t="s">
        <v>14</v>
      </c>
      <c r="P1800">
        <v>5.24</v>
      </c>
      <c r="Q1800" s="2">
        <f t="shared" si="143"/>
        <v>186.41</v>
      </c>
      <c r="R1800" t="s">
        <v>15</v>
      </c>
      <c r="S1800" t="s">
        <v>16</v>
      </c>
      <c r="T1800" t="s">
        <v>32</v>
      </c>
      <c r="U1800" t="s">
        <v>49</v>
      </c>
      <c r="V1800" t="s">
        <v>19</v>
      </c>
      <c r="W1800" t="s">
        <v>406</v>
      </c>
    </row>
    <row r="1801" spans="1:23" x14ac:dyDescent="0.55000000000000004">
      <c r="A1801">
        <f t="shared" si="144"/>
        <v>1800</v>
      </c>
      <c r="B1801">
        <v>3395</v>
      </c>
      <c r="C1801" s="1">
        <v>40115</v>
      </c>
      <c r="D1801" t="s">
        <v>30</v>
      </c>
      <c r="E1801" s="5" t="str">
        <f t="shared" si="140"/>
        <v>*</v>
      </c>
      <c r="K1801">
        <v>7</v>
      </c>
      <c r="L1801" s="6">
        <v>107.88</v>
      </c>
      <c r="M1801" s="7">
        <f t="shared" si="141"/>
        <v>0</v>
      </c>
      <c r="N1801" s="2">
        <f t="shared" si="142"/>
        <v>15.411428571428571</v>
      </c>
      <c r="O1801" t="s">
        <v>22</v>
      </c>
      <c r="P1801">
        <v>1.39</v>
      </c>
      <c r="Q1801" s="2">
        <f t="shared" si="143"/>
        <v>109.27</v>
      </c>
      <c r="R1801" t="s">
        <v>15</v>
      </c>
      <c r="S1801" t="s">
        <v>16</v>
      </c>
      <c r="T1801" t="s">
        <v>32</v>
      </c>
      <c r="U1801" t="s">
        <v>78</v>
      </c>
      <c r="V1801" t="s">
        <v>19</v>
      </c>
      <c r="W1801" t="s">
        <v>650</v>
      </c>
    </row>
    <row r="1802" spans="1:23" x14ac:dyDescent="0.55000000000000004">
      <c r="A1802">
        <f t="shared" si="144"/>
        <v>1801</v>
      </c>
      <c r="B1802">
        <v>52291</v>
      </c>
      <c r="C1802" s="1">
        <v>40115</v>
      </c>
      <c r="D1802" t="s">
        <v>36</v>
      </c>
      <c r="E1802" s="5" t="str">
        <f t="shared" si="140"/>
        <v>****</v>
      </c>
      <c r="K1802">
        <v>5</v>
      </c>
      <c r="L1802" s="6">
        <v>88.314999999999998</v>
      </c>
      <c r="M1802" s="7">
        <f t="shared" si="141"/>
        <v>0</v>
      </c>
      <c r="N1802" s="2">
        <f t="shared" si="142"/>
        <v>17.663</v>
      </c>
      <c r="O1802" t="s">
        <v>22</v>
      </c>
      <c r="P1802">
        <v>0.99</v>
      </c>
      <c r="Q1802" s="2">
        <f t="shared" si="143"/>
        <v>89.304999999999993</v>
      </c>
      <c r="R1802" t="s">
        <v>52</v>
      </c>
      <c r="S1802" t="s">
        <v>31</v>
      </c>
      <c r="T1802" t="s">
        <v>25</v>
      </c>
      <c r="U1802" t="s">
        <v>26</v>
      </c>
      <c r="V1802" t="s">
        <v>34</v>
      </c>
      <c r="W1802" t="s">
        <v>650</v>
      </c>
    </row>
    <row r="1803" spans="1:23" x14ac:dyDescent="0.55000000000000004">
      <c r="A1803">
        <f t="shared" si="144"/>
        <v>1802</v>
      </c>
      <c r="B1803">
        <v>3395</v>
      </c>
      <c r="C1803" s="1">
        <v>40115</v>
      </c>
      <c r="D1803" t="s">
        <v>30</v>
      </c>
      <c r="E1803" s="5" t="str">
        <f t="shared" si="140"/>
        <v>*</v>
      </c>
      <c r="K1803">
        <v>1</v>
      </c>
      <c r="L1803" s="6">
        <v>13.16</v>
      </c>
      <c r="M1803" s="7">
        <f t="shared" si="141"/>
        <v>0</v>
      </c>
      <c r="N1803" s="2">
        <f t="shared" si="142"/>
        <v>13.16</v>
      </c>
      <c r="O1803" t="s">
        <v>22</v>
      </c>
      <c r="P1803">
        <v>5.96</v>
      </c>
      <c r="Q1803" s="2">
        <f t="shared" si="143"/>
        <v>19.12</v>
      </c>
      <c r="R1803" t="s">
        <v>15</v>
      </c>
      <c r="S1803" t="s">
        <v>16</v>
      </c>
      <c r="T1803" t="s">
        <v>32</v>
      </c>
      <c r="U1803" t="s">
        <v>44</v>
      </c>
      <c r="V1803" t="s">
        <v>19</v>
      </c>
      <c r="W1803" t="s">
        <v>406</v>
      </c>
    </row>
    <row r="1804" spans="1:23" x14ac:dyDescent="0.55000000000000004">
      <c r="A1804">
        <f t="shared" si="144"/>
        <v>1803</v>
      </c>
      <c r="B1804">
        <v>44134</v>
      </c>
      <c r="C1804" s="1">
        <v>40116</v>
      </c>
      <c r="D1804" t="s">
        <v>21</v>
      </c>
      <c r="E1804" s="5" t="str">
        <f t="shared" si="140"/>
        <v>***</v>
      </c>
      <c r="K1804">
        <v>35</v>
      </c>
      <c r="L1804" s="6">
        <v>620.02</v>
      </c>
      <c r="M1804" s="7">
        <f t="shared" si="141"/>
        <v>0</v>
      </c>
      <c r="N1804" s="2">
        <f t="shared" si="142"/>
        <v>17.714857142857142</v>
      </c>
      <c r="O1804" t="s">
        <v>22</v>
      </c>
      <c r="P1804">
        <v>8.99</v>
      </c>
      <c r="Q1804" s="2">
        <f t="shared" si="143"/>
        <v>629.01</v>
      </c>
      <c r="R1804" t="s">
        <v>52</v>
      </c>
      <c r="S1804" t="s">
        <v>41</v>
      </c>
      <c r="T1804" t="s">
        <v>17</v>
      </c>
      <c r="U1804" t="s">
        <v>18</v>
      </c>
      <c r="V1804" t="s">
        <v>45</v>
      </c>
      <c r="W1804" s="1">
        <v>39824</v>
      </c>
    </row>
    <row r="1805" spans="1:23" x14ac:dyDescent="0.55000000000000004">
      <c r="A1805">
        <f t="shared" si="144"/>
        <v>1804</v>
      </c>
      <c r="B1805">
        <v>20229</v>
      </c>
      <c r="C1805" s="1">
        <v>40116</v>
      </c>
      <c r="D1805" t="s">
        <v>13</v>
      </c>
      <c r="E1805" s="5" t="str">
        <f t="shared" si="140"/>
        <v>*</v>
      </c>
      <c r="K1805">
        <v>47</v>
      </c>
      <c r="L1805" s="6">
        <v>116.06</v>
      </c>
      <c r="M1805" s="7">
        <f t="shared" si="141"/>
        <v>0</v>
      </c>
      <c r="N1805" s="2">
        <f t="shared" si="142"/>
        <v>2.4693617021276597</v>
      </c>
      <c r="O1805" t="s">
        <v>22</v>
      </c>
      <c r="P1805">
        <v>0.8</v>
      </c>
      <c r="Q1805" s="2">
        <f t="shared" si="143"/>
        <v>116.86</v>
      </c>
      <c r="R1805" t="s">
        <v>64</v>
      </c>
      <c r="S1805" t="s">
        <v>41</v>
      </c>
      <c r="T1805" t="s">
        <v>32</v>
      </c>
      <c r="U1805" t="s">
        <v>114</v>
      </c>
      <c r="V1805" t="s">
        <v>34</v>
      </c>
      <c r="W1805" s="1">
        <v>39975</v>
      </c>
    </row>
    <row r="1806" spans="1:23" x14ac:dyDescent="0.55000000000000004">
      <c r="A1806">
        <f t="shared" si="144"/>
        <v>1805</v>
      </c>
      <c r="B1806">
        <v>26627</v>
      </c>
      <c r="C1806" s="1">
        <v>40116</v>
      </c>
      <c r="D1806" t="s">
        <v>40</v>
      </c>
      <c r="E1806" s="5" t="str">
        <f t="shared" si="140"/>
        <v>**</v>
      </c>
      <c r="K1806">
        <v>25</v>
      </c>
      <c r="L1806" s="6">
        <v>38.369999999999997</v>
      </c>
      <c r="M1806" s="7">
        <f t="shared" si="141"/>
        <v>0</v>
      </c>
      <c r="N1806" s="2">
        <f t="shared" si="142"/>
        <v>1.5347999999999999</v>
      </c>
      <c r="O1806" t="s">
        <v>22</v>
      </c>
      <c r="P1806">
        <v>1.29</v>
      </c>
      <c r="Q1806" s="2">
        <f t="shared" si="143"/>
        <v>39.659999999999997</v>
      </c>
      <c r="R1806" t="s">
        <v>56</v>
      </c>
      <c r="S1806" t="s">
        <v>41</v>
      </c>
      <c r="T1806" t="s">
        <v>32</v>
      </c>
      <c r="U1806" t="s">
        <v>33</v>
      </c>
      <c r="V1806" t="s">
        <v>34</v>
      </c>
      <c r="W1806" t="s">
        <v>650</v>
      </c>
    </row>
    <row r="1807" spans="1:23" x14ac:dyDescent="0.55000000000000004">
      <c r="A1807">
        <f t="shared" si="144"/>
        <v>1806</v>
      </c>
      <c r="B1807">
        <v>43554</v>
      </c>
      <c r="C1807" s="1">
        <v>40116</v>
      </c>
      <c r="D1807" t="s">
        <v>36</v>
      </c>
      <c r="E1807" s="5" t="str">
        <f t="shared" si="140"/>
        <v>****</v>
      </c>
      <c r="K1807">
        <v>9</v>
      </c>
      <c r="L1807" s="6">
        <v>34.18</v>
      </c>
      <c r="M1807" s="7">
        <f t="shared" si="141"/>
        <v>0</v>
      </c>
      <c r="N1807" s="2">
        <f t="shared" si="142"/>
        <v>3.7977777777777777</v>
      </c>
      <c r="O1807" t="s">
        <v>22</v>
      </c>
      <c r="P1807">
        <v>2.2000000000000002</v>
      </c>
      <c r="Q1807" s="2">
        <f t="shared" si="143"/>
        <v>36.380000000000003</v>
      </c>
      <c r="R1807" t="s">
        <v>64</v>
      </c>
      <c r="S1807" t="s">
        <v>16</v>
      </c>
      <c r="T1807" t="s">
        <v>32</v>
      </c>
      <c r="U1807" t="s">
        <v>44</v>
      </c>
      <c r="V1807" t="s">
        <v>34</v>
      </c>
      <c r="W1807" s="1">
        <v>39855</v>
      </c>
    </row>
    <row r="1808" spans="1:23" x14ac:dyDescent="0.55000000000000004">
      <c r="A1808">
        <f t="shared" si="144"/>
        <v>1807</v>
      </c>
      <c r="B1808">
        <v>24003</v>
      </c>
      <c r="C1808" s="1">
        <v>40117</v>
      </c>
      <c r="D1808" t="s">
        <v>36</v>
      </c>
      <c r="E1808" s="5" t="str">
        <f t="shared" si="140"/>
        <v>****</v>
      </c>
      <c r="K1808">
        <v>50</v>
      </c>
      <c r="L1808" s="6">
        <v>1318.49</v>
      </c>
      <c r="M1808" s="7">
        <f t="shared" si="141"/>
        <v>1</v>
      </c>
      <c r="N1808" s="2">
        <f t="shared" si="142"/>
        <v>26.369800000000001</v>
      </c>
      <c r="O1808" t="s">
        <v>22</v>
      </c>
      <c r="P1808">
        <v>8.7899999999999991</v>
      </c>
      <c r="Q1808" s="2">
        <f t="shared" si="143"/>
        <v>1327.28</v>
      </c>
      <c r="R1808" t="s">
        <v>332</v>
      </c>
      <c r="S1808" t="s">
        <v>31</v>
      </c>
      <c r="T1808" t="s">
        <v>32</v>
      </c>
      <c r="U1808" t="s">
        <v>74</v>
      </c>
      <c r="V1808" t="s">
        <v>19</v>
      </c>
      <c r="W1808" s="1">
        <v>39824</v>
      </c>
    </row>
    <row r="1809" spans="1:23" x14ac:dyDescent="0.55000000000000004">
      <c r="A1809">
        <f t="shared" si="144"/>
        <v>1808</v>
      </c>
      <c r="B1809">
        <v>28419</v>
      </c>
      <c r="C1809" s="1">
        <v>40117</v>
      </c>
      <c r="D1809" t="s">
        <v>13</v>
      </c>
      <c r="E1809" s="5" t="str">
        <f t="shared" si="140"/>
        <v>*</v>
      </c>
      <c r="K1809">
        <v>9</v>
      </c>
      <c r="L1809" s="6">
        <v>133.85</v>
      </c>
      <c r="M1809" s="7">
        <f t="shared" si="141"/>
        <v>0</v>
      </c>
      <c r="N1809" s="2">
        <f t="shared" si="142"/>
        <v>14.872222222222222</v>
      </c>
      <c r="O1809" t="s">
        <v>14</v>
      </c>
      <c r="P1809">
        <v>4.51</v>
      </c>
      <c r="Q1809" s="2">
        <f t="shared" si="143"/>
        <v>138.35999999999999</v>
      </c>
      <c r="R1809" t="s">
        <v>64</v>
      </c>
      <c r="S1809" t="s">
        <v>16</v>
      </c>
      <c r="T1809" t="s">
        <v>32</v>
      </c>
      <c r="U1809" t="s">
        <v>74</v>
      </c>
      <c r="V1809" t="s">
        <v>19</v>
      </c>
      <c r="W1809" s="1">
        <v>39914</v>
      </c>
    </row>
    <row r="1810" spans="1:23" x14ac:dyDescent="0.55000000000000004">
      <c r="A1810">
        <f t="shared" si="144"/>
        <v>1809</v>
      </c>
      <c r="B1810">
        <v>24003</v>
      </c>
      <c r="C1810" s="1">
        <v>40117</v>
      </c>
      <c r="D1810" t="s">
        <v>36</v>
      </c>
      <c r="E1810" s="5" t="str">
        <f t="shared" si="140"/>
        <v>****</v>
      </c>
      <c r="K1810">
        <v>4</v>
      </c>
      <c r="L1810" s="6">
        <v>129.78649999999999</v>
      </c>
      <c r="M1810" s="7">
        <f t="shared" si="141"/>
        <v>0</v>
      </c>
      <c r="N1810" s="2">
        <f t="shared" si="142"/>
        <v>32.446624999999997</v>
      </c>
      <c r="O1810" t="s">
        <v>14</v>
      </c>
      <c r="P1810">
        <v>5.99</v>
      </c>
      <c r="Q1810" s="2">
        <f t="shared" si="143"/>
        <v>135.7765</v>
      </c>
      <c r="R1810" t="s">
        <v>71</v>
      </c>
      <c r="S1810" t="s">
        <v>31</v>
      </c>
      <c r="T1810" t="s">
        <v>25</v>
      </c>
      <c r="U1810" t="s">
        <v>26</v>
      </c>
      <c r="V1810" t="s">
        <v>34</v>
      </c>
      <c r="W1810" s="1">
        <v>39855</v>
      </c>
    </row>
    <row r="1811" spans="1:23" x14ac:dyDescent="0.55000000000000004">
      <c r="A1811">
        <f t="shared" si="144"/>
        <v>1810</v>
      </c>
      <c r="B1811">
        <v>24003</v>
      </c>
      <c r="C1811" s="1">
        <v>40117</v>
      </c>
      <c r="D1811" t="s">
        <v>36</v>
      </c>
      <c r="E1811" s="5" t="str">
        <f t="shared" si="140"/>
        <v>****</v>
      </c>
      <c r="K1811">
        <v>49</v>
      </c>
      <c r="L1811" s="6">
        <v>87.44</v>
      </c>
      <c r="M1811" s="7">
        <f t="shared" si="141"/>
        <v>0</v>
      </c>
      <c r="N1811" s="2">
        <f t="shared" si="142"/>
        <v>1.7844897959183672</v>
      </c>
      <c r="O1811" t="s">
        <v>22</v>
      </c>
      <c r="P1811">
        <v>0.7</v>
      </c>
      <c r="Q1811" s="2">
        <f t="shared" si="143"/>
        <v>88.14</v>
      </c>
      <c r="R1811" t="s">
        <v>332</v>
      </c>
      <c r="S1811" t="s">
        <v>31</v>
      </c>
      <c r="T1811" t="s">
        <v>32</v>
      </c>
      <c r="U1811" t="s">
        <v>33</v>
      </c>
      <c r="V1811" t="s">
        <v>34</v>
      </c>
      <c r="W1811" s="1">
        <v>39855</v>
      </c>
    </row>
    <row r="1812" spans="1:23" x14ac:dyDescent="0.55000000000000004">
      <c r="A1812">
        <f t="shared" si="144"/>
        <v>1811</v>
      </c>
      <c r="B1812">
        <v>24003</v>
      </c>
      <c r="C1812" s="1">
        <v>40117</v>
      </c>
      <c r="D1812" t="s">
        <v>36</v>
      </c>
      <c r="E1812" s="5" t="str">
        <f t="shared" si="140"/>
        <v>****</v>
      </c>
      <c r="K1812">
        <v>9</v>
      </c>
      <c r="L1812" s="6">
        <v>11.89</v>
      </c>
      <c r="M1812" s="7">
        <f t="shared" si="141"/>
        <v>0</v>
      </c>
      <c r="N1812" s="2">
        <f t="shared" si="142"/>
        <v>1.3211111111111111</v>
      </c>
      <c r="O1812" t="s">
        <v>22</v>
      </c>
      <c r="P1812">
        <v>0.7</v>
      </c>
      <c r="Q1812" s="2">
        <f t="shared" si="143"/>
        <v>12.59</v>
      </c>
      <c r="R1812" t="s">
        <v>48</v>
      </c>
      <c r="S1812" t="s">
        <v>31</v>
      </c>
      <c r="T1812" t="s">
        <v>32</v>
      </c>
      <c r="U1812" t="s">
        <v>114</v>
      </c>
      <c r="V1812" t="s">
        <v>34</v>
      </c>
      <c r="W1812" t="s">
        <v>406</v>
      </c>
    </row>
    <row r="1813" spans="1:23" x14ac:dyDescent="0.55000000000000004">
      <c r="A1813">
        <f t="shared" si="144"/>
        <v>1812</v>
      </c>
      <c r="B1813">
        <v>38852</v>
      </c>
      <c r="C1813" s="1">
        <v>40118</v>
      </c>
      <c r="D1813" t="s">
        <v>30</v>
      </c>
      <c r="E1813" s="5" t="str">
        <f t="shared" si="140"/>
        <v>*</v>
      </c>
      <c r="K1813">
        <v>25</v>
      </c>
      <c r="L1813" s="6">
        <v>152.31</v>
      </c>
      <c r="M1813" s="7">
        <f t="shared" si="141"/>
        <v>0</v>
      </c>
      <c r="N1813" s="2">
        <f t="shared" si="142"/>
        <v>6.0924000000000005</v>
      </c>
      <c r="O1813" t="s">
        <v>22</v>
      </c>
      <c r="P1813">
        <v>1.49</v>
      </c>
      <c r="Q1813" s="2">
        <f t="shared" si="143"/>
        <v>153.80000000000001</v>
      </c>
      <c r="R1813" t="s">
        <v>64</v>
      </c>
      <c r="S1813" t="s">
        <v>24</v>
      </c>
      <c r="T1813" t="s">
        <v>32</v>
      </c>
      <c r="U1813" t="s">
        <v>49</v>
      </c>
      <c r="V1813" t="s">
        <v>19</v>
      </c>
      <c r="W1813" s="1">
        <v>39883</v>
      </c>
    </row>
    <row r="1814" spans="1:23" x14ac:dyDescent="0.55000000000000004">
      <c r="A1814">
        <f t="shared" si="144"/>
        <v>1813</v>
      </c>
      <c r="B1814">
        <v>38564</v>
      </c>
      <c r="C1814" s="1">
        <v>40119</v>
      </c>
      <c r="D1814" t="s">
        <v>36</v>
      </c>
      <c r="E1814" s="5" t="str">
        <f t="shared" si="140"/>
        <v>****</v>
      </c>
      <c r="K1814">
        <v>37</v>
      </c>
      <c r="L1814" s="6">
        <v>9517.6</v>
      </c>
      <c r="M1814" s="7">
        <f t="shared" si="141"/>
        <v>1</v>
      </c>
      <c r="N1814" s="2">
        <f t="shared" si="142"/>
        <v>257.23243243243246</v>
      </c>
      <c r="O1814" t="s">
        <v>37</v>
      </c>
      <c r="P1814">
        <v>57</v>
      </c>
      <c r="Q1814" s="2">
        <f t="shared" si="143"/>
        <v>9574.6</v>
      </c>
      <c r="R1814" t="s">
        <v>52</v>
      </c>
      <c r="S1814" t="s">
        <v>41</v>
      </c>
      <c r="T1814" t="s">
        <v>17</v>
      </c>
      <c r="U1814" t="s">
        <v>38</v>
      </c>
      <c r="V1814" t="s">
        <v>39</v>
      </c>
      <c r="W1814" s="1">
        <v>39944</v>
      </c>
    </row>
    <row r="1815" spans="1:23" x14ac:dyDescent="0.55000000000000004">
      <c r="A1815">
        <f t="shared" si="144"/>
        <v>1814</v>
      </c>
      <c r="B1815">
        <v>21314</v>
      </c>
      <c r="C1815" s="1">
        <v>40119</v>
      </c>
      <c r="D1815" t="s">
        <v>13</v>
      </c>
      <c r="E1815" s="5" t="str">
        <f t="shared" si="140"/>
        <v>*</v>
      </c>
      <c r="K1815">
        <v>40</v>
      </c>
      <c r="L1815" s="6">
        <v>3169.9920000000002</v>
      </c>
      <c r="M1815" s="7">
        <f t="shared" si="141"/>
        <v>1</v>
      </c>
      <c r="N1815" s="2">
        <f t="shared" si="142"/>
        <v>79.249800000000008</v>
      </c>
      <c r="O1815" t="s">
        <v>37</v>
      </c>
      <c r="P1815">
        <v>41.64</v>
      </c>
      <c r="Q1815" s="2">
        <f t="shared" si="143"/>
        <v>3211.6320000000001</v>
      </c>
      <c r="R1815" t="s">
        <v>73</v>
      </c>
      <c r="S1815" t="s">
        <v>41</v>
      </c>
      <c r="T1815" t="s">
        <v>17</v>
      </c>
      <c r="U1815" t="s">
        <v>66</v>
      </c>
      <c r="V1815" t="s">
        <v>103</v>
      </c>
      <c r="W1815" s="1">
        <v>40067</v>
      </c>
    </row>
    <row r="1816" spans="1:23" x14ac:dyDescent="0.55000000000000004">
      <c r="A1816">
        <f t="shared" si="144"/>
        <v>1815</v>
      </c>
      <c r="B1816">
        <v>42338</v>
      </c>
      <c r="C1816" s="1">
        <v>40119</v>
      </c>
      <c r="D1816" t="s">
        <v>30</v>
      </c>
      <c r="E1816" s="5" t="str">
        <f t="shared" si="140"/>
        <v>*</v>
      </c>
      <c r="K1816">
        <v>32</v>
      </c>
      <c r="L1816" s="6">
        <v>1909.0065</v>
      </c>
      <c r="M1816" s="7">
        <f t="shared" si="141"/>
        <v>1</v>
      </c>
      <c r="N1816" s="2">
        <f t="shared" si="142"/>
        <v>59.656453124999999</v>
      </c>
      <c r="O1816" t="s">
        <v>22</v>
      </c>
      <c r="P1816">
        <v>8.99</v>
      </c>
      <c r="Q1816" s="2">
        <f t="shared" si="143"/>
        <v>1917.9965</v>
      </c>
      <c r="R1816" t="s">
        <v>15</v>
      </c>
      <c r="S1816" t="s">
        <v>31</v>
      </c>
      <c r="T1816" t="s">
        <v>25</v>
      </c>
      <c r="U1816" t="s">
        <v>26</v>
      </c>
      <c r="V1816" t="s">
        <v>19</v>
      </c>
      <c r="W1816" s="1">
        <v>39914</v>
      </c>
    </row>
    <row r="1817" spans="1:23" x14ac:dyDescent="0.55000000000000004">
      <c r="A1817">
        <f t="shared" si="144"/>
        <v>1816</v>
      </c>
      <c r="B1817">
        <v>38564</v>
      </c>
      <c r="C1817" s="1">
        <v>40119</v>
      </c>
      <c r="D1817" t="s">
        <v>36</v>
      </c>
      <c r="E1817" s="5" t="str">
        <f t="shared" si="140"/>
        <v>****</v>
      </c>
      <c r="K1817">
        <v>31</v>
      </c>
      <c r="L1817" s="6">
        <v>904.93</v>
      </c>
      <c r="M1817" s="7">
        <f t="shared" si="141"/>
        <v>0</v>
      </c>
      <c r="N1817" s="2">
        <f t="shared" si="142"/>
        <v>29.191290322580645</v>
      </c>
      <c r="O1817" t="s">
        <v>22</v>
      </c>
      <c r="P1817">
        <v>4</v>
      </c>
      <c r="Q1817" s="2">
        <f t="shared" si="143"/>
        <v>908.93</v>
      </c>
      <c r="R1817" t="s">
        <v>23</v>
      </c>
      <c r="S1817" t="s">
        <v>41</v>
      </c>
      <c r="T1817" t="s">
        <v>25</v>
      </c>
      <c r="U1817" t="s">
        <v>42</v>
      </c>
      <c r="V1817" t="s">
        <v>19</v>
      </c>
      <c r="W1817" s="1">
        <v>39883</v>
      </c>
    </row>
    <row r="1818" spans="1:23" x14ac:dyDescent="0.55000000000000004">
      <c r="A1818">
        <f t="shared" si="144"/>
        <v>1817</v>
      </c>
      <c r="B1818">
        <v>8103</v>
      </c>
      <c r="C1818" s="1">
        <v>40119</v>
      </c>
      <c r="D1818" t="s">
        <v>13</v>
      </c>
      <c r="E1818" s="5" t="str">
        <f t="shared" si="140"/>
        <v>*</v>
      </c>
      <c r="K1818">
        <v>16</v>
      </c>
      <c r="L1818" s="6">
        <v>457.68</v>
      </c>
      <c r="M1818" s="7">
        <f t="shared" si="141"/>
        <v>0</v>
      </c>
      <c r="N1818" s="2">
        <f t="shared" si="142"/>
        <v>28.605</v>
      </c>
      <c r="O1818" t="s">
        <v>22</v>
      </c>
      <c r="P1818">
        <v>6.27</v>
      </c>
      <c r="Q1818" s="2">
        <f t="shared" si="143"/>
        <v>463.95</v>
      </c>
      <c r="R1818" t="s">
        <v>23</v>
      </c>
      <c r="S1818" t="s">
        <v>31</v>
      </c>
      <c r="T1818" t="s">
        <v>32</v>
      </c>
      <c r="U1818" t="s">
        <v>49</v>
      </c>
      <c r="V1818" t="s">
        <v>19</v>
      </c>
      <c r="W1818" s="1">
        <v>39975</v>
      </c>
    </row>
    <row r="1819" spans="1:23" x14ac:dyDescent="0.55000000000000004">
      <c r="A1819">
        <f t="shared" si="144"/>
        <v>1818</v>
      </c>
      <c r="B1819">
        <v>18178</v>
      </c>
      <c r="C1819" s="1">
        <v>40119</v>
      </c>
      <c r="D1819" t="s">
        <v>13</v>
      </c>
      <c r="E1819" s="5" t="str">
        <f t="shared" si="140"/>
        <v>*</v>
      </c>
      <c r="K1819">
        <v>43</v>
      </c>
      <c r="L1819" s="6">
        <v>235.09</v>
      </c>
      <c r="M1819" s="7">
        <f t="shared" si="141"/>
        <v>0</v>
      </c>
      <c r="N1819" s="2">
        <f t="shared" si="142"/>
        <v>5.4672093023255819</v>
      </c>
      <c r="O1819" t="s">
        <v>22</v>
      </c>
      <c r="P1819">
        <v>49</v>
      </c>
      <c r="Q1819" s="2">
        <f t="shared" si="143"/>
        <v>284.09000000000003</v>
      </c>
      <c r="R1819" t="s">
        <v>23</v>
      </c>
      <c r="S1819" t="s">
        <v>24</v>
      </c>
      <c r="T1819" t="s">
        <v>32</v>
      </c>
      <c r="U1819" t="s">
        <v>172</v>
      </c>
      <c r="V1819" t="s">
        <v>58</v>
      </c>
      <c r="W1819" s="1">
        <v>39855</v>
      </c>
    </row>
    <row r="1820" spans="1:23" x14ac:dyDescent="0.55000000000000004">
      <c r="A1820">
        <f t="shared" si="144"/>
        <v>1819</v>
      </c>
      <c r="B1820">
        <v>18178</v>
      </c>
      <c r="C1820" s="1">
        <v>40119</v>
      </c>
      <c r="D1820" t="s">
        <v>13</v>
      </c>
      <c r="E1820" s="5" t="str">
        <f t="shared" si="140"/>
        <v>*</v>
      </c>
      <c r="K1820">
        <v>10</v>
      </c>
      <c r="L1820" s="6">
        <v>187.46</v>
      </c>
      <c r="M1820" s="7">
        <f t="shared" si="141"/>
        <v>0</v>
      </c>
      <c r="N1820" s="2">
        <f t="shared" si="142"/>
        <v>18.746000000000002</v>
      </c>
      <c r="O1820" t="s">
        <v>22</v>
      </c>
      <c r="P1820">
        <v>8.99</v>
      </c>
      <c r="Q1820" s="2">
        <f t="shared" si="143"/>
        <v>196.45000000000002</v>
      </c>
      <c r="R1820" t="s">
        <v>23</v>
      </c>
      <c r="S1820" t="s">
        <v>24</v>
      </c>
      <c r="T1820" t="s">
        <v>17</v>
      </c>
      <c r="U1820" t="s">
        <v>18</v>
      </c>
      <c r="V1820" t="s">
        <v>45</v>
      </c>
      <c r="W1820" s="1">
        <v>40067</v>
      </c>
    </row>
    <row r="1821" spans="1:23" x14ac:dyDescent="0.55000000000000004">
      <c r="A1821">
        <f t="shared" si="144"/>
        <v>1820</v>
      </c>
      <c r="B1821">
        <v>21314</v>
      </c>
      <c r="C1821" s="1">
        <v>40119</v>
      </c>
      <c r="D1821" t="s">
        <v>13</v>
      </c>
      <c r="E1821" s="5" t="str">
        <f t="shared" si="140"/>
        <v>*</v>
      </c>
      <c r="K1821">
        <v>30</v>
      </c>
      <c r="L1821" s="6">
        <v>107.96</v>
      </c>
      <c r="M1821" s="7">
        <f t="shared" si="141"/>
        <v>0</v>
      </c>
      <c r="N1821" s="2">
        <f t="shared" si="142"/>
        <v>3.5986666666666665</v>
      </c>
      <c r="O1821" t="s">
        <v>22</v>
      </c>
      <c r="P1821">
        <v>1.63</v>
      </c>
      <c r="Q1821" s="2">
        <f t="shared" si="143"/>
        <v>109.58999999999999</v>
      </c>
      <c r="R1821" t="s">
        <v>73</v>
      </c>
      <c r="S1821" t="s">
        <v>41</v>
      </c>
      <c r="T1821" t="s">
        <v>32</v>
      </c>
      <c r="U1821" t="s">
        <v>114</v>
      </c>
      <c r="V1821" t="s">
        <v>34</v>
      </c>
      <c r="W1821" s="1">
        <v>39975</v>
      </c>
    </row>
    <row r="1822" spans="1:23" x14ac:dyDescent="0.55000000000000004">
      <c r="A1822">
        <f t="shared" si="144"/>
        <v>1821</v>
      </c>
      <c r="B1822">
        <v>38564</v>
      </c>
      <c r="C1822" s="1">
        <v>40119</v>
      </c>
      <c r="D1822" t="s">
        <v>36</v>
      </c>
      <c r="E1822" s="5" t="str">
        <f t="shared" si="140"/>
        <v>****</v>
      </c>
      <c r="K1822">
        <v>21</v>
      </c>
      <c r="L1822" s="6">
        <v>98.51</v>
      </c>
      <c r="M1822" s="7">
        <f t="shared" si="141"/>
        <v>0</v>
      </c>
      <c r="N1822" s="2">
        <f t="shared" si="142"/>
        <v>4.690952380952381</v>
      </c>
      <c r="O1822" t="s">
        <v>14</v>
      </c>
      <c r="P1822">
        <v>0.5</v>
      </c>
      <c r="Q1822" s="2">
        <f t="shared" si="143"/>
        <v>99.01</v>
      </c>
      <c r="R1822" t="s">
        <v>23</v>
      </c>
      <c r="S1822" t="s">
        <v>41</v>
      </c>
      <c r="T1822" t="s">
        <v>32</v>
      </c>
      <c r="U1822" t="s">
        <v>81</v>
      </c>
      <c r="V1822" t="s">
        <v>19</v>
      </c>
      <c r="W1822" s="1">
        <v>39914</v>
      </c>
    </row>
    <row r="1823" spans="1:23" x14ac:dyDescent="0.55000000000000004">
      <c r="A1823">
        <f t="shared" si="144"/>
        <v>1822</v>
      </c>
      <c r="B1823">
        <v>42338</v>
      </c>
      <c r="C1823" s="1">
        <v>40119</v>
      </c>
      <c r="D1823" t="s">
        <v>30</v>
      </c>
      <c r="E1823" s="5" t="str">
        <f t="shared" si="140"/>
        <v>*</v>
      </c>
      <c r="K1823">
        <v>14</v>
      </c>
      <c r="L1823" s="6">
        <v>63.91</v>
      </c>
      <c r="M1823" s="7">
        <f t="shared" si="141"/>
        <v>0</v>
      </c>
      <c r="N1823" s="2">
        <f t="shared" si="142"/>
        <v>4.5649999999999995</v>
      </c>
      <c r="O1823" t="s">
        <v>22</v>
      </c>
      <c r="P1823">
        <v>6.6</v>
      </c>
      <c r="Q1823" s="2">
        <f t="shared" si="143"/>
        <v>70.509999999999991</v>
      </c>
      <c r="R1823" t="s">
        <v>15</v>
      </c>
      <c r="S1823" t="s">
        <v>31</v>
      </c>
      <c r="T1823" t="s">
        <v>17</v>
      </c>
      <c r="U1823" t="s">
        <v>18</v>
      </c>
      <c r="V1823" t="s">
        <v>19</v>
      </c>
      <c r="W1823" s="1">
        <v>39914</v>
      </c>
    </row>
    <row r="1824" spans="1:23" x14ac:dyDescent="0.55000000000000004">
      <c r="A1824">
        <f t="shared" si="144"/>
        <v>1823</v>
      </c>
      <c r="B1824">
        <v>21314</v>
      </c>
      <c r="C1824" s="1">
        <v>40119</v>
      </c>
      <c r="D1824" t="s">
        <v>13</v>
      </c>
      <c r="E1824" s="5" t="str">
        <f t="shared" si="140"/>
        <v>*</v>
      </c>
      <c r="K1824">
        <v>6</v>
      </c>
      <c r="L1824" s="6">
        <v>56.22</v>
      </c>
      <c r="M1824" s="7">
        <f t="shared" si="141"/>
        <v>0</v>
      </c>
      <c r="N1824" s="2">
        <f t="shared" si="142"/>
        <v>9.3699999999999992</v>
      </c>
      <c r="O1824" t="s">
        <v>22</v>
      </c>
      <c r="P1824">
        <v>6.19</v>
      </c>
      <c r="Q1824" s="2">
        <f t="shared" si="143"/>
        <v>62.41</v>
      </c>
      <c r="R1824" t="s">
        <v>73</v>
      </c>
      <c r="S1824" t="s">
        <v>41</v>
      </c>
      <c r="T1824" t="s">
        <v>32</v>
      </c>
      <c r="U1824" t="s">
        <v>49</v>
      </c>
      <c r="V1824" t="s">
        <v>19</v>
      </c>
      <c r="W1824" s="1">
        <v>39914</v>
      </c>
    </row>
    <row r="1825" spans="1:23" x14ac:dyDescent="0.55000000000000004">
      <c r="A1825">
        <f t="shared" si="144"/>
        <v>1824</v>
      </c>
      <c r="B1825">
        <v>32675</v>
      </c>
      <c r="C1825" s="1">
        <v>40120</v>
      </c>
      <c r="D1825" t="s">
        <v>21</v>
      </c>
      <c r="E1825" s="5" t="str">
        <f t="shared" si="140"/>
        <v>***</v>
      </c>
      <c r="K1825">
        <v>20</v>
      </c>
      <c r="L1825" s="6">
        <v>6865.19</v>
      </c>
      <c r="M1825" s="7">
        <f t="shared" si="141"/>
        <v>1</v>
      </c>
      <c r="N1825" s="2">
        <f t="shared" si="142"/>
        <v>343.2595</v>
      </c>
      <c r="O1825" t="s">
        <v>37</v>
      </c>
      <c r="P1825">
        <v>60</v>
      </c>
      <c r="Q1825" s="2">
        <f t="shared" si="143"/>
        <v>6925.19</v>
      </c>
      <c r="R1825" t="s">
        <v>60</v>
      </c>
      <c r="S1825" t="s">
        <v>31</v>
      </c>
      <c r="T1825" t="s">
        <v>17</v>
      </c>
      <c r="U1825" t="s">
        <v>66</v>
      </c>
      <c r="V1825" t="s">
        <v>39</v>
      </c>
      <c r="W1825" s="1">
        <v>39914</v>
      </c>
    </row>
    <row r="1826" spans="1:23" x14ac:dyDescent="0.55000000000000004">
      <c r="A1826">
        <f t="shared" si="144"/>
        <v>1825</v>
      </c>
      <c r="B1826">
        <v>28389</v>
      </c>
      <c r="C1826" s="1">
        <v>40120</v>
      </c>
      <c r="D1826" t="s">
        <v>21</v>
      </c>
      <c r="E1826" s="5" t="str">
        <f t="shared" si="140"/>
        <v>***</v>
      </c>
      <c r="K1826">
        <v>16</v>
      </c>
      <c r="L1826" s="6">
        <v>4657.3500000000004</v>
      </c>
      <c r="M1826" s="7">
        <f t="shared" si="141"/>
        <v>1</v>
      </c>
      <c r="N1826" s="2">
        <f t="shared" si="142"/>
        <v>291.08437500000002</v>
      </c>
      <c r="O1826" t="s">
        <v>37</v>
      </c>
      <c r="P1826">
        <v>18.059999999999999</v>
      </c>
      <c r="Q1826" s="2">
        <f t="shared" si="143"/>
        <v>4675.4100000000008</v>
      </c>
      <c r="R1826" t="s">
        <v>15</v>
      </c>
      <c r="S1826" t="s">
        <v>41</v>
      </c>
      <c r="T1826" t="s">
        <v>25</v>
      </c>
      <c r="U1826" t="s">
        <v>76</v>
      </c>
      <c r="V1826" t="s">
        <v>39</v>
      </c>
      <c r="W1826" s="1">
        <v>39914</v>
      </c>
    </row>
    <row r="1827" spans="1:23" x14ac:dyDescent="0.55000000000000004">
      <c r="A1827">
        <f t="shared" si="144"/>
        <v>1826</v>
      </c>
      <c r="B1827">
        <v>36896</v>
      </c>
      <c r="C1827" s="1">
        <v>40120</v>
      </c>
      <c r="D1827" t="s">
        <v>36</v>
      </c>
      <c r="E1827" s="5" t="str">
        <f t="shared" si="140"/>
        <v>****</v>
      </c>
      <c r="K1827">
        <v>21</v>
      </c>
      <c r="L1827" s="6">
        <v>3508.33</v>
      </c>
      <c r="M1827" s="7">
        <f t="shared" si="141"/>
        <v>1</v>
      </c>
      <c r="N1827" s="2">
        <f t="shared" si="142"/>
        <v>167.06333333333333</v>
      </c>
      <c r="O1827" t="s">
        <v>22</v>
      </c>
      <c r="P1827">
        <v>35</v>
      </c>
      <c r="Q1827" s="2">
        <f t="shared" si="143"/>
        <v>3543.33</v>
      </c>
      <c r="R1827" t="s">
        <v>23</v>
      </c>
      <c r="S1827" t="s">
        <v>31</v>
      </c>
      <c r="T1827" t="s">
        <v>32</v>
      </c>
      <c r="U1827" t="s">
        <v>74</v>
      </c>
      <c r="V1827" t="s">
        <v>58</v>
      </c>
      <c r="W1827" s="1">
        <v>39883</v>
      </c>
    </row>
    <row r="1828" spans="1:23" x14ac:dyDescent="0.55000000000000004">
      <c r="A1828">
        <f t="shared" si="144"/>
        <v>1827</v>
      </c>
      <c r="B1828">
        <v>44231</v>
      </c>
      <c r="C1828" s="1">
        <v>40120</v>
      </c>
      <c r="D1828" t="s">
        <v>30</v>
      </c>
      <c r="E1828" s="5" t="str">
        <f t="shared" si="140"/>
        <v>*</v>
      </c>
      <c r="K1828">
        <v>24</v>
      </c>
      <c r="L1828" s="6">
        <v>2343.076</v>
      </c>
      <c r="M1828" s="7">
        <f t="shared" si="141"/>
        <v>1</v>
      </c>
      <c r="N1828" s="2">
        <f t="shared" si="142"/>
        <v>97.628166666666672</v>
      </c>
      <c r="O1828" t="s">
        <v>22</v>
      </c>
      <c r="P1828">
        <v>8.99</v>
      </c>
      <c r="Q1828" s="2">
        <f t="shared" si="143"/>
        <v>2352.0659999999998</v>
      </c>
      <c r="R1828" t="s">
        <v>15</v>
      </c>
      <c r="S1828" t="s">
        <v>41</v>
      </c>
      <c r="T1828" t="s">
        <v>25</v>
      </c>
      <c r="U1828" t="s">
        <v>26</v>
      </c>
      <c r="V1828" t="s">
        <v>19</v>
      </c>
      <c r="W1828" s="1">
        <v>39914</v>
      </c>
    </row>
    <row r="1829" spans="1:23" x14ac:dyDescent="0.55000000000000004">
      <c r="A1829">
        <f t="shared" si="144"/>
        <v>1828</v>
      </c>
      <c r="B1829">
        <v>28389</v>
      </c>
      <c r="C1829" s="1">
        <v>40120</v>
      </c>
      <c r="D1829" t="s">
        <v>21</v>
      </c>
      <c r="E1829" s="5" t="str">
        <f t="shared" si="140"/>
        <v>***</v>
      </c>
      <c r="K1829">
        <v>7</v>
      </c>
      <c r="L1829" s="6">
        <v>2097.94</v>
      </c>
      <c r="M1829" s="7">
        <f t="shared" si="141"/>
        <v>1</v>
      </c>
      <c r="N1829" s="2">
        <f t="shared" si="142"/>
        <v>299.70571428571429</v>
      </c>
      <c r="O1829" t="s">
        <v>37</v>
      </c>
      <c r="P1829">
        <v>54.12</v>
      </c>
      <c r="Q1829" s="2">
        <f t="shared" si="143"/>
        <v>2152.06</v>
      </c>
      <c r="R1829" t="s">
        <v>15</v>
      </c>
      <c r="S1829" t="s">
        <v>41</v>
      </c>
      <c r="T1829" t="s">
        <v>17</v>
      </c>
      <c r="U1829" t="s">
        <v>66</v>
      </c>
      <c r="V1829" t="s">
        <v>103</v>
      </c>
      <c r="W1829" s="1">
        <v>39944</v>
      </c>
    </row>
    <row r="1830" spans="1:23" x14ac:dyDescent="0.55000000000000004">
      <c r="A1830">
        <f t="shared" si="144"/>
        <v>1829</v>
      </c>
      <c r="B1830">
        <v>44231</v>
      </c>
      <c r="C1830" s="1">
        <v>40120</v>
      </c>
      <c r="D1830" t="s">
        <v>30</v>
      </c>
      <c r="E1830" s="5" t="str">
        <f t="shared" si="140"/>
        <v>*</v>
      </c>
      <c r="K1830">
        <v>11</v>
      </c>
      <c r="L1830" s="6">
        <v>1865.94</v>
      </c>
      <c r="M1830" s="7">
        <f t="shared" si="141"/>
        <v>1</v>
      </c>
      <c r="N1830" s="2">
        <f t="shared" si="142"/>
        <v>169.63090909090909</v>
      </c>
      <c r="O1830" t="s">
        <v>37</v>
      </c>
      <c r="P1830">
        <v>30</v>
      </c>
      <c r="Q1830" s="2">
        <f t="shared" si="143"/>
        <v>1895.94</v>
      </c>
      <c r="R1830" t="s">
        <v>15</v>
      </c>
      <c r="S1830" t="s">
        <v>41</v>
      </c>
      <c r="T1830" t="s">
        <v>17</v>
      </c>
      <c r="U1830" t="s">
        <v>38</v>
      </c>
      <c r="V1830" t="s">
        <v>39</v>
      </c>
      <c r="W1830" s="1">
        <v>39944</v>
      </c>
    </row>
    <row r="1831" spans="1:23" x14ac:dyDescent="0.55000000000000004">
      <c r="A1831">
        <f t="shared" si="144"/>
        <v>1830</v>
      </c>
      <c r="B1831">
        <v>36896</v>
      </c>
      <c r="C1831" s="1">
        <v>40120</v>
      </c>
      <c r="D1831" t="s">
        <v>36</v>
      </c>
      <c r="E1831" s="5" t="str">
        <f t="shared" si="140"/>
        <v>****</v>
      </c>
      <c r="K1831">
        <v>41</v>
      </c>
      <c r="L1831" s="6">
        <v>1008.95</v>
      </c>
      <c r="M1831" s="7">
        <f t="shared" si="141"/>
        <v>1</v>
      </c>
      <c r="N1831" s="2">
        <f t="shared" si="142"/>
        <v>24.608536585365854</v>
      </c>
      <c r="O1831" t="s">
        <v>14</v>
      </c>
      <c r="P1831">
        <v>8.99</v>
      </c>
      <c r="Q1831" s="2">
        <f t="shared" si="143"/>
        <v>1017.94</v>
      </c>
      <c r="R1831" t="s">
        <v>23</v>
      </c>
      <c r="S1831" t="s">
        <v>31</v>
      </c>
      <c r="T1831" t="s">
        <v>17</v>
      </c>
      <c r="U1831" t="s">
        <v>18</v>
      </c>
      <c r="V1831" t="s">
        <v>45</v>
      </c>
      <c r="W1831" s="1">
        <v>39975</v>
      </c>
    </row>
    <row r="1832" spans="1:23" x14ac:dyDescent="0.55000000000000004">
      <c r="A1832">
        <f t="shared" si="144"/>
        <v>1831</v>
      </c>
      <c r="B1832">
        <v>44231</v>
      </c>
      <c r="C1832" s="1">
        <v>40120</v>
      </c>
      <c r="D1832" t="s">
        <v>30</v>
      </c>
      <c r="E1832" s="5" t="str">
        <f t="shared" si="140"/>
        <v>*</v>
      </c>
      <c r="K1832">
        <v>43</v>
      </c>
      <c r="L1832" s="6">
        <v>784.72</v>
      </c>
      <c r="M1832" s="7">
        <f t="shared" si="141"/>
        <v>0</v>
      </c>
      <c r="N1832" s="2">
        <f t="shared" si="142"/>
        <v>18.249302325581397</v>
      </c>
      <c r="O1832" t="s">
        <v>22</v>
      </c>
      <c r="P1832">
        <v>4</v>
      </c>
      <c r="Q1832" s="2">
        <f t="shared" si="143"/>
        <v>788.72</v>
      </c>
      <c r="R1832" t="s">
        <v>15</v>
      </c>
      <c r="S1832" t="s">
        <v>41</v>
      </c>
      <c r="T1832" t="s">
        <v>25</v>
      </c>
      <c r="U1832" t="s">
        <v>42</v>
      </c>
      <c r="V1832" t="s">
        <v>19</v>
      </c>
      <c r="W1832" s="1">
        <v>39944</v>
      </c>
    </row>
    <row r="1833" spans="1:23" x14ac:dyDescent="0.55000000000000004">
      <c r="A1833">
        <f t="shared" si="144"/>
        <v>1832</v>
      </c>
      <c r="B1833">
        <v>28389</v>
      </c>
      <c r="C1833" s="1">
        <v>40120</v>
      </c>
      <c r="D1833" t="s">
        <v>21</v>
      </c>
      <c r="E1833" s="5" t="str">
        <f t="shared" si="140"/>
        <v>***</v>
      </c>
      <c r="K1833">
        <v>22</v>
      </c>
      <c r="L1833" s="6">
        <v>668.39</v>
      </c>
      <c r="M1833" s="7">
        <f t="shared" si="141"/>
        <v>0</v>
      </c>
      <c r="N1833" s="2">
        <f t="shared" si="142"/>
        <v>30.381363636363634</v>
      </c>
      <c r="O1833" t="s">
        <v>22</v>
      </c>
      <c r="P1833">
        <v>3.92</v>
      </c>
      <c r="Q1833" s="2">
        <f t="shared" si="143"/>
        <v>672.31</v>
      </c>
      <c r="R1833" t="s">
        <v>15</v>
      </c>
      <c r="S1833" t="s">
        <v>41</v>
      </c>
      <c r="T1833" t="s">
        <v>17</v>
      </c>
      <c r="U1833" t="s">
        <v>18</v>
      </c>
      <c r="V1833" t="s">
        <v>45</v>
      </c>
      <c r="W1833" s="1">
        <v>39914</v>
      </c>
    </row>
    <row r="1834" spans="1:23" x14ac:dyDescent="0.55000000000000004">
      <c r="A1834">
        <f t="shared" si="144"/>
        <v>1833</v>
      </c>
      <c r="B1834">
        <v>50081</v>
      </c>
      <c r="C1834" s="1">
        <v>40120</v>
      </c>
      <c r="D1834" t="s">
        <v>30</v>
      </c>
      <c r="E1834" s="5" t="str">
        <f t="shared" si="140"/>
        <v>*</v>
      </c>
      <c r="K1834">
        <v>7</v>
      </c>
      <c r="L1834" s="6">
        <v>538.51</v>
      </c>
      <c r="M1834" s="7">
        <f t="shared" si="141"/>
        <v>0</v>
      </c>
      <c r="N1834" s="2">
        <f t="shared" si="142"/>
        <v>76.929999999999993</v>
      </c>
      <c r="O1834" t="s">
        <v>37</v>
      </c>
      <c r="P1834">
        <v>26.74</v>
      </c>
      <c r="Q1834" s="2">
        <f t="shared" si="143"/>
        <v>565.25</v>
      </c>
      <c r="R1834" t="s">
        <v>64</v>
      </c>
      <c r="S1834" t="s">
        <v>31</v>
      </c>
      <c r="T1834" t="s">
        <v>17</v>
      </c>
      <c r="U1834" t="s">
        <v>165</v>
      </c>
      <c r="V1834" t="s">
        <v>103</v>
      </c>
      <c r="W1834" s="1">
        <v>39914</v>
      </c>
    </row>
    <row r="1835" spans="1:23" x14ac:dyDescent="0.55000000000000004">
      <c r="A1835">
        <f t="shared" si="144"/>
        <v>1834</v>
      </c>
      <c r="B1835">
        <v>15105</v>
      </c>
      <c r="C1835" s="1">
        <v>40120</v>
      </c>
      <c r="D1835" t="s">
        <v>13</v>
      </c>
      <c r="E1835" s="5" t="str">
        <f t="shared" si="140"/>
        <v>*</v>
      </c>
      <c r="K1835">
        <v>39</v>
      </c>
      <c r="L1835" s="6">
        <v>460.43</v>
      </c>
      <c r="M1835" s="7">
        <f t="shared" si="141"/>
        <v>0</v>
      </c>
      <c r="N1835" s="2">
        <f t="shared" si="142"/>
        <v>11.805897435897435</v>
      </c>
      <c r="O1835" t="s">
        <v>22</v>
      </c>
      <c r="P1835">
        <v>6.13</v>
      </c>
      <c r="Q1835" s="2">
        <f t="shared" si="143"/>
        <v>466.56</v>
      </c>
      <c r="R1835" t="s">
        <v>48</v>
      </c>
      <c r="S1835" t="s">
        <v>24</v>
      </c>
      <c r="T1835" t="s">
        <v>32</v>
      </c>
      <c r="U1835" t="s">
        <v>74</v>
      </c>
      <c r="V1835" t="s">
        <v>19</v>
      </c>
      <c r="W1835" s="1">
        <v>40097</v>
      </c>
    </row>
    <row r="1836" spans="1:23" x14ac:dyDescent="0.55000000000000004">
      <c r="A1836">
        <f t="shared" si="144"/>
        <v>1835</v>
      </c>
      <c r="B1836">
        <v>36896</v>
      </c>
      <c r="C1836" s="1">
        <v>40120</v>
      </c>
      <c r="D1836" t="s">
        <v>36</v>
      </c>
      <c r="E1836" s="5" t="str">
        <f t="shared" si="140"/>
        <v>****</v>
      </c>
      <c r="K1836">
        <v>12</v>
      </c>
      <c r="L1836" s="6">
        <v>34.01</v>
      </c>
      <c r="M1836" s="7">
        <f t="shared" si="141"/>
        <v>0</v>
      </c>
      <c r="N1836" s="2">
        <f t="shared" si="142"/>
        <v>2.8341666666666665</v>
      </c>
      <c r="O1836" t="s">
        <v>22</v>
      </c>
      <c r="P1836">
        <v>0.5</v>
      </c>
      <c r="Q1836" s="2">
        <f t="shared" si="143"/>
        <v>34.51</v>
      </c>
      <c r="R1836" t="s">
        <v>23</v>
      </c>
      <c r="S1836" t="s">
        <v>31</v>
      </c>
      <c r="T1836" t="s">
        <v>32</v>
      </c>
      <c r="U1836" t="s">
        <v>81</v>
      </c>
      <c r="V1836" t="s">
        <v>19</v>
      </c>
      <c r="W1836" s="1">
        <v>39944</v>
      </c>
    </row>
    <row r="1837" spans="1:23" x14ac:dyDescent="0.55000000000000004">
      <c r="A1837">
        <f t="shared" si="144"/>
        <v>1836</v>
      </c>
      <c r="B1837">
        <v>34883</v>
      </c>
      <c r="C1837" s="1">
        <v>40121</v>
      </c>
      <c r="D1837" t="s">
        <v>36</v>
      </c>
      <c r="E1837" s="5" t="str">
        <f t="shared" si="140"/>
        <v>****</v>
      </c>
      <c r="K1837">
        <v>31</v>
      </c>
      <c r="L1837" s="6">
        <v>906.01499999999999</v>
      </c>
      <c r="M1837" s="7">
        <f t="shared" si="141"/>
        <v>0</v>
      </c>
      <c r="N1837" s="2">
        <f t="shared" si="142"/>
        <v>29.226290322580645</v>
      </c>
      <c r="O1837" t="s">
        <v>22</v>
      </c>
      <c r="P1837">
        <v>5.99</v>
      </c>
      <c r="Q1837" s="2">
        <f t="shared" si="143"/>
        <v>912.005</v>
      </c>
      <c r="R1837" t="s">
        <v>23</v>
      </c>
      <c r="S1837" t="s">
        <v>31</v>
      </c>
      <c r="T1837" t="s">
        <v>25</v>
      </c>
      <c r="U1837" t="s">
        <v>26</v>
      </c>
      <c r="V1837" t="s">
        <v>34</v>
      </c>
      <c r="W1837" s="1">
        <v>39944</v>
      </c>
    </row>
    <row r="1838" spans="1:23" x14ac:dyDescent="0.55000000000000004">
      <c r="A1838">
        <f t="shared" si="144"/>
        <v>1837</v>
      </c>
      <c r="B1838">
        <v>37731</v>
      </c>
      <c r="C1838" s="1">
        <v>40121</v>
      </c>
      <c r="D1838" t="s">
        <v>36</v>
      </c>
      <c r="E1838" s="5" t="str">
        <f t="shared" si="140"/>
        <v>****</v>
      </c>
      <c r="K1838">
        <v>24</v>
      </c>
      <c r="L1838" s="6">
        <v>752.63</v>
      </c>
      <c r="M1838" s="7">
        <f t="shared" si="141"/>
        <v>0</v>
      </c>
      <c r="N1838" s="2">
        <f t="shared" si="142"/>
        <v>31.359583333333333</v>
      </c>
      <c r="O1838" t="s">
        <v>22</v>
      </c>
      <c r="P1838">
        <v>9.18</v>
      </c>
      <c r="Q1838" s="2">
        <f t="shared" si="143"/>
        <v>761.81</v>
      </c>
      <c r="R1838" t="s">
        <v>23</v>
      </c>
      <c r="S1838" t="s">
        <v>41</v>
      </c>
      <c r="T1838" t="s">
        <v>32</v>
      </c>
      <c r="U1838" t="s">
        <v>44</v>
      </c>
      <c r="V1838" t="s">
        <v>19</v>
      </c>
      <c r="W1838" s="1">
        <v>39914</v>
      </c>
    </row>
    <row r="1839" spans="1:23" x14ac:dyDescent="0.55000000000000004">
      <c r="A1839">
        <f t="shared" si="144"/>
        <v>1838</v>
      </c>
      <c r="B1839">
        <v>40261</v>
      </c>
      <c r="C1839" s="1">
        <v>40121</v>
      </c>
      <c r="D1839" t="s">
        <v>36</v>
      </c>
      <c r="E1839" s="5" t="str">
        <f t="shared" si="140"/>
        <v>****</v>
      </c>
      <c r="K1839">
        <v>36</v>
      </c>
      <c r="L1839" s="6">
        <v>331.37</v>
      </c>
      <c r="M1839" s="7">
        <f t="shared" si="141"/>
        <v>0</v>
      </c>
      <c r="N1839" s="2">
        <f t="shared" si="142"/>
        <v>9.2047222222222231</v>
      </c>
      <c r="O1839" t="s">
        <v>14</v>
      </c>
      <c r="P1839">
        <v>9.86</v>
      </c>
      <c r="Q1839" s="2">
        <f t="shared" si="143"/>
        <v>341.23</v>
      </c>
      <c r="R1839" t="s">
        <v>64</v>
      </c>
      <c r="S1839" t="s">
        <v>31</v>
      </c>
      <c r="T1839" t="s">
        <v>32</v>
      </c>
      <c r="U1839" t="s">
        <v>44</v>
      </c>
      <c r="V1839" t="s">
        <v>19</v>
      </c>
      <c r="W1839" s="1">
        <v>39975</v>
      </c>
    </row>
    <row r="1840" spans="1:23" x14ac:dyDescent="0.55000000000000004">
      <c r="A1840">
        <f t="shared" si="144"/>
        <v>1839</v>
      </c>
      <c r="B1840">
        <v>28259</v>
      </c>
      <c r="C1840" s="1">
        <v>40121</v>
      </c>
      <c r="D1840" t="s">
        <v>21</v>
      </c>
      <c r="E1840" s="5" t="str">
        <f t="shared" si="140"/>
        <v>***</v>
      </c>
      <c r="K1840">
        <v>22</v>
      </c>
      <c r="L1840" s="6">
        <v>249.24</v>
      </c>
      <c r="M1840" s="7">
        <f t="shared" si="141"/>
        <v>0</v>
      </c>
      <c r="N1840" s="2">
        <f t="shared" si="142"/>
        <v>11.32909090909091</v>
      </c>
      <c r="O1840" t="s">
        <v>22</v>
      </c>
      <c r="P1840">
        <v>6.5</v>
      </c>
      <c r="Q1840" s="2">
        <f t="shared" si="143"/>
        <v>255.74</v>
      </c>
      <c r="R1840" t="s">
        <v>64</v>
      </c>
      <c r="S1840" t="s">
        <v>16</v>
      </c>
      <c r="T1840" t="s">
        <v>25</v>
      </c>
      <c r="U1840" t="s">
        <v>42</v>
      </c>
      <c r="V1840" t="s">
        <v>19</v>
      </c>
      <c r="W1840" s="1">
        <v>39975</v>
      </c>
    </row>
    <row r="1841" spans="1:23" x14ac:dyDescent="0.55000000000000004">
      <c r="A1841">
        <f t="shared" si="144"/>
        <v>1840</v>
      </c>
      <c r="B1841">
        <v>9057</v>
      </c>
      <c r="C1841" s="1">
        <v>40121</v>
      </c>
      <c r="D1841" t="s">
        <v>36</v>
      </c>
      <c r="E1841" s="5" t="str">
        <f t="shared" si="140"/>
        <v>****</v>
      </c>
      <c r="K1841">
        <v>20</v>
      </c>
      <c r="L1841" s="6">
        <v>160.29</v>
      </c>
      <c r="M1841" s="7">
        <f t="shared" si="141"/>
        <v>0</v>
      </c>
      <c r="N1841" s="2">
        <f t="shared" si="142"/>
        <v>8.0145</v>
      </c>
      <c r="O1841" t="s">
        <v>22</v>
      </c>
      <c r="P1841">
        <v>4</v>
      </c>
      <c r="Q1841" s="2">
        <f t="shared" si="143"/>
        <v>164.29</v>
      </c>
      <c r="R1841" t="s">
        <v>71</v>
      </c>
      <c r="S1841" t="s">
        <v>41</v>
      </c>
      <c r="T1841" t="s">
        <v>17</v>
      </c>
      <c r="U1841" t="s">
        <v>18</v>
      </c>
      <c r="V1841" t="s">
        <v>34</v>
      </c>
      <c r="W1841" s="1">
        <v>39914</v>
      </c>
    </row>
    <row r="1842" spans="1:23" x14ac:dyDescent="0.55000000000000004">
      <c r="A1842">
        <f t="shared" si="144"/>
        <v>1841</v>
      </c>
      <c r="B1842">
        <v>37731</v>
      </c>
      <c r="C1842" s="1">
        <v>40121</v>
      </c>
      <c r="D1842" t="s">
        <v>36</v>
      </c>
      <c r="E1842" s="5" t="str">
        <f t="shared" si="140"/>
        <v>****</v>
      </c>
      <c r="K1842">
        <v>25</v>
      </c>
      <c r="L1842" s="6">
        <v>88.37</v>
      </c>
      <c r="M1842" s="7">
        <f t="shared" si="141"/>
        <v>0</v>
      </c>
      <c r="N1842" s="2">
        <f t="shared" si="142"/>
        <v>3.5348000000000002</v>
      </c>
      <c r="O1842" t="s">
        <v>22</v>
      </c>
      <c r="P1842">
        <v>0.5</v>
      </c>
      <c r="Q1842" s="2">
        <f t="shared" si="143"/>
        <v>88.87</v>
      </c>
      <c r="R1842" t="s">
        <v>52</v>
      </c>
      <c r="S1842" t="s">
        <v>41</v>
      </c>
      <c r="T1842" t="s">
        <v>32</v>
      </c>
      <c r="U1842" t="s">
        <v>81</v>
      </c>
      <c r="V1842" t="s">
        <v>19</v>
      </c>
      <c r="W1842" s="1">
        <v>39975</v>
      </c>
    </row>
    <row r="1843" spans="1:23" x14ac:dyDescent="0.55000000000000004">
      <c r="A1843">
        <f t="shared" si="144"/>
        <v>1842</v>
      </c>
      <c r="B1843">
        <v>40261</v>
      </c>
      <c r="C1843" s="1">
        <v>40121</v>
      </c>
      <c r="D1843" t="s">
        <v>36</v>
      </c>
      <c r="E1843" s="5" t="str">
        <f t="shared" si="140"/>
        <v>****</v>
      </c>
      <c r="K1843">
        <v>26</v>
      </c>
      <c r="L1843" s="6">
        <v>78.03</v>
      </c>
      <c r="M1843" s="7">
        <f t="shared" si="141"/>
        <v>0</v>
      </c>
      <c r="N1843" s="2">
        <f t="shared" si="142"/>
        <v>3.0011538461538461</v>
      </c>
      <c r="O1843" t="s">
        <v>22</v>
      </c>
      <c r="P1843">
        <v>1.05</v>
      </c>
      <c r="Q1843" s="2">
        <f t="shared" si="143"/>
        <v>79.08</v>
      </c>
      <c r="R1843" t="s">
        <v>64</v>
      </c>
      <c r="S1843" t="s">
        <v>31</v>
      </c>
      <c r="T1843" t="s">
        <v>32</v>
      </c>
      <c r="U1843" t="s">
        <v>33</v>
      </c>
      <c r="V1843" t="s">
        <v>34</v>
      </c>
      <c r="W1843" s="1">
        <v>39975</v>
      </c>
    </row>
    <row r="1844" spans="1:23" x14ac:dyDescent="0.55000000000000004">
      <c r="A1844">
        <f t="shared" si="144"/>
        <v>1843</v>
      </c>
      <c r="B1844">
        <v>50336</v>
      </c>
      <c r="C1844" s="1">
        <v>40121</v>
      </c>
      <c r="D1844" t="s">
        <v>30</v>
      </c>
      <c r="E1844" s="5" t="str">
        <f t="shared" si="140"/>
        <v>*</v>
      </c>
      <c r="K1844">
        <v>9</v>
      </c>
      <c r="L1844" s="6">
        <v>58.98</v>
      </c>
      <c r="M1844" s="7">
        <f t="shared" si="141"/>
        <v>0</v>
      </c>
      <c r="N1844" s="2">
        <f t="shared" si="142"/>
        <v>6.5533333333333328</v>
      </c>
      <c r="O1844" t="s">
        <v>22</v>
      </c>
      <c r="P1844">
        <v>4.97</v>
      </c>
      <c r="Q1844" s="2">
        <f t="shared" si="143"/>
        <v>63.949999999999996</v>
      </c>
      <c r="R1844" t="s">
        <v>23</v>
      </c>
      <c r="S1844" t="s">
        <v>16</v>
      </c>
      <c r="T1844" t="s">
        <v>32</v>
      </c>
      <c r="U1844" t="s">
        <v>49</v>
      </c>
      <c r="V1844" t="s">
        <v>19</v>
      </c>
      <c r="W1844" s="1">
        <v>39944</v>
      </c>
    </row>
    <row r="1845" spans="1:23" x14ac:dyDescent="0.55000000000000004">
      <c r="A1845">
        <f t="shared" si="144"/>
        <v>1844</v>
      </c>
      <c r="B1845">
        <v>3332</v>
      </c>
      <c r="C1845" s="1">
        <v>40121</v>
      </c>
      <c r="D1845" t="s">
        <v>36</v>
      </c>
      <c r="E1845" s="5" t="str">
        <f t="shared" si="140"/>
        <v>****</v>
      </c>
      <c r="K1845">
        <v>6</v>
      </c>
      <c r="L1845" s="6">
        <v>22.19</v>
      </c>
      <c r="M1845" s="7">
        <f t="shared" si="141"/>
        <v>0</v>
      </c>
      <c r="N1845" s="2">
        <f t="shared" si="142"/>
        <v>3.6983333333333337</v>
      </c>
      <c r="O1845" t="s">
        <v>22</v>
      </c>
      <c r="P1845">
        <v>1.86</v>
      </c>
      <c r="Q1845" s="2">
        <f t="shared" si="143"/>
        <v>24.05</v>
      </c>
      <c r="R1845" t="s">
        <v>71</v>
      </c>
      <c r="S1845" t="s">
        <v>31</v>
      </c>
      <c r="T1845" t="s">
        <v>32</v>
      </c>
      <c r="U1845" t="s">
        <v>33</v>
      </c>
      <c r="V1845" t="s">
        <v>34</v>
      </c>
      <c r="W1845" s="1">
        <v>39975</v>
      </c>
    </row>
    <row r="1846" spans="1:23" x14ac:dyDescent="0.55000000000000004">
      <c r="A1846">
        <f t="shared" si="144"/>
        <v>1845</v>
      </c>
      <c r="B1846">
        <v>5856</v>
      </c>
      <c r="C1846" s="1">
        <v>40122</v>
      </c>
      <c r="D1846" t="s">
        <v>21</v>
      </c>
      <c r="E1846" s="5" t="str">
        <f t="shared" si="140"/>
        <v>***</v>
      </c>
      <c r="K1846">
        <v>42</v>
      </c>
      <c r="L1846" s="6">
        <v>10307.01</v>
      </c>
      <c r="M1846" s="7">
        <f t="shared" si="141"/>
        <v>1</v>
      </c>
      <c r="N1846" s="2">
        <f t="shared" si="142"/>
        <v>245.405</v>
      </c>
      <c r="O1846" t="s">
        <v>37</v>
      </c>
      <c r="P1846">
        <v>23.78</v>
      </c>
      <c r="Q1846" s="2">
        <f t="shared" si="143"/>
        <v>10330.790000000001</v>
      </c>
      <c r="R1846" t="s">
        <v>15</v>
      </c>
      <c r="S1846" t="s">
        <v>24</v>
      </c>
      <c r="T1846" t="s">
        <v>17</v>
      </c>
      <c r="U1846" t="s">
        <v>66</v>
      </c>
      <c r="V1846" t="s">
        <v>103</v>
      </c>
      <c r="W1846" s="1">
        <v>40005</v>
      </c>
    </row>
    <row r="1847" spans="1:23" x14ac:dyDescent="0.55000000000000004">
      <c r="A1847">
        <f t="shared" si="144"/>
        <v>1846</v>
      </c>
      <c r="B1847">
        <v>32291</v>
      </c>
      <c r="C1847" s="1">
        <v>40122</v>
      </c>
      <c r="D1847" t="s">
        <v>40</v>
      </c>
      <c r="E1847" s="5" t="str">
        <f t="shared" si="140"/>
        <v>**</v>
      </c>
      <c r="K1847">
        <v>13</v>
      </c>
      <c r="L1847" s="6">
        <v>183.22</v>
      </c>
      <c r="M1847" s="7">
        <f t="shared" si="141"/>
        <v>0</v>
      </c>
      <c r="N1847" s="2">
        <f t="shared" si="142"/>
        <v>14.093846153846155</v>
      </c>
      <c r="O1847" t="s">
        <v>22</v>
      </c>
      <c r="P1847">
        <v>14.37</v>
      </c>
      <c r="Q1847" s="2">
        <f t="shared" si="143"/>
        <v>197.59</v>
      </c>
      <c r="R1847" t="s">
        <v>15</v>
      </c>
      <c r="S1847" t="s">
        <v>24</v>
      </c>
      <c r="T1847" t="s">
        <v>17</v>
      </c>
      <c r="U1847" t="s">
        <v>18</v>
      </c>
      <c r="V1847" t="s">
        <v>58</v>
      </c>
      <c r="W1847" s="1">
        <v>39944</v>
      </c>
    </row>
    <row r="1848" spans="1:23" x14ac:dyDescent="0.55000000000000004">
      <c r="A1848">
        <f t="shared" si="144"/>
        <v>1847</v>
      </c>
      <c r="B1848">
        <v>18247</v>
      </c>
      <c r="C1848" s="1">
        <v>40122</v>
      </c>
      <c r="D1848" t="s">
        <v>30</v>
      </c>
      <c r="E1848" s="5" t="str">
        <f t="shared" si="140"/>
        <v>*</v>
      </c>
      <c r="K1848">
        <v>20</v>
      </c>
      <c r="L1848" s="6">
        <v>155.80000000000001</v>
      </c>
      <c r="M1848" s="7">
        <f t="shared" si="141"/>
        <v>0</v>
      </c>
      <c r="N1848" s="2">
        <f t="shared" si="142"/>
        <v>7.7900000000000009</v>
      </c>
      <c r="O1848" t="s">
        <v>22</v>
      </c>
      <c r="P1848">
        <v>4</v>
      </c>
      <c r="Q1848" s="2">
        <f t="shared" si="143"/>
        <v>159.80000000000001</v>
      </c>
      <c r="R1848" t="s">
        <v>15</v>
      </c>
      <c r="S1848" t="s">
        <v>31</v>
      </c>
      <c r="T1848" t="s">
        <v>17</v>
      </c>
      <c r="U1848" t="s">
        <v>18</v>
      </c>
      <c r="V1848" t="s">
        <v>34</v>
      </c>
      <c r="W1848" s="1">
        <v>39975</v>
      </c>
    </row>
    <row r="1849" spans="1:23" x14ac:dyDescent="0.55000000000000004">
      <c r="A1849">
        <f t="shared" si="144"/>
        <v>1848</v>
      </c>
      <c r="B1849">
        <v>26374</v>
      </c>
      <c r="C1849" s="1">
        <v>40122</v>
      </c>
      <c r="D1849" t="s">
        <v>30</v>
      </c>
      <c r="E1849" s="5" t="str">
        <f t="shared" si="140"/>
        <v>*</v>
      </c>
      <c r="K1849">
        <v>5</v>
      </c>
      <c r="L1849" s="6">
        <v>90.941500000000005</v>
      </c>
      <c r="M1849" s="7">
        <f t="shared" si="141"/>
        <v>0</v>
      </c>
      <c r="N1849" s="2">
        <f t="shared" si="142"/>
        <v>18.188300000000002</v>
      </c>
      <c r="O1849" t="s">
        <v>22</v>
      </c>
      <c r="P1849">
        <v>3.3</v>
      </c>
      <c r="Q1849" s="2">
        <f t="shared" si="143"/>
        <v>94.241500000000002</v>
      </c>
      <c r="R1849" t="s">
        <v>15</v>
      </c>
      <c r="S1849" t="s">
        <v>31</v>
      </c>
      <c r="T1849" t="s">
        <v>25</v>
      </c>
      <c r="U1849" t="s">
        <v>26</v>
      </c>
      <c r="V1849" t="s">
        <v>45</v>
      </c>
      <c r="W1849" s="1">
        <v>39975</v>
      </c>
    </row>
    <row r="1850" spans="1:23" x14ac:dyDescent="0.55000000000000004">
      <c r="A1850">
        <f t="shared" si="144"/>
        <v>1849</v>
      </c>
      <c r="B1850">
        <v>32291</v>
      </c>
      <c r="C1850" s="1">
        <v>40122</v>
      </c>
      <c r="D1850" t="s">
        <v>40</v>
      </c>
      <c r="E1850" s="5" t="str">
        <f t="shared" si="140"/>
        <v>**</v>
      </c>
      <c r="K1850">
        <v>4</v>
      </c>
      <c r="L1850" s="6">
        <v>68.03</v>
      </c>
      <c r="M1850" s="7">
        <f t="shared" si="141"/>
        <v>0</v>
      </c>
      <c r="N1850" s="2">
        <f t="shared" si="142"/>
        <v>17.0075</v>
      </c>
      <c r="O1850" t="s">
        <v>22</v>
      </c>
      <c r="P1850">
        <v>4.53</v>
      </c>
      <c r="Q1850" s="2">
        <f t="shared" si="143"/>
        <v>72.56</v>
      </c>
      <c r="R1850" t="s">
        <v>15</v>
      </c>
      <c r="S1850" t="s">
        <v>24</v>
      </c>
      <c r="T1850" t="s">
        <v>32</v>
      </c>
      <c r="U1850" t="s">
        <v>74</v>
      </c>
      <c r="V1850" t="s">
        <v>19</v>
      </c>
      <c r="W1850" s="1">
        <v>39975</v>
      </c>
    </row>
    <row r="1851" spans="1:23" x14ac:dyDescent="0.55000000000000004">
      <c r="A1851">
        <f t="shared" si="144"/>
        <v>1850</v>
      </c>
      <c r="B1851">
        <v>18533</v>
      </c>
      <c r="C1851" s="1">
        <v>40123</v>
      </c>
      <c r="D1851" t="s">
        <v>30</v>
      </c>
      <c r="E1851" s="5" t="str">
        <f t="shared" si="140"/>
        <v>*</v>
      </c>
      <c r="K1851">
        <v>27</v>
      </c>
      <c r="L1851" s="6">
        <v>442.57</v>
      </c>
      <c r="M1851" s="7">
        <f t="shared" si="141"/>
        <v>0</v>
      </c>
      <c r="N1851" s="2">
        <f t="shared" si="142"/>
        <v>16.391481481481481</v>
      </c>
      <c r="O1851" t="s">
        <v>22</v>
      </c>
      <c r="P1851">
        <v>8.7799999999999994</v>
      </c>
      <c r="Q1851" s="2">
        <f t="shared" si="143"/>
        <v>451.34999999999997</v>
      </c>
      <c r="R1851" t="s">
        <v>23</v>
      </c>
      <c r="S1851" t="s">
        <v>41</v>
      </c>
      <c r="T1851" t="s">
        <v>32</v>
      </c>
      <c r="U1851" t="s">
        <v>74</v>
      </c>
      <c r="V1851" t="s">
        <v>19</v>
      </c>
      <c r="W1851" s="1">
        <v>40005</v>
      </c>
    </row>
    <row r="1852" spans="1:23" x14ac:dyDescent="0.55000000000000004">
      <c r="A1852">
        <f t="shared" si="144"/>
        <v>1851</v>
      </c>
      <c r="B1852">
        <v>18533</v>
      </c>
      <c r="C1852" s="1">
        <v>40123</v>
      </c>
      <c r="D1852" t="s">
        <v>30</v>
      </c>
      <c r="E1852" s="5" t="str">
        <f t="shared" si="140"/>
        <v>*</v>
      </c>
      <c r="K1852">
        <v>5</v>
      </c>
      <c r="L1852" s="6">
        <v>53.737000000000002</v>
      </c>
      <c r="M1852" s="7">
        <f t="shared" si="141"/>
        <v>0</v>
      </c>
      <c r="N1852" s="2">
        <f t="shared" si="142"/>
        <v>10.747400000000001</v>
      </c>
      <c r="O1852" t="s">
        <v>14</v>
      </c>
      <c r="P1852">
        <v>5.03</v>
      </c>
      <c r="Q1852" s="2">
        <f t="shared" si="143"/>
        <v>58.767000000000003</v>
      </c>
      <c r="R1852" t="s">
        <v>23</v>
      </c>
      <c r="S1852" t="s">
        <v>41</v>
      </c>
      <c r="T1852" t="s">
        <v>25</v>
      </c>
      <c r="U1852" t="s">
        <v>26</v>
      </c>
      <c r="V1852" t="s">
        <v>27</v>
      </c>
      <c r="W1852" s="1">
        <v>40036</v>
      </c>
    </row>
    <row r="1853" spans="1:23" x14ac:dyDescent="0.55000000000000004">
      <c r="A1853">
        <f t="shared" si="144"/>
        <v>1852</v>
      </c>
      <c r="B1853">
        <v>26944</v>
      </c>
      <c r="C1853" s="1">
        <v>40124</v>
      </c>
      <c r="D1853" t="s">
        <v>36</v>
      </c>
      <c r="E1853" s="5" t="str">
        <f t="shared" si="140"/>
        <v>****</v>
      </c>
      <c r="K1853">
        <v>6</v>
      </c>
      <c r="L1853" s="6">
        <v>453.87</v>
      </c>
      <c r="M1853" s="7">
        <f t="shared" si="141"/>
        <v>0</v>
      </c>
      <c r="N1853" s="2">
        <f t="shared" si="142"/>
        <v>75.644999999999996</v>
      </c>
      <c r="O1853" t="s">
        <v>22</v>
      </c>
      <c r="P1853">
        <v>14.52</v>
      </c>
      <c r="Q1853" s="2">
        <f t="shared" si="143"/>
        <v>468.39</v>
      </c>
      <c r="R1853" t="s">
        <v>15</v>
      </c>
      <c r="S1853" t="s">
        <v>41</v>
      </c>
      <c r="T1853" t="s">
        <v>25</v>
      </c>
      <c r="U1853" t="s">
        <v>42</v>
      </c>
      <c r="V1853" t="s">
        <v>19</v>
      </c>
      <c r="W1853" s="1">
        <v>40097</v>
      </c>
    </row>
    <row r="1854" spans="1:23" x14ac:dyDescent="0.55000000000000004">
      <c r="A1854">
        <f t="shared" si="144"/>
        <v>1853</v>
      </c>
      <c r="B1854">
        <v>26337</v>
      </c>
      <c r="C1854" s="1">
        <v>40124</v>
      </c>
      <c r="D1854" t="s">
        <v>36</v>
      </c>
      <c r="E1854" s="5" t="str">
        <f t="shared" si="140"/>
        <v>****</v>
      </c>
      <c r="K1854">
        <v>45</v>
      </c>
      <c r="L1854" s="6">
        <v>153.27000000000001</v>
      </c>
      <c r="M1854" s="7">
        <f t="shared" si="141"/>
        <v>0</v>
      </c>
      <c r="N1854" s="2">
        <f t="shared" si="142"/>
        <v>3.4060000000000001</v>
      </c>
      <c r="O1854" t="s">
        <v>22</v>
      </c>
      <c r="P1854">
        <v>0.5</v>
      </c>
      <c r="Q1854" s="2">
        <f t="shared" si="143"/>
        <v>153.77000000000001</v>
      </c>
      <c r="R1854" t="s">
        <v>64</v>
      </c>
      <c r="S1854" t="s">
        <v>24</v>
      </c>
      <c r="T1854" t="s">
        <v>32</v>
      </c>
      <c r="U1854" t="s">
        <v>81</v>
      </c>
      <c r="V1854" t="s">
        <v>19</v>
      </c>
      <c r="W1854" s="1">
        <v>40097</v>
      </c>
    </row>
    <row r="1855" spans="1:23" x14ac:dyDescent="0.55000000000000004">
      <c r="A1855">
        <f t="shared" si="144"/>
        <v>1854</v>
      </c>
      <c r="B1855">
        <v>31873</v>
      </c>
      <c r="C1855" s="1">
        <v>40125</v>
      </c>
      <c r="D1855" t="s">
        <v>13</v>
      </c>
      <c r="E1855" s="5" t="str">
        <f t="shared" si="140"/>
        <v>*</v>
      </c>
      <c r="K1855">
        <v>50</v>
      </c>
      <c r="L1855" s="6">
        <v>8558.4714999999997</v>
      </c>
      <c r="M1855" s="7">
        <f t="shared" si="141"/>
        <v>1</v>
      </c>
      <c r="N1855" s="2">
        <f t="shared" si="142"/>
        <v>171.16943000000001</v>
      </c>
      <c r="O1855" t="s">
        <v>22</v>
      </c>
      <c r="P1855">
        <v>8.99</v>
      </c>
      <c r="Q1855" s="2">
        <f t="shared" si="143"/>
        <v>8567.4614999999994</v>
      </c>
      <c r="R1855" t="s">
        <v>23</v>
      </c>
      <c r="S1855" t="s">
        <v>41</v>
      </c>
      <c r="T1855" t="s">
        <v>25</v>
      </c>
      <c r="U1855" t="s">
        <v>26</v>
      </c>
      <c r="V1855" t="s">
        <v>19</v>
      </c>
      <c r="W1855" t="s">
        <v>531</v>
      </c>
    </row>
    <row r="1856" spans="1:23" x14ac:dyDescent="0.55000000000000004">
      <c r="A1856">
        <f t="shared" si="144"/>
        <v>1855</v>
      </c>
      <c r="B1856">
        <v>16679</v>
      </c>
      <c r="C1856" s="1">
        <v>40125</v>
      </c>
      <c r="D1856" t="s">
        <v>13</v>
      </c>
      <c r="E1856" s="5" t="str">
        <f t="shared" si="140"/>
        <v>*</v>
      </c>
      <c r="K1856">
        <v>29</v>
      </c>
      <c r="L1856" s="6">
        <v>6481.95</v>
      </c>
      <c r="M1856" s="7">
        <f t="shared" si="141"/>
        <v>1</v>
      </c>
      <c r="N1856" s="2">
        <f t="shared" si="142"/>
        <v>223.51551724137931</v>
      </c>
      <c r="O1856" t="s">
        <v>37</v>
      </c>
      <c r="P1856">
        <v>43.32</v>
      </c>
      <c r="Q1856" s="2">
        <f t="shared" si="143"/>
        <v>6525.2699999999995</v>
      </c>
      <c r="R1856" t="s">
        <v>64</v>
      </c>
      <c r="S1856" t="s">
        <v>24</v>
      </c>
      <c r="T1856" t="s">
        <v>17</v>
      </c>
      <c r="U1856" t="s">
        <v>38</v>
      </c>
      <c r="V1856" t="s">
        <v>39</v>
      </c>
      <c r="W1856" t="s">
        <v>699</v>
      </c>
    </row>
    <row r="1857" spans="1:23" x14ac:dyDescent="0.55000000000000004">
      <c r="A1857">
        <f t="shared" si="144"/>
        <v>1856</v>
      </c>
      <c r="B1857">
        <v>31873</v>
      </c>
      <c r="C1857" s="1">
        <v>40125</v>
      </c>
      <c r="D1857" t="s">
        <v>13</v>
      </c>
      <c r="E1857" s="5" t="str">
        <f t="shared" si="140"/>
        <v>*</v>
      </c>
      <c r="K1857">
        <v>14</v>
      </c>
      <c r="L1857" s="6">
        <v>2465.5014999999999</v>
      </c>
      <c r="M1857" s="7">
        <f t="shared" si="141"/>
        <v>1</v>
      </c>
      <c r="N1857" s="2">
        <f t="shared" si="142"/>
        <v>176.10724999999999</v>
      </c>
      <c r="O1857" t="s">
        <v>22</v>
      </c>
      <c r="P1857">
        <v>8.99</v>
      </c>
      <c r="Q1857" s="2">
        <f t="shared" si="143"/>
        <v>2474.4914999999996</v>
      </c>
      <c r="R1857" t="s">
        <v>23</v>
      </c>
      <c r="S1857" t="s">
        <v>41</v>
      </c>
      <c r="T1857" t="s">
        <v>25</v>
      </c>
      <c r="U1857" t="s">
        <v>26</v>
      </c>
      <c r="V1857" t="s">
        <v>19</v>
      </c>
      <c r="W1857" t="s">
        <v>531</v>
      </c>
    </row>
    <row r="1858" spans="1:23" x14ac:dyDescent="0.55000000000000004">
      <c r="A1858">
        <f t="shared" si="144"/>
        <v>1857</v>
      </c>
      <c r="B1858">
        <v>38371</v>
      </c>
      <c r="C1858" s="1">
        <v>40125</v>
      </c>
      <c r="D1858" t="s">
        <v>30</v>
      </c>
      <c r="E1858" s="5" t="str">
        <f t="shared" si="140"/>
        <v>*</v>
      </c>
      <c r="K1858">
        <v>24</v>
      </c>
      <c r="L1858" s="6">
        <v>2004.4</v>
      </c>
      <c r="M1858" s="7">
        <f t="shared" si="141"/>
        <v>1</v>
      </c>
      <c r="N1858" s="2">
        <f t="shared" si="142"/>
        <v>83.516666666666666</v>
      </c>
      <c r="O1858" t="s">
        <v>14</v>
      </c>
      <c r="P1858">
        <v>6.13</v>
      </c>
      <c r="Q1858" s="2">
        <f t="shared" si="143"/>
        <v>2010.5300000000002</v>
      </c>
      <c r="R1858" t="s">
        <v>52</v>
      </c>
      <c r="S1858" t="s">
        <v>24</v>
      </c>
      <c r="T1858" t="s">
        <v>25</v>
      </c>
      <c r="U1858" t="s">
        <v>42</v>
      </c>
      <c r="V1858" t="s">
        <v>19</v>
      </c>
      <c r="W1858" s="1">
        <v>40067</v>
      </c>
    </row>
    <row r="1859" spans="1:23" x14ac:dyDescent="0.55000000000000004">
      <c r="A1859">
        <f t="shared" si="144"/>
        <v>1858</v>
      </c>
      <c r="B1859">
        <v>31873</v>
      </c>
      <c r="C1859" s="1">
        <v>40125</v>
      </c>
      <c r="D1859" t="s">
        <v>13</v>
      </c>
      <c r="E1859" s="5" t="str">
        <f t="shared" ref="E1859:E1922" si="145">HLOOKUP(D1859,$F$4:$J$5,2,FALSE)</f>
        <v>*</v>
      </c>
      <c r="K1859">
        <v>42</v>
      </c>
      <c r="L1859" s="6">
        <v>236.89</v>
      </c>
      <c r="M1859" s="7">
        <f t="shared" ref="M1859:M1922" si="146">IF(L1859&gt;1000,1,0)</f>
        <v>0</v>
      </c>
      <c r="N1859" s="2">
        <f t="shared" ref="N1859:N1922" si="147">L1859/K1859</f>
        <v>5.6402380952380948</v>
      </c>
      <c r="O1859" t="s">
        <v>22</v>
      </c>
      <c r="P1859">
        <v>6.26</v>
      </c>
      <c r="Q1859" s="2">
        <f t="shared" ref="Q1859:Q1922" si="148">P1859+L1859</f>
        <v>243.14999999999998</v>
      </c>
      <c r="R1859" t="s">
        <v>23</v>
      </c>
      <c r="S1859" t="s">
        <v>41</v>
      </c>
      <c r="T1859" t="s">
        <v>32</v>
      </c>
      <c r="U1859" t="s">
        <v>44</v>
      </c>
      <c r="V1859" t="s">
        <v>19</v>
      </c>
      <c r="W1859" t="s">
        <v>531</v>
      </c>
    </row>
    <row r="1860" spans="1:23" x14ac:dyDescent="0.55000000000000004">
      <c r="A1860">
        <f t="shared" ref="A1860:A1923" si="149">A1859+1</f>
        <v>1859</v>
      </c>
      <c r="B1860">
        <v>37793</v>
      </c>
      <c r="C1860" s="1">
        <v>40125</v>
      </c>
      <c r="D1860" t="s">
        <v>30</v>
      </c>
      <c r="E1860" s="5" t="str">
        <f t="shared" si="145"/>
        <v>*</v>
      </c>
      <c r="K1860">
        <v>16</v>
      </c>
      <c r="L1860" s="6">
        <v>224.47</v>
      </c>
      <c r="M1860" s="7">
        <f t="shared" si="146"/>
        <v>0</v>
      </c>
      <c r="N1860" s="2">
        <f t="shared" si="147"/>
        <v>14.029375</v>
      </c>
      <c r="O1860" t="s">
        <v>22</v>
      </c>
      <c r="P1860">
        <v>7.59</v>
      </c>
      <c r="Q1860" s="2">
        <f t="shared" si="148"/>
        <v>232.06</v>
      </c>
      <c r="R1860" t="s">
        <v>43</v>
      </c>
      <c r="S1860" t="s">
        <v>31</v>
      </c>
      <c r="T1860" t="s">
        <v>32</v>
      </c>
      <c r="U1860" t="s">
        <v>53</v>
      </c>
      <c r="V1860" t="s">
        <v>45</v>
      </c>
      <c r="W1860" s="1">
        <v>40067</v>
      </c>
    </row>
    <row r="1861" spans="1:23" x14ac:dyDescent="0.55000000000000004">
      <c r="A1861">
        <f t="shared" si="149"/>
        <v>1860</v>
      </c>
      <c r="B1861">
        <v>46151</v>
      </c>
      <c r="C1861" s="1">
        <v>40125</v>
      </c>
      <c r="D1861" t="s">
        <v>36</v>
      </c>
      <c r="E1861" s="5" t="str">
        <f t="shared" si="145"/>
        <v>****</v>
      </c>
      <c r="K1861">
        <v>23</v>
      </c>
      <c r="L1861" s="6">
        <v>203.91</v>
      </c>
      <c r="M1861" s="7">
        <f t="shared" si="146"/>
        <v>0</v>
      </c>
      <c r="N1861" s="2">
        <f t="shared" si="147"/>
        <v>8.8656521739130429</v>
      </c>
      <c r="O1861" t="s">
        <v>22</v>
      </c>
      <c r="P1861">
        <v>6.19</v>
      </c>
      <c r="Q1861" s="2">
        <f t="shared" si="148"/>
        <v>210.1</v>
      </c>
      <c r="R1861" t="s">
        <v>15</v>
      </c>
      <c r="S1861" t="s">
        <v>31</v>
      </c>
      <c r="T1861" t="s">
        <v>32</v>
      </c>
      <c r="U1861" t="s">
        <v>49</v>
      </c>
      <c r="V1861" t="s">
        <v>19</v>
      </c>
      <c r="W1861" s="1">
        <v>40097</v>
      </c>
    </row>
    <row r="1862" spans="1:23" x14ac:dyDescent="0.55000000000000004">
      <c r="A1862">
        <f t="shared" si="149"/>
        <v>1861</v>
      </c>
      <c r="B1862">
        <v>31873</v>
      </c>
      <c r="C1862" s="1">
        <v>40125</v>
      </c>
      <c r="D1862" t="s">
        <v>13</v>
      </c>
      <c r="E1862" s="5" t="str">
        <f t="shared" si="145"/>
        <v>*</v>
      </c>
      <c r="K1862">
        <v>2</v>
      </c>
      <c r="L1862" s="6">
        <v>141.59</v>
      </c>
      <c r="M1862" s="7">
        <f t="shared" si="146"/>
        <v>0</v>
      </c>
      <c r="N1862" s="2">
        <f t="shared" si="147"/>
        <v>70.795000000000002</v>
      </c>
      <c r="O1862" t="s">
        <v>22</v>
      </c>
      <c r="P1862">
        <v>3.5</v>
      </c>
      <c r="Q1862" s="2">
        <f t="shared" si="148"/>
        <v>145.09</v>
      </c>
      <c r="R1862" t="s">
        <v>23</v>
      </c>
      <c r="S1862" t="s">
        <v>41</v>
      </c>
      <c r="T1862" t="s">
        <v>32</v>
      </c>
      <c r="U1862" t="s">
        <v>172</v>
      </c>
      <c r="V1862" t="s">
        <v>19</v>
      </c>
      <c r="W1862" t="s">
        <v>699</v>
      </c>
    </row>
    <row r="1863" spans="1:23" x14ac:dyDescent="0.55000000000000004">
      <c r="A1863">
        <f t="shared" si="149"/>
        <v>1862</v>
      </c>
      <c r="B1863">
        <v>34788</v>
      </c>
      <c r="C1863" s="1">
        <v>40126</v>
      </c>
      <c r="D1863" t="s">
        <v>21</v>
      </c>
      <c r="E1863" s="5" t="str">
        <f t="shared" si="145"/>
        <v>***</v>
      </c>
      <c r="K1863">
        <v>4</v>
      </c>
      <c r="L1863" s="6">
        <v>30.47</v>
      </c>
      <c r="M1863" s="7">
        <f t="shared" si="146"/>
        <v>0</v>
      </c>
      <c r="N1863" s="2">
        <f t="shared" si="147"/>
        <v>7.6174999999999997</v>
      </c>
      <c r="O1863" t="s">
        <v>22</v>
      </c>
      <c r="P1863">
        <v>5.15</v>
      </c>
      <c r="Q1863" s="2">
        <f t="shared" si="148"/>
        <v>35.619999999999997</v>
      </c>
      <c r="R1863" t="s">
        <v>23</v>
      </c>
      <c r="S1863" t="s">
        <v>31</v>
      </c>
      <c r="T1863" t="s">
        <v>32</v>
      </c>
      <c r="U1863" t="s">
        <v>44</v>
      </c>
      <c r="V1863" t="s">
        <v>19</v>
      </c>
      <c r="W1863" s="1">
        <v>40128</v>
      </c>
    </row>
    <row r="1864" spans="1:23" x14ac:dyDescent="0.55000000000000004">
      <c r="A1864">
        <f t="shared" si="149"/>
        <v>1863</v>
      </c>
      <c r="B1864">
        <v>46848</v>
      </c>
      <c r="C1864" s="1">
        <v>40127</v>
      </c>
      <c r="D1864" t="s">
        <v>40</v>
      </c>
      <c r="E1864" s="5" t="str">
        <f t="shared" si="145"/>
        <v>**</v>
      </c>
      <c r="K1864">
        <v>39</v>
      </c>
      <c r="L1864" s="6">
        <v>3842.99</v>
      </c>
      <c r="M1864" s="7">
        <f t="shared" si="146"/>
        <v>1</v>
      </c>
      <c r="N1864" s="2">
        <f t="shared" si="147"/>
        <v>98.538205128205121</v>
      </c>
      <c r="O1864" t="s">
        <v>22</v>
      </c>
      <c r="P1864">
        <v>19.989999999999998</v>
      </c>
      <c r="Q1864" s="2">
        <f t="shared" si="148"/>
        <v>3862.9799999999996</v>
      </c>
      <c r="R1864" t="s">
        <v>23</v>
      </c>
      <c r="S1864" t="s">
        <v>24</v>
      </c>
      <c r="T1864" t="s">
        <v>32</v>
      </c>
      <c r="U1864" t="s">
        <v>74</v>
      </c>
      <c r="V1864" t="s">
        <v>19</v>
      </c>
      <c r="W1864" s="1">
        <v>40158</v>
      </c>
    </row>
    <row r="1865" spans="1:23" x14ac:dyDescent="0.55000000000000004">
      <c r="A1865">
        <f t="shared" si="149"/>
        <v>1864</v>
      </c>
      <c r="B1865">
        <v>53508</v>
      </c>
      <c r="C1865" s="1">
        <v>40127</v>
      </c>
      <c r="D1865" t="s">
        <v>21</v>
      </c>
      <c r="E1865" s="5" t="str">
        <f t="shared" si="145"/>
        <v>***</v>
      </c>
      <c r="K1865">
        <v>13</v>
      </c>
      <c r="L1865" s="6">
        <v>1072.22</v>
      </c>
      <c r="M1865" s="7">
        <f t="shared" si="146"/>
        <v>1</v>
      </c>
      <c r="N1865" s="2">
        <f t="shared" si="147"/>
        <v>82.478461538461545</v>
      </c>
      <c r="O1865" t="s">
        <v>22</v>
      </c>
      <c r="P1865">
        <v>7.18</v>
      </c>
      <c r="Q1865" s="2">
        <f t="shared" si="148"/>
        <v>1079.4000000000001</v>
      </c>
      <c r="R1865" t="s">
        <v>64</v>
      </c>
      <c r="S1865" t="s">
        <v>16</v>
      </c>
      <c r="T1865" t="s">
        <v>25</v>
      </c>
      <c r="U1865" t="s">
        <v>42</v>
      </c>
      <c r="V1865" t="s">
        <v>19</v>
      </c>
      <c r="W1865" s="1">
        <v>40158</v>
      </c>
    </row>
    <row r="1866" spans="1:23" x14ac:dyDescent="0.55000000000000004">
      <c r="A1866">
        <f t="shared" si="149"/>
        <v>1865</v>
      </c>
      <c r="B1866">
        <v>56706</v>
      </c>
      <c r="C1866" s="1">
        <v>40127</v>
      </c>
      <c r="D1866" t="s">
        <v>21</v>
      </c>
      <c r="E1866" s="5" t="str">
        <f t="shared" si="145"/>
        <v>***</v>
      </c>
      <c r="K1866">
        <v>7</v>
      </c>
      <c r="L1866" s="6">
        <v>754.92</v>
      </c>
      <c r="M1866" s="7">
        <f t="shared" si="146"/>
        <v>0</v>
      </c>
      <c r="N1866" s="2">
        <f t="shared" si="147"/>
        <v>107.84571428571428</v>
      </c>
      <c r="O1866" t="s">
        <v>22</v>
      </c>
      <c r="P1866">
        <v>19.989999999999998</v>
      </c>
      <c r="Q1866" s="2">
        <f t="shared" si="148"/>
        <v>774.91</v>
      </c>
      <c r="R1866" t="s">
        <v>56</v>
      </c>
      <c r="S1866" t="s">
        <v>16</v>
      </c>
      <c r="T1866" t="s">
        <v>25</v>
      </c>
      <c r="U1866" t="s">
        <v>76</v>
      </c>
      <c r="V1866" t="s">
        <v>19</v>
      </c>
      <c r="W1866" s="1">
        <v>40128</v>
      </c>
    </row>
    <row r="1867" spans="1:23" x14ac:dyDescent="0.55000000000000004">
      <c r="A1867">
        <f t="shared" si="149"/>
        <v>1866</v>
      </c>
      <c r="B1867">
        <v>37025</v>
      </c>
      <c r="C1867" s="1">
        <v>40127</v>
      </c>
      <c r="D1867" t="s">
        <v>21</v>
      </c>
      <c r="E1867" s="5" t="str">
        <f t="shared" si="145"/>
        <v>***</v>
      </c>
      <c r="K1867">
        <v>37</v>
      </c>
      <c r="L1867" s="6">
        <v>641.89</v>
      </c>
      <c r="M1867" s="7">
        <f t="shared" si="146"/>
        <v>0</v>
      </c>
      <c r="N1867" s="2">
        <f t="shared" si="147"/>
        <v>17.348378378378378</v>
      </c>
      <c r="O1867" t="s">
        <v>22</v>
      </c>
      <c r="P1867">
        <v>1.99</v>
      </c>
      <c r="Q1867" s="2">
        <f t="shared" si="148"/>
        <v>643.88</v>
      </c>
      <c r="R1867" t="s">
        <v>64</v>
      </c>
      <c r="S1867" t="s">
        <v>31</v>
      </c>
      <c r="T1867" t="s">
        <v>25</v>
      </c>
      <c r="U1867" t="s">
        <v>42</v>
      </c>
      <c r="V1867" t="s">
        <v>45</v>
      </c>
      <c r="W1867" s="1">
        <v>40128</v>
      </c>
    </row>
    <row r="1868" spans="1:23" x14ac:dyDescent="0.55000000000000004">
      <c r="A1868">
        <f t="shared" si="149"/>
        <v>1867</v>
      </c>
      <c r="B1868">
        <v>53508</v>
      </c>
      <c r="C1868" s="1">
        <v>40127</v>
      </c>
      <c r="D1868" t="s">
        <v>21</v>
      </c>
      <c r="E1868" s="5" t="str">
        <f t="shared" si="145"/>
        <v>***</v>
      </c>
      <c r="K1868">
        <v>25</v>
      </c>
      <c r="L1868" s="6">
        <v>342.85</v>
      </c>
      <c r="M1868" s="7">
        <f t="shared" si="146"/>
        <v>0</v>
      </c>
      <c r="N1868" s="2">
        <f t="shared" si="147"/>
        <v>13.714</v>
      </c>
      <c r="O1868" t="s">
        <v>22</v>
      </c>
      <c r="P1868">
        <v>7.51</v>
      </c>
      <c r="Q1868" s="2">
        <f t="shared" si="148"/>
        <v>350.36</v>
      </c>
      <c r="R1868" t="s">
        <v>64</v>
      </c>
      <c r="S1868" t="s">
        <v>16</v>
      </c>
      <c r="T1868" t="s">
        <v>25</v>
      </c>
      <c r="U1868" t="s">
        <v>76</v>
      </c>
      <c r="V1868" t="s">
        <v>27</v>
      </c>
      <c r="W1868" s="1">
        <v>40158</v>
      </c>
    </row>
    <row r="1869" spans="1:23" x14ac:dyDescent="0.55000000000000004">
      <c r="A1869">
        <f t="shared" si="149"/>
        <v>1868</v>
      </c>
      <c r="B1869">
        <v>41415</v>
      </c>
      <c r="C1869" s="1">
        <v>40127</v>
      </c>
      <c r="D1869" t="s">
        <v>13</v>
      </c>
      <c r="E1869" s="5" t="str">
        <f t="shared" si="145"/>
        <v>*</v>
      </c>
      <c r="K1869">
        <v>10</v>
      </c>
      <c r="L1869" s="6">
        <v>80.92</v>
      </c>
      <c r="M1869" s="7">
        <f t="shared" si="146"/>
        <v>0</v>
      </c>
      <c r="N1869" s="2">
        <f t="shared" si="147"/>
        <v>8.0920000000000005</v>
      </c>
      <c r="O1869" t="s">
        <v>22</v>
      </c>
      <c r="P1869">
        <v>5.83</v>
      </c>
      <c r="Q1869" s="2">
        <f t="shared" si="148"/>
        <v>86.75</v>
      </c>
      <c r="R1869" t="s">
        <v>71</v>
      </c>
      <c r="S1869" t="s">
        <v>24</v>
      </c>
      <c r="T1869" t="s">
        <v>32</v>
      </c>
      <c r="U1869" t="s">
        <v>44</v>
      </c>
      <c r="V1869" t="s">
        <v>34</v>
      </c>
      <c r="W1869" t="s">
        <v>531</v>
      </c>
    </row>
    <row r="1870" spans="1:23" x14ac:dyDescent="0.55000000000000004">
      <c r="A1870">
        <f t="shared" si="149"/>
        <v>1869</v>
      </c>
      <c r="B1870">
        <v>53508</v>
      </c>
      <c r="C1870" s="1">
        <v>40127</v>
      </c>
      <c r="D1870" t="s">
        <v>21</v>
      </c>
      <c r="E1870" s="5" t="str">
        <f t="shared" si="145"/>
        <v>***</v>
      </c>
      <c r="K1870">
        <v>4</v>
      </c>
      <c r="L1870" s="6">
        <v>62.48</v>
      </c>
      <c r="M1870" s="7">
        <f t="shared" si="146"/>
        <v>0</v>
      </c>
      <c r="N1870" s="2">
        <f t="shared" si="147"/>
        <v>15.62</v>
      </c>
      <c r="O1870" t="s">
        <v>22</v>
      </c>
      <c r="P1870">
        <v>1.97</v>
      </c>
      <c r="Q1870" s="2">
        <f t="shared" si="148"/>
        <v>64.45</v>
      </c>
      <c r="R1870" t="s">
        <v>64</v>
      </c>
      <c r="S1870" t="s">
        <v>16</v>
      </c>
      <c r="T1870" t="s">
        <v>32</v>
      </c>
      <c r="U1870" t="s">
        <v>44</v>
      </c>
      <c r="V1870" t="s">
        <v>34</v>
      </c>
      <c r="W1870" s="1">
        <v>40097</v>
      </c>
    </row>
    <row r="1871" spans="1:23" x14ac:dyDescent="0.55000000000000004">
      <c r="A1871">
        <f t="shared" si="149"/>
        <v>1870</v>
      </c>
      <c r="B1871">
        <v>21922</v>
      </c>
      <c r="C1871" s="1">
        <v>40128</v>
      </c>
      <c r="D1871" t="s">
        <v>21</v>
      </c>
      <c r="E1871" s="5" t="str">
        <f t="shared" si="145"/>
        <v>***</v>
      </c>
      <c r="K1871">
        <v>17</v>
      </c>
      <c r="L1871" s="6">
        <v>8937.3799999999992</v>
      </c>
      <c r="M1871" s="7">
        <f t="shared" si="146"/>
        <v>1</v>
      </c>
      <c r="N1871" s="2">
        <f t="shared" si="147"/>
        <v>525.72823529411755</v>
      </c>
      <c r="O1871" t="s">
        <v>37</v>
      </c>
      <c r="P1871">
        <v>26</v>
      </c>
      <c r="Q1871" s="2">
        <f t="shared" si="148"/>
        <v>8963.3799999999992</v>
      </c>
      <c r="R1871" t="s">
        <v>23</v>
      </c>
      <c r="S1871" t="s">
        <v>31</v>
      </c>
      <c r="T1871" t="s">
        <v>17</v>
      </c>
      <c r="U1871" t="s">
        <v>38</v>
      </c>
      <c r="V1871" t="s">
        <v>39</v>
      </c>
      <c r="W1871" s="1">
        <v>40158</v>
      </c>
    </row>
    <row r="1872" spans="1:23" x14ac:dyDescent="0.55000000000000004">
      <c r="A1872">
        <f t="shared" si="149"/>
        <v>1871</v>
      </c>
      <c r="B1872">
        <v>10562</v>
      </c>
      <c r="C1872" s="1">
        <v>40128</v>
      </c>
      <c r="D1872" t="s">
        <v>30</v>
      </c>
      <c r="E1872" s="5" t="str">
        <f t="shared" si="145"/>
        <v>*</v>
      </c>
      <c r="K1872">
        <v>10</v>
      </c>
      <c r="L1872" s="6">
        <v>994.04</v>
      </c>
      <c r="M1872" s="7">
        <f t="shared" si="146"/>
        <v>0</v>
      </c>
      <c r="N1872" s="2">
        <f t="shared" si="147"/>
        <v>99.403999999999996</v>
      </c>
      <c r="O1872" t="s">
        <v>22</v>
      </c>
      <c r="P1872">
        <v>35</v>
      </c>
      <c r="Q1872" s="2">
        <f t="shared" si="148"/>
        <v>1029.04</v>
      </c>
      <c r="R1872" t="s">
        <v>48</v>
      </c>
      <c r="S1872" t="s">
        <v>31</v>
      </c>
      <c r="T1872" t="s">
        <v>32</v>
      </c>
      <c r="U1872" t="s">
        <v>74</v>
      </c>
      <c r="V1872" t="s">
        <v>58</v>
      </c>
      <c r="W1872" s="1">
        <v>40158</v>
      </c>
    </row>
    <row r="1873" spans="1:23" x14ac:dyDescent="0.55000000000000004">
      <c r="A1873">
        <f t="shared" si="149"/>
        <v>1872</v>
      </c>
      <c r="B1873">
        <v>21922</v>
      </c>
      <c r="C1873" s="1">
        <v>40128</v>
      </c>
      <c r="D1873" t="s">
        <v>21</v>
      </c>
      <c r="E1873" s="5" t="str">
        <f t="shared" si="145"/>
        <v>***</v>
      </c>
      <c r="K1873">
        <v>49</v>
      </c>
      <c r="L1873" s="6">
        <v>157.47</v>
      </c>
      <c r="M1873" s="7">
        <f t="shared" si="146"/>
        <v>0</v>
      </c>
      <c r="N1873" s="2">
        <f t="shared" si="147"/>
        <v>3.2136734693877549</v>
      </c>
      <c r="O1873" t="s">
        <v>22</v>
      </c>
      <c r="P1873">
        <v>0.98</v>
      </c>
      <c r="Q1873" s="2">
        <f t="shared" si="148"/>
        <v>158.44999999999999</v>
      </c>
      <c r="R1873" t="s">
        <v>23</v>
      </c>
      <c r="S1873" t="s">
        <v>31</v>
      </c>
      <c r="T1873" t="s">
        <v>32</v>
      </c>
      <c r="U1873" t="s">
        <v>33</v>
      </c>
      <c r="V1873" t="s">
        <v>34</v>
      </c>
      <c r="W1873" t="s">
        <v>699</v>
      </c>
    </row>
    <row r="1874" spans="1:23" x14ac:dyDescent="0.55000000000000004">
      <c r="A1874">
        <f t="shared" si="149"/>
        <v>1873</v>
      </c>
      <c r="B1874">
        <v>21922</v>
      </c>
      <c r="C1874" s="1">
        <v>40128</v>
      </c>
      <c r="D1874" t="s">
        <v>21</v>
      </c>
      <c r="E1874" s="5" t="str">
        <f t="shared" si="145"/>
        <v>***</v>
      </c>
      <c r="K1874">
        <v>11</v>
      </c>
      <c r="L1874" s="6">
        <v>108.85</v>
      </c>
      <c r="M1874" s="7">
        <f t="shared" si="146"/>
        <v>0</v>
      </c>
      <c r="N1874" s="2">
        <f t="shared" si="147"/>
        <v>9.8954545454545446</v>
      </c>
      <c r="O1874" t="s">
        <v>22</v>
      </c>
      <c r="P1874">
        <v>6.02</v>
      </c>
      <c r="Q1874" s="2">
        <f t="shared" si="148"/>
        <v>114.86999999999999</v>
      </c>
      <c r="R1874" t="s">
        <v>23</v>
      </c>
      <c r="S1874" t="s">
        <v>31</v>
      </c>
      <c r="T1874" t="s">
        <v>17</v>
      </c>
      <c r="U1874" t="s">
        <v>18</v>
      </c>
      <c r="V1874" t="s">
        <v>27</v>
      </c>
      <c r="W1874" s="1">
        <v>40158</v>
      </c>
    </row>
    <row r="1875" spans="1:23" x14ac:dyDescent="0.55000000000000004">
      <c r="A1875">
        <f t="shared" si="149"/>
        <v>1874</v>
      </c>
      <c r="B1875">
        <v>28583</v>
      </c>
      <c r="C1875" s="1">
        <v>40129</v>
      </c>
      <c r="D1875" t="s">
        <v>36</v>
      </c>
      <c r="E1875" s="5" t="str">
        <f t="shared" si="145"/>
        <v>****</v>
      </c>
      <c r="K1875">
        <v>25</v>
      </c>
      <c r="L1875" s="6">
        <v>5811.72</v>
      </c>
      <c r="M1875" s="7">
        <f t="shared" si="146"/>
        <v>1</v>
      </c>
      <c r="N1875" s="2">
        <f t="shared" si="147"/>
        <v>232.46880000000002</v>
      </c>
      <c r="O1875" t="s">
        <v>22</v>
      </c>
      <c r="P1875">
        <v>15.01</v>
      </c>
      <c r="Q1875" s="2">
        <f t="shared" si="148"/>
        <v>5826.7300000000005</v>
      </c>
      <c r="R1875" t="s">
        <v>73</v>
      </c>
      <c r="S1875" t="s">
        <v>24</v>
      </c>
      <c r="T1875" t="s">
        <v>32</v>
      </c>
      <c r="U1875" t="s">
        <v>49</v>
      </c>
      <c r="V1875" t="s">
        <v>19</v>
      </c>
      <c r="W1875" t="s">
        <v>699</v>
      </c>
    </row>
    <row r="1876" spans="1:23" x14ac:dyDescent="0.55000000000000004">
      <c r="A1876">
        <f t="shared" si="149"/>
        <v>1875</v>
      </c>
      <c r="B1876">
        <v>42144</v>
      </c>
      <c r="C1876" s="1">
        <v>40129</v>
      </c>
      <c r="D1876" t="s">
        <v>40</v>
      </c>
      <c r="E1876" s="5" t="str">
        <f t="shared" si="145"/>
        <v>**</v>
      </c>
      <c r="K1876">
        <v>10</v>
      </c>
      <c r="L1876" s="6">
        <v>670.03</v>
      </c>
      <c r="M1876" s="7">
        <f t="shared" si="146"/>
        <v>0</v>
      </c>
      <c r="N1876" s="2">
        <f t="shared" si="147"/>
        <v>67.003</v>
      </c>
      <c r="O1876" t="s">
        <v>14</v>
      </c>
      <c r="P1876">
        <v>35</v>
      </c>
      <c r="Q1876" s="2">
        <f t="shared" si="148"/>
        <v>705.03</v>
      </c>
      <c r="R1876" t="s">
        <v>52</v>
      </c>
      <c r="S1876" t="s">
        <v>16</v>
      </c>
      <c r="T1876" t="s">
        <v>32</v>
      </c>
      <c r="U1876" t="s">
        <v>74</v>
      </c>
      <c r="V1876" t="s">
        <v>58</v>
      </c>
      <c r="W1876" t="s">
        <v>530</v>
      </c>
    </row>
    <row r="1877" spans="1:23" x14ac:dyDescent="0.55000000000000004">
      <c r="A1877">
        <f t="shared" si="149"/>
        <v>1876</v>
      </c>
      <c r="B1877">
        <v>51392</v>
      </c>
      <c r="C1877" s="1">
        <v>40129</v>
      </c>
      <c r="D1877" t="s">
        <v>40</v>
      </c>
      <c r="E1877" s="5" t="str">
        <f t="shared" si="145"/>
        <v>**</v>
      </c>
      <c r="K1877">
        <v>10</v>
      </c>
      <c r="L1877" s="6">
        <v>254.89</v>
      </c>
      <c r="M1877" s="7">
        <f t="shared" si="146"/>
        <v>0</v>
      </c>
      <c r="N1877" s="2">
        <f t="shared" si="147"/>
        <v>25.488999999999997</v>
      </c>
      <c r="O1877" t="s">
        <v>22</v>
      </c>
      <c r="P1877">
        <v>5.89</v>
      </c>
      <c r="Q1877" s="2">
        <f t="shared" si="148"/>
        <v>260.77999999999997</v>
      </c>
      <c r="R1877" t="s">
        <v>64</v>
      </c>
      <c r="S1877" t="s">
        <v>24</v>
      </c>
      <c r="T1877" t="s">
        <v>25</v>
      </c>
      <c r="U1877" t="s">
        <v>42</v>
      </c>
      <c r="V1877" t="s">
        <v>19</v>
      </c>
      <c r="W1877" t="s">
        <v>699</v>
      </c>
    </row>
    <row r="1878" spans="1:23" x14ac:dyDescent="0.55000000000000004">
      <c r="A1878">
        <f t="shared" si="149"/>
        <v>1877</v>
      </c>
      <c r="B1878">
        <v>27463</v>
      </c>
      <c r="C1878" s="1">
        <v>40130</v>
      </c>
      <c r="D1878" t="s">
        <v>40</v>
      </c>
      <c r="E1878" s="5" t="str">
        <f t="shared" si="145"/>
        <v>**</v>
      </c>
      <c r="K1878">
        <v>31</v>
      </c>
      <c r="L1878" s="6">
        <v>835.11</v>
      </c>
      <c r="M1878" s="7">
        <f t="shared" si="146"/>
        <v>0</v>
      </c>
      <c r="N1878" s="2">
        <f t="shared" si="147"/>
        <v>26.939032258064518</v>
      </c>
      <c r="O1878" t="s">
        <v>22</v>
      </c>
      <c r="P1878">
        <v>8.99</v>
      </c>
      <c r="Q1878" s="2">
        <f t="shared" si="148"/>
        <v>844.1</v>
      </c>
      <c r="R1878" t="s">
        <v>56</v>
      </c>
      <c r="S1878" t="s">
        <v>16</v>
      </c>
      <c r="T1878" t="s">
        <v>17</v>
      </c>
      <c r="U1878" t="s">
        <v>18</v>
      </c>
      <c r="V1878" t="s">
        <v>45</v>
      </c>
      <c r="W1878" t="s">
        <v>531</v>
      </c>
    </row>
    <row r="1879" spans="1:23" x14ac:dyDescent="0.55000000000000004">
      <c r="A1879">
        <f t="shared" si="149"/>
        <v>1878</v>
      </c>
      <c r="B1879">
        <v>27463</v>
      </c>
      <c r="C1879" s="1">
        <v>40130</v>
      </c>
      <c r="D1879" t="s">
        <v>40</v>
      </c>
      <c r="E1879" s="5" t="str">
        <f t="shared" si="145"/>
        <v>**</v>
      </c>
      <c r="K1879">
        <v>10</v>
      </c>
      <c r="L1879" s="6">
        <v>54.52</v>
      </c>
      <c r="M1879" s="7">
        <f t="shared" si="146"/>
        <v>0</v>
      </c>
      <c r="N1879" s="2">
        <f t="shared" si="147"/>
        <v>5.452</v>
      </c>
      <c r="O1879" t="s">
        <v>22</v>
      </c>
      <c r="P1879">
        <v>4.72</v>
      </c>
      <c r="Q1879" s="2">
        <f t="shared" si="148"/>
        <v>59.24</v>
      </c>
      <c r="R1879" t="s">
        <v>56</v>
      </c>
      <c r="S1879" t="s">
        <v>16</v>
      </c>
      <c r="T1879" t="s">
        <v>32</v>
      </c>
      <c r="U1879" t="s">
        <v>44</v>
      </c>
      <c r="V1879" t="s">
        <v>19</v>
      </c>
      <c r="W1879" t="s">
        <v>530</v>
      </c>
    </row>
    <row r="1880" spans="1:23" x14ac:dyDescent="0.55000000000000004">
      <c r="A1880">
        <f t="shared" si="149"/>
        <v>1879</v>
      </c>
      <c r="B1880">
        <v>59396</v>
      </c>
      <c r="C1880" s="1">
        <v>40131</v>
      </c>
      <c r="D1880" t="s">
        <v>36</v>
      </c>
      <c r="E1880" s="5" t="str">
        <f t="shared" si="145"/>
        <v>****</v>
      </c>
      <c r="K1880">
        <v>41</v>
      </c>
      <c r="L1880" s="6">
        <v>5930.34</v>
      </c>
      <c r="M1880" s="7">
        <f t="shared" si="146"/>
        <v>1</v>
      </c>
      <c r="N1880" s="2">
        <f t="shared" si="147"/>
        <v>144.64243902439026</v>
      </c>
      <c r="O1880" t="s">
        <v>22</v>
      </c>
      <c r="P1880">
        <v>6.5</v>
      </c>
      <c r="Q1880" s="2">
        <f t="shared" si="148"/>
        <v>5936.84</v>
      </c>
      <c r="R1880" t="s">
        <v>60</v>
      </c>
      <c r="S1880" t="s">
        <v>24</v>
      </c>
      <c r="T1880" t="s">
        <v>25</v>
      </c>
      <c r="U1880" t="s">
        <v>42</v>
      </c>
      <c r="V1880" t="s">
        <v>19</v>
      </c>
      <c r="W1880" t="s">
        <v>175</v>
      </c>
    </row>
    <row r="1881" spans="1:23" x14ac:dyDescent="0.55000000000000004">
      <c r="A1881">
        <f t="shared" si="149"/>
        <v>1880</v>
      </c>
      <c r="B1881">
        <v>47943</v>
      </c>
      <c r="C1881" s="1">
        <v>40131</v>
      </c>
      <c r="D1881" t="s">
        <v>40</v>
      </c>
      <c r="E1881" s="5" t="str">
        <f t="shared" si="145"/>
        <v>**</v>
      </c>
      <c r="K1881">
        <v>48</v>
      </c>
      <c r="L1881" s="6">
        <v>777.76</v>
      </c>
      <c r="M1881" s="7">
        <f t="shared" si="146"/>
        <v>0</v>
      </c>
      <c r="N1881" s="2">
        <f t="shared" si="147"/>
        <v>16.203333333333333</v>
      </c>
      <c r="O1881" t="s">
        <v>22</v>
      </c>
      <c r="P1881">
        <v>5.45</v>
      </c>
      <c r="Q1881" s="2">
        <f t="shared" si="148"/>
        <v>783.21</v>
      </c>
      <c r="R1881" t="s">
        <v>43</v>
      </c>
      <c r="S1881" t="s">
        <v>41</v>
      </c>
      <c r="T1881" t="s">
        <v>32</v>
      </c>
      <c r="U1881" t="s">
        <v>33</v>
      </c>
      <c r="V1881" t="s">
        <v>45</v>
      </c>
      <c r="W1881" t="s">
        <v>531</v>
      </c>
    </row>
    <row r="1882" spans="1:23" x14ac:dyDescent="0.55000000000000004">
      <c r="A1882">
        <f t="shared" si="149"/>
        <v>1881</v>
      </c>
      <c r="B1882">
        <v>20263</v>
      </c>
      <c r="C1882" s="1">
        <v>40131</v>
      </c>
      <c r="D1882" t="s">
        <v>40</v>
      </c>
      <c r="E1882" s="5" t="str">
        <f t="shared" si="145"/>
        <v>**</v>
      </c>
      <c r="K1882">
        <v>33</v>
      </c>
      <c r="L1882" s="6">
        <v>553.5625</v>
      </c>
      <c r="M1882" s="7">
        <f t="shared" si="146"/>
        <v>0</v>
      </c>
      <c r="N1882" s="2">
        <f t="shared" si="147"/>
        <v>16.774621212121211</v>
      </c>
      <c r="O1882" t="s">
        <v>22</v>
      </c>
      <c r="P1882">
        <v>1.25</v>
      </c>
      <c r="Q1882" s="2">
        <f t="shared" si="148"/>
        <v>554.8125</v>
      </c>
      <c r="R1882" t="s">
        <v>43</v>
      </c>
      <c r="S1882" t="s">
        <v>24</v>
      </c>
      <c r="T1882" t="s">
        <v>25</v>
      </c>
      <c r="U1882" t="s">
        <v>26</v>
      </c>
      <c r="V1882" t="s">
        <v>45</v>
      </c>
      <c r="W1882" t="s">
        <v>175</v>
      </c>
    </row>
    <row r="1883" spans="1:23" x14ac:dyDescent="0.55000000000000004">
      <c r="A1883">
        <f t="shared" si="149"/>
        <v>1882</v>
      </c>
      <c r="B1883">
        <v>20263</v>
      </c>
      <c r="C1883" s="1">
        <v>40131</v>
      </c>
      <c r="D1883" t="s">
        <v>40</v>
      </c>
      <c r="E1883" s="5" t="str">
        <f t="shared" si="145"/>
        <v>**</v>
      </c>
      <c r="K1883">
        <v>8</v>
      </c>
      <c r="L1883" s="6">
        <v>473.7</v>
      </c>
      <c r="M1883" s="7">
        <f t="shared" si="146"/>
        <v>0</v>
      </c>
      <c r="N1883" s="2">
        <f t="shared" si="147"/>
        <v>59.212499999999999</v>
      </c>
      <c r="O1883" t="s">
        <v>22</v>
      </c>
      <c r="P1883">
        <v>10.29</v>
      </c>
      <c r="Q1883" s="2">
        <f t="shared" si="148"/>
        <v>483.99</v>
      </c>
      <c r="R1883" t="s">
        <v>43</v>
      </c>
      <c r="S1883" t="s">
        <v>24</v>
      </c>
      <c r="T1883" t="s">
        <v>32</v>
      </c>
      <c r="U1883" t="s">
        <v>49</v>
      </c>
      <c r="V1883" t="s">
        <v>19</v>
      </c>
      <c r="W1883" t="s">
        <v>531</v>
      </c>
    </row>
    <row r="1884" spans="1:23" x14ac:dyDescent="0.55000000000000004">
      <c r="A1884">
        <f t="shared" si="149"/>
        <v>1883</v>
      </c>
      <c r="B1884">
        <v>47943</v>
      </c>
      <c r="C1884" s="1">
        <v>40131</v>
      </c>
      <c r="D1884" t="s">
        <v>40</v>
      </c>
      <c r="E1884" s="5" t="str">
        <f t="shared" si="145"/>
        <v>**</v>
      </c>
      <c r="K1884">
        <v>12</v>
      </c>
      <c r="L1884" s="6">
        <v>61.09</v>
      </c>
      <c r="M1884" s="7">
        <f t="shared" si="146"/>
        <v>0</v>
      </c>
      <c r="N1884" s="2">
        <f t="shared" si="147"/>
        <v>5.0908333333333333</v>
      </c>
      <c r="O1884" t="s">
        <v>22</v>
      </c>
      <c r="P1884">
        <v>0.5</v>
      </c>
      <c r="Q1884" s="2">
        <f t="shared" si="148"/>
        <v>61.59</v>
      </c>
      <c r="R1884" t="s">
        <v>43</v>
      </c>
      <c r="S1884" t="s">
        <v>41</v>
      </c>
      <c r="T1884" t="s">
        <v>32</v>
      </c>
      <c r="U1884" t="s">
        <v>81</v>
      </c>
      <c r="V1884" t="s">
        <v>19</v>
      </c>
      <c r="W1884" t="s">
        <v>530</v>
      </c>
    </row>
    <row r="1885" spans="1:23" x14ac:dyDescent="0.55000000000000004">
      <c r="A1885">
        <f t="shared" si="149"/>
        <v>1884</v>
      </c>
      <c r="B1885">
        <v>13091</v>
      </c>
      <c r="C1885" s="1">
        <v>40132</v>
      </c>
      <c r="D1885" t="s">
        <v>40</v>
      </c>
      <c r="E1885" s="5" t="str">
        <f t="shared" si="145"/>
        <v>**</v>
      </c>
      <c r="K1885">
        <v>39</v>
      </c>
      <c r="L1885" s="6">
        <v>883.15</v>
      </c>
      <c r="M1885" s="7">
        <f t="shared" si="146"/>
        <v>0</v>
      </c>
      <c r="N1885" s="2">
        <f t="shared" si="147"/>
        <v>22.644871794871793</v>
      </c>
      <c r="O1885" t="s">
        <v>22</v>
      </c>
      <c r="P1885">
        <v>35</v>
      </c>
      <c r="Q1885" s="2">
        <f t="shared" si="148"/>
        <v>918.15</v>
      </c>
      <c r="R1885" t="s">
        <v>23</v>
      </c>
      <c r="S1885" t="s">
        <v>31</v>
      </c>
      <c r="T1885" t="s">
        <v>32</v>
      </c>
      <c r="U1885" t="s">
        <v>74</v>
      </c>
      <c r="V1885" t="s">
        <v>58</v>
      </c>
      <c r="W1885" t="s">
        <v>175</v>
      </c>
    </row>
    <row r="1886" spans="1:23" x14ac:dyDescent="0.55000000000000004">
      <c r="A1886">
        <f t="shared" si="149"/>
        <v>1885</v>
      </c>
      <c r="B1886">
        <v>13091</v>
      </c>
      <c r="C1886" s="1">
        <v>40132</v>
      </c>
      <c r="D1886" t="s">
        <v>40</v>
      </c>
      <c r="E1886" s="5" t="str">
        <f t="shared" si="145"/>
        <v>**</v>
      </c>
      <c r="K1886">
        <v>12</v>
      </c>
      <c r="L1886" s="6">
        <v>81.430000000000007</v>
      </c>
      <c r="M1886" s="7">
        <f t="shared" si="146"/>
        <v>0</v>
      </c>
      <c r="N1886" s="2">
        <f t="shared" si="147"/>
        <v>6.7858333333333336</v>
      </c>
      <c r="O1886" t="s">
        <v>22</v>
      </c>
      <c r="P1886">
        <v>7.03</v>
      </c>
      <c r="Q1886" s="2">
        <f t="shared" si="148"/>
        <v>88.460000000000008</v>
      </c>
      <c r="R1886" t="s">
        <v>23</v>
      </c>
      <c r="S1886" t="s">
        <v>31</v>
      </c>
      <c r="T1886" t="s">
        <v>32</v>
      </c>
      <c r="U1886" t="s">
        <v>44</v>
      </c>
      <c r="V1886" t="s">
        <v>19</v>
      </c>
      <c r="W1886" t="s">
        <v>175</v>
      </c>
    </row>
    <row r="1887" spans="1:23" x14ac:dyDescent="0.55000000000000004">
      <c r="A1887">
        <f t="shared" si="149"/>
        <v>1886</v>
      </c>
      <c r="B1887">
        <v>4931</v>
      </c>
      <c r="C1887" s="1">
        <v>40133</v>
      </c>
      <c r="D1887" t="s">
        <v>36</v>
      </c>
      <c r="E1887" s="5" t="str">
        <f t="shared" si="145"/>
        <v>****</v>
      </c>
      <c r="K1887">
        <v>45</v>
      </c>
      <c r="L1887" s="6">
        <v>4282.7250000000004</v>
      </c>
      <c r="M1887" s="7">
        <f t="shared" si="146"/>
        <v>1</v>
      </c>
      <c r="N1887" s="2">
        <f t="shared" si="147"/>
        <v>95.171666666666681</v>
      </c>
      <c r="O1887" t="s">
        <v>22</v>
      </c>
      <c r="P1887">
        <v>2.5</v>
      </c>
      <c r="Q1887" s="2">
        <f t="shared" si="148"/>
        <v>4285.2250000000004</v>
      </c>
      <c r="R1887" t="s">
        <v>48</v>
      </c>
      <c r="S1887" t="s">
        <v>31</v>
      </c>
      <c r="T1887" t="s">
        <v>25</v>
      </c>
      <c r="U1887" t="s">
        <v>26</v>
      </c>
      <c r="V1887" t="s">
        <v>19</v>
      </c>
      <c r="W1887" t="s">
        <v>827</v>
      </c>
    </row>
    <row r="1888" spans="1:23" x14ac:dyDescent="0.55000000000000004">
      <c r="A1888">
        <f t="shared" si="149"/>
        <v>1887</v>
      </c>
      <c r="B1888">
        <v>11332</v>
      </c>
      <c r="C1888" s="1">
        <v>40133</v>
      </c>
      <c r="D1888" t="s">
        <v>13</v>
      </c>
      <c r="E1888" s="5" t="str">
        <f t="shared" si="145"/>
        <v>*</v>
      </c>
      <c r="K1888">
        <v>23</v>
      </c>
      <c r="L1888" s="6">
        <v>1223.3795</v>
      </c>
      <c r="M1888" s="7">
        <f t="shared" si="146"/>
        <v>1</v>
      </c>
      <c r="N1888" s="2">
        <f t="shared" si="147"/>
        <v>53.190413043478259</v>
      </c>
      <c r="O1888" t="s">
        <v>14</v>
      </c>
      <c r="P1888">
        <v>5.92</v>
      </c>
      <c r="Q1888" s="2">
        <f t="shared" si="148"/>
        <v>1229.2995000000001</v>
      </c>
      <c r="R1888" t="s">
        <v>15</v>
      </c>
      <c r="S1888" t="s">
        <v>31</v>
      </c>
      <c r="T1888" t="s">
        <v>25</v>
      </c>
      <c r="U1888" t="s">
        <v>26</v>
      </c>
      <c r="V1888" t="s">
        <v>19</v>
      </c>
      <c r="W1888" t="s">
        <v>223</v>
      </c>
    </row>
    <row r="1889" spans="1:23" x14ac:dyDescent="0.55000000000000004">
      <c r="A1889">
        <f t="shared" si="149"/>
        <v>1888</v>
      </c>
      <c r="B1889">
        <v>32710</v>
      </c>
      <c r="C1889" s="1">
        <v>40133</v>
      </c>
      <c r="D1889" t="s">
        <v>21</v>
      </c>
      <c r="E1889" s="5" t="str">
        <f t="shared" si="145"/>
        <v>***</v>
      </c>
      <c r="K1889">
        <v>43</v>
      </c>
      <c r="L1889" s="6">
        <v>540.33000000000004</v>
      </c>
      <c r="M1889" s="7">
        <f t="shared" si="146"/>
        <v>0</v>
      </c>
      <c r="N1889" s="2">
        <f t="shared" si="147"/>
        <v>12.565813953488373</v>
      </c>
      <c r="O1889" t="s">
        <v>22</v>
      </c>
      <c r="P1889">
        <v>6.27</v>
      </c>
      <c r="Q1889" s="2">
        <f t="shared" si="148"/>
        <v>546.6</v>
      </c>
      <c r="R1889" t="s">
        <v>64</v>
      </c>
      <c r="S1889" t="s">
        <v>31</v>
      </c>
      <c r="T1889" t="s">
        <v>32</v>
      </c>
      <c r="U1889" t="s">
        <v>74</v>
      </c>
      <c r="V1889" t="s">
        <v>27</v>
      </c>
      <c r="W1889" t="s">
        <v>405</v>
      </c>
    </row>
    <row r="1890" spans="1:23" x14ac:dyDescent="0.55000000000000004">
      <c r="A1890">
        <f t="shared" si="149"/>
        <v>1889</v>
      </c>
      <c r="B1890">
        <v>49504</v>
      </c>
      <c r="C1890" s="1">
        <v>40133</v>
      </c>
      <c r="D1890" t="s">
        <v>30</v>
      </c>
      <c r="E1890" s="5" t="str">
        <f t="shared" si="145"/>
        <v>*</v>
      </c>
      <c r="K1890">
        <v>45</v>
      </c>
      <c r="L1890" s="6">
        <v>318.94</v>
      </c>
      <c r="M1890" s="7">
        <f t="shared" si="146"/>
        <v>0</v>
      </c>
      <c r="N1890" s="2">
        <f t="shared" si="147"/>
        <v>7.0875555555555554</v>
      </c>
      <c r="O1890" t="s">
        <v>22</v>
      </c>
      <c r="P1890">
        <v>5.53</v>
      </c>
      <c r="Q1890" s="2">
        <f t="shared" si="148"/>
        <v>324.46999999999997</v>
      </c>
      <c r="R1890" t="s">
        <v>60</v>
      </c>
      <c r="S1890" t="s">
        <v>16</v>
      </c>
      <c r="T1890" t="s">
        <v>25</v>
      </c>
      <c r="U1890" t="s">
        <v>42</v>
      </c>
      <c r="V1890" t="s">
        <v>45</v>
      </c>
      <c r="W1890" t="s">
        <v>175</v>
      </c>
    </row>
    <row r="1891" spans="1:23" x14ac:dyDescent="0.55000000000000004">
      <c r="A1891">
        <f t="shared" si="149"/>
        <v>1890</v>
      </c>
      <c r="B1891">
        <v>55490</v>
      </c>
      <c r="C1891" s="1">
        <v>40133</v>
      </c>
      <c r="D1891" t="s">
        <v>40</v>
      </c>
      <c r="E1891" s="5" t="str">
        <f t="shared" si="145"/>
        <v>**</v>
      </c>
      <c r="K1891">
        <v>3</v>
      </c>
      <c r="L1891" s="6">
        <v>246.2</v>
      </c>
      <c r="M1891" s="7">
        <f t="shared" si="146"/>
        <v>0</v>
      </c>
      <c r="N1891" s="2">
        <f t="shared" si="147"/>
        <v>82.066666666666663</v>
      </c>
      <c r="O1891" t="s">
        <v>37</v>
      </c>
      <c r="P1891">
        <v>89.3</v>
      </c>
      <c r="Q1891" s="2">
        <f t="shared" si="148"/>
        <v>335.5</v>
      </c>
      <c r="R1891" t="s">
        <v>56</v>
      </c>
      <c r="S1891" t="s">
        <v>31</v>
      </c>
      <c r="T1891" t="s">
        <v>17</v>
      </c>
      <c r="U1891" t="s">
        <v>66</v>
      </c>
      <c r="V1891" t="s">
        <v>103</v>
      </c>
      <c r="W1891" t="s">
        <v>405</v>
      </c>
    </row>
    <row r="1892" spans="1:23" x14ac:dyDescent="0.55000000000000004">
      <c r="A1892">
        <f t="shared" si="149"/>
        <v>1891</v>
      </c>
      <c r="B1892">
        <v>11332</v>
      </c>
      <c r="C1892" s="1">
        <v>40133</v>
      </c>
      <c r="D1892" t="s">
        <v>13</v>
      </c>
      <c r="E1892" s="5" t="str">
        <f t="shared" si="145"/>
        <v>*</v>
      </c>
      <c r="K1892">
        <v>6</v>
      </c>
      <c r="L1892" s="6">
        <v>184.33099999999999</v>
      </c>
      <c r="M1892" s="7">
        <f t="shared" si="146"/>
        <v>0</v>
      </c>
      <c r="N1892" s="2">
        <f t="shared" si="147"/>
        <v>30.721833333333333</v>
      </c>
      <c r="O1892" t="s">
        <v>22</v>
      </c>
      <c r="P1892">
        <v>5.99</v>
      </c>
      <c r="Q1892" s="2">
        <f t="shared" si="148"/>
        <v>190.321</v>
      </c>
      <c r="R1892" t="s">
        <v>15</v>
      </c>
      <c r="S1892" t="s">
        <v>31</v>
      </c>
      <c r="T1892" t="s">
        <v>25</v>
      </c>
      <c r="U1892" t="s">
        <v>26</v>
      </c>
      <c r="V1892" t="s">
        <v>34</v>
      </c>
      <c r="W1892" t="s">
        <v>160</v>
      </c>
    </row>
    <row r="1893" spans="1:23" x14ac:dyDescent="0.55000000000000004">
      <c r="A1893">
        <f t="shared" si="149"/>
        <v>1892</v>
      </c>
      <c r="B1893">
        <v>4931</v>
      </c>
      <c r="C1893" s="1">
        <v>40133</v>
      </c>
      <c r="D1893" t="s">
        <v>36</v>
      </c>
      <c r="E1893" s="5" t="str">
        <f t="shared" si="145"/>
        <v>****</v>
      </c>
      <c r="K1893">
        <v>22</v>
      </c>
      <c r="L1893" s="6">
        <v>168.31</v>
      </c>
      <c r="M1893" s="7">
        <f t="shared" si="146"/>
        <v>0</v>
      </c>
      <c r="N1893" s="2">
        <f t="shared" si="147"/>
        <v>7.6504545454545454</v>
      </c>
      <c r="O1893" t="s">
        <v>22</v>
      </c>
      <c r="P1893">
        <v>1.69</v>
      </c>
      <c r="Q1893" s="2">
        <f t="shared" si="148"/>
        <v>170</v>
      </c>
      <c r="R1893" t="s">
        <v>48</v>
      </c>
      <c r="S1893" t="s">
        <v>31</v>
      </c>
      <c r="T1893" t="s">
        <v>32</v>
      </c>
      <c r="U1893" t="s">
        <v>44</v>
      </c>
      <c r="V1893" t="s">
        <v>34</v>
      </c>
      <c r="W1893" t="s">
        <v>175</v>
      </c>
    </row>
    <row r="1894" spans="1:23" x14ac:dyDescent="0.55000000000000004">
      <c r="A1894">
        <f t="shared" si="149"/>
        <v>1893</v>
      </c>
      <c r="B1894">
        <v>55554</v>
      </c>
      <c r="C1894" s="1">
        <v>40133</v>
      </c>
      <c r="D1894" t="s">
        <v>36</v>
      </c>
      <c r="E1894" s="5" t="str">
        <f t="shared" si="145"/>
        <v>****</v>
      </c>
      <c r="K1894">
        <v>49</v>
      </c>
      <c r="L1894" s="6">
        <v>150.06</v>
      </c>
      <c r="M1894" s="7">
        <f t="shared" si="146"/>
        <v>0</v>
      </c>
      <c r="N1894" s="2">
        <f t="shared" si="147"/>
        <v>3.0624489795918368</v>
      </c>
      <c r="O1894" t="s">
        <v>22</v>
      </c>
      <c r="P1894">
        <v>0.7</v>
      </c>
      <c r="Q1894" s="2">
        <f t="shared" si="148"/>
        <v>150.76</v>
      </c>
      <c r="R1894" t="s">
        <v>15</v>
      </c>
      <c r="S1894" t="s">
        <v>24</v>
      </c>
      <c r="T1894" t="s">
        <v>32</v>
      </c>
      <c r="U1894" t="s">
        <v>33</v>
      </c>
      <c r="V1894" t="s">
        <v>34</v>
      </c>
      <c r="W1894" t="s">
        <v>176</v>
      </c>
    </row>
    <row r="1895" spans="1:23" x14ac:dyDescent="0.55000000000000004">
      <c r="A1895">
        <f t="shared" si="149"/>
        <v>1894</v>
      </c>
      <c r="B1895">
        <v>55554</v>
      </c>
      <c r="C1895" s="1">
        <v>40133</v>
      </c>
      <c r="D1895" t="s">
        <v>36</v>
      </c>
      <c r="E1895" s="5" t="str">
        <f t="shared" si="145"/>
        <v>****</v>
      </c>
      <c r="K1895">
        <v>6</v>
      </c>
      <c r="L1895" s="6">
        <v>122.09</v>
      </c>
      <c r="M1895" s="7">
        <f t="shared" si="146"/>
        <v>0</v>
      </c>
      <c r="N1895" s="2">
        <f t="shared" si="147"/>
        <v>20.348333333333333</v>
      </c>
      <c r="O1895" t="s">
        <v>22</v>
      </c>
      <c r="P1895">
        <v>9.5399999999999991</v>
      </c>
      <c r="Q1895" s="2">
        <f t="shared" si="148"/>
        <v>131.63</v>
      </c>
      <c r="R1895" t="s">
        <v>15</v>
      </c>
      <c r="S1895" t="s">
        <v>24</v>
      </c>
      <c r="T1895" t="s">
        <v>32</v>
      </c>
      <c r="U1895" t="s">
        <v>44</v>
      </c>
      <c r="V1895" t="s">
        <v>19</v>
      </c>
      <c r="W1895" t="s">
        <v>405</v>
      </c>
    </row>
    <row r="1896" spans="1:23" x14ac:dyDescent="0.55000000000000004">
      <c r="A1896">
        <f t="shared" si="149"/>
        <v>1895</v>
      </c>
      <c r="B1896">
        <v>55554</v>
      </c>
      <c r="C1896" s="1">
        <v>40133</v>
      </c>
      <c r="D1896" t="s">
        <v>36</v>
      </c>
      <c r="E1896" s="5" t="str">
        <f t="shared" si="145"/>
        <v>****</v>
      </c>
      <c r="K1896">
        <v>9</v>
      </c>
      <c r="L1896" s="6">
        <v>95.09</v>
      </c>
      <c r="M1896" s="7">
        <f t="shared" si="146"/>
        <v>0</v>
      </c>
      <c r="N1896" s="2">
        <f t="shared" si="147"/>
        <v>10.565555555555555</v>
      </c>
      <c r="O1896" t="s">
        <v>22</v>
      </c>
      <c r="P1896">
        <v>3.37</v>
      </c>
      <c r="Q1896" s="2">
        <f t="shared" si="148"/>
        <v>98.460000000000008</v>
      </c>
      <c r="R1896" t="s">
        <v>15</v>
      </c>
      <c r="S1896" t="s">
        <v>24</v>
      </c>
      <c r="T1896" t="s">
        <v>32</v>
      </c>
      <c r="U1896" t="s">
        <v>53</v>
      </c>
      <c r="V1896" t="s">
        <v>45</v>
      </c>
      <c r="W1896" t="s">
        <v>405</v>
      </c>
    </row>
    <row r="1897" spans="1:23" x14ac:dyDescent="0.55000000000000004">
      <c r="A1897">
        <f t="shared" si="149"/>
        <v>1896</v>
      </c>
      <c r="B1897">
        <v>7744</v>
      </c>
      <c r="C1897" s="1">
        <v>40134</v>
      </c>
      <c r="D1897" t="s">
        <v>13</v>
      </c>
      <c r="E1897" s="5" t="str">
        <f t="shared" si="145"/>
        <v>*</v>
      </c>
      <c r="K1897">
        <v>26</v>
      </c>
      <c r="L1897" s="6">
        <v>4286.55</v>
      </c>
      <c r="M1897" s="7">
        <f t="shared" si="146"/>
        <v>1</v>
      </c>
      <c r="N1897" s="2">
        <f t="shared" si="147"/>
        <v>164.86730769230769</v>
      </c>
      <c r="O1897" t="s">
        <v>22</v>
      </c>
      <c r="P1897">
        <v>19.989999999999998</v>
      </c>
      <c r="Q1897" s="2">
        <f t="shared" si="148"/>
        <v>4306.54</v>
      </c>
      <c r="R1897" t="s">
        <v>23</v>
      </c>
      <c r="S1897" t="s">
        <v>31</v>
      </c>
      <c r="T1897" t="s">
        <v>32</v>
      </c>
      <c r="U1897" t="s">
        <v>49</v>
      </c>
      <c r="V1897" t="s">
        <v>19</v>
      </c>
      <c r="W1897" t="s">
        <v>405</v>
      </c>
    </row>
    <row r="1898" spans="1:23" x14ac:dyDescent="0.55000000000000004">
      <c r="A1898">
        <f t="shared" si="149"/>
        <v>1897</v>
      </c>
      <c r="B1898">
        <v>9126</v>
      </c>
      <c r="C1898" s="1">
        <v>40134</v>
      </c>
      <c r="D1898" t="s">
        <v>40</v>
      </c>
      <c r="E1898" s="5" t="str">
        <f t="shared" si="145"/>
        <v>**</v>
      </c>
      <c r="K1898">
        <v>47</v>
      </c>
      <c r="L1898" s="6">
        <v>2799.7</v>
      </c>
      <c r="M1898" s="7">
        <f t="shared" si="146"/>
        <v>1</v>
      </c>
      <c r="N1898" s="2">
        <f t="shared" si="147"/>
        <v>59.568085106382973</v>
      </c>
      <c r="O1898" t="s">
        <v>22</v>
      </c>
      <c r="P1898">
        <v>3.99</v>
      </c>
      <c r="Q1898" s="2">
        <f t="shared" si="148"/>
        <v>2803.6899999999996</v>
      </c>
      <c r="R1898" t="s">
        <v>43</v>
      </c>
      <c r="S1898" t="s">
        <v>31</v>
      </c>
      <c r="T1898" t="s">
        <v>32</v>
      </c>
      <c r="U1898" t="s">
        <v>172</v>
      </c>
      <c r="V1898" t="s">
        <v>19</v>
      </c>
      <c r="W1898" t="s">
        <v>827</v>
      </c>
    </row>
    <row r="1899" spans="1:23" x14ac:dyDescent="0.55000000000000004">
      <c r="A1899">
        <f t="shared" si="149"/>
        <v>1898</v>
      </c>
      <c r="B1899">
        <v>22407</v>
      </c>
      <c r="C1899" s="1">
        <v>40134</v>
      </c>
      <c r="D1899" t="s">
        <v>30</v>
      </c>
      <c r="E1899" s="5" t="str">
        <f t="shared" si="145"/>
        <v>*</v>
      </c>
      <c r="K1899">
        <v>20</v>
      </c>
      <c r="L1899" s="6">
        <v>676.44</v>
      </c>
      <c r="M1899" s="7">
        <f t="shared" si="146"/>
        <v>0</v>
      </c>
      <c r="N1899" s="2">
        <f t="shared" si="147"/>
        <v>33.822000000000003</v>
      </c>
      <c r="O1899" t="s">
        <v>22</v>
      </c>
      <c r="P1899">
        <v>14.72</v>
      </c>
      <c r="Q1899" s="2">
        <f t="shared" si="148"/>
        <v>691.16000000000008</v>
      </c>
      <c r="R1899" t="s">
        <v>60</v>
      </c>
      <c r="S1899" t="s">
        <v>31</v>
      </c>
      <c r="T1899" t="s">
        <v>32</v>
      </c>
      <c r="U1899" t="s">
        <v>49</v>
      </c>
      <c r="V1899" t="s">
        <v>19</v>
      </c>
      <c r="W1899" t="s">
        <v>827</v>
      </c>
    </row>
    <row r="1900" spans="1:23" x14ac:dyDescent="0.55000000000000004">
      <c r="A1900">
        <f t="shared" si="149"/>
        <v>1899</v>
      </c>
      <c r="B1900">
        <v>22407</v>
      </c>
      <c r="C1900" s="1">
        <v>40134</v>
      </c>
      <c r="D1900" t="s">
        <v>30</v>
      </c>
      <c r="E1900" s="5" t="str">
        <f t="shared" si="145"/>
        <v>*</v>
      </c>
      <c r="K1900">
        <v>15</v>
      </c>
      <c r="L1900" s="6">
        <v>526.82000000000005</v>
      </c>
      <c r="M1900" s="7">
        <f t="shared" si="146"/>
        <v>0</v>
      </c>
      <c r="N1900" s="2">
        <f t="shared" si="147"/>
        <v>35.12133333333334</v>
      </c>
      <c r="O1900" t="s">
        <v>14</v>
      </c>
      <c r="P1900">
        <v>8.99</v>
      </c>
      <c r="Q1900" s="2">
        <f t="shared" si="148"/>
        <v>535.81000000000006</v>
      </c>
      <c r="R1900" t="s">
        <v>60</v>
      </c>
      <c r="S1900" t="s">
        <v>31</v>
      </c>
      <c r="T1900" t="s">
        <v>32</v>
      </c>
      <c r="U1900" t="s">
        <v>33</v>
      </c>
      <c r="V1900" t="s">
        <v>45</v>
      </c>
      <c r="W1900" t="s">
        <v>176</v>
      </c>
    </row>
    <row r="1901" spans="1:23" x14ac:dyDescent="0.55000000000000004">
      <c r="A1901">
        <f t="shared" si="149"/>
        <v>1900</v>
      </c>
      <c r="B1901">
        <v>21445</v>
      </c>
      <c r="C1901" s="1">
        <v>40134</v>
      </c>
      <c r="D1901" t="s">
        <v>13</v>
      </c>
      <c r="E1901" s="5" t="str">
        <f t="shared" si="145"/>
        <v>*</v>
      </c>
      <c r="K1901">
        <v>43</v>
      </c>
      <c r="L1901" s="6">
        <v>400.45</v>
      </c>
      <c r="M1901" s="7">
        <f t="shared" si="146"/>
        <v>0</v>
      </c>
      <c r="N1901" s="2">
        <f t="shared" si="147"/>
        <v>9.3127906976744175</v>
      </c>
      <c r="O1901" t="s">
        <v>22</v>
      </c>
      <c r="P1901">
        <v>5.76</v>
      </c>
      <c r="Q1901" s="2">
        <f t="shared" si="148"/>
        <v>406.21</v>
      </c>
      <c r="R1901" t="s">
        <v>23</v>
      </c>
      <c r="S1901" t="s">
        <v>24</v>
      </c>
      <c r="T1901" t="s">
        <v>25</v>
      </c>
      <c r="U1901" t="s">
        <v>76</v>
      </c>
      <c r="V1901" t="s">
        <v>27</v>
      </c>
      <c r="W1901" t="s">
        <v>161</v>
      </c>
    </row>
    <row r="1902" spans="1:23" x14ac:dyDescent="0.55000000000000004">
      <c r="A1902">
        <f t="shared" si="149"/>
        <v>1901</v>
      </c>
      <c r="B1902">
        <v>22407</v>
      </c>
      <c r="C1902" s="1">
        <v>40134</v>
      </c>
      <c r="D1902" t="s">
        <v>30</v>
      </c>
      <c r="E1902" s="5" t="str">
        <f t="shared" si="145"/>
        <v>*</v>
      </c>
      <c r="K1902">
        <v>10</v>
      </c>
      <c r="L1902" s="6">
        <v>128.02000000000001</v>
      </c>
      <c r="M1902" s="7">
        <f t="shared" si="146"/>
        <v>0</v>
      </c>
      <c r="N1902" s="2">
        <f t="shared" si="147"/>
        <v>12.802000000000001</v>
      </c>
      <c r="O1902" t="s">
        <v>22</v>
      </c>
      <c r="P1902">
        <v>6.47</v>
      </c>
      <c r="Q1902" s="2">
        <f t="shared" si="148"/>
        <v>134.49</v>
      </c>
      <c r="R1902" t="s">
        <v>60</v>
      </c>
      <c r="S1902" t="s">
        <v>31</v>
      </c>
      <c r="T1902" t="s">
        <v>32</v>
      </c>
      <c r="U1902" t="s">
        <v>44</v>
      </c>
      <c r="V1902" t="s">
        <v>19</v>
      </c>
      <c r="W1902" t="s">
        <v>405</v>
      </c>
    </row>
    <row r="1903" spans="1:23" x14ac:dyDescent="0.55000000000000004">
      <c r="A1903">
        <f t="shared" si="149"/>
        <v>1902</v>
      </c>
      <c r="B1903">
        <v>21445</v>
      </c>
      <c r="C1903" s="1">
        <v>40134</v>
      </c>
      <c r="D1903" t="s">
        <v>13</v>
      </c>
      <c r="E1903" s="5" t="str">
        <f t="shared" si="145"/>
        <v>*</v>
      </c>
      <c r="K1903">
        <v>14</v>
      </c>
      <c r="L1903" s="6">
        <v>75.150000000000006</v>
      </c>
      <c r="M1903" s="7">
        <f t="shared" si="146"/>
        <v>0</v>
      </c>
      <c r="N1903" s="2">
        <f t="shared" si="147"/>
        <v>5.3678571428571429</v>
      </c>
      <c r="O1903" t="s">
        <v>14</v>
      </c>
      <c r="P1903">
        <v>6.89</v>
      </c>
      <c r="Q1903" s="2">
        <f t="shared" si="148"/>
        <v>82.04</v>
      </c>
      <c r="R1903" t="s">
        <v>23</v>
      </c>
      <c r="S1903" t="s">
        <v>24</v>
      </c>
      <c r="T1903" t="s">
        <v>32</v>
      </c>
      <c r="U1903" t="s">
        <v>172</v>
      </c>
      <c r="V1903" t="s">
        <v>19</v>
      </c>
      <c r="W1903" t="s">
        <v>161</v>
      </c>
    </row>
    <row r="1904" spans="1:23" x14ac:dyDescent="0.55000000000000004">
      <c r="A1904">
        <f t="shared" si="149"/>
        <v>1903</v>
      </c>
      <c r="B1904">
        <v>7744</v>
      </c>
      <c r="C1904" s="1">
        <v>40134</v>
      </c>
      <c r="D1904" t="s">
        <v>13</v>
      </c>
      <c r="E1904" s="5" t="str">
        <f t="shared" si="145"/>
        <v>*</v>
      </c>
      <c r="K1904">
        <v>1</v>
      </c>
      <c r="L1904" s="6">
        <v>8.34</v>
      </c>
      <c r="M1904" s="7">
        <f t="shared" si="146"/>
        <v>0</v>
      </c>
      <c r="N1904" s="2">
        <f t="shared" si="147"/>
        <v>8.34</v>
      </c>
      <c r="O1904" t="s">
        <v>22</v>
      </c>
      <c r="P1904">
        <v>1.39</v>
      </c>
      <c r="Q1904" s="2">
        <f t="shared" si="148"/>
        <v>9.73</v>
      </c>
      <c r="R1904" t="s">
        <v>23</v>
      </c>
      <c r="S1904" t="s">
        <v>31</v>
      </c>
      <c r="T1904" t="s">
        <v>32</v>
      </c>
      <c r="U1904" t="s">
        <v>78</v>
      </c>
      <c r="V1904" t="s">
        <v>19</v>
      </c>
      <c r="W1904" t="s">
        <v>626</v>
      </c>
    </row>
    <row r="1905" spans="1:23" x14ac:dyDescent="0.55000000000000004">
      <c r="A1905">
        <f t="shared" si="149"/>
        <v>1904</v>
      </c>
      <c r="B1905">
        <v>17282</v>
      </c>
      <c r="C1905" s="1">
        <v>40135</v>
      </c>
      <c r="D1905" t="s">
        <v>13</v>
      </c>
      <c r="E1905" s="5" t="str">
        <f t="shared" si="145"/>
        <v>*</v>
      </c>
      <c r="K1905">
        <v>37</v>
      </c>
      <c r="L1905" s="6">
        <v>988.42</v>
      </c>
      <c r="M1905" s="7">
        <f t="shared" si="146"/>
        <v>0</v>
      </c>
      <c r="N1905" s="2">
        <f t="shared" si="147"/>
        <v>26.714054054054053</v>
      </c>
      <c r="O1905" t="s">
        <v>22</v>
      </c>
      <c r="P1905">
        <v>6.27</v>
      </c>
      <c r="Q1905" s="2">
        <f t="shared" si="148"/>
        <v>994.68999999999994</v>
      </c>
      <c r="R1905" t="s">
        <v>60</v>
      </c>
      <c r="S1905" t="s">
        <v>41</v>
      </c>
      <c r="T1905" t="s">
        <v>32</v>
      </c>
      <c r="U1905" t="s">
        <v>49</v>
      </c>
      <c r="V1905" t="s">
        <v>19</v>
      </c>
      <c r="W1905" t="s">
        <v>160</v>
      </c>
    </row>
    <row r="1906" spans="1:23" x14ac:dyDescent="0.55000000000000004">
      <c r="A1906">
        <f t="shared" si="149"/>
        <v>1905</v>
      </c>
      <c r="B1906">
        <v>14336</v>
      </c>
      <c r="C1906" s="1">
        <v>40135</v>
      </c>
      <c r="D1906" t="s">
        <v>21</v>
      </c>
      <c r="E1906" s="5" t="str">
        <f t="shared" si="145"/>
        <v>***</v>
      </c>
      <c r="K1906">
        <v>4</v>
      </c>
      <c r="L1906" s="6">
        <v>174.55</v>
      </c>
      <c r="M1906" s="7">
        <f t="shared" si="146"/>
        <v>0</v>
      </c>
      <c r="N1906" s="2">
        <f t="shared" si="147"/>
        <v>43.637500000000003</v>
      </c>
      <c r="O1906" t="s">
        <v>14</v>
      </c>
      <c r="P1906">
        <v>10.25</v>
      </c>
      <c r="Q1906" s="2">
        <f t="shared" si="148"/>
        <v>184.8</v>
      </c>
      <c r="R1906" t="s">
        <v>64</v>
      </c>
      <c r="S1906" t="s">
        <v>16</v>
      </c>
      <c r="T1906" t="s">
        <v>25</v>
      </c>
      <c r="U1906" t="s">
        <v>42</v>
      </c>
      <c r="V1906" t="s">
        <v>19</v>
      </c>
      <c r="W1906" t="s">
        <v>176</v>
      </c>
    </row>
    <row r="1907" spans="1:23" x14ac:dyDescent="0.55000000000000004">
      <c r="A1907">
        <f t="shared" si="149"/>
        <v>1906</v>
      </c>
      <c r="B1907">
        <v>56608</v>
      </c>
      <c r="C1907" s="1">
        <v>40135</v>
      </c>
      <c r="D1907" t="s">
        <v>36</v>
      </c>
      <c r="E1907" s="5" t="str">
        <f t="shared" si="145"/>
        <v>****</v>
      </c>
      <c r="K1907">
        <v>23</v>
      </c>
      <c r="L1907" s="6">
        <v>42.23</v>
      </c>
      <c r="M1907" s="7">
        <f t="shared" si="146"/>
        <v>0</v>
      </c>
      <c r="N1907" s="2">
        <f t="shared" si="147"/>
        <v>1.836086956521739</v>
      </c>
      <c r="O1907" t="s">
        <v>22</v>
      </c>
      <c r="P1907">
        <v>0.76</v>
      </c>
      <c r="Q1907" s="2">
        <f t="shared" si="148"/>
        <v>42.989999999999995</v>
      </c>
      <c r="R1907" t="s">
        <v>64</v>
      </c>
      <c r="S1907" t="s">
        <v>16</v>
      </c>
      <c r="T1907" t="s">
        <v>32</v>
      </c>
      <c r="U1907" t="s">
        <v>114</v>
      </c>
      <c r="V1907" t="s">
        <v>34</v>
      </c>
      <c r="W1907" t="s">
        <v>160</v>
      </c>
    </row>
    <row r="1908" spans="1:23" x14ac:dyDescent="0.55000000000000004">
      <c r="A1908">
        <f t="shared" si="149"/>
        <v>1907</v>
      </c>
      <c r="B1908">
        <v>15139</v>
      </c>
      <c r="C1908" s="1">
        <v>40136</v>
      </c>
      <c r="D1908" t="s">
        <v>21</v>
      </c>
      <c r="E1908" s="5" t="str">
        <f t="shared" si="145"/>
        <v>***</v>
      </c>
      <c r="K1908">
        <v>17</v>
      </c>
      <c r="L1908" s="6">
        <v>5203.8999999999996</v>
      </c>
      <c r="M1908" s="7">
        <f t="shared" si="146"/>
        <v>1</v>
      </c>
      <c r="N1908" s="2">
        <f t="shared" si="147"/>
        <v>306.11176470588231</v>
      </c>
      <c r="O1908" t="s">
        <v>37</v>
      </c>
      <c r="P1908">
        <v>64.73</v>
      </c>
      <c r="Q1908" s="2">
        <f t="shared" si="148"/>
        <v>5268.6299999999992</v>
      </c>
      <c r="R1908" t="s">
        <v>62</v>
      </c>
      <c r="S1908" t="s">
        <v>31</v>
      </c>
      <c r="T1908" t="s">
        <v>17</v>
      </c>
      <c r="U1908" t="s">
        <v>38</v>
      </c>
      <c r="V1908" t="s">
        <v>39</v>
      </c>
      <c r="W1908" t="s">
        <v>161</v>
      </c>
    </row>
    <row r="1909" spans="1:23" x14ac:dyDescent="0.55000000000000004">
      <c r="A1909">
        <f t="shared" si="149"/>
        <v>1908</v>
      </c>
      <c r="B1909">
        <v>15139</v>
      </c>
      <c r="C1909" s="1">
        <v>40136</v>
      </c>
      <c r="D1909" t="s">
        <v>21</v>
      </c>
      <c r="E1909" s="5" t="str">
        <f t="shared" si="145"/>
        <v>***</v>
      </c>
      <c r="K1909">
        <v>33</v>
      </c>
      <c r="L1909" s="6">
        <v>744.12</v>
      </c>
      <c r="M1909" s="7">
        <f t="shared" si="146"/>
        <v>0</v>
      </c>
      <c r="N1909" s="2">
        <f t="shared" si="147"/>
        <v>22.549090909090911</v>
      </c>
      <c r="O1909" t="s">
        <v>37</v>
      </c>
      <c r="P1909">
        <v>45</v>
      </c>
      <c r="Q1909" s="2">
        <f t="shared" si="148"/>
        <v>789.12</v>
      </c>
      <c r="R1909" t="s">
        <v>62</v>
      </c>
      <c r="S1909" t="s">
        <v>31</v>
      </c>
      <c r="T1909" t="s">
        <v>32</v>
      </c>
      <c r="U1909" t="s">
        <v>74</v>
      </c>
      <c r="V1909" t="s">
        <v>39</v>
      </c>
      <c r="W1909" t="s">
        <v>176</v>
      </c>
    </row>
    <row r="1910" spans="1:23" x14ac:dyDescent="0.55000000000000004">
      <c r="A1910">
        <f t="shared" si="149"/>
        <v>1909</v>
      </c>
      <c r="B1910">
        <v>5920</v>
      </c>
      <c r="C1910" s="1">
        <v>40136</v>
      </c>
      <c r="D1910" t="s">
        <v>21</v>
      </c>
      <c r="E1910" s="5" t="str">
        <f t="shared" si="145"/>
        <v>***</v>
      </c>
      <c r="K1910">
        <v>4</v>
      </c>
      <c r="L1910" s="6">
        <v>582.59</v>
      </c>
      <c r="M1910" s="7">
        <f t="shared" si="146"/>
        <v>0</v>
      </c>
      <c r="N1910" s="2">
        <f t="shared" si="147"/>
        <v>145.64750000000001</v>
      </c>
      <c r="O1910" t="s">
        <v>22</v>
      </c>
      <c r="P1910">
        <v>7.07</v>
      </c>
      <c r="Q1910" s="2">
        <f t="shared" si="148"/>
        <v>589.66000000000008</v>
      </c>
      <c r="R1910" t="s">
        <v>23</v>
      </c>
      <c r="S1910" t="s">
        <v>16</v>
      </c>
      <c r="T1910" t="s">
        <v>32</v>
      </c>
      <c r="U1910" t="s">
        <v>74</v>
      </c>
      <c r="V1910" t="s">
        <v>19</v>
      </c>
      <c r="W1910" t="s">
        <v>176</v>
      </c>
    </row>
    <row r="1911" spans="1:23" x14ac:dyDescent="0.55000000000000004">
      <c r="A1911">
        <f t="shared" si="149"/>
        <v>1910</v>
      </c>
      <c r="B1911">
        <v>40965</v>
      </c>
      <c r="C1911" s="1">
        <v>40137</v>
      </c>
      <c r="D1911" t="s">
        <v>40</v>
      </c>
      <c r="E1911" s="5" t="str">
        <f t="shared" si="145"/>
        <v>**</v>
      </c>
      <c r="K1911">
        <v>48</v>
      </c>
      <c r="L1911" s="6">
        <v>7227.42</v>
      </c>
      <c r="M1911" s="7">
        <f t="shared" si="146"/>
        <v>1</v>
      </c>
      <c r="N1911" s="2">
        <f t="shared" si="147"/>
        <v>150.57124999999999</v>
      </c>
      <c r="O1911" t="s">
        <v>37</v>
      </c>
      <c r="P1911">
        <v>60</v>
      </c>
      <c r="Q1911" s="2">
        <f t="shared" si="148"/>
        <v>7287.42</v>
      </c>
      <c r="R1911" t="s">
        <v>23</v>
      </c>
      <c r="S1911" t="s">
        <v>31</v>
      </c>
      <c r="T1911" t="s">
        <v>17</v>
      </c>
      <c r="U1911" t="s">
        <v>66</v>
      </c>
      <c r="V1911" t="s">
        <v>39</v>
      </c>
      <c r="W1911" t="s">
        <v>222</v>
      </c>
    </row>
    <row r="1912" spans="1:23" x14ac:dyDescent="0.55000000000000004">
      <c r="A1912">
        <f t="shared" si="149"/>
        <v>1911</v>
      </c>
      <c r="B1912">
        <v>57409</v>
      </c>
      <c r="C1912" s="1">
        <v>40137</v>
      </c>
      <c r="D1912" t="s">
        <v>30</v>
      </c>
      <c r="E1912" s="5" t="str">
        <f t="shared" si="145"/>
        <v>*</v>
      </c>
      <c r="K1912">
        <v>34</v>
      </c>
      <c r="L1912" s="6">
        <v>6236.4754999999996</v>
      </c>
      <c r="M1912" s="7">
        <f t="shared" si="146"/>
        <v>1</v>
      </c>
      <c r="N1912" s="2">
        <f t="shared" si="147"/>
        <v>183.42574999999999</v>
      </c>
      <c r="O1912" t="s">
        <v>22</v>
      </c>
      <c r="P1912">
        <v>3</v>
      </c>
      <c r="Q1912" s="2">
        <f t="shared" si="148"/>
        <v>6239.4754999999996</v>
      </c>
      <c r="R1912" t="s">
        <v>23</v>
      </c>
      <c r="S1912" t="s">
        <v>24</v>
      </c>
      <c r="T1912" t="s">
        <v>25</v>
      </c>
      <c r="U1912" t="s">
        <v>26</v>
      </c>
      <c r="V1912" t="s">
        <v>19</v>
      </c>
      <c r="W1912" t="s">
        <v>161</v>
      </c>
    </row>
    <row r="1913" spans="1:23" x14ac:dyDescent="0.55000000000000004">
      <c r="A1913">
        <f t="shared" si="149"/>
        <v>1912</v>
      </c>
      <c r="B1913">
        <v>25926</v>
      </c>
      <c r="C1913" s="1">
        <v>40137</v>
      </c>
      <c r="D1913" t="s">
        <v>21</v>
      </c>
      <c r="E1913" s="5" t="str">
        <f t="shared" si="145"/>
        <v>***</v>
      </c>
      <c r="K1913">
        <v>20</v>
      </c>
      <c r="L1913" s="6">
        <v>3300.2159999999999</v>
      </c>
      <c r="M1913" s="7">
        <f t="shared" si="146"/>
        <v>1</v>
      </c>
      <c r="N1913" s="2">
        <f t="shared" si="147"/>
        <v>165.01079999999999</v>
      </c>
      <c r="O1913" t="s">
        <v>37</v>
      </c>
      <c r="P1913">
        <v>69.64</v>
      </c>
      <c r="Q1913" s="2">
        <f t="shared" si="148"/>
        <v>3369.8559999999998</v>
      </c>
      <c r="R1913" t="s">
        <v>60</v>
      </c>
      <c r="S1913" t="s">
        <v>31</v>
      </c>
      <c r="T1913" t="s">
        <v>17</v>
      </c>
      <c r="U1913" t="s">
        <v>66</v>
      </c>
      <c r="V1913" t="s">
        <v>103</v>
      </c>
      <c r="W1913" t="s">
        <v>161</v>
      </c>
    </row>
    <row r="1914" spans="1:23" x14ac:dyDescent="0.55000000000000004">
      <c r="A1914">
        <f t="shared" si="149"/>
        <v>1913</v>
      </c>
      <c r="B1914">
        <v>48198</v>
      </c>
      <c r="C1914" s="1">
        <v>40137</v>
      </c>
      <c r="D1914" t="s">
        <v>36</v>
      </c>
      <c r="E1914" s="5" t="str">
        <f t="shared" si="145"/>
        <v>****</v>
      </c>
      <c r="K1914">
        <v>7</v>
      </c>
      <c r="L1914" s="6">
        <v>2813.34</v>
      </c>
      <c r="M1914" s="7">
        <f t="shared" si="146"/>
        <v>1</v>
      </c>
      <c r="N1914" s="2">
        <f t="shared" si="147"/>
        <v>401.90571428571428</v>
      </c>
      <c r="O1914" t="s">
        <v>37</v>
      </c>
      <c r="P1914">
        <v>14.7</v>
      </c>
      <c r="Q1914" s="2">
        <f t="shared" si="148"/>
        <v>2828.04</v>
      </c>
      <c r="R1914" t="s">
        <v>23</v>
      </c>
      <c r="S1914" t="s">
        <v>41</v>
      </c>
      <c r="T1914" t="s">
        <v>25</v>
      </c>
      <c r="U1914" t="s">
        <v>76</v>
      </c>
      <c r="V1914" t="s">
        <v>39</v>
      </c>
      <c r="W1914" t="s">
        <v>161</v>
      </c>
    </row>
    <row r="1915" spans="1:23" x14ac:dyDescent="0.55000000000000004">
      <c r="A1915">
        <f t="shared" si="149"/>
        <v>1914</v>
      </c>
      <c r="B1915">
        <v>48198</v>
      </c>
      <c r="C1915" s="1">
        <v>40137</v>
      </c>
      <c r="D1915" t="s">
        <v>36</v>
      </c>
      <c r="E1915" s="5" t="str">
        <f t="shared" si="145"/>
        <v>****</v>
      </c>
      <c r="K1915">
        <v>45</v>
      </c>
      <c r="L1915" s="6">
        <v>2682.8</v>
      </c>
      <c r="M1915" s="7">
        <f t="shared" si="146"/>
        <v>1</v>
      </c>
      <c r="N1915" s="2">
        <f t="shared" si="147"/>
        <v>59.617777777777782</v>
      </c>
      <c r="O1915" t="s">
        <v>22</v>
      </c>
      <c r="P1915">
        <v>3.5</v>
      </c>
      <c r="Q1915" s="2">
        <f t="shared" si="148"/>
        <v>2686.3</v>
      </c>
      <c r="R1915" t="s">
        <v>23</v>
      </c>
      <c r="S1915" t="s">
        <v>41</v>
      </c>
      <c r="T1915" t="s">
        <v>32</v>
      </c>
      <c r="U1915" t="s">
        <v>172</v>
      </c>
      <c r="V1915" t="s">
        <v>19</v>
      </c>
      <c r="W1915" t="s">
        <v>222</v>
      </c>
    </row>
    <row r="1916" spans="1:23" x14ac:dyDescent="0.55000000000000004">
      <c r="A1916">
        <f t="shared" si="149"/>
        <v>1915</v>
      </c>
      <c r="B1916">
        <v>12706</v>
      </c>
      <c r="C1916" s="1">
        <v>40137</v>
      </c>
      <c r="D1916" t="s">
        <v>36</v>
      </c>
      <c r="E1916" s="5" t="str">
        <f t="shared" si="145"/>
        <v>****</v>
      </c>
      <c r="K1916">
        <v>46</v>
      </c>
      <c r="L1916" s="6">
        <v>2494.69</v>
      </c>
      <c r="M1916" s="7">
        <f t="shared" si="146"/>
        <v>1</v>
      </c>
      <c r="N1916" s="2">
        <f t="shared" si="147"/>
        <v>54.232391304347829</v>
      </c>
      <c r="O1916" t="s">
        <v>37</v>
      </c>
      <c r="P1916">
        <v>36.61</v>
      </c>
      <c r="Q1916" s="2">
        <f t="shared" si="148"/>
        <v>2531.3000000000002</v>
      </c>
      <c r="R1916" t="s">
        <v>48</v>
      </c>
      <c r="S1916" t="s">
        <v>31</v>
      </c>
      <c r="T1916" t="s">
        <v>17</v>
      </c>
      <c r="U1916" t="s">
        <v>165</v>
      </c>
      <c r="V1916" t="s">
        <v>103</v>
      </c>
      <c r="W1916" t="s">
        <v>161</v>
      </c>
    </row>
    <row r="1917" spans="1:23" x14ac:dyDescent="0.55000000000000004">
      <c r="A1917">
        <f t="shared" si="149"/>
        <v>1916</v>
      </c>
      <c r="B1917">
        <v>40965</v>
      </c>
      <c r="C1917" s="1">
        <v>40137</v>
      </c>
      <c r="D1917" t="s">
        <v>40</v>
      </c>
      <c r="E1917" s="5" t="str">
        <f t="shared" si="145"/>
        <v>**</v>
      </c>
      <c r="K1917">
        <v>39</v>
      </c>
      <c r="L1917" s="6">
        <v>1836.1869999999999</v>
      </c>
      <c r="M1917" s="7">
        <f t="shared" si="146"/>
        <v>1</v>
      </c>
      <c r="N1917" s="2">
        <f t="shared" si="147"/>
        <v>47.081717948717944</v>
      </c>
      <c r="O1917" t="s">
        <v>22</v>
      </c>
      <c r="P1917">
        <v>5</v>
      </c>
      <c r="Q1917" s="2">
        <f t="shared" si="148"/>
        <v>1841.1869999999999</v>
      </c>
      <c r="R1917" t="s">
        <v>23</v>
      </c>
      <c r="S1917" t="s">
        <v>31</v>
      </c>
      <c r="T1917" t="s">
        <v>25</v>
      </c>
      <c r="U1917" t="s">
        <v>26</v>
      </c>
      <c r="V1917" t="s">
        <v>45</v>
      </c>
      <c r="W1917" t="s">
        <v>222</v>
      </c>
    </row>
    <row r="1918" spans="1:23" x14ac:dyDescent="0.55000000000000004">
      <c r="A1918">
        <f t="shared" si="149"/>
        <v>1917</v>
      </c>
      <c r="B1918">
        <v>40965</v>
      </c>
      <c r="C1918" s="1">
        <v>40137</v>
      </c>
      <c r="D1918" t="s">
        <v>40</v>
      </c>
      <c r="E1918" s="5" t="str">
        <f t="shared" si="145"/>
        <v>**</v>
      </c>
      <c r="K1918">
        <v>29</v>
      </c>
      <c r="L1918" s="6">
        <v>843.55</v>
      </c>
      <c r="M1918" s="7">
        <f t="shared" si="146"/>
        <v>0</v>
      </c>
      <c r="N1918" s="2">
        <f t="shared" si="147"/>
        <v>29.087931034482757</v>
      </c>
      <c r="O1918" t="s">
        <v>22</v>
      </c>
      <c r="P1918">
        <v>8.74</v>
      </c>
      <c r="Q1918" s="2">
        <f t="shared" si="148"/>
        <v>852.29</v>
      </c>
      <c r="R1918" t="s">
        <v>15</v>
      </c>
      <c r="S1918" t="s">
        <v>31</v>
      </c>
      <c r="T1918" t="s">
        <v>32</v>
      </c>
      <c r="U1918" t="s">
        <v>44</v>
      </c>
      <c r="V1918" t="s">
        <v>19</v>
      </c>
      <c r="W1918" t="s">
        <v>161</v>
      </c>
    </row>
    <row r="1919" spans="1:23" x14ac:dyDescent="0.55000000000000004">
      <c r="A1919">
        <f t="shared" si="149"/>
        <v>1918</v>
      </c>
      <c r="B1919">
        <v>25926</v>
      </c>
      <c r="C1919" s="1">
        <v>40137</v>
      </c>
      <c r="D1919" t="s">
        <v>21</v>
      </c>
      <c r="E1919" s="5" t="str">
        <f t="shared" si="145"/>
        <v>***</v>
      </c>
      <c r="K1919">
        <v>23</v>
      </c>
      <c r="L1919" s="6">
        <v>331.54</v>
      </c>
      <c r="M1919" s="7">
        <f t="shared" si="146"/>
        <v>0</v>
      </c>
      <c r="N1919" s="2">
        <f t="shared" si="147"/>
        <v>14.414782608695653</v>
      </c>
      <c r="O1919" t="s">
        <v>22</v>
      </c>
      <c r="P1919">
        <v>7.27</v>
      </c>
      <c r="Q1919" s="2">
        <f t="shared" si="148"/>
        <v>338.81</v>
      </c>
      <c r="R1919" t="s">
        <v>60</v>
      </c>
      <c r="S1919" t="s">
        <v>31</v>
      </c>
      <c r="T1919" t="s">
        <v>32</v>
      </c>
      <c r="U1919" t="s">
        <v>49</v>
      </c>
      <c r="V1919" t="s">
        <v>19</v>
      </c>
      <c r="W1919" t="s">
        <v>222</v>
      </c>
    </row>
    <row r="1920" spans="1:23" x14ac:dyDescent="0.55000000000000004">
      <c r="A1920">
        <f t="shared" si="149"/>
        <v>1919</v>
      </c>
      <c r="B1920">
        <v>3042</v>
      </c>
      <c r="C1920" s="1">
        <v>40137</v>
      </c>
      <c r="D1920" t="s">
        <v>40</v>
      </c>
      <c r="E1920" s="5" t="str">
        <f t="shared" si="145"/>
        <v>**</v>
      </c>
      <c r="K1920">
        <v>26</v>
      </c>
      <c r="L1920" s="6">
        <v>103.87</v>
      </c>
      <c r="M1920" s="7">
        <f t="shared" si="146"/>
        <v>0</v>
      </c>
      <c r="N1920" s="2">
        <f t="shared" si="147"/>
        <v>3.9950000000000001</v>
      </c>
      <c r="O1920" t="s">
        <v>22</v>
      </c>
      <c r="P1920">
        <v>1.2</v>
      </c>
      <c r="Q1920" s="2">
        <f t="shared" si="148"/>
        <v>105.07000000000001</v>
      </c>
      <c r="R1920" t="s">
        <v>48</v>
      </c>
      <c r="S1920" t="s">
        <v>16</v>
      </c>
      <c r="T1920" t="s">
        <v>32</v>
      </c>
      <c r="U1920" t="s">
        <v>33</v>
      </c>
      <c r="V1920" t="s">
        <v>34</v>
      </c>
      <c r="W1920" t="s">
        <v>161</v>
      </c>
    </row>
    <row r="1921" spans="1:23" x14ac:dyDescent="0.55000000000000004">
      <c r="A1921">
        <f t="shared" si="149"/>
        <v>1920</v>
      </c>
      <c r="B1921">
        <v>57409</v>
      </c>
      <c r="C1921" s="1">
        <v>40137</v>
      </c>
      <c r="D1921" t="s">
        <v>30</v>
      </c>
      <c r="E1921" s="5" t="str">
        <f t="shared" si="145"/>
        <v>*</v>
      </c>
      <c r="K1921">
        <v>1</v>
      </c>
      <c r="L1921" s="6">
        <v>90.88</v>
      </c>
      <c r="M1921" s="7">
        <f t="shared" si="146"/>
        <v>0</v>
      </c>
      <c r="N1921" s="2">
        <f t="shared" si="147"/>
        <v>90.88</v>
      </c>
      <c r="O1921" t="s">
        <v>22</v>
      </c>
      <c r="P1921">
        <v>7.18</v>
      </c>
      <c r="Q1921" s="2">
        <f t="shared" si="148"/>
        <v>98.06</v>
      </c>
      <c r="R1921" t="s">
        <v>23</v>
      </c>
      <c r="S1921" t="s">
        <v>24</v>
      </c>
      <c r="T1921" t="s">
        <v>25</v>
      </c>
      <c r="U1921" t="s">
        <v>42</v>
      </c>
      <c r="V1921" t="s">
        <v>19</v>
      </c>
      <c r="W1921" t="s">
        <v>161</v>
      </c>
    </row>
    <row r="1922" spans="1:23" x14ac:dyDescent="0.55000000000000004">
      <c r="A1922">
        <f t="shared" si="149"/>
        <v>1921</v>
      </c>
      <c r="B1922">
        <v>33189</v>
      </c>
      <c r="C1922" s="1">
        <v>40137</v>
      </c>
      <c r="D1922" t="s">
        <v>13</v>
      </c>
      <c r="E1922" s="5" t="str">
        <f t="shared" si="145"/>
        <v>*</v>
      </c>
      <c r="K1922">
        <v>3</v>
      </c>
      <c r="L1922" s="6">
        <v>87.21</v>
      </c>
      <c r="M1922" s="7">
        <f t="shared" si="146"/>
        <v>0</v>
      </c>
      <c r="N1922" s="2">
        <f t="shared" si="147"/>
        <v>29.069999999999997</v>
      </c>
      <c r="O1922" t="s">
        <v>22</v>
      </c>
      <c r="P1922">
        <v>4</v>
      </c>
      <c r="Q1922" s="2">
        <f t="shared" si="148"/>
        <v>91.21</v>
      </c>
      <c r="R1922" t="s">
        <v>56</v>
      </c>
      <c r="S1922" t="s">
        <v>16</v>
      </c>
      <c r="T1922" t="s">
        <v>25</v>
      </c>
      <c r="U1922" t="s">
        <v>42</v>
      </c>
      <c r="V1922" t="s">
        <v>19</v>
      </c>
      <c r="W1922" t="s">
        <v>328</v>
      </c>
    </row>
    <row r="1923" spans="1:23" x14ac:dyDescent="0.55000000000000004">
      <c r="A1923">
        <f t="shared" si="149"/>
        <v>1922</v>
      </c>
      <c r="B1923">
        <v>33189</v>
      </c>
      <c r="C1923" s="1">
        <v>40137</v>
      </c>
      <c r="D1923" t="s">
        <v>13</v>
      </c>
      <c r="E1923" s="5" t="str">
        <f t="shared" ref="E1923:E1986" si="150">HLOOKUP(D1923,$F$4:$J$5,2,FALSE)</f>
        <v>*</v>
      </c>
      <c r="K1923">
        <v>5</v>
      </c>
      <c r="L1923" s="6">
        <v>50.19</v>
      </c>
      <c r="M1923" s="7">
        <f t="shared" ref="M1923:M1986" si="151">IF(L1923&gt;1000,1,0)</f>
        <v>0</v>
      </c>
      <c r="N1923" s="2">
        <f t="shared" ref="N1923:N1986" si="152">L1923/K1923</f>
        <v>10.038</v>
      </c>
      <c r="O1923" t="s">
        <v>22</v>
      </c>
      <c r="P1923">
        <v>2.06</v>
      </c>
      <c r="Q1923" s="2">
        <f t="shared" ref="Q1923:Q1986" si="153">P1923+L1923</f>
        <v>52.25</v>
      </c>
      <c r="R1923" t="s">
        <v>56</v>
      </c>
      <c r="S1923" t="s">
        <v>16</v>
      </c>
      <c r="T1923" t="s">
        <v>32</v>
      </c>
      <c r="U1923" t="s">
        <v>44</v>
      </c>
      <c r="V1923" t="s">
        <v>34</v>
      </c>
      <c r="W1923" t="s">
        <v>872</v>
      </c>
    </row>
    <row r="1924" spans="1:23" x14ac:dyDescent="0.55000000000000004">
      <c r="A1924">
        <f t="shared" ref="A1924:A1987" si="154">A1923+1</f>
        <v>1923</v>
      </c>
      <c r="B1924">
        <v>24614</v>
      </c>
      <c r="C1924" s="1">
        <v>40138</v>
      </c>
      <c r="D1924" t="s">
        <v>13</v>
      </c>
      <c r="E1924" s="5" t="str">
        <f t="shared" si="150"/>
        <v>*</v>
      </c>
      <c r="K1924">
        <v>33</v>
      </c>
      <c r="L1924" s="6">
        <v>1644.59</v>
      </c>
      <c r="M1924" s="7">
        <f t="shared" si="151"/>
        <v>1</v>
      </c>
      <c r="N1924" s="2">
        <f t="shared" si="152"/>
        <v>49.836060606060606</v>
      </c>
      <c r="O1924" t="s">
        <v>22</v>
      </c>
      <c r="P1924">
        <v>6.5</v>
      </c>
      <c r="Q1924" s="2">
        <f t="shared" si="153"/>
        <v>1651.09</v>
      </c>
      <c r="R1924" t="s">
        <v>73</v>
      </c>
      <c r="S1924" t="s">
        <v>41</v>
      </c>
      <c r="T1924" t="s">
        <v>25</v>
      </c>
      <c r="U1924" t="s">
        <v>42</v>
      </c>
      <c r="V1924" t="s">
        <v>19</v>
      </c>
      <c r="W1924" t="s">
        <v>369</v>
      </c>
    </row>
    <row r="1925" spans="1:23" x14ac:dyDescent="0.55000000000000004">
      <c r="A1925">
        <f t="shared" si="154"/>
        <v>1924</v>
      </c>
      <c r="B1925">
        <v>10309</v>
      </c>
      <c r="C1925" s="1">
        <v>40138</v>
      </c>
      <c r="D1925" t="s">
        <v>13</v>
      </c>
      <c r="E1925" s="5" t="str">
        <f t="shared" si="150"/>
        <v>*</v>
      </c>
      <c r="K1925">
        <v>23</v>
      </c>
      <c r="L1925" s="6">
        <v>496.15</v>
      </c>
      <c r="M1925" s="7">
        <f t="shared" si="151"/>
        <v>0</v>
      </c>
      <c r="N1925" s="2">
        <f t="shared" si="152"/>
        <v>21.571739130434782</v>
      </c>
      <c r="O1925" t="s">
        <v>22</v>
      </c>
      <c r="P1925">
        <v>1.49</v>
      </c>
      <c r="Q1925" s="2">
        <f t="shared" si="153"/>
        <v>497.64</v>
      </c>
      <c r="R1925" t="s">
        <v>60</v>
      </c>
      <c r="S1925" t="s">
        <v>24</v>
      </c>
      <c r="T1925" t="s">
        <v>32</v>
      </c>
      <c r="U1925" t="s">
        <v>49</v>
      </c>
      <c r="V1925" t="s">
        <v>19</v>
      </c>
      <c r="W1925" t="s">
        <v>161</v>
      </c>
    </row>
    <row r="1926" spans="1:23" x14ac:dyDescent="0.55000000000000004">
      <c r="A1926">
        <f t="shared" si="154"/>
        <v>1925</v>
      </c>
      <c r="B1926">
        <v>646</v>
      </c>
      <c r="C1926" s="1">
        <v>40138</v>
      </c>
      <c r="D1926" t="s">
        <v>21</v>
      </c>
      <c r="E1926" s="5" t="str">
        <f t="shared" si="150"/>
        <v>***</v>
      </c>
      <c r="K1926">
        <v>18</v>
      </c>
      <c r="L1926" s="6">
        <v>173.2</v>
      </c>
      <c r="M1926" s="7">
        <f t="shared" si="151"/>
        <v>0</v>
      </c>
      <c r="N1926" s="2">
        <f t="shared" si="152"/>
        <v>9.6222222222222218</v>
      </c>
      <c r="O1926" t="s">
        <v>22</v>
      </c>
      <c r="P1926">
        <v>3.98</v>
      </c>
      <c r="Q1926" s="2">
        <f t="shared" si="153"/>
        <v>177.17999999999998</v>
      </c>
      <c r="R1926" t="s">
        <v>23</v>
      </c>
      <c r="S1926" t="s">
        <v>24</v>
      </c>
      <c r="T1926" t="s">
        <v>32</v>
      </c>
      <c r="U1926" t="s">
        <v>53</v>
      </c>
      <c r="V1926" t="s">
        <v>45</v>
      </c>
      <c r="W1926" t="s">
        <v>222</v>
      </c>
    </row>
    <row r="1927" spans="1:23" x14ac:dyDescent="0.55000000000000004">
      <c r="A1927">
        <f t="shared" si="154"/>
        <v>1926</v>
      </c>
      <c r="B1927">
        <v>23971</v>
      </c>
      <c r="C1927" s="1">
        <v>40138</v>
      </c>
      <c r="D1927" t="s">
        <v>36</v>
      </c>
      <c r="E1927" s="5" t="str">
        <f t="shared" si="150"/>
        <v>****</v>
      </c>
      <c r="K1927">
        <v>5</v>
      </c>
      <c r="L1927" s="6">
        <v>66.63</v>
      </c>
      <c r="M1927" s="7">
        <f t="shared" si="151"/>
        <v>0</v>
      </c>
      <c r="N1927" s="2">
        <f t="shared" si="152"/>
        <v>13.325999999999999</v>
      </c>
      <c r="O1927" t="s">
        <v>22</v>
      </c>
      <c r="P1927">
        <v>4.9800000000000004</v>
      </c>
      <c r="Q1927" s="2">
        <f t="shared" si="153"/>
        <v>71.61</v>
      </c>
      <c r="R1927" t="s">
        <v>23</v>
      </c>
      <c r="S1927" t="s">
        <v>41</v>
      </c>
      <c r="T1927" t="s">
        <v>32</v>
      </c>
      <c r="U1927" t="s">
        <v>172</v>
      </c>
      <c r="V1927" t="s">
        <v>19</v>
      </c>
      <c r="W1927" t="s">
        <v>872</v>
      </c>
    </row>
    <row r="1928" spans="1:23" x14ac:dyDescent="0.55000000000000004">
      <c r="A1928">
        <f t="shared" si="154"/>
        <v>1927</v>
      </c>
      <c r="B1928">
        <v>11584</v>
      </c>
      <c r="C1928" s="1">
        <v>40139</v>
      </c>
      <c r="D1928" t="s">
        <v>40</v>
      </c>
      <c r="E1928" s="5" t="str">
        <f t="shared" si="150"/>
        <v>**</v>
      </c>
      <c r="K1928">
        <v>48</v>
      </c>
      <c r="L1928" s="6">
        <v>1497.3175000000001</v>
      </c>
      <c r="M1928" s="7">
        <f t="shared" si="151"/>
        <v>1</v>
      </c>
      <c r="N1928" s="2">
        <f t="shared" si="152"/>
        <v>31.194114583333334</v>
      </c>
      <c r="O1928" t="s">
        <v>22</v>
      </c>
      <c r="P1928">
        <v>0.99</v>
      </c>
      <c r="Q1928" s="2">
        <f t="shared" si="153"/>
        <v>1498.3075000000001</v>
      </c>
      <c r="R1928" t="s">
        <v>23</v>
      </c>
      <c r="S1928" t="s">
        <v>24</v>
      </c>
      <c r="T1928" t="s">
        <v>25</v>
      </c>
      <c r="U1928" t="s">
        <v>26</v>
      </c>
      <c r="V1928" t="s">
        <v>45</v>
      </c>
      <c r="W1928" t="s">
        <v>223</v>
      </c>
    </row>
    <row r="1929" spans="1:23" x14ac:dyDescent="0.55000000000000004">
      <c r="A1929">
        <f t="shared" si="154"/>
        <v>1928</v>
      </c>
      <c r="B1929">
        <v>55045</v>
      </c>
      <c r="C1929" s="1">
        <v>40139</v>
      </c>
      <c r="D1929" t="s">
        <v>21</v>
      </c>
      <c r="E1929" s="5" t="str">
        <f t="shared" si="150"/>
        <v>***</v>
      </c>
      <c r="K1929">
        <v>20</v>
      </c>
      <c r="L1929" s="6">
        <v>632.04999999999995</v>
      </c>
      <c r="M1929" s="7">
        <f t="shared" si="151"/>
        <v>0</v>
      </c>
      <c r="N1929" s="2">
        <f t="shared" si="152"/>
        <v>31.602499999999999</v>
      </c>
      <c r="O1929" t="s">
        <v>22</v>
      </c>
      <c r="P1929">
        <v>35</v>
      </c>
      <c r="Q1929" s="2">
        <f t="shared" si="153"/>
        <v>667.05</v>
      </c>
      <c r="R1929" t="s">
        <v>60</v>
      </c>
      <c r="S1929" t="s">
        <v>41</v>
      </c>
      <c r="T1929" t="s">
        <v>32</v>
      </c>
      <c r="U1929" t="s">
        <v>74</v>
      </c>
      <c r="V1929" t="s">
        <v>58</v>
      </c>
      <c r="W1929" t="s">
        <v>222</v>
      </c>
    </row>
    <row r="1930" spans="1:23" x14ac:dyDescent="0.55000000000000004">
      <c r="A1930">
        <f t="shared" si="154"/>
        <v>1929</v>
      </c>
      <c r="B1930">
        <v>3585</v>
      </c>
      <c r="C1930" s="1">
        <v>40139</v>
      </c>
      <c r="D1930" t="s">
        <v>21</v>
      </c>
      <c r="E1930" s="5" t="str">
        <f t="shared" si="150"/>
        <v>***</v>
      </c>
      <c r="K1930">
        <v>27</v>
      </c>
      <c r="L1930" s="6">
        <v>259.72000000000003</v>
      </c>
      <c r="M1930" s="7">
        <f t="shared" si="151"/>
        <v>0</v>
      </c>
      <c r="N1930" s="2">
        <f t="shared" si="152"/>
        <v>9.6192592592592607</v>
      </c>
      <c r="O1930" t="s">
        <v>22</v>
      </c>
      <c r="P1930">
        <v>2.06</v>
      </c>
      <c r="Q1930" s="2">
        <f t="shared" si="153"/>
        <v>261.78000000000003</v>
      </c>
      <c r="R1930" t="s">
        <v>23</v>
      </c>
      <c r="S1930" t="s">
        <v>31</v>
      </c>
      <c r="T1930" t="s">
        <v>32</v>
      </c>
      <c r="U1930" t="s">
        <v>44</v>
      </c>
      <c r="V1930" t="s">
        <v>34</v>
      </c>
      <c r="W1930" t="s">
        <v>222</v>
      </c>
    </row>
    <row r="1931" spans="1:23" x14ac:dyDescent="0.55000000000000004">
      <c r="A1931">
        <f t="shared" si="154"/>
        <v>1930</v>
      </c>
      <c r="B1931">
        <v>3585</v>
      </c>
      <c r="C1931" s="1">
        <v>40139</v>
      </c>
      <c r="D1931" t="s">
        <v>21</v>
      </c>
      <c r="E1931" s="5" t="str">
        <f t="shared" si="150"/>
        <v>***</v>
      </c>
      <c r="K1931">
        <v>34</v>
      </c>
      <c r="L1931" s="6">
        <v>54.69</v>
      </c>
      <c r="M1931" s="7">
        <f t="shared" si="151"/>
        <v>0</v>
      </c>
      <c r="N1931" s="2">
        <f t="shared" si="152"/>
        <v>1.6085294117647058</v>
      </c>
      <c r="O1931" t="s">
        <v>22</v>
      </c>
      <c r="P1931">
        <v>1.57</v>
      </c>
      <c r="Q1931" s="2">
        <f t="shared" si="153"/>
        <v>56.26</v>
      </c>
      <c r="R1931" t="s">
        <v>23</v>
      </c>
      <c r="S1931" t="s">
        <v>31</v>
      </c>
      <c r="T1931" t="s">
        <v>32</v>
      </c>
      <c r="U1931" t="s">
        <v>33</v>
      </c>
      <c r="V1931" t="s">
        <v>34</v>
      </c>
      <c r="W1931" t="s">
        <v>223</v>
      </c>
    </row>
    <row r="1932" spans="1:23" x14ac:dyDescent="0.55000000000000004">
      <c r="A1932">
        <f t="shared" si="154"/>
        <v>1931</v>
      </c>
      <c r="B1932">
        <v>48295</v>
      </c>
      <c r="C1932" s="1">
        <v>40140</v>
      </c>
      <c r="D1932" t="s">
        <v>40</v>
      </c>
      <c r="E1932" s="5" t="str">
        <f t="shared" si="150"/>
        <v>**</v>
      </c>
      <c r="K1932">
        <v>48</v>
      </c>
      <c r="L1932" s="6">
        <v>10051.52</v>
      </c>
      <c r="M1932" s="7">
        <f t="shared" si="151"/>
        <v>1</v>
      </c>
      <c r="N1932" s="2">
        <f t="shared" si="152"/>
        <v>209.40666666666667</v>
      </c>
      <c r="O1932" t="s">
        <v>22</v>
      </c>
      <c r="P1932">
        <v>13.99</v>
      </c>
      <c r="Q1932" s="2">
        <f t="shared" si="153"/>
        <v>10065.51</v>
      </c>
      <c r="R1932" t="s">
        <v>43</v>
      </c>
      <c r="S1932" t="s">
        <v>24</v>
      </c>
      <c r="T1932" t="s">
        <v>25</v>
      </c>
      <c r="U1932" t="s">
        <v>76</v>
      </c>
      <c r="V1932" t="s">
        <v>27</v>
      </c>
      <c r="W1932" t="s">
        <v>327</v>
      </c>
    </row>
    <row r="1933" spans="1:23" x14ac:dyDescent="0.55000000000000004">
      <c r="A1933">
        <f t="shared" si="154"/>
        <v>1932</v>
      </c>
      <c r="B1933">
        <v>3492</v>
      </c>
      <c r="C1933" s="1">
        <v>40140</v>
      </c>
      <c r="D1933" t="s">
        <v>13</v>
      </c>
      <c r="E1933" s="5" t="str">
        <f t="shared" si="150"/>
        <v>*</v>
      </c>
      <c r="K1933">
        <v>49</v>
      </c>
      <c r="L1933" s="6">
        <v>6177.53</v>
      </c>
      <c r="M1933" s="7">
        <f t="shared" si="151"/>
        <v>1</v>
      </c>
      <c r="N1933" s="2">
        <f t="shared" si="152"/>
        <v>126.07204081632652</v>
      </c>
      <c r="O1933" t="s">
        <v>37</v>
      </c>
      <c r="P1933">
        <v>54.74</v>
      </c>
      <c r="Q1933" s="2">
        <f t="shared" si="153"/>
        <v>6232.2699999999995</v>
      </c>
      <c r="R1933" t="s">
        <v>64</v>
      </c>
      <c r="S1933" t="s">
        <v>31</v>
      </c>
      <c r="T1933" t="s">
        <v>17</v>
      </c>
      <c r="U1933" t="s">
        <v>165</v>
      </c>
      <c r="V1933" t="s">
        <v>103</v>
      </c>
      <c r="W1933" t="s">
        <v>223</v>
      </c>
    </row>
    <row r="1934" spans="1:23" x14ac:dyDescent="0.55000000000000004">
      <c r="A1934">
        <f t="shared" si="154"/>
        <v>1933</v>
      </c>
      <c r="B1934">
        <v>3492</v>
      </c>
      <c r="C1934" s="1">
        <v>40140</v>
      </c>
      <c r="D1934" t="s">
        <v>13</v>
      </c>
      <c r="E1934" s="5" t="str">
        <f t="shared" si="150"/>
        <v>*</v>
      </c>
      <c r="K1934">
        <v>35</v>
      </c>
      <c r="L1934" s="6">
        <v>2393.63</v>
      </c>
      <c r="M1934" s="7">
        <f t="shared" si="151"/>
        <v>1</v>
      </c>
      <c r="N1934" s="2">
        <f t="shared" si="152"/>
        <v>68.389428571428581</v>
      </c>
      <c r="O1934" t="s">
        <v>22</v>
      </c>
      <c r="P1934">
        <v>19.989999999999998</v>
      </c>
      <c r="Q1934" s="2">
        <f t="shared" si="153"/>
        <v>2413.62</v>
      </c>
      <c r="R1934" t="s">
        <v>64</v>
      </c>
      <c r="S1934" t="s">
        <v>31</v>
      </c>
      <c r="T1934" t="s">
        <v>32</v>
      </c>
      <c r="U1934" t="s">
        <v>49</v>
      </c>
      <c r="V1934" t="s">
        <v>19</v>
      </c>
      <c r="W1934" t="s">
        <v>369</v>
      </c>
    </row>
    <row r="1935" spans="1:23" x14ac:dyDescent="0.55000000000000004">
      <c r="A1935">
        <f t="shared" si="154"/>
        <v>1934</v>
      </c>
      <c r="B1935">
        <v>46052</v>
      </c>
      <c r="C1935" s="1">
        <v>40140</v>
      </c>
      <c r="D1935" t="s">
        <v>40</v>
      </c>
      <c r="E1935" s="5" t="str">
        <f t="shared" si="150"/>
        <v>**</v>
      </c>
      <c r="K1935">
        <v>37</v>
      </c>
      <c r="L1935" s="6">
        <v>2374.35</v>
      </c>
      <c r="M1935" s="7">
        <f t="shared" si="151"/>
        <v>1</v>
      </c>
      <c r="N1935" s="2">
        <f t="shared" si="152"/>
        <v>64.171621621621625</v>
      </c>
      <c r="O1935" t="s">
        <v>22</v>
      </c>
      <c r="P1935">
        <v>14.48</v>
      </c>
      <c r="Q1935" s="2">
        <f t="shared" si="153"/>
        <v>2388.83</v>
      </c>
      <c r="R1935" t="s">
        <v>23</v>
      </c>
      <c r="S1935" t="s">
        <v>31</v>
      </c>
      <c r="T1935" t="s">
        <v>17</v>
      </c>
      <c r="U1935" t="s">
        <v>18</v>
      </c>
      <c r="V1935" t="s">
        <v>19</v>
      </c>
      <c r="W1935" t="s">
        <v>327</v>
      </c>
    </row>
    <row r="1936" spans="1:23" x14ac:dyDescent="0.55000000000000004">
      <c r="A1936">
        <f t="shared" si="154"/>
        <v>1935</v>
      </c>
      <c r="B1936">
        <v>46052</v>
      </c>
      <c r="C1936" s="1">
        <v>40140</v>
      </c>
      <c r="D1936" t="s">
        <v>40</v>
      </c>
      <c r="E1936" s="5" t="str">
        <f t="shared" si="150"/>
        <v>**</v>
      </c>
      <c r="K1936">
        <v>39</v>
      </c>
      <c r="L1936" s="6">
        <v>729.21</v>
      </c>
      <c r="M1936" s="7">
        <f t="shared" si="151"/>
        <v>0</v>
      </c>
      <c r="N1936" s="2">
        <f t="shared" si="152"/>
        <v>18.697692307692307</v>
      </c>
      <c r="O1936" t="s">
        <v>14</v>
      </c>
      <c r="P1936">
        <v>5.03</v>
      </c>
      <c r="Q1936" s="2">
        <f t="shared" si="153"/>
        <v>734.24</v>
      </c>
      <c r="R1936" t="s">
        <v>23</v>
      </c>
      <c r="S1936" t="s">
        <v>31</v>
      </c>
      <c r="T1936" t="s">
        <v>17</v>
      </c>
      <c r="U1936" t="s">
        <v>18</v>
      </c>
      <c r="V1936" t="s">
        <v>19</v>
      </c>
      <c r="W1936" t="s">
        <v>327</v>
      </c>
    </row>
    <row r="1937" spans="1:23" x14ac:dyDescent="0.55000000000000004">
      <c r="A1937">
        <f t="shared" si="154"/>
        <v>1936</v>
      </c>
      <c r="B1937">
        <v>34689</v>
      </c>
      <c r="C1937" s="1">
        <v>40140</v>
      </c>
      <c r="D1937" t="s">
        <v>13</v>
      </c>
      <c r="E1937" s="5" t="str">
        <f t="shared" si="150"/>
        <v>*</v>
      </c>
      <c r="K1937">
        <v>36</v>
      </c>
      <c r="L1937" s="6">
        <v>572.4</v>
      </c>
      <c r="M1937" s="7">
        <f t="shared" si="151"/>
        <v>0</v>
      </c>
      <c r="N1937" s="2">
        <f t="shared" si="152"/>
        <v>15.899999999999999</v>
      </c>
      <c r="O1937" t="s">
        <v>22</v>
      </c>
      <c r="P1937">
        <v>6.25</v>
      </c>
      <c r="Q1937" s="2">
        <f t="shared" si="153"/>
        <v>578.65</v>
      </c>
      <c r="R1937" t="s">
        <v>52</v>
      </c>
      <c r="S1937" t="s">
        <v>41</v>
      </c>
      <c r="T1937" t="s">
        <v>32</v>
      </c>
      <c r="U1937" t="s">
        <v>74</v>
      </c>
      <c r="V1937" t="s">
        <v>19</v>
      </c>
      <c r="W1937" t="s">
        <v>439</v>
      </c>
    </row>
    <row r="1938" spans="1:23" x14ac:dyDescent="0.55000000000000004">
      <c r="A1938">
        <f t="shared" si="154"/>
        <v>1937</v>
      </c>
      <c r="B1938">
        <v>19521</v>
      </c>
      <c r="C1938" s="1">
        <v>40140</v>
      </c>
      <c r="D1938" t="s">
        <v>30</v>
      </c>
      <c r="E1938" s="5" t="str">
        <f t="shared" si="150"/>
        <v>*</v>
      </c>
      <c r="K1938">
        <v>9</v>
      </c>
      <c r="L1938" s="6">
        <v>351.06</v>
      </c>
      <c r="M1938" s="7">
        <f t="shared" si="151"/>
        <v>0</v>
      </c>
      <c r="N1938" s="2">
        <f t="shared" si="152"/>
        <v>39.006666666666668</v>
      </c>
      <c r="O1938" t="s">
        <v>22</v>
      </c>
      <c r="P1938">
        <v>35</v>
      </c>
      <c r="Q1938" s="2">
        <f t="shared" si="153"/>
        <v>386.06</v>
      </c>
      <c r="R1938" t="s">
        <v>56</v>
      </c>
      <c r="S1938" t="s">
        <v>41</v>
      </c>
      <c r="T1938" t="s">
        <v>32</v>
      </c>
      <c r="U1938" t="s">
        <v>74</v>
      </c>
      <c r="V1938" t="s">
        <v>58</v>
      </c>
      <c r="W1938" t="s">
        <v>872</v>
      </c>
    </row>
    <row r="1939" spans="1:23" x14ac:dyDescent="0.55000000000000004">
      <c r="A1939">
        <f t="shared" si="154"/>
        <v>1938</v>
      </c>
      <c r="B1939">
        <v>3492</v>
      </c>
      <c r="C1939" s="1">
        <v>40140</v>
      </c>
      <c r="D1939" t="s">
        <v>13</v>
      </c>
      <c r="E1939" s="5" t="str">
        <f t="shared" si="150"/>
        <v>*</v>
      </c>
      <c r="K1939">
        <v>33</v>
      </c>
      <c r="L1939" s="6">
        <v>94.6</v>
      </c>
      <c r="M1939" s="7">
        <f t="shared" si="151"/>
        <v>0</v>
      </c>
      <c r="N1939" s="2">
        <f t="shared" si="152"/>
        <v>2.8666666666666667</v>
      </c>
      <c r="O1939" t="s">
        <v>22</v>
      </c>
      <c r="P1939">
        <v>1.25</v>
      </c>
      <c r="Q1939" s="2">
        <f t="shared" si="153"/>
        <v>95.85</v>
      </c>
      <c r="R1939" t="s">
        <v>64</v>
      </c>
      <c r="S1939" t="s">
        <v>31</v>
      </c>
      <c r="T1939" t="s">
        <v>32</v>
      </c>
      <c r="U1939" t="s">
        <v>33</v>
      </c>
      <c r="V1939" t="s">
        <v>34</v>
      </c>
      <c r="W1939" t="s">
        <v>223</v>
      </c>
    </row>
    <row r="1940" spans="1:23" x14ac:dyDescent="0.55000000000000004">
      <c r="A1940">
        <f t="shared" si="154"/>
        <v>1939</v>
      </c>
      <c r="B1940">
        <v>6211</v>
      </c>
      <c r="C1940" s="1">
        <v>40140</v>
      </c>
      <c r="D1940" t="s">
        <v>36</v>
      </c>
      <c r="E1940" s="5" t="str">
        <f t="shared" si="150"/>
        <v>****</v>
      </c>
      <c r="K1940">
        <v>3</v>
      </c>
      <c r="L1940" s="6">
        <v>68.64</v>
      </c>
      <c r="M1940" s="7">
        <f t="shared" si="151"/>
        <v>0</v>
      </c>
      <c r="N1940" s="2">
        <f t="shared" si="152"/>
        <v>22.88</v>
      </c>
      <c r="O1940" t="s">
        <v>22</v>
      </c>
      <c r="P1940">
        <v>8.99</v>
      </c>
      <c r="Q1940" s="2">
        <f t="shared" si="153"/>
        <v>77.63</v>
      </c>
      <c r="R1940" t="s">
        <v>60</v>
      </c>
      <c r="S1940" t="s">
        <v>31</v>
      </c>
      <c r="T1940" t="s">
        <v>32</v>
      </c>
      <c r="U1940" t="s">
        <v>33</v>
      </c>
      <c r="V1940" t="s">
        <v>45</v>
      </c>
      <c r="W1940" t="s">
        <v>327</v>
      </c>
    </row>
    <row r="1941" spans="1:23" x14ac:dyDescent="0.55000000000000004">
      <c r="A1941">
        <f t="shared" si="154"/>
        <v>1940</v>
      </c>
      <c r="B1941">
        <v>6211</v>
      </c>
      <c r="C1941" s="1">
        <v>40140</v>
      </c>
      <c r="D1941" t="s">
        <v>36</v>
      </c>
      <c r="E1941" s="5" t="str">
        <f t="shared" si="150"/>
        <v>****</v>
      </c>
      <c r="K1941">
        <v>28</v>
      </c>
      <c r="L1941" s="6">
        <v>67.72</v>
      </c>
      <c r="M1941" s="7">
        <f t="shared" si="151"/>
        <v>0</v>
      </c>
      <c r="N1941" s="2">
        <f t="shared" si="152"/>
        <v>2.4185714285714286</v>
      </c>
      <c r="O1941" t="s">
        <v>22</v>
      </c>
      <c r="P1941">
        <v>6.05</v>
      </c>
      <c r="Q1941" s="2">
        <f t="shared" si="153"/>
        <v>73.77</v>
      </c>
      <c r="R1941" t="s">
        <v>60</v>
      </c>
      <c r="S1941" t="s">
        <v>31</v>
      </c>
      <c r="T1941" t="s">
        <v>32</v>
      </c>
      <c r="U1941" t="s">
        <v>49</v>
      </c>
      <c r="V1941" t="s">
        <v>19</v>
      </c>
      <c r="W1941" t="s">
        <v>327</v>
      </c>
    </row>
    <row r="1942" spans="1:23" x14ac:dyDescent="0.55000000000000004">
      <c r="A1942">
        <f t="shared" si="154"/>
        <v>1941</v>
      </c>
      <c r="B1942">
        <v>22885</v>
      </c>
      <c r="C1942" s="1">
        <v>40140</v>
      </c>
      <c r="D1942" t="s">
        <v>40</v>
      </c>
      <c r="E1942" s="5" t="str">
        <f t="shared" si="150"/>
        <v>**</v>
      </c>
      <c r="K1942">
        <v>4</v>
      </c>
      <c r="L1942" s="6">
        <v>56.47</v>
      </c>
      <c r="M1942" s="7">
        <f t="shared" si="151"/>
        <v>0</v>
      </c>
      <c r="N1942" s="2">
        <f t="shared" si="152"/>
        <v>14.1175</v>
      </c>
      <c r="O1942" t="s">
        <v>22</v>
      </c>
      <c r="P1942">
        <v>4.59</v>
      </c>
      <c r="Q1942" s="2">
        <f t="shared" si="153"/>
        <v>61.06</v>
      </c>
      <c r="R1942" t="s">
        <v>71</v>
      </c>
      <c r="S1942" t="s">
        <v>41</v>
      </c>
      <c r="T1942" t="s">
        <v>32</v>
      </c>
      <c r="U1942" t="s">
        <v>53</v>
      </c>
      <c r="V1942" t="s">
        <v>34</v>
      </c>
      <c r="W1942" t="s">
        <v>327</v>
      </c>
    </row>
    <row r="1943" spans="1:23" x14ac:dyDescent="0.55000000000000004">
      <c r="A1943">
        <f t="shared" si="154"/>
        <v>1942</v>
      </c>
      <c r="B1943">
        <v>19943</v>
      </c>
      <c r="C1943" s="1">
        <v>40141</v>
      </c>
      <c r="D1943" t="s">
        <v>36</v>
      </c>
      <c r="E1943" s="5" t="str">
        <f t="shared" si="150"/>
        <v>****</v>
      </c>
      <c r="K1943">
        <v>16</v>
      </c>
      <c r="L1943" s="6">
        <v>1959.92</v>
      </c>
      <c r="M1943" s="7">
        <f t="shared" si="151"/>
        <v>1</v>
      </c>
      <c r="N1943" s="2">
        <f t="shared" si="152"/>
        <v>122.495</v>
      </c>
      <c r="O1943" t="s">
        <v>37</v>
      </c>
      <c r="P1943">
        <v>51.94</v>
      </c>
      <c r="Q1943" s="2">
        <f t="shared" si="153"/>
        <v>2011.8600000000001</v>
      </c>
      <c r="R1943" t="s">
        <v>48</v>
      </c>
      <c r="S1943" t="s">
        <v>31</v>
      </c>
      <c r="T1943" t="s">
        <v>17</v>
      </c>
      <c r="U1943" t="s">
        <v>66</v>
      </c>
      <c r="V1943" t="s">
        <v>103</v>
      </c>
      <c r="W1943" t="s">
        <v>327</v>
      </c>
    </row>
    <row r="1944" spans="1:23" x14ac:dyDescent="0.55000000000000004">
      <c r="A1944">
        <f t="shared" si="154"/>
        <v>1943</v>
      </c>
      <c r="B1944">
        <v>10183</v>
      </c>
      <c r="C1944" s="1">
        <v>40141</v>
      </c>
      <c r="D1944" t="s">
        <v>36</v>
      </c>
      <c r="E1944" s="5" t="str">
        <f t="shared" si="150"/>
        <v>****</v>
      </c>
      <c r="K1944">
        <v>48</v>
      </c>
      <c r="L1944" s="6">
        <v>1210.02</v>
      </c>
      <c r="M1944" s="7">
        <f t="shared" si="151"/>
        <v>1</v>
      </c>
      <c r="N1944" s="2">
        <f t="shared" si="152"/>
        <v>25.208749999999998</v>
      </c>
      <c r="O1944" t="s">
        <v>37</v>
      </c>
      <c r="P1944">
        <v>14.36</v>
      </c>
      <c r="Q1944" s="2">
        <f t="shared" si="153"/>
        <v>1224.3799999999999</v>
      </c>
      <c r="R1944" t="s">
        <v>23</v>
      </c>
      <c r="S1944" t="s">
        <v>31</v>
      </c>
      <c r="T1944" t="s">
        <v>17</v>
      </c>
      <c r="U1944" t="s">
        <v>38</v>
      </c>
      <c r="V1944" t="s">
        <v>39</v>
      </c>
      <c r="W1944" t="s">
        <v>327</v>
      </c>
    </row>
    <row r="1945" spans="1:23" x14ac:dyDescent="0.55000000000000004">
      <c r="A1945">
        <f t="shared" si="154"/>
        <v>1944</v>
      </c>
      <c r="B1945">
        <v>40835</v>
      </c>
      <c r="C1945" s="1">
        <v>40141</v>
      </c>
      <c r="D1945" t="s">
        <v>21</v>
      </c>
      <c r="E1945" s="5" t="str">
        <f t="shared" si="150"/>
        <v>***</v>
      </c>
      <c r="K1945">
        <v>14</v>
      </c>
      <c r="L1945" s="6">
        <v>551.17999999999995</v>
      </c>
      <c r="M1945" s="7">
        <f t="shared" si="151"/>
        <v>0</v>
      </c>
      <c r="N1945" s="2">
        <f t="shared" si="152"/>
        <v>39.369999999999997</v>
      </c>
      <c r="O1945" t="s">
        <v>22</v>
      </c>
      <c r="P1945">
        <v>19.989999999999998</v>
      </c>
      <c r="Q1945" s="2">
        <f t="shared" si="153"/>
        <v>571.16999999999996</v>
      </c>
      <c r="R1945" t="s">
        <v>62</v>
      </c>
      <c r="S1945" t="s">
        <v>24</v>
      </c>
      <c r="T1945" t="s">
        <v>25</v>
      </c>
      <c r="U1945" t="s">
        <v>42</v>
      </c>
      <c r="V1945" t="s">
        <v>19</v>
      </c>
      <c r="W1945" t="s">
        <v>626</v>
      </c>
    </row>
    <row r="1946" spans="1:23" x14ac:dyDescent="0.55000000000000004">
      <c r="A1946">
        <f t="shared" si="154"/>
        <v>1945</v>
      </c>
      <c r="B1946">
        <v>40835</v>
      </c>
      <c r="C1946" s="1">
        <v>40141</v>
      </c>
      <c r="D1946" t="s">
        <v>21</v>
      </c>
      <c r="E1946" s="5" t="str">
        <f t="shared" si="150"/>
        <v>***</v>
      </c>
      <c r="K1946">
        <v>26</v>
      </c>
      <c r="L1946" s="6">
        <v>393.59</v>
      </c>
      <c r="M1946" s="7">
        <f t="shared" si="151"/>
        <v>0</v>
      </c>
      <c r="N1946" s="2">
        <f t="shared" si="152"/>
        <v>15.138076923076921</v>
      </c>
      <c r="O1946" t="s">
        <v>22</v>
      </c>
      <c r="P1946">
        <v>8.4</v>
      </c>
      <c r="Q1946" s="2">
        <f t="shared" si="153"/>
        <v>401.98999999999995</v>
      </c>
      <c r="R1946" t="s">
        <v>62</v>
      </c>
      <c r="S1946" t="s">
        <v>24</v>
      </c>
      <c r="T1946" t="s">
        <v>32</v>
      </c>
      <c r="U1946" t="s">
        <v>49</v>
      </c>
      <c r="V1946" t="s">
        <v>19</v>
      </c>
      <c r="W1946" t="s">
        <v>626</v>
      </c>
    </row>
    <row r="1947" spans="1:23" x14ac:dyDescent="0.55000000000000004">
      <c r="A1947">
        <f t="shared" si="154"/>
        <v>1946</v>
      </c>
      <c r="B1947">
        <v>11909</v>
      </c>
      <c r="C1947" s="1">
        <v>40141</v>
      </c>
      <c r="D1947" t="s">
        <v>30</v>
      </c>
      <c r="E1947" s="5" t="str">
        <f t="shared" si="150"/>
        <v>*</v>
      </c>
      <c r="K1947">
        <v>11</v>
      </c>
      <c r="L1947" s="6">
        <v>194.17400000000001</v>
      </c>
      <c r="M1947" s="7">
        <f t="shared" si="151"/>
        <v>0</v>
      </c>
      <c r="N1947" s="2">
        <f t="shared" si="152"/>
        <v>17.65218181818182</v>
      </c>
      <c r="O1947" t="s">
        <v>22</v>
      </c>
      <c r="P1947">
        <v>0.99</v>
      </c>
      <c r="Q1947" s="2">
        <f t="shared" si="153"/>
        <v>195.16400000000002</v>
      </c>
      <c r="R1947" t="s">
        <v>56</v>
      </c>
      <c r="S1947" t="s">
        <v>16</v>
      </c>
      <c r="T1947" t="s">
        <v>25</v>
      </c>
      <c r="U1947" t="s">
        <v>26</v>
      </c>
      <c r="V1947" t="s">
        <v>34</v>
      </c>
      <c r="W1947" t="s">
        <v>626</v>
      </c>
    </row>
    <row r="1948" spans="1:23" x14ac:dyDescent="0.55000000000000004">
      <c r="A1948">
        <f t="shared" si="154"/>
        <v>1947</v>
      </c>
      <c r="B1948">
        <v>40835</v>
      </c>
      <c r="C1948" s="1">
        <v>40141</v>
      </c>
      <c r="D1948" t="s">
        <v>21</v>
      </c>
      <c r="E1948" s="5" t="str">
        <f t="shared" si="150"/>
        <v>***</v>
      </c>
      <c r="K1948">
        <v>1</v>
      </c>
      <c r="L1948" s="6">
        <v>18.73</v>
      </c>
      <c r="M1948" s="7">
        <f t="shared" si="151"/>
        <v>0</v>
      </c>
      <c r="N1948" s="2">
        <f t="shared" si="152"/>
        <v>18.73</v>
      </c>
      <c r="O1948" t="s">
        <v>22</v>
      </c>
      <c r="P1948">
        <v>6.13</v>
      </c>
      <c r="Q1948" s="2">
        <f t="shared" si="153"/>
        <v>24.86</v>
      </c>
      <c r="R1948" t="s">
        <v>62</v>
      </c>
      <c r="S1948" t="s">
        <v>24</v>
      </c>
      <c r="T1948" t="s">
        <v>32</v>
      </c>
      <c r="U1948" t="s">
        <v>74</v>
      </c>
      <c r="V1948" t="s">
        <v>19</v>
      </c>
      <c r="W1948" t="s">
        <v>327</v>
      </c>
    </row>
    <row r="1949" spans="1:23" x14ac:dyDescent="0.55000000000000004">
      <c r="A1949">
        <f t="shared" si="154"/>
        <v>1948</v>
      </c>
      <c r="B1949">
        <v>17668</v>
      </c>
      <c r="C1949" s="1">
        <v>40142</v>
      </c>
      <c r="D1949" t="s">
        <v>40</v>
      </c>
      <c r="E1949" s="5" t="str">
        <f t="shared" si="150"/>
        <v>**</v>
      </c>
      <c r="K1949">
        <v>24</v>
      </c>
      <c r="L1949" s="6">
        <v>6930.97</v>
      </c>
      <c r="M1949" s="7">
        <f t="shared" si="151"/>
        <v>1</v>
      </c>
      <c r="N1949" s="2">
        <f t="shared" si="152"/>
        <v>288.79041666666666</v>
      </c>
      <c r="O1949" t="s">
        <v>22</v>
      </c>
      <c r="P1949">
        <v>13.99</v>
      </c>
      <c r="Q1949" s="2">
        <f t="shared" si="153"/>
        <v>6944.96</v>
      </c>
      <c r="R1949" t="s">
        <v>23</v>
      </c>
      <c r="S1949" t="s">
        <v>31</v>
      </c>
      <c r="T1949" t="s">
        <v>25</v>
      </c>
      <c r="U1949" t="s">
        <v>76</v>
      </c>
      <c r="V1949" t="s">
        <v>27</v>
      </c>
      <c r="W1949" t="s">
        <v>626</v>
      </c>
    </row>
    <row r="1950" spans="1:23" x14ac:dyDescent="0.55000000000000004">
      <c r="A1950">
        <f t="shared" si="154"/>
        <v>1949</v>
      </c>
      <c r="B1950">
        <v>10884</v>
      </c>
      <c r="C1950" s="1">
        <v>40142</v>
      </c>
      <c r="D1950" t="s">
        <v>13</v>
      </c>
      <c r="E1950" s="5" t="str">
        <f t="shared" si="150"/>
        <v>*</v>
      </c>
      <c r="K1950">
        <v>24</v>
      </c>
      <c r="L1950" s="6">
        <v>2525.9875000000002</v>
      </c>
      <c r="M1950" s="7">
        <f t="shared" si="151"/>
        <v>1</v>
      </c>
      <c r="N1950" s="2">
        <f t="shared" si="152"/>
        <v>105.24947916666667</v>
      </c>
      <c r="O1950" t="s">
        <v>22</v>
      </c>
      <c r="P1950">
        <v>8.99</v>
      </c>
      <c r="Q1950" s="2">
        <f t="shared" si="153"/>
        <v>2534.9775</v>
      </c>
      <c r="R1950" t="s">
        <v>48</v>
      </c>
      <c r="S1950" t="s">
        <v>16</v>
      </c>
      <c r="T1950" t="s">
        <v>25</v>
      </c>
      <c r="U1950" t="s">
        <v>26</v>
      </c>
      <c r="V1950" t="s">
        <v>19</v>
      </c>
      <c r="W1950" s="1">
        <v>39856</v>
      </c>
    </row>
    <row r="1951" spans="1:23" x14ac:dyDescent="0.55000000000000004">
      <c r="A1951">
        <f t="shared" si="154"/>
        <v>1950</v>
      </c>
      <c r="B1951">
        <v>17668</v>
      </c>
      <c r="C1951" s="1">
        <v>40142</v>
      </c>
      <c r="D1951" t="s">
        <v>40</v>
      </c>
      <c r="E1951" s="5" t="str">
        <f t="shared" si="150"/>
        <v>**</v>
      </c>
      <c r="K1951">
        <v>13</v>
      </c>
      <c r="L1951" s="6">
        <v>2219.7325000000001</v>
      </c>
      <c r="M1951" s="7">
        <f t="shared" si="151"/>
        <v>1</v>
      </c>
      <c r="N1951" s="2">
        <f t="shared" si="152"/>
        <v>170.74865384615384</v>
      </c>
      <c r="O1951" t="s">
        <v>14</v>
      </c>
      <c r="P1951">
        <v>5</v>
      </c>
      <c r="Q1951" s="2">
        <f t="shared" si="153"/>
        <v>2224.7325000000001</v>
      </c>
      <c r="R1951" t="s">
        <v>23</v>
      </c>
      <c r="S1951" t="s">
        <v>31</v>
      </c>
      <c r="T1951" t="s">
        <v>25</v>
      </c>
      <c r="U1951" t="s">
        <v>26</v>
      </c>
      <c r="V1951" t="s">
        <v>19</v>
      </c>
      <c r="W1951" t="s">
        <v>626</v>
      </c>
    </row>
    <row r="1952" spans="1:23" x14ac:dyDescent="0.55000000000000004">
      <c r="A1952">
        <f t="shared" si="154"/>
        <v>1951</v>
      </c>
      <c r="B1952">
        <v>17668</v>
      </c>
      <c r="C1952" s="1">
        <v>40142</v>
      </c>
      <c r="D1952" t="s">
        <v>40</v>
      </c>
      <c r="E1952" s="5" t="str">
        <f t="shared" si="150"/>
        <v>**</v>
      </c>
      <c r="K1952">
        <v>49</v>
      </c>
      <c r="L1952" s="6">
        <v>848.92</v>
      </c>
      <c r="M1952" s="7">
        <f t="shared" si="151"/>
        <v>0</v>
      </c>
      <c r="N1952" s="2">
        <f t="shared" si="152"/>
        <v>17.324897959183673</v>
      </c>
      <c r="O1952" t="s">
        <v>22</v>
      </c>
      <c r="P1952">
        <v>1.99</v>
      </c>
      <c r="Q1952" s="2">
        <f t="shared" si="153"/>
        <v>850.91</v>
      </c>
      <c r="R1952" t="s">
        <v>23</v>
      </c>
      <c r="S1952" t="s">
        <v>31</v>
      </c>
      <c r="T1952" t="s">
        <v>25</v>
      </c>
      <c r="U1952" t="s">
        <v>42</v>
      </c>
      <c r="V1952" t="s">
        <v>45</v>
      </c>
      <c r="W1952" t="s">
        <v>328</v>
      </c>
    </row>
    <row r="1953" spans="1:23" x14ac:dyDescent="0.55000000000000004">
      <c r="A1953">
        <f t="shared" si="154"/>
        <v>1952</v>
      </c>
      <c r="B1953">
        <v>30726</v>
      </c>
      <c r="C1953" s="1">
        <v>40142</v>
      </c>
      <c r="D1953" t="s">
        <v>40</v>
      </c>
      <c r="E1953" s="5" t="str">
        <f t="shared" si="150"/>
        <v>**</v>
      </c>
      <c r="K1953">
        <v>35</v>
      </c>
      <c r="L1953" s="6">
        <v>725.15</v>
      </c>
      <c r="M1953" s="7">
        <f t="shared" si="151"/>
        <v>0</v>
      </c>
      <c r="N1953" s="2">
        <f t="shared" si="152"/>
        <v>20.718571428571426</v>
      </c>
      <c r="O1953" t="s">
        <v>22</v>
      </c>
      <c r="P1953">
        <v>3.99</v>
      </c>
      <c r="Q1953" s="2">
        <f t="shared" si="153"/>
        <v>729.14</v>
      </c>
      <c r="R1953" t="s">
        <v>23</v>
      </c>
      <c r="S1953" t="s">
        <v>41</v>
      </c>
      <c r="T1953" t="s">
        <v>32</v>
      </c>
      <c r="U1953" t="s">
        <v>172</v>
      </c>
      <c r="V1953" t="s">
        <v>19</v>
      </c>
      <c r="W1953" t="s">
        <v>626</v>
      </c>
    </row>
    <row r="1954" spans="1:23" x14ac:dyDescent="0.55000000000000004">
      <c r="A1954">
        <f t="shared" si="154"/>
        <v>1953</v>
      </c>
      <c r="B1954">
        <v>55875</v>
      </c>
      <c r="C1954" s="1">
        <v>40142</v>
      </c>
      <c r="D1954" t="s">
        <v>36</v>
      </c>
      <c r="E1954" s="5" t="str">
        <f t="shared" si="150"/>
        <v>****</v>
      </c>
      <c r="K1954">
        <v>50</v>
      </c>
      <c r="L1954" s="6">
        <v>413.86</v>
      </c>
      <c r="M1954" s="7">
        <f t="shared" si="151"/>
        <v>0</v>
      </c>
      <c r="N1954" s="2">
        <f t="shared" si="152"/>
        <v>8.2772000000000006</v>
      </c>
      <c r="O1954" t="s">
        <v>22</v>
      </c>
      <c r="P1954">
        <v>4</v>
      </c>
      <c r="Q1954" s="2">
        <f t="shared" si="153"/>
        <v>417.86</v>
      </c>
      <c r="R1954" t="s">
        <v>43</v>
      </c>
      <c r="S1954" t="s">
        <v>24</v>
      </c>
      <c r="T1954" t="s">
        <v>17</v>
      </c>
      <c r="U1954" t="s">
        <v>18</v>
      </c>
      <c r="V1954" t="s">
        <v>34</v>
      </c>
      <c r="W1954" t="s">
        <v>369</v>
      </c>
    </row>
    <row r="1955" spans="1:23" x14ac:dyDescent="0.55000000000000004">
      <c r="A1955">
        <f t="shared" si="154"/>
        <v>1954</v>
      </c>
      <c r="B1955">
        <v>998</v>
      </c>
      <c r="C1955" s="1">
        <v>40142</v>
      </c>
      <c r="D1955" t="s">
        <v>30</v>
      </c>
      <c r="E1955" s="5" t="str">
        <f t="shared" si="150"/>
        <v>*</v>
      </c>
      <c r="K1955">
        <v>16</v>
      </c>
      <c r="L1955" s="6">
        <v>248.26</v>
      </c>
      <c r="M1955" s="7">
        <f t="shared" si="151"/>
        <v>0</v>
      </c>
      <c r="N1955" s="2">
        <f t="shared" si="152"/>
        <v>15.516249999999999</v>
      </c>
      <c r="O1955" t="s">
        <v>22</v>
      </c>
      <c r="P1955">
        <v>1.39</v>
      </c>
      <c r="Q1955" s="2">
        <f t="shared" si="153"/>
        <v>249.64999999999998</v>
      </c>
      <c r="R1955" t="s">
        <v>110</v>
      </c>
      <c r="S1955" t="s">
        <v>24</v>
      </c>
      <c r="T1955" t="s">
        <v>32</v>
      </c>
      <c r="U1955" t="s">
        <v>78</v>
      </c>
      <c r="V1955" t="s">
        <v>19</v>
      </c>
      <c r="W1955" t="s">
        <v>626</v>
      </c>
    </row>
    <row r="1956" spans="1:23" x14ac:dyDescent="0.55000000000000004">
      <c r="A1956">
        <f t="shared" si="154"/>
        <v>1955</v>
      </c>
      <c r="B1956">
        <v>55875</v>
      </c>
      <c r="C1956" s="1">
        <v>40142</v>
      </c>
      <c r="D1956" t="s">
        <v>36</v>
      </c>
      <c r="E1956" s="5" t="str">
        <f t="shared" si="150"/>
        <v>****</v>
      </c>
      <c r="K1956">
        <v>31</v>
      </c>
      <c r="L1956" s="6">
        <v>178.45</v>
      </c>
      <c r="M1956" s="7">
        <f t="shared" si="151"/>
        <v>0</v>
      </c>
      <c r="N1956" s="2">
        <f t="shared" si="152"/>
        <v>5.7564516129032253</v>
      </c>
      <c r="O1956" t="s">
        <v>22</v>
      </c>
      <c r="P1956">
        <v>4.6900000000000004</v>
      </c>
      <c r="Q1956" s="2">
        <f t="shared" si="153"/>
        <v>183.14</v>
      </c>
      <c r="R1956" t="s">
        <v>43</v>
      </c>
      <c r="S1956" t="s">
        <v>24</v>
      </c>
      <c r="T1956" t="s">
        <v>32</v>
      </c>
      <c r="U1956" t="s">
        <v>74</v>
      </c>
      <c r="V1956" t="s">
        <v>19</v>
      </c>
      <c r="W1956" t="s">
        <v>327</v>
      </c>
    </row>
    <row r="1957" spans="1:23" x14ac:dyDescent="0.55000000000000004">
      <c r="A1957">
        <f t="shared" si="154"/>
        <v>1956</v>
      </c>
      <c r="B1957">
        <v>32195</v>
      </c>
      <c r="C1957" s="1">
        <v>40142</v>
      </c>
      <c r="D1957" t="s">
        <v>40</v>
      </c>
      <c r="E1957" s="5" t="str">
        <f t="shared" si="150"/>
        <v>**</v>
      </c>
      <c r="K1957">
        <v>7</v>
      </c>
      <c r="L1957" s="6">
        <v>86.29</v>
      </c>
      <c r="M1957" s="7">
        <f t="shared" si="151"/>
        <v>0</v>
      </c>
      <c r="N1957" s="2">
        <f t="shared" si="152"/>
        <v>12.327142857142858</v>
      </c>
      <c r="O1957" t="s">
        <v>22</v>
      </c>
      <c r="P1957">
        <v>6.97</v>
      </c>
      <c r="Q1957" s="2">
        <f t="shared" si="153"/>
        <v>93.26</v>
      </c>
      <c r="R1957" t="s">
        <v>23</v>
      </c>
      <c r="S1957" t="s">
        <v>41</v>
      </c>
      <c r="T1957" t="s">
        <v>32</v>
      </c>
      <c r="U1957" t="s">
        <v>78</v>
      </c>
      <c r="V1957" t="s">
        <v>19</v>
      </c>
      <c r="W1957" t="s">
        <v>369</v>
      </c>
    </row>
    <row r="1958" spans="1:23" x14ac:dyDescent="0.55000000000000004">
      <c r="A1958">
        <f t="shared" si="154"/>
        <v>1957</v>
      </c>
      <c r="B1958">
        <v>48710</v>
      </c>
      <c r="C1958" s="1">
        <v>40142</v>
      </c>
      <c r="D1958" t="s">
        <v>40</v>
      </c>
      <c r="E1958" s="5" t="str">
        <f t="shared" si="150"/>
        <v>**</v>
      </c>
      <c r="K1958">
        <v>4</v>
      </c>
      <c r="L1958" s="6">
        <v>29.24</v>
      </c>
      <c r="M1958" s="7">
        <f t="shared" si="151"/>
        <v>0</v>
      </c>
      <c r="N1958" s="2">
        <f t="shared" si="152"/>
        <v>7.31</v>
      </c>
      <c r="O1958" t="s">
        <v>22</v>
      </c>
      <c r="P1958">
        <v>1.6</v>
      </c>
      <c r="Q1958" s="2">
        <f t="shared" si="153"/>
        <v>30.84</v>
      </c>
      <c r="R1958" t="s">
        <v>23</v>
      </c>
      <c r="S1958" t="s">
        <v>41</v>
      </c>
      <c r="T1958" t="s">
        <v>32</v>
      </c>
      <c r="U1958" t="s">
        <v>44</v>
      </c>
      <c r="V1958" t="s">
        <v>34</v>
      </c>
      <c r="W1958" t="s">
        <v>626</v>
      </c>
    </row>
    <row r="1959" spans="1:23" x14ac:dyDescent="0.55000000000000004">
      <c r="A1959">
        <f t="shared" si="154"/>
        <v>1958</v>
      </c>
      <c r="B1959">
        <v>55906</v>
      </c>
      <c r="C1959" s="1">
        <v>40143</v>
      </c>
      <c r="D1959" t="s">
        <v>36</v>
      </c>
      <c r="E1959" s="5" t="str">
        <f t="shared" si="150"/>
        <v>****</v>
      </c>
      <c r="K1959">
        <v>42</v>
      </c>
      <c r="L1959" s="6">
        <v>2269.0100000000002</v>
      </c>
      <c r="M1959" s="7">
        <f t="shared" si="151"/>
        <v>1</v>
      </c>
      <c r="N1959" s="2">
        <f t="shared" si="152"/>
        <v>54.024047619047622</v>
      </c>
      <c r="O1959" t="s">
        <v>22</v>
      </c>
      <c r="P1959">
        <v>19.989999999999998</v>
      </c>
      <c r="Q1959" s="2">
        <f t="shared" si="153"/>
        <v>2289</v>
      </c>
      <c r="R1959" t="s">
        <v>60</v>
      </c>
      <c r="S1959" t="s">
        <v>16</v>
      </c>
      <c r="T1959" t="s">
        <v>32</v>
      </c>
      <c r="U1959" t="s">
        <v>74</v>
      </c>
      <c r="V1959" t="s">
        <v>19</v>
      </c>
      <c r="W1959" t="s">
        <v>328</v>
      </c>
    </row>
    <row r="1960" spans="1:23" x14ac:dyDescent="0.55000000000000004">
      <c r="A1960">
        <f t="shared" si="154"/>
        <v>1959</v>
      </c>
      <c r="B1960">
        <v>55906</v>
      </c>
      <c r="C1960" s="1">
        <v>40143</v>
      </c>
      <c r="D1960" t="s">
        <v>36</v>
      </c>
      <c r="E1960" s="5" t="str">
        <f t="shared" si="150"/>
        <v>****</v>
      </c>
      <c r="K1960">
        <v>49</v>
      </c>
      <c r="L1960" s="6">
        <v>276.3</v>
      </c>
      <c r="M1960" s="7">
        <f t="shared" si="151"/>
        <v>0</v>
      </c>
      <c r="N1960" s="2">
        <f t="shared" si="152"/>
        <v>5.6387755102040815</v>
      </c>
      <c r="O1960" t="s">
        <v>22</v>
      </c>
      <c r="P1960">
        <v>2.99</v>
      </c>
      <c r="Q1960" s="2">
        <f t="shared" si="153"/>
        <v>279.29000000000002</v>
      </c>
      <c r="R1960" t="s">
        <v>60</v>
      </c>
      <c r="S1960" t="s">
        <v>16</v>
      </c>
      <c r="T1960" t="s">
        <v>32</v>
      </c>
      <c r="U1960" t="s">
        <v>49</v>
      </c>
      <c r="V1960" t="s">
        <v>19</v>
      </c>
      <c r="W1960" t="s">
        <v>369</v>
      </c>
    </row>
    <row r="1961" spans="1:23" x14ac:dyDescent="0.55000000000000004">
      <c r="A1961">
        <f t="shared" si="154"/>
        <v>1960</v>
      </c>
      <c r="B1961">
        <v>55906</v>
      </c>
      <c r="C1961" s="1">
        <v>40143</v>
      </c>
      <c r="D1961" t="s">
        <v>36</v>
      </c>
      <c r="E1961" s="5" t="str">
        <f t="shared" si="150"/>
        <v>****</v>
      </c>
      <c r="K1961">
        <v>15</v>
      </c>
      <c r="L1961" s="6">
        <v>120.52</v>
      </c>
      <c r="M1961" s="7">
        <f t="shared" si="151"/>
        <v>0</v>
      </c>
      <c r="N1961" s="2">
        <f t="shared" si="152"/>
        <v>8.0346666666666664</v>
      </c>
      <c r="O1961" t="s">
        <v>22</v>
      </c>
      <c r="P1961">
        <v>1.25</v>
      </c>
      <c r="Q1961" s="2">
        <f t="shared" si="153"/>
        <v>121.77</v>
      </c>
      <c r="R1961" t="s">
        <v>60</v>
      </c>
      <c r="S1961" t="s">
        <v>16</v>
      </c>
      <c r="T1961" t="s">
        <v>32</v>
      </c>
      <c r="U1961" t="s">
        <v>44</v>
      </c>
      <c r="V1961" t="s">
        <v>34</v>
      </c>
      <c r="W1961" t="s">
        <v>328</v>
      </c>
    </row>
    <row r="1962" spans="1:23" x14ac:dyDescent="0.55000000000000004">
      <c r="A1962">
        <f t="shared" si="154"/>
        <v>1961</v>
      </c>
      <c r="B1962">
        <v>52035</v>
      </c>
      <c r="C1962" s="1">
        <v>40144</v>
      </c>
      <c r="D1962" t="s">
        <v>21</v>
      </c>
      <c r="E1962" s="5" t="str">
        <f t="shared" si="150"/>
        <v>***</v>
      </c>
      <c r="K1962">
        <v>29</v>
      </c>
      <c r="L1962" s="6">
        <v>20872.16</v>
      </c>
      <c r="M1962" s="7">
        <f t="shared" si="151"/>
        <v>1</v>
      </c>
      <c r="N1962" s="2">
        <f t="shared" si="152"/>
        <v>719.7296551724138</v>
      </c>
      <c r="O1962" t="s">
        <v>22</v>
      </c>
      <c r="P1962">
        <v>24.49</v>
      </c>
      <c r="Q1962" s="2">
        <f t="shared" si="153"/>
        <v>20896.650000000001</v>
      </c>
      <c r="R1962" t="s">
        <v>15</v>
      </c>
      <c r="S1962" t="s">
        <v>31</v>
      </c>
      <c r="T1962" t="s">
        <v>25</v>
      </c>
      <c r="U1962" t="s">
        <v>57</v>
      </c>
      <c r="V1962" t="s">
        <v>58</v>
      </c>
      <c r="W1962" t="s">
        <v>439</v>
      </c>
    </row>
    <row r="1963" spans="1:23" x14ac:dyDescent="0.55000000000000004">
      <c r="A1963">
        <f t="shared" si="154"/>
        <v>1962</v>
      </c>
      <c r="B1963">
        <v>5511</v>
      </c>
      <c r="C1963" s="1">
        <v>40145</v>
      </c>
      <c r="D1963" t="s">
        <v>36</v>
      </c>
      <c r="E1963" s="5" t="str">
        <f t="shared" si="150"/>
        <v>****</v>
      </c>
      <c r="K1963">
        <v>32</v>
      </c>
      <c r="L1963" s="6">
        <v>1829.3869999999999</v>
      </c>
      <c r="M1963" s="7">
        <f t="shared" si="151"/>
        <v>1</v>
      </c>
      <c r="N1963" s="2">
        <f t="shared" si="152"/>
        <v>57.168343749999998</v>
      </c>
      <c r="O1963" t="s">
        <v>22</v>
      </c>
      <c r="P1963">
        <v>3.9</v>
      </c>
      <c r="Q1963" s="2">
        <f t="shared" si="153"/>
        <v>1833.287</v>
      </c>
      <c r="R1963" t="s">
        <v>71</v>
      </c>
      <c r="S1963" t="s">
        <v>31</v>
      </c>
      <c r="T1963" t="s">
        <v>25</v>
      </c>
      <c r="U1963" t="s">
        <v>26</v>
      </c>
      <c r="V1963" t="s">
        <v>19</v>
      </c>
      <c r="W1963" t="s">
        <v>450</v>
      </c>
    </row>
    <row r="1964" spans="1:23" x14ac:dyDescent="0.55000000000000004">
      <c r="A1964">
        <f t="shared" si="154"/>
        <v>1963</v>
      </c>
      <c r="B1964">
        <v>15074</v>
      </c>
      <c r="C1964" s="1">
        <v>40145</v>
      </c>
      <c r="D1964" t="s">
        <v>30</v>
      </c>
      <c r="E1964" s="5" t="str">
        <f t="shared" si="150"/>
        <v>*</v>
      </c>
      <c r="K1964">
        <v>27</v>
      </c>
      <c r="L1964" s="6">
        <v>941.4</v>
      </c>
      <c r="M1964" s="7">
        <f t="shared" si="151"/>
        <v>0</v>
      </c>
      <c r="N1964" s="2">
        <f t="shared" si="152"/>
        <v>34.866666666666667</v>
      </c>
      <c r="O1964" t="s">
        <v>22</v>
      </c>
      <c r="P1964">
        <v>5.09</v>
      </c>
      <c r="Q1964" s="2">
        <f t="shared" si="153"/>
        <v>946.49</v>
      </c>
      <c r="R1964" t="s">
        <v>56</v>
      </c>
      <c r="S1964" t="s">
        <v>16</v>
      </c>
      <c r="T1964" t="s">
        <v>32</v>
      </c>
      <c r="U1964" t="s">
        <v>44</v>
      </c>
      <c r="V1964" t="s">
        <v>19</v>
      </c>
      <c r="W1964" t="s">
        <v>450</v>
      </c>
    </row>
    <row r="1965" spans="1:23" x14ac:dyDescent="0.55000000000000004">
      <c r="A1965">
        <f t="shared" si="154"/>
        <v>1964</v>
      </c>
      <c r="B1965">
        <v>39717</v>
      </c>
      <c r="C1965" s="1">
        <v>40145</v>
      </c>
      <c r="D1965" t="s">
        <v>21</v>
      </c>
      <c r="E1965" s="5" t="str">
        <f t="shared" si="150"/>
        <v>***</v>
      </c>
      <c r="K1965">
        <v>20</v>
      </c>
      <c r="L1965" s="6">
        <v>835.48</v>
      </c>
      <c r="M1965" s="7">
        <f t="shared" si="151"/>
        <v>0</v>
      </c>
      <c r="N1965" s="2">
        <f t="shared" si="152"/>
        <v>41.774000000000001</v>
      </c>
      <c r="O1965" t="s">
        <v>22</v>
      </c>
      <c r="P1965">
        <v>16.36</v>
      </c>
      <c r="Q1965" s="2">
        <f t="shared" si="153"/>
        <v>851.84</v>
      </c>
      <c r="R1965" t="s">
        <v>60</v>
      </c>
      <c r="S1965" t="s">
        <v>31</v>
      </c>
      <c r="T1965" t="s">
        <v>32</v>
      </c>
      <c r="U1965" t="s">
        <v>74</v>
      </c>
      <c r="V1965" t="s">
        <v>19</v>
      </c>
      <c r="W1965" t="s">
        <v>439</v>
      </c>
    </row>
    <row r="1966" spans="1:23" x14ac:dyDescent="0.55000000000000004">
      <c r="A1966">
        <f t="shared" si="154"/>
        <v>1965</v>
      </c>
      <c r="B1966">
        <v>5511</v>
      </c>
      <c r="C1966" s="1">
        <v>40145</v>
      </c>
      <c r="D1966" t="s">
        <v>36</v>
      </c>
      <c r="E1966" s="5" t="str">
        <f t="shared" si="150"/>
        <v>****</v>
      </c>
      <c r="K1966">
        <v>46</v>
      </c>
      <c r="L1966" s="6">
        <v>129.44</v>
      </c>
      <c r="M1966" s="7">
        <f t="shared" si="151"/>
        <v>0</v>
      </c>
      <c r="N1966" s="2">
        <f t="shared" si="152"/>
        <v>2.8139130434782609</v>
      </c>
      <c r="O1966" t="s">
        <v>14</v>
      </c>
      <c r="P1966">
        <v>1.3</v>
      </c>
      <c r="Q1966" s="2">
        <f t="shared" si="153"/>
        <v>130.74</v>
      </c>
      <c r="R1966" t="s">
        <v>71</v>
      </c>
      <c r="S1966" t="s">
        <v>31</v>
      </c>
      <c r="T1966" t="s">
        <v>32</v>
      </c>
      <c r="U1966" t="s">
        <v>33</v>
      </c>
      <c r="V1966" t="s">
        <v>34</v>
      </c>
      <c r="W1966" t="s">
        <v>450</v>
      </c>
    </row>
    <row r="1967" spans="1:23" x14ac:dyDescent="0.55000000000000004">
      <c r="A1967">
        <f t="shared" si="154"/>
        <v>1966</v>
      </c>
      <c r="B1967">
        <v>37924</v>
      </c>
      <c r="C1967" s="1">
        <v>40146</v>
      </c>
      <c r="D1967" t="s">
        <v>21</v>
      </c>
      <c r="E1967" s="5" t="str">
        <f t="shared" si="150"/>
        <v>***</v>
      </c>
      <c r="K1967">
        <v>49</v>
      </c>
      <c r="L1967" s="6">
        <v>8094.55</v>
      </c>
      <c r="M1967" s="7">
        <f t="shared" si="151"/>
        <v>1</v>
      </c>
      <c r="N1967" s="2">
        <f t="shared" si="152"/>
        <v>165.19489795918366</v>
      </c>
      <c r="O1967" t="s">
        <v>22</v>
      </c>
      <c r="P1967">
        <v>19.989999999999998</v>
      </c>
      <c r="Q1967" s="2">
        <f t="shared" si="153"/>
        <v>8114.54</v>
      </c>
      <c r="R1967" t="s">
        <v>60</v>
      </c>
      <c r="S1967" t="s">
        <v>41</v>
      </c>
      <c r="T1967" t="s">
        <v>32</v>
      </c>
      <c r="U1967" t="s">
        <v>74</v>
      </c>
      <c r="V1967" t="s">
        <v>19</v>
      </c>
      <c r="W1967" t="s">
        <v>450</v>
      </c>
    </row>
    <row r="1968" spans="1:23" x14ac:dyDescent="0.55000000000000004">
      <c r="A1968">
        <f t="shared" si="154"/>
        <v>1967</v>
      </c>
      <c r="B1968">
        <v>37924</v>
      </c>
      <c r="C1968" s="1">
        <v>40146</v>
      </c>
      <c r="D1968" t="s">
        <v>21</v>
      </c>
      <c r="E1968" s="5" t="str">
        <f t="shared" si="150"/>
        <v>***</v>
      </c>
      <c r="K1968">
        <v>21</v>
      </c>
      <c r="L1968" s="6">
        <v>352.44</v>
      </c>
      <c r="M1968" s="7">
        <f t="shared" si="151"/>
        <v>0</v>
      </c>
      <c r="N1968" s="2">
        <f t="shared" si="152"/>
        <v>16.782857142857143</v>
      </c>
      <c r="O1968" t="s">
        <v>22</v>
      </c>
      <c r="P1968">
        <v>8.65</v>
      </c>
      <c r="Q1968" s="2">
        <f t="shared" si="153"/>
        <v>361.09</v>
      </c>
      <c r="R1968" t="s">
        <v>23</v>
      </c>
      <c r="S1968" t="s">
        <v>41</v>
      </c>
      <c r="T1968" t="s">
        <v>32</v>
      </c>
      <c r="U1968" t="s">
        <v>33</v>
      </c>
      <c r="V1968" t="s">
        <v>19</v>
      </c>
      <c r="W1968" t="s">
        <v>450</v>
      </c>
    </row>
    <row r="1969" spans="1:23" x14ac:dyDescent="0.55000000000000004">
      <c r="A1969">
        <f t="shared" si="154"/>
        <v>1968</v>
      </c>
      <c r="B1969">
        <v>38947</v>
      </c>
      <c r="C1969" s="1">
        <v>40146</v>
      </c>
      <c r="D1969" t="s">
        <v>36</v>
      </c>
      <c r="E1969" s="5" t="str">
        <f t="shared" si="150"/>
        <v>****</v>
      </c>
      <c r="K1969">
        <v>20</v>
      </c>
      <c r="L1969" s="6">
        <v>307.45999999999998</v>
      </c>
      <c r="M1969" s="7">
        <f t="shared" si="151"/>
        <v>0</v>
      </c>
      <c r="N1969" s="2">
        <f t="shared" si="152"/>
        <v>15.372999999999999</v>
      </c>
      <c r="O1969" t="s">
        <v>22</v>
      </c>
      <c r="P1969">
        <v>7.4</v>
      </c>
      <c r="Q1969" s="2">
        <f t="shared" si="153"/>
        <v>314.85999999999996</v>
      </c>
      <c r="R1969" t="s">
        <v>23</v>
      </c>
      <c r="S1969" t="s">
        <v>41</v>
      </c>
      <c r="T1969" t="s">
        <v>17</v>
      </c>
      <c r="U1969" t="s">
        <v>18</v>
      </c>
      <c r="V1969" t="s">
        <v>19</v>
      </c>
      <c r="W1969" s="1">
        <v>39825</v>
      </c>
    </row>
    <row r="1970" spans="1:23" x14ac:dyDescent="0.55000000000000004">
      <c r="A1970">
        <f t="shared" si="154"/>
        <v>1969</v>
      </c>
      <c r="B1970">
        <v>36707</v>
      </c>
      <c r="C1970" s="1">
        <v>40146</v>
      </c>
      <c r="D1970" t="s">
        <v>40</v>
      </c>
      <c r="E1970" s="5" t="str">
        <f t="shared" si="150"/>
        <v>**</v>
      </c>
      <c r="K1970">
        <v>47</v>
      </c>
      <c r="L1970" s="6">
        <v>181.78</v>
      </c>
      <c r="M1970" s="7">
        <f t="shared" si="151"/>
        <v>0</v>
      </c>
      <c r="N1970" s="2">
        <f t="shared" si="152"/>
        <v>3.8676595744680853</v>
      </c>
      <c r="O1970" t="s">
        <v>22</v>
      </c>
      <c r="P1970">
        <v>0.71</v>
      </c>
      <c r="Q1970" s="2">
        <f t="shared" si="153"/>
        <v>182.49</v>
      </c>
      <c r="R1970" t="s">
        <v>43</v>
      </c>
      <c r="S1970" t="s">
        <v>41</v>
      </c>
      <c r="T1970" t="s">
        <v>32</v>
      </c>
      <c r="U1970" t="s">
        <v>114</v>
      </c>
      <c r="V1970" t="s">
        <v>34</v>
      </c>
      <c r="W1970" t="s">
        <v>439</v>
      </c>
    </row>
    <row r="1971" spans="1:23" x14ac:dyDescent="0.55000000000000004">
      <c r="A1971">
        <f t="shared" si="154"/>
        <v>1970</v>
      </c>
      <c r="B1971">
        <v>20710</v>
      </c>
      <c r="C1971" s="1">
        <v>40146</v>
      </c>
      <c r="D1971" t="s">
        <v>21</v>
      </c>
      <c r="E1971" s="5" t="str">
        <f t="shared" si="150"/>
        <v>***</v>
      </c>
      <c r="K1971">
        <v>31</v>
      </c>
      <c r="L1971" s="6">
        <v>180.7</v>
      </c>
      <c r="M1971" s="7">
        <f t="shared" si="151"/>
        <v>0</v>
      </c>
      <c r="N1971" s="2">
        <f t="shared" si="152"/>
        <v>5.8290322580645162</v>
      </c>
      <c r="O1971" t="s">
        <v>22</v>
      </c>
      <c r="P1971">
        <v>3.85</v>
      </c>
      <c r="Q1971" s="2">
        <f t="shared" si="153"/>
        <v>184.54999999999998</v>
      </c>
      <c r="R1971" t="s">
        <v>52</v>
      </c>
      <c r="S1971" t="s">
        <v>24</v>
      </c>
      <c r="T1971" t="s">
        <v>25</v>
      </c>
      <c r="U1971" t="s">
        <v>42</v>
      </c>
      <c r="V1971" t="s">
        <v>45</v>
      </c>
      <c r="W1971" t="s">
        <v>439</v>
      </c>
    </row>
    <row r="1972" spans="1:23" x14ac:dyDescent="0.55000000000000004">
      <c r="A1972">
        <f t="shared" si="154"/>
        <v>1971</v>
      </c>
      <c r="B1972">
        <v>20710</v>
      </c>
      <c r="C1972" s="1">
        <v>40146</v>
      </c>
      <c r="D1972" t="s">
        <v>21</v>
      </c>
      <c r="E1972" s="5" t="str">
        <f t="shared" si="150"/>
        <v>***</v>
      </c>
      <c r="K1972">
        <v>26</v>
      </c>
      <c r="L1972" s="6">
        <v>67.400000000000006</v>
      </c>
      <c r="M1972" s="7">
        <f t="shared" si="151"/>
        <v>0</v>
      </c>
      <c r="N1972" s="2">
        <f t="shared" si="152"/>
        <v>2.5923076923076924</v>
      </c>
      <c r="O1972" t="s">
        <v>22</v>
      </c>
      <c r="P1972">
        <v>0.5</v>
      </c>
      <c r="Q1972" s="2">
        <f t="shared" si="153"/>
        <v>67.900000000000006</v>
      </c>
      <c r="R1972" t="s">
        <v>52</v>
      </c>
      <c r="S1972" t="s">
        <v>24</v>
      </c>
      <c r="T1972" t="s">
        <v>32</v>
      </c>
      <c r="U1972" t="s">
        <v>81</v>
      </c>
      <c r="V1972" t="s">
        <v>19</v>
      </c>
      <c r="W1972" s="1">
        <v>39825</v>
      </c>
    </row>
    <row r="1973" spans="1:23" x14ac:dyDescent="0.55000000000000004">
      <c r="A1973">
        <f t="shared" si="154"/>
        <v>1972</v>
      </c>
      <c r="B1973">
        <v>12258</v>
      </c>
      <c r="C1973" s="1">
        <v>40147</v>
      </c>
      <c r="D1973" t="s">
        <v>13</v>
      </c>
      <c r="E1973" s="5" t="str">
        <f t="shared" si="150"/>
        <v>*</v>
      </c>
      <c r="K1973">
        <v>22</v>
      </c>
      <c r="L1973" s="6">
        <v>2431.13</v>
      </c>
      <c r="M1973" s="7">
        <f t="shared" si="151"/>
        <v>1</v>
      </c>
      <c r="N1973" s="2">
        <f t="shared" si="152"/>
        <v>110.5059090909091</v>
      </c>
      <c r="O1973" t="s">
        <v>22</v>
      </c>
      <c r="P1973">
        <v>13.99</v>
      </c>
      <c r="Q1973" s="2">
        <f t="shared" si="153"/>
        <v>2445.12</v>
      </c>
      <c r="R1973" t="s">
        <v>23</v>
      </c>
      <c r="S1973" t="s">
        <v>41</v>
      </c>
      <c r="T1973" t="s">
        <v>17</v>
      </c>
      <c r="U1973" t="s">
        <v>18</v>
      </c>
      <c r="V1973" t="s">
        <v>27</v>
      </c>
      <c r="W1973" s="1">
        <v>39915</v>
      </c>
    </row>
    <row r="1974" spans="1:23" x14ac:dyDescent="0.55000000000000004">
      <c r="A1974">
        <f t="shared" si="154"/>
        <v>1973</v>
      </c>
      <c r="B1974">
        <v>12258</v>
      </c>
      <c r="C1974" s="1">
        <v>40147</v>
      </c>
      <c r="D1974" t="s">
        <v>13</v>
      </c>
      <c r="E1974" s="5" t="str">
        <f t="shared" si="150"/>
        <v>*</v>
      </c>
      <c r="K1974">
        <v>3</v>
      </c>
      <c r="L1974" s="6">
        <v>561.65</v>
      </c>
      <c r="M1974" s="7">
        <f t="shared" si="151"/>
        <v>0</v>
      </c>
      <c r="N1974" s="2">
        <f t="shared" si="152"/>
        <v>187.21666666666667</v>
      </c>
      <c r="O1974" t="s">
        <v>37</v>
      </c>
      <c r="P1974">
        <v>30</v>
      </c>
      <c r="Q1974" s="2">
        <f t="shared" si="153"/>
        <v>591.65</v>
      </c>
      <c r="R1974" t="s">
        <v>23</v>
      </c>
      <c r="S1974" t="s">
        <v>41</v>
      </c>
      <c r="T1974" t="s">
        <v>17</v>
      </c>
      <c r="U1974" t="s">
        <v>38</v>
      </c>
      <c r="V1974" t="s">
        <v>39</v>
      </c>
      <c r="W1974" t="s">
        <v>439</v>
      </c>
    </row>
    <row r="1975" spans="1:23" x14ac:dyDescent="0.55000000000000004">
      <c r="A1975">
        <f t="shared" si="154"/>
        <v>1974</v>
      </c>
      <c r="B1975">
        <v>57061</v>
      </c>
      <c r="C1975" s="1">
        <v>40147</v>
      </c>
      <c r="D1975" t="s">
        <v>13</v>
      </c>
      <c r="E1975" s="5" t="str">
        <f t="shared" si="150"/>
        <v>*</v>
      </c>
      <c r="K1975">
        <v>21</v>
      </c>
      <c r="L1975" s="6">
        <v>470.79</v>
      </c>
      <c r="M1975" s="7">
        <f t="shared" si="151"/>
        <v>0</v>
      </c>
      <c r="N1975" s="2">
        <f t="shared" si="152"/>
        <v>22.418571428571429</v>
      </c>
      <c r="O1975" t="s">
        <v>22</v>
      </c>
      <c r="P1975">
        <v>15.1</v>
      </c>
      <c r="Q1975" s="2">
        <f t="shared" si="153"/>
        <v>485.89000000000004</v>
      </c>
      <c r="R1975" t="s">
        <v>52</v>
      </c>
      <c r="S1975" t="s">
        <v>24</v>
      </c>
      <c r="T1975" t="s">
        <v>32</v>
      </c>
      <c r="U1975" t="s">
        <v>49</v>
      </c>
      <c r="V1975" t="s">
        <v>19</v>
      </c>
      <c r="W1975" s="1">
        <v>40006</v>
      </c>
    </row>
    <row r="1976" spans="1:23" x14ac:dyDescent="0.55000000000000004">
      <c r="A1976">
        <f t="shared" si="154"/>
        <v>1975</v>
      </c>
      <c r="B1976">
        <v>36416</v>
      </c>
      <c r="C1976" s="1">
        <v>40147</v>
      </c>
      <c r="D1976" t="s">
        <v>13</v>
      </c>
      <c r="E1976" s="5" t="str">
        <f t="shared" si="150"/>
        <v>*</v>
      </c>
      <c r="K1976">
        <v>44</v>
      </c>
      <c r="L1976" s="6">
        <v>276</v>
      </c>
      <c r="M1976" s="7">
        <f t="shared" si="151"/>
        <v>0</v>
      </c>
      <c r="N1976" s="2">
        <f t="shared" si="152"/>
        <v>6.2727272727272725</v>
      </c>
      <c r="O1976" t="s">
        <v>22</v>
      </c>
      <c r="P1976">
        <v>5.82</v>
      </c>
      <c r="Q1976" s="2">
        <f t="shared" si="153"/>
        <v>281.82</v>
      </c>
      <c r="R1976" t="s">
        <v>23</v>
      </c>
      <c r="S1976" t="s">
        <v>31</v>
      </c>
      <c r="T1976" t="s">
        <v>32</v>
      </c>
      <c r="U1976" t="s">
        <v>44</v>
      </c>
      <c r="V1976" t="s">
        <v>19</v>
      </c>
      <c r="W1976" s="1">
        <v>39915</v>
      </c>
    </row>
    <row r="1977" spans="1:23" x14ac:dyDescent="0.55000000000000004">
      <c r="A1977">
        <f t="shared" si="154"/>
        <v>1976</v>
      </c>
      <c r="B1977">
        <v>36416</v>
      </c>
      <c r="C1977" s="1">
        <v>40147</v>
      </c>
      <c r="D1977" t="s">
        <v>13</v>
      </c>
      <c r="E1977" s="5" t="str">
        <f t="shared" si="150"/>
        <v>*</v>
      </c>
      <c r="K1977">
        <v>46</v>
      </c>
      <c r="L1977" s="6">
        <v>132.01</v>
      </c>
      <c r="M1977" s="7">
        <f t="shared" si="151"/>
        <v>0</v>
      </c>
      <c r="N1977" s="2">
        <f t="shared" si="152"/>
        <v>2.8697826086956519</v>
      </c>
      <c r="O1977" t="s">
        <v>22</v>
      </c>
      <c r="P1977">
        <v>1.01</v>
      </c>
      <c r="Q1977" s="2">
        <f t="shared" si="153"/>
        <v>133.01999999999998</v>
      </c>
      <c r="R1977" t="s">
        <v>23</v>
      </c>
      <c r="S1977" t="s">
        <v>31</v>
      </c>
      <c r="T1977" t="s">
        <v>32</v>
      </c>
      <c r="U1977" t="s">
        <v>33</v>
      </c>
      <c r="V1977" t="s">
        <v>34</v>
      </c>
      <c r="W1977" s="1">
        <v>39915</v>
      </c>
    </row>
    <row r="1978" spans="1:23" x14ac:dyDescent="0.55000000000000004">
      <c r="A1978">
        <f t="shared" si="154"/>
        <v>1977</v>
      </c>
      <c r="B1978">
        <v>12258</v>
      </c>
      <c r="C1978" s="1">
        <v>40147</v>
      </c>
      <c r="D1978" t="s">
        <v>13</v>
      </c>
      <c r="E1978" s="5" t="str">
        <f t="shared" si="150"/>
        <v>*</v>
      </c>
      <c r="K1978">
        <v>27</v>
      </c>
      <c r="L1978" s="6">
        <v>113.4</v>
      </c>
      <c r="M1978" s="7">
        <f t="shared" si="151"/>
        <v>0</v>
      </c>
      <c r="N1978" s="2">
        <f t="shared" si="152"/>
        <v>4.2</v>
      </c>
      <c r="O1978" t="s">
        <v>14</v>
      </c>
      <c r="P1978">
        <v>2</v>
      </c>
      <c r="Q1978" s="2">
        <f t="shared" si="153"/>
        <v>115.4</v>
      </c>
      <c r="R1978" t="s">
        <v>23</v>
      </c>
      <c r="S1978" t="s">
        <v>41</v>
      </c>
      <c r="T1978" t="s">
        <v>32</v>
      </c>
      <c r="U1978" t="s">
        <v>114</v>
      </c>
      <c r="V1978" t="s">
        <v>34</v>
      </c>
      <c r="W1978" s="1">
        <v>40006</v>
      </c>
    </row>
    <row r="1979" spans="1:23" x14ac:dyDescent="0.55000000000000004">
      <c r="A1979">
        <f t="shared" si="154"/>
        <v>1978</v>
      </c>
      <c r="B1979">
        <v>12258</v>
      </c>
      <c r="C1979" s="1">
        <v>40147</v>
      </c>
      <c r="D1979" t="s">
        <v>13</v>
      </c>
      <c r="E1979" s="5" t="str">
        <f t="shared" si="150"/>
        <v>*</v>
      </c>
      <c r="K1979">
        <v>2</v>
      </c>
      <c r="L1979" s="6">
        <v>55.6</v>
      </c>
      <c r="M1979" s="7">
        <f t="shared" si="151"/>
        <v>0</v>
      </c>
      <c r="N1979" s="2">
        <f t="shared" si="152"/>
        <v>27.8</v>
      </c>
      <c r="O1979" t="s">
        <v>22</v>
      </c>
      <c r="P1979">
        <v>49</v>
      </c>
      <c r="Q1979" s="2">
        <f t="shared" si="153"/>
        <v>104.6</v>
      </c>
      <c r="R1979" t="s">
        <v>23</v>
      </c>
      <c r="S1979" t="s">
        <v>41</v>
      </c>
      <c r="T1979" t="s">
        <v>32</v>
      </c>
      <c r="U1979" t="s">
        <v>172</v>
      </c>
      <c r="V1979" t="s">
        <v>58</v>
      </c>
      <c r="W1979" s="1">
        <v>39945</v>
      </c>
    </row>
    <row r="1980" spans="1:23" x14ac:dyDescent="0.55000000000000004">
      <c r="A1980">
        <f t="shared" si="154"/>
        <v>1979</v>
      </c>
      <c r="B1980">
        <v>57061</v>
      </c>
      <c r="C1980" s="1">
        <v>40147</v>
      </c>
      <c r="D1980" t="s">
        <v>13</v>
      </c>
      <c r="E1980" s="5" t="str">
        <f t="shared" si="150"/>
        <v>*</v>
      </c>
      <c r="K1980">
        <v>3</v>
      </c>
      <c r="L1980" s="6">
        <v>55.17</v>
      </c>
      <c r="M1980" s="7">
        <f t="shared" si="151"/>
        <v>0</v>
      </c>
      <c r="N1980" s="2">
        <f t="shared" si="152"/>
        <v>18.39</v>
      </c>
      <c r="O1980" t="s">
        <v>22</v>
      </c>
      <c r="P1980">
        <v>5.03</v>
      </c>
      <c r="Q1980" s="2">
        <f t="shared" si="153"/>
        <v>60.2</v>
      </c>
      <c r="R1980" t="s">
        <v>52</v>
      </c>
      <c r="S1980" t="s">
        <v>24</v>
      </c>
      <c r="T1980" t="s">
        <v>17</v>
      </c>
      <c r="U1980" t="s">
        <v>18</v>
      </c>
      <c r="V1980" t="s">
        <v>19</v>
      </c>
      <c r="W1980" s="1">
        <v>39856</v>
      </c>
    </row>
    <row r="1981" spans="1:23" x14ac:dyDescent="0.55000000000000004">
      <c r="A1981">
        <f t="shared" si="154"/>
        <v>1980</v>
      </c>
      <c r="B1981">
        <v>57061</v>
      </c>
      <c r="C1981" s="1">
        <v>40147</v>
      </c>
      <c r="D1981" t="s">
        <v>13</v>
      </c>
      <c r="E1981" s="5" t="str">
        <f t="shared" si="150"/>
        <v>*</v>
      </c>
      <c r="K1981">
        <v>6</v>
      </c>
      <c r="L1981" s="6">
        <v>36.56</v>
      </c>
      <c r="M1981" s="7">
        <f t="shared" si="151"/>
        <v>0</v>
      </c>
      <c r="N1981" s="2">
        <f t="shared" si="152"/>
        <v>6.0933333333333337</v>
      </c>
      <c r="O1981" t="s">
        <v>22</v>
      </c>
      <c r="P1981">
        <v>0.5</v>
      </c>
      <c r="Q1981" s="2">
        <f t="shared" si="153"/>
        <v>37.06</v>
      </c>
      <c r="R1981" t="s">
        <v>52</v>
      </c>
      <c r="S1981" t="s">
        <v>24</v>
      </c>
      <c r="T1981" t="s">
        <v>32</v>
      </c>
      <c r="U1981" t="s">
        <v>81</v>
      </c>
      <c r="V1981" t="s">
        <v>19</v>
      </c>
      <c r="W1981" t="s">
        <v>439</v>
      </c>
    </row>
    <row r="1982" spans="1:23" x14ac:dyDescent="0.55000000000000004">
      <c r="A1982">
        <f t="shared" si="154"/>
        <v>1981</v>
      </c>
      <c r="B1982">
        <v>39844</v>
      </c>
      <c r="C1982" s="1">
        <v>40148</v>
      </c>
      <c r="D1982" t="s">
        <v>30</v>
      </c>
      <c r="E1982" s="5" t="str">
        <f t="shared" si="150"/>
        <v>*</v>
      </c>
      <c r="K1982">
        <v>47</v>
      </c>
      <c r="L1982" s="6">
        <v>4387.24</v>
      </c>
      <c r="M1982" s="7">
        <f t="shared" si="151"/>
        <v>1</v>
      </c>
      <c r="N1982" s="2">
        <f t="shared" si="152"/>
        <v>93.345531914893613</v>
      </c>
      <c r="O1982" t="s">
        <v>22</v>
      </c>
      <c r="P1982">
        <v>19.989999999999998</v>
      </c>
      <c r="Q1982" s="2">
        <f t="shared" si="153"/>
        <v>4407.2299999999996</v>
      </c>
      <c r="R1982" t="s">
        <v>23</v>
      </c>
      <c r="S1982" t="s">
        <v>31</v>
      </c>
      <c r="T1982" t="s">
        <v>32</v>
      </c>
      <c r="U1982" t="s">
        <v>74</v>
      </c>
      <c r="V1982" t="s">
        <v>19</v>
      </c>
      <c r="W1982" s="1">
        <v>39856</v>
      </c>
    </row>
    <row r="1983" spans="1:23" x14ac:dyDescent="0.55000000000000004">
      <c r="A1983">
        <f t="shared" si="154"/>
        <v>1982</v>
      </c>
      <c r="B1983">
        <v>6592</v>
      </c>
      <c r="C1983" s="1">
        <v>40148</v>
      </c>
      <c r="D1983" t="s">
        <v>13</v>
      </c>
      <c r="E1983" s="5" t="str">
        <f t="shared" si="150"/>
        <v>*</v>
      </c>
      <c r="K1983">
        <v>33</v>
      </c>
      <c r="L1983" s="6">
        <v>1621.1</v>
      </c>
      <c r="M1983" s="7">
        <f t="shared" si="151"/>
        <v>1</v>
      </c>
      <c r="N1983" s="2">
        <f t="shared" si="152"/>
        <v>49.124242424242425</v>
      </c>
      <c r="O1983" t="s">
        <v>14</v>
      </c>
      <c r="P1983">
        <v>35</v>
      </c>
      <c r="Q1983" s="2">
        <f t="shared" si="153"/>
        <v>1656.1</v>
      </c>
      <c r="R1983" t="s">
        <v>23</v>
      </c>
      <c r="S1983" t="s">
        <v>16</v>
      </c>
      <c r="T1983" t="s">
        <v>32</v>
      </c>
      <c r="U1983" t="s">
        <v>74</v>
      </c>
      <c r="V1983" t="s">
        <v>58</v>
      </c>
      <c r="W1983" s="1">
        <v>39884</v>
      </c>
    </row>
    <row r="1984" spans="1:23" x14ac:dyDescent="0.55000000000000004">
      <c r="A1984">
        <f t="shared" si="154"/>
        <v>1983</v>
      </c>
      <c r="B1984">
        <v>38594</v>
      </c>
      <c r="C1984" s="1">
        <v>40148</v>
      </c>
      <c r="D1984" t="s">
        <v>40</v>
      </c>
      <c r="E1984" s="5" t="str">
        <f t="shared" si="150"/>
        <v>**</v>
      </c>
      <c r="K1984">
        <v>26</v>
      </c>
      <c r="L1984" s="6">
        <v>1011.9</v>
      </c>
      <c r="M1984" s="7">
        <f t="shared" si="151"/>
        <v>1</v>
      </c>
      <c r="N1984" s="2">
        <f t="shared" si="152"/>
        <v>38.919230769230765</v>
      </c>
      <c r="O1984" t="s">
        <v>22</v>
      </c>
      <c r="P1984">
        <v>1.99</v>
      </c>
      <c r="Q1984" s="2">
        <f t="shared" si="153"/>
        <v>1013.89</v>
      </c>
      <c r="R1984" t="s">
        <v>15</v>
      </c>
      <c r="S1984" t="s">
        <v>31</v>
      </c>
      <c r="T1984" t="s">
        <v>25</v>
      </c>
      <c r="U1984" t="s">
        <v>42</v>
      </c>
      <c r="V1984" t="s">
        <v>45</v>
      </c>
      <c r="W1984" s="1">
        <v>39856</v>
      </c>
    </row>
    <row r="1985" spans="1:23" x14ac:dyDescent="0.55000000000000004">
      <c r="A1985">
        <f t="shared" si="154"/>
        <v>1984</v>
      </c>
      <c r="B1985">
        <v>6592</v>
      </c>
      <c r="C1985" s="1">
        <v>40148</v>
      </c>
      <c r="D1985" t="s">
        <v>13</v>
      </c>
      <c r="E1985" s="5" t="str">
        <f t="shared" si="150"/>
        <v>*</v>
      </c>
      <c r="K1985">
        <v>29</v>
      </c>
      <c r="L1985" s="6">
        <v>194.29</v>
      </c>
      <c r="M1985" s="7">
        <f t="shared" si="151"/>
        <v>0</v>
      </c>
      <c r="N1985" s="2">
        <f t="shared" si="152"/>
        <v>6.6996551724137925</v>
      </c>
      <c r="O1985" t="s">
        <v>22</v>
      </c>
      <c r="P1985">
        <v>8.3699999999999992</v>
      </c>
      <c r="Q1985" s="2">
        <f t="shared" si="153"/>
        <v>202.66</v>
      </c>
      <c r="R1985" t="s">
        <v>23</v>
      </c>
      <c r="S1985" t="s">
        <v>16</v>
      </c>
      <c r="T1985" t="s">
        <v>32</v>
      </c>
      <c r="U1985" t="s">
        <v>53</v>
      </c>
      <c r="V1985" t="s">
        <v>45</v>
      </c>
      <c r="W1985" s="1">
        <v>40037</v>
      </c>
    </row>
    <row r="1986" spans="1:23" x14ac:dyDescent="0.55000000000000004">
      <c r="A1986">
        <f t="shared" si="154"/>
        <v>1985</v>
      </c>
      <c r="B1986">
        <v>52070</v>
      </c>
      <c r="C1986" s="1">
        <v>40148</v>
      </c>
      <c r="D1986" t="s">
        <v>30</v>
      </c>
      <c r="E1986" s="5" t="str">
        <f t="shared" si="150"/>
        <v>*</v>
      </c>
      <c r="K1986">
        <v>29</v>
      </c>
      <c r="L1986" s="6">
        <v>67.97</v>
      </c>
      <c r="M1986" s="7">
        <f t="shared" si="151"/>
        <v>0</v>
      </c>
      <c r="N1986" s="2">
        <f t="shared" si="152"/>
        <v>2.343793103448276</v>
      </c>
      <c r="O1986" t="s">
        <v>22</v>
      </c>
      <c r="P1986">
        <v>5.2</v>
      </c>
      <c r="Q1986" s="2">
        <f t="shared" si="153"/>
        <v>73.17</v>
      </c>
      <c r="R1986" t="s">
        <v>64</v>
      </c>
      <c r="S1986" t="s">
        <v>31</v>
      </c>
      <c r="T1986" t="s">
        <v>32</v>
      </c>
      <c r="U1986" t="s">
        <v>33</v>
      </c>
      <c r="V1986" t="s">
        <v>34</v>
      </c>
      <c r="W1986" s="1">
        <v>39884</v>
      </c>
    </row>
    <row r="1987" spans="1:23" x14ac:dyDescent="0.55000000000000004">
      <c r="A1987">
        <f t="shared" si="154"/>
        <v>1986</v>
      </c>
      <c r="B1987">
        <v>46113</v>
      </c>
      <c r="C1987" s="1">
        <v>40149</v>
      </c>
      <c r="D1987" t="s">
        <v>30</v>
      </c>
      <c r="E1987" s="5" t="str">
        <f t="shared" ref="E1987:E2050" si="155">HLOOKUP(D1987,$F$4:$J$5,2,FALSE)</f>
        <v>*</v>
      </c>
      <c r="K1987">
        <v>18</v>
      </c>
      <c r="L1987" s="6">
        <v>2567.13</v>
      </c>
      <c r="M1987" s="7">
        <f t="shared" ref="M1987:M2050" si="156">IF(L1987&gt;1000,1,0)</f>
        <v>1</v>
      </c>
      <c r="N1987" s="2">
        <f t="shared" ref="N1987:N2050" si="157">L1987/K1987</f>
        <v>142.61833333333334</v>
      </c>
      <c r="O1987" t="s">
        <v>14</v>
      </c>
      <c r="P1987">
        <v>24.49</v>
      </c>
      <c r="Q1987" s="2">
        <f t="shared" ref="Q1987:Q2050" si="158">P1987+L1987</f>
        <v>2591.62</v>
      </c>
      <c r="R1987" t="s">
        <v>60</v>
      </c>
      <c r="S1987" t="s">
        <v>24</v>
      </c>
      <c r="T1987" t="s">
        <v>17</v>
      </c>
      <c r="U1987" t="s">
        <v>18</v>
      </c>
      <c r="V1987" t="s">
        <v>58</v>
      </c>
      <c r="W1987" s="1">
        <v>39884</v>
      </c>
    </row>
    <row r="1988" spans="1:23" x14ac:dyDescent="0.55000000000000004">
      <c r="A1988">
        <f t="shared" ref="A1988:A2051" si="159">A1987+1</f>
        <v>1987</v>
      </c>
      <c r="B1988">
        <v>645</v>
      </c>
      <c r="C1988" s="1">
        <v>40149</v>
      </c>
      <c r="D1988" t="s">
        <v>21</v>
      </c>
      <c r="E1988" s="5" t="str">
        <f t="shared" si="155"/>
        <v>***</v>
      </c>
      <c r="K1988">
        <v>42</v>
      </c>
      <c r="L1988" s="6">
        <v>557.85</v>
      </c>
      <c r="M1988" s="7">
        <f t="shared" si="156"/>
        <v>0</v>
      </c>
      <c r="N1988" s="2">
        <f t="shared" si="157"/>
        <v>13.282142857142858</v>
      </c>
      <c r="O1988" t="s">
        <v>22</v>
      </c>
      <c r="P1988">
        <v>4.9800000000000004</v>
      </c>
      <c r="Q1988" s="2">
        <f t="shared" si="158"/>
        <v>562.83000000000004</v>
      </c>
      <c r="R1988" t="s">
        <v>62</v>
      </c>
      <c r="S1988" t="s">
        <v>16</v>
      </c>
      <c r="T1988" t="s">
        <v>32</v>
      </c>
      <c r="U1988" t="s">
        <v>49</v>
      </c>
      <c r="V1988" t="s">
        <v>19</v>
      </c>
      <c r="W1988" s="1">
        <v>39915</v>
      </c>
    </row>
    <row r="1989" spans="1:23" x14ac:dyDescent="0.55000000000000004">
      <c r="A1989">
        <f t="shared" si="159"/>
        <v>1988</v>
      </c>
      <c r="B1989">
        <v>36355</v>
      </c>
      <c r="C1989" s="1">
        <v>40149</v>
      </c>
      <c r="D1989" t="s">
        <v>40</v>
      </c>
      <c r="E1989" s="5" t="str">
        <f t="shared" si="155"/>
        <v>**</v>
      </c>
      <c r="K1989">
        <v>6</v>
      </c>
      <c r="L1989" s="6">
        <v>129.5</v>
      </c>
      <c r="M1989" s="7">
        <f t="shared" si="156"/>
        <v>0</v>
      </c>
      <c r="N1989" s="2">
        <f t="shared" si="157"/>
        <v>21.583333333333332</v>
      </c>
      <c r="O1989" t="s">
        <v>22</v>
      </c>
      <c r="P1989">
        <v>6.68</v>
      </c>
      <c r="Q1989" s="2">
        <f t="shared" si="158"/>
        <v>136.18</v>
      </c>
      <c r="R1989" t="s">
        <v>52</v>
      </c>
      <c r="S1989" t="s">
        <v>41</v>
      </c>
      <c r="T1989" t="s">
        <v>17</v>
      </c>
      <c r="U1989" t="s">
        <v>18</v>
      </c>
      <c r="V1989" t="s">
        <v>19</v>
      </c>
      <c r="W1989" s="1">
        <v>39856</v>
      </c>
    </row>
    <row r="1990" spans="1:23" x14ac:dyDescent="0.55000000000000004">
      <c r="A1990">
        <f t="shared" si="159"/>
        <v>1989</v>
      </c>
      <c r="B1990">
        <v>36355</v>
      </c>
      <c r="C1990" s="1">
        <v>40149</v>
      </c>
      <c r="D1990" t="s">
        <v>40</v>
      </c>
      <c r="E1990" s="5" t="str">
        <f t="shared" si="155"/>
        <v>**</v>
      </c>
      <c r="K1990">
        <v>10</v>
      </c>
      <c r="L1990" s="6">
        <v>125.95</v>
      </c>
      <c r="M1990" s="7">
        <f t="shared" si="156"/>
        <v>0</v>
      </c>
      <c r="N1990" s="2">
        <f t="shared" si="157"/>
        <v>12.595000000000001</v>
      </c>
      <c r="O1990" t="s">
        <v>22</v>
      </c>
      <c r="P1990">
        <v>2.36</v>
      </c>
      <c r="Q1990" s="2">
        <f t="shared" si="158"/>
        <v>128.31</v>
      </c>
      <c r="R1990" t="s">
        <v>52</v>
      </c>
      <c r="S1990" t="s">
        <v>41</v>
      </c>
      <c r="T1990" t="s">
        <v>32</v>
      </c>
      <c r="U1990" t="s">
        <v>33</v>
      </c>
      <c r="V1990" t="s">
        <v>34</v>
      </c>
      <c r="W1990" s="1">
        <v>39884</v>
      </c>
    </row>
    <row r="1991" spans="1:23" x14ac:dyDescent="0.55000000000000004">
      <c r="A1991">
        <f t="shared" si="159"/>
        <v>1990</v>
      </c>
      <c r="B1991">
        <v>49668</v>
      </c>
      <c r="C1991" s="1">
        <v>40149</v>
      </c>
      <c r="D1991" t="s">
        <v>13</v>
      </c>
      <c r="E1991" s="5" t="str">
        <f t="shared" si="155"/>
        <v>*</v>
      </c>
      <c r="K1991">
        <v>25</v>
      </c>
      <c r="L1991" s="6">
        <v>93.22</v>
      </c>
      <c r="M1991" s="7">
        <f t="shared" si="156"/>
        <v>0</v>
      </c>
      <c r="N1991" s="2">
        <f t="shared" si="157"/>
        <v>3.7288000000000001</v>
      </c>
      <c r="O1991" t="s">
        <v>22</v>
      </c>
      <c r="P1991">
        <v>0.94</v>
      </c>
      <c r="Q1991" s="2">
        <f t="shared" si="158"/>
        <v>94.16</v>
      </c>
      <c r="R1991" t="s">
        <v>23</v>
      </c>
      <c r="S1991" t="s">
        <v>41</v>
      </c>
      <c r="T1991" t="s">
        <v>32</v>
      </c>
      <c r="U1991" t="s">
        <v>114</v>
      </c>
      <c r="V1991" t="s">
        <v>34</v>
      </c>
      <c r="W1991" s="1">
        <v>40068</v>
      </c>
    </row>
    <row r="1992" spans="1:23" x14ac:dyDescent="0.55000000000000004">
      <c r="A1992">
        <f t="shared" si="159"/>
        <v>1991</v>
      </c>
      <c r="B1992">
        <v>36355</v>
      </c>
      <c r="C1992" s="1">
        <v>40149</v>
      </c>
      <c r="D1992" t="s">
        <v>40</v>
      </c>
      <c r="E1992" s="5" t="str">
        <f t="shared" si="155"/>
        <v>**</v>
      </c>
      <c r="K1992">
        <v>43</v>
      </c>
      <c r="L1992" s="6">
        <v>90.93</v>
      </c>
      <c r="M1992" s="7">
        <f t="shared" si="156"/>
        <v>0</v>
      </c>
      <c r="N1992" s="2">
        <f t="shared" si="157"/>
        <v>2.1146511627906976</v>
      </c>
      <c r="O1992" t="s">
        <v>22</v>
      </c>
      <c r="P1992">
        <v>2.56</v>
      </c>
      <c r="Q1992" s="2">
        <f t="shared" si="158"/>
        <v>93.490000000000009</v>
      </c>
      <c r="R1992" t="s">
        <v>52</v>
      </c>
      <c r="S1992" t="s">
        <v>41</v>
      </c>
      <c r="T1992" t="s">
        <v>32</v>
      </c>
      <c r="U1992" t="s">
        <v>53</v>
      </c>
      <c r="V1992" t="s">
        <v>45</v>
      </c>
      <c r="W1992" s="1">
        <v>39884</v>
      </c>
    </row>
    <row r="1993" spans="1:23" x14ac:dyDescent="0.55000000000000004">
      <c r="A1993">
        <f t="shared" si="159"/>
        <v>1992</v>
      </c>
      <c r="B1993">
        <v>21635</v>
      </c>
      <c r="C1993" s="1">
        <v>40149</v>
      </c>
      <c r="D1993" t="s">
        <v>13</v>
      </c>
      <c r="E1993" s="5" t="str">
        <f t="shared" si="155"/>
        <v>*</v>
      </c>
      <c r="K1993">
        <v>2</v>
      </c>
      <c r="L1993" s="6">
        <v>65.31</v>
      </c>
      <c r="M1993" s="7">
        <f t="shared" si="156"/>
        <v>0</v>
      </c>
      <c r="N1993" s="2">
        <f t="shared" si="157"/>
        <v>32.655000000000001</v>
      </c>
      <c r="O1993" t="s">
        <v>22</v>
      </c>
      <c r="P1993">
        <v>12.98</v>
      </c>
      <c r="Q1993" s="2">
        <f t="shared" si="158"/>
        <v>78.290000000000006</v>
      </c>
      <c r="R1993" t="s">
        <v>60</v>
      </c>
      <c r="S1993" t="s">
        <v>16</v>
      </c>
      <c r="T1993" t="s">
        <v>32</v>
      </c>
      <c r="U1993" t="s">
        <v>49</v>
      </c>
      <c r="V1993" t="s">
        <v>19</v>
      </c>
      <c r="W1993" s="1">
        <v>39856</v>
      </c>
    </row>
    <row r="1994" spans="1:23" x14ac:dyDescent="0.55000000000000004">
      <c r="A1994">
        <f t="shared" si="159"/>
        <v>1993</v>
      </c>
      <c r="B1994">
        <v>36355</v>
      </c>
      <c r="C1994" s="1">
        <v>40149</v>
      </c>
      <c r="D1994" t="s">
        <v>40</v>
      </c>
      <c r="E1994" s="5" t="str">
        <f t="shared" si="155"/>
        <v>**</v>
      </c>
      <c r="K1994">
        <v>9</v>
      </c>
      <c r="L1994" s="6">
        <v>61.43</v>
      </c>
      <c r="M1994" s="7">
        <f t="shared" si="156"/>
        <v>0</v>
      </c>
      <c r="N1994" s="2">
        <f t="shared" si="157"/>
        <v>6.8255555555555558</v>
      </c>
      <c r="O1994" t="s">
        <v>14</v>
      </c>
      <c r="P1994">
        <v>7.78</v>
      </c>
      <c r="Q1994" s="2">
        <f t="shared" si="158"/>
        <v>69.209999999999994</v>
      </c>
      <c r="R1994" t="s">
        <v>52</v>
      </c>
      <c r="S1994" t="s">
        <v>41</v>
      </c>
      <c r="T1994" t="s">
        <v>32</v>
      </c>
      <c r="U1994" t="s">
        <v>49</v>
      </c>
      <c r="V1994" t="s">
        <v>19</v>
      </c>
      <c r="W1994" s="1">
        <v>39856</v>
      </c>
    </row>
    <row r="1995" spans="1:23" x14ac:dyDescent="0.55000000000000004">
      <c r="A1995">
        <f t="shared" si="159"/>
        <v>1994</v>
      </c>
      <c r="B1995">
        <v>17317</v>
      </c>
      <c r="C1995" s="1">
        <v>40150</v>
      </c>
      <c r="D1995" t="s">
        <v>30</v>
      </c>
      <c r="E1995" s="5" t="str">
        <f t="shared" si="155"/>
        <v>*</v>
      </c>
      <c r="K1995">
        <v>7</v>
      </c>
      <c r="L1995" s="6">
        <v>34.659999999999997</v>
      </c>
      <c r="M1995" s="7">
        <f t="shared" si="156"/>
        <v>0</v>
      </c>
      <c r="N1995" s="2">
        <f t="shared" si="157"/>
        <v>4.9514285714285711</v>
      </c>
      <c r="O1995" t="s">
        <v>22</v>
      </c>
      <c r="P1995">
        <v>4.99</v>
      </c>
      <c r="Q1995" s="2">
        <f t="shared" si="158"/>
        <v>39.65</v>
      </c>
      <c r="R1995" t="s">
        <v>52</v>
      </c>
      <c r="S1995" t="s">
        <v>31</v>
      </c>
      <c r="T1995" t="s">
        <v>32</v>
      </c>
      <c r="U1995" t="s">
        <v>78</v>
      </c>
      <c r="V1995" t="s">
        <v>19</v>
      </c>
      <c r="W1995" s="1">
        <v>39945</v>
      </c>
    </row>
    <row r="1996" spans="1:23" x14ac:dyDescent="0.55000000000000004">
      <c r="A1996">
        <f t="shared" si="159"/>
        <v>1995</v>
      </c>
      <c r="B1996">
        <v>13479</v>
      </c>
      <c r="C1996" s="1">
        <v>40151</v>
      </c>
      <c r="D1996" t="s">
        <v>21</v>
      </c>
      <c r="E1996" s="5" t="str">
        <f t="shared" si="155"/>
        <v>***</v>
      </c>
      <c r="K1996">
        <v>13</v>
      </c>
      <c r="L1996" s="6">
        <v>2206.991</v>
      </c>
      <c r="M1996" s="7">
        <f t="shared" si="156"/>
        <v>1</v>
      </c>
      <c r="N1996" s="2">
        <f t="shared" si="157"/>
        <v>169.76853846153847</v>
      </c>
      <c r="O1996" t="s">
        <v>22</v>
      </c>
      <c r="P1996">
        <v>5.26</v>
      </c>
      <c r="Q1996" s="2">
        <f t="shared" si="158"/>
        <v>2212.2510000000002</v>
      </c>
      <c r="R1996" t="s">
        <v>23</v>
      </c>
      <c r="S1996" t="s">
        <v>16</v>
      </c>
      <c r="T1996" t="s">
        <v>25</v>
      </c>
      <c r="U1996" t="s">
        <v>26</v>
      </c>
      <c r="V1996" t="s">
        <v>19</v>
      </c>
      <c r="W1996" s="1">
        <v>39945</v>
      </c>
    </row>
    <row r="1997" spans="1:23" x14ac:dyDescent="0.55000000000000004">
      <c r="A1997">
        <f t="shared" si="159"/>
        <v>1996</v>
      </c>
      <c r="B1997">
        <v>15040</v>
      </c>
      <c r="C1997" s="1">
        <v>40151</v>
      </c>
      <c r="D1997" t="s">
        <v>13</v>
      </c>
      <c r="E1997" s="5" t="str">
        <f t="shared" si="155"/>
        <v>*</v>
      </c>
      <c r="K1997">
        <v>48</v>
      </c>
      <c r="L1997" s="6">
        <v>410.35</v>
      </c>
      <c r="M1997" s="7">
        <f t="shared" si="156"/>
        <v>0</v>
      </c>
      <c r="N1997" s="2">
        <f t="shared" si="157"/>
        <v>8.5489583333333332</v>
      </c>
      <c r="O1997" t="s">
        <v>14</v>
      </c>
      <c r="P1997">
        <v>2.15</v>
      </c>
      <c r="Q1997" s="2">
        <f t="shared" si="158"/>
        <v>412.5</v>
      </c>
      <c r="R1997" t="s">
        <v>60</v>
      </c>
      <c r="S1997" t="s">
        <v>16</v>
      </c>
      <c r="T1997" t="s">
        <v>32</v>
      </c>
      <c r="U1997" t="s">
        <v>44</v>
      </c>
      <c r="V1997" t="s">
        <v>34</v>
      </c>
      <c r="W1997" s="1">
        <v>40037</v>
      </c>
    </row>
    <row r="1998" spans="1:23" x14ac:dyDescent="0.55000000000000004">
      <c r="A1998">
        <f t="shared" si="159"/>
        <v>1997</v>
      </c>
      <c r="B1998">
        <v>13479</v>
      </c>
      <c r="C1998" s="1">
        <v>40151</v>
      </c>
      <c r="D1998" t="s">
        <v>21</v>
      </c>
      <c r="E1998" s="5" t="str">
        <f t="shared" si="155"/>
        <v>***</v>
      </c>
      <c r="K1998">
        <v>3</v>
      </c>
      <c r="L1998" s="6">
        <v>292.95999999999998</v>
      </c>
      <c r="M1998" s="7">
        <f t="shared" si="156"/>
        <v>0</v>
      </c>
      <c r="N1998" s="2">
        <f t="shared" si="157"/>
        <v>97.653333333333322</v>
      </c>
      <c r="O1998" t="s">
        <v>22</v>
      </c>
      <c r="P1998">
        <v>19.989999999999998</v>
      </c>
      <c r="Q1998" s="2">
        <f t="shared" si="158"/>
        <v>312.95</v>
      </c>
      <c r="R1998" t="s">
        <v>23</v>
      </c>
      <c r="S1998" t="s">
        <v>16</v>
      </c>
      <c r="T1998" t="s">
        <v>25</v>
      </c>
      <c r="U1998" t="s">
        <v>42</v>
      </c>
      <c r="V1998" t="s">
        <v>19</v>
      </c>
      <c r="W1998" s="1">
        <v>39976</v>
      </c>
    </row>
    <row r="1999" spans="1:23" x14ac:dyDescent="0.55000000000000004">
      <c r="A1999">
        <f t="shared" si="159"/>
        <v>1998</v>
      </c>
      <c r="B1999">
        <v>29889</v>
      </c>
      <c r="C1999" s="1">
        <v>40151</v>
      </c>
      <c r="D1999" t="s">
        <v>30</v>
      </c>
      <c r="E1999" s="5" t="str">
        <f t="shared" si="155"/>
        <v>*</v>
      </c>
      <c r="K1999">
        <v>44</v>
      </c>
      <c r="L1999" s="6">
        <v>243.5</v>
      </c>
      <c r="M1999" s="7">
        <f t="shared" si="156"/>
        <v>0</v>
      </c>
      <c r="N1999" s="2">
        <f t="shared" si="157"/>
        <v>5.5340909090909092</v>
      </c>
      <c r="O1999" t="s">
        <v>22</v>
      </c>
      <c r="P1999">
        <v>1.67</v>
      </c>
      <c r="Q1999" s="2">
        <f t="shared" si="158"/>
        <v>245.17</v>
      </c>
      <c r="R1999" t="s">
        <v>23</v>
      </c>
      <c r="S1999" t="s">
        <v>24</v>
      </c>
      <c r="T1999" t="s">
        <v>32</v>
      </c>
      <c r="U1999" t="s">
        <v>33</v>
      </c>
      <c r="V1999" t="s">
        <v>34</v>
      </c>
      <c r="W1999" s="1">
        <v>40006</v>
      </c>
    </row>
    <row r="2000" spans="1:23" x14ac:dyDescent="0.55000000000000004">
      <c r="A2000">
        <f t="shared" si="159"/>
        <v>1999</v>
      </c>
      <c r="B2000">
        <v>1444</v>
      </c>
      <c r="C2000" s="1">
        <v>40152</v>
      </c>
      <c r="D2000" t="s">
        <v>40</v>
      </c>
      <c r="E2000" s="5" t="str">
        <f t="shared" si="155"/>
        <v>**</v>
      </c>
      <c r="K2000">
        <v>32</v>
      </c>
      <c r="L2000" s="6">
        <v>21717.360000000001</v>
      </c>
      <c r="M2000" s="7">
        <f t="shared" si="156"/>
        <v>1</v>
      </c>
      <c r="N2000" s="2">
        <f t="shared" si="157"/>
        <v>678.66750000000002</v>
      </c>
      <c r="O2000" t="s">
        <v>14</v>
      </c>
      <c r="P2000">
        <v>24.49</v>
      </c>
      <c r="Q2000" s="2">
        <f t="shared" si="158"/>
        <v>21741.850000000002</v>
      </c>
      <c r="R2000" t="s">
        <v>71</v>
      </c>
      <c r="S2000" t="s">
        <v>41</v>
      </c>
      <c r="T2000" t="s">
        <v>25</v>
      </c>
      <c r="U2000" t="s">
        <v>57</v>
      </c>
      <c r="V2000" t="s">
        <v>58</v>
      </c>
      <c r="W2000" s="1">
        <v>40006</v>
      </c>
    </row>
    <row r="2001" spans="1:23" x14ac:dyDescent="0.55000000000000004">
      <c r="A2001">
        <f t="shared" si="159"/>
        <v>2000</v>
      </c>
      <c r="B2001">
        <v>1444</v>
      </c>
      <c r="C2001" s="1">
        <v>40152</v>
      </c>
      <c r="D2001" t="s">
        <v>40</v>
      </c>
      <c r="E2001" s="5" t="str">
        <f t="shared" si="155"/>
        <v>**</v>
      </c>
      <c r="K2001">
        <v>13</v>
      </c>
      <c r="L2001" s="6">
        <v>15823.27</v>
      </c>
      <c r="M2001" s="7">
        <f t="shared" si="156"/>
        <v>1</v>
      </c>
      <c r="N2001" s="2">
        <f t="shared" si="157"/>
        <v>1217.1746153846154</v>
      </c>
      <c r="O2001" t="s">
        <v>37</v>
      </c>
      <c r="P2001">
        <v>14.7</v>
      </c>
      <c r="Q2001" s="2">
        <f t="shared" si="158"/>
        <v>15837.970000000001</v>
      </c>
      <c r="R2001" t="s">
        <v>23</v>
      </c>
      <c r="S2001" t="s">
        <v>41</v>
      </c>
      <c r="T2001" t="s">
        <v>25</v>
      </c>
      <c r="U2001" t="s">
        <v>76</v>
      </c>
      <c r="V2001" t="s">
        <v>39</v>
      </c>
      <c r="W2001" s="1">
        <v>40037</v>
      </c>
    </row>
    <row r="2002" spans="1:23" x14ac:dyDescent="0.55000000000000004">
      <c r="A2002">
        <f t="shared" si="159"/>
        <v>2001</v>
      </c>
      <c r="B2002">
        <v>50275</v>
      </c>
      <c r="C2002" s="1">
        <v>40152</v>
      </c>
      <c r="D2002" t="s">
        <v>40</v>
      </c>
      <c r="E2002" s="5" t="str">
        <f t="shared" si="155"/>
        <v>**</v>
      </c>
      <c r="K2002">
        <v>5</v>
      </c>
      <c r="L2002" s="6">
        <v>9704.3700000000008</v>
      </c>
      <c r="M2002" s="7">
        <f t="shared" si="156"/>
        <v>1</v>
      </c>
      <c r="N2002" s="2">
        <f t="shared" si="157"/>
        <v>1940.8740000000003</v>
      </c>
      <c r="O2002" t="s">
        <v>14</v>
      </c>
      <c r="P2002">
        <v>13.99</v>
      </c>
      <c r="Q2002" s="2">
        <f t="shared" si="158"/>
        <v>9718.36</v>
      </c>
      <c r="R2002" t="s">
        <v>64</v>
      </c>
      <c r="S2002" t="s">
        <v>41</v>
      </c>
      <c r="T2002" t="s">
        <v>25</v>
      </c>
      <c r="U2002" t="s">
        <v>76</v>
      </c>
      <c r="V2002" t="s">
        <v>27</v>
      </c>
      <c r="W2002" s="1">
        <v>39976</v>
      </c>
    </row>
    <row r="2003" spans="1:23" x14ac:dyDescent="0.55000000000000004">
      <c r="A2003">
        <f t="shared" si="159"/>
        <v>2002</v>
      </c>
      <c r="B2003">
        <v>36069</v>
      </c>
      <c r="C2003" s="1">
        <v>40152</v>
      </c>
      <c r="D2003" t="s">
        <v>13</v>
      </c>
      <c r="E2003" s="5" t="str">
        <f t="shared" si="155"/>
        <v>*</v>
      </c>
      <c r="K2003">
        <v>15</v>
      </c>
      <c r="L2003" s="6">
        <v>2758.22</v>
      </c>
      <c r="M2003" s="7">
        <f t="shared" si="156"/>
        <v>1</v>
      </c>
      <c r="N2003" s="2">
        <f t="shared" si="157"/>
        <v>183.88133333333332</v>
      </c>
      <c r="O2003" t="s">
        <v>22</v>
      </c>
      <c r="P2003">
        <v>13.99</v>
      </c>
      <c r="Q2003" s="2">
        <f t="shared" si="158"/>
        <v>2772.2099999999996</v>
      </c>
      <c r="R2003" t="s">
        <v>48</v>
      </c>
      <c r="S2003" t="s">
        <v>41</v>
      </c>
      <c r="T2003" t="s">
        <v>17</v>
      </c>
      <c r="U2003" t="s">
        <v>18</v>
      </c>
      <c r="V2003" t="s">
        <v>27</v>
      </c>
      <c r="W2003" s="1">
        <v>40159</v>
      </c>
    </row>
    <row r="2004" spans="1:23" x14ac:dyDescent="0.55000000000000004">
      <c r="A2004">
        <f t="shared" si="159"/>
        <v>2003</v>
      </c>
      <c r="B2004">
        <v>1444</v>
      </c>
      <c r="C2004" s="1">
        <v>40152</v>
      </c>
      <c r="D2004" t="s">
        <v>40</v>
      </c>
      <c r="E2004" s="5" t="str">
        <f t="shared" si="155"/>
        <v>**</v>
      </c>
      <c r="K2004">
        <v>25</v>
      </c>
      <c r="L2004" s="6">
        <v>772.24</v>
      </c>
      <c r="M2004" s="7">
        <f t="shared" si="156"/>
        <v>0</v>
      </c>
      <c r="N2004" s="2">
        <f t="shared" si="157"/>
        <v>30.889600000000002</v>
      </c>
      <c r="O2004" t="s">
        <v>22</v>
      </c>
      <c r="P2004">
        <v>8.74</v>
      </c>
      <c r="Q2004" s="2">
        <f t="shared" si="158"/>
        <v>780.98</v>
      </c>
      <c r="R2004" t="s">
        <v>23</v>
      </c>
      <c r="S2004" t="s">
        <v>41</v>
      </c>
      <c r="T2004" t="s">
        <v>32</v>
      </c>
      <c r="U2004" t="s">
        <v>44</v>
      </c>
      <c r="V2004" t="s">
        <v>19</v>
      </c>
      <c r="W2004" s="1">
        <v>39976</v>
      </c>
    </row>
    <row r="2005" spans="1:23" x14ac:dyDescent="0.55000000000000004">
      <c r="A2005">
        <f t="shared" si="159"/>
        <v>2004</v>
      </c>
      <c r="B2005">
        <v>36069</v>
      </c>
      <c r="C2005" s="1">
        <v>40152</v>
      </c>
      <c r="D2005" t="s">
        <v>13</v>
      </c>
      <c r="E2005" s="5" t="str">
        <f t="shared" si="155"/>
        <v>*</v>
      </c>
      <c r="K2005">
        <v>13</v>
      </c>
      <c r="L2005" s="6">
        <v>453.09</v>
      </c>
      <c r="M2005" s="7">
        <f t="shared" si="156"/>
        <v>0</v>
      </c>
      <c r="N2005" s="2">
        <f t="shared" si="157"/>
        <v>34.85307692307692</v>
      </c>
      <c r="O2005" t="s">
        <v>22</v>
      </c>
      <c r="P2005">
        <v>6.66</v>
      </c>
      <c r="Q2005" s="2">
        <f t="shared" si="158"/>
        <v>459.75</v>
      </c>
      <c r="R2005" t="s">
        <v>48</v>
      </c>
      <c r="S2005" t="s">
        <v>41</v>
      </c>
      <c r="T2005" t="s">
        <v>32</v>
      </c>
      <c r="U2005" t="s">
        <v>78</v>
      </c>
      <c r="V2005" t="s">
        <v>19</v>
      </c>
      <c r="W2005" s="1">
        <v>40098</v>
      </c>
    </row>
    <row r="2006" spans="1:23" x14ac:dyDescent="0.55000000000000004">
      <c r="A2006">
        <f t="shared" si="159"/>
        <v>2005</v>
      </c>
      <c r="B2006">
        <v>16032</v>
      </c>
      <c r="C2006" s="1">
        <v>40152</v>
      </c>
      <c r="D2006" t="s">
        <v>13</v>
      </c>
      <c r="E2006" s="5" t="str">
        <f t="shared" si="155"/>
        <v>*</v>
      </c>
      <c r="K2006">
        <v>35</v>
      </c>
      <c r="L2006" s="6">
        <v>436.98</v>
      </c>
      <c r="M2006" s="7">
        <f t="shared" si="156"/>
        <v>0</v>
      </c>
      <c r="N2006" s="2">
        <f t="shared" si="157"/>
        <v>12.485142857142858</v>
      </c>
      <c r="O2006" t="s">
        <v>22</v>
      </c>
      <c r="P2006">
        <v>4.9800000000000004</v>
      </c>
      <c r="Q2006" s="2">
        <f t="shared" si="158"/>
        <v>441.96000000000004</v>
      </c>
      <c r="R2006" t="s">
        <v>64</v>
      </c>
      <c r="S2006" t="s">
        <v>41</v>
      </c>
      <c r="T2006" t="s">
        <v>17</v>
      </c>
      <c r="U2006" t="s">
        <v>18</v>
      </c>
      <c r="V2006" t="s">
        <v>45</v>
      </c>
      <c r="W2006" s="1">
        <v>40159</v>
      </c>
    </row>
    <row r="2007" spans="1:23" x14ac:dyDescent="0.55000000000000004">
      <c r="A2007">
        <f t="shared" si="159"/>
        <v>2006</v>
      </c>
      <c r="B2007">
        <v>1444</v>
      </c>
      <c r="C2007" s="1">
        <v>40152</v>
      </c>
      <c r="D2007" t="s">
        <v>40</v>
      </c>
      <c r="E2007" s="5" t="str">
        <f t="shared" si="155"/>
        <v>**</v>
      </c>
      <c r="K2007">
        <v>24</v>
      </c>
      <c r="L2007" s="6">
        <v>416.4</v>
      </c>
      <c r="M2007" s="7">
        <f t="shared" si="156"/>
        <v>0</v>
      </c>
      <c r="N2007" s="2">
        <f t="shared" si="157"/>
        <v>17.349999999999998</v>
      </c>
      <c r="O2007" t="s">
        <v>22</v>
      </c>
      <c r="P2007">
        <v>4.96</v>
      </c>
      <c r="Q2007" s="2">
        <f t="shared" si="158"/>
        <v>421.35999999999996</v>
      </c>
      <c r="R2007" t="s">
        <v>52</v>
      </c>
      <c r="S2007" t="s">
        <v>41</v>
      </c>
      <c r="T2007" t="s">
        <v>32</v>
      </c>
      <c r="U2007" t="s">
        <v>74</v>
      </c>
      <c r="V2007" t="s">
        <v>19</v>
      </c>
      <c r="W2007" s="1">
        <v>40006</v>
      </c>
    </row>
    <row r="2008" spans="1:23" x14ac:dyDescent="0.55000000000000004">
      <c r="A2008">
        <f t="shared" si="159"/>
        <v>2007</v>
      </c>
      <c r="B2008">
        <v>50275</v>
      </c>
      <c r="C2008" s="1">
        <v>40152</v>
      </c>
      <c r="D2008" t="s">
        <v>40</v>
      </c>
      <c r="E2008" s="5" t="str">
        <f t="shared" si="155"/>
        <v>**</v>
      </c>
      <c r="K2008">
        <v>31</v>
      </c>
      <c r="L2008" s="6">
        <v>211.94</v>
      </c>
      <c r="M2008" s="7">
        <f t="shared" si="156"/>
        <v>0</v>
      </c>
      <c r="N2008" s="2">
        <f t="shared" si="157"/>
        <v>6.8367741935483872</v>
      </c>
      <c r="O2008" t="s">
        <v>22</v>
      </c>
      <c r="P2008">
        <v>5.84</v>
      </c>
      <c r="Q2008" s="2">
        <f t="shared" si="158"/>
        <v>217.78</v>
      </c>
      <c r="R2008" t="s">
        <v>64</v>
      </c>
      <c r="S2008" t="s">
        <v>41</v>
      </c>
      <c r="T2008" t="s">
        <v>32</v>
      </c>
      <c r="U2008" t="s">
        <v>44</v>
      </c>
      <c r="V2008" t="s">
        <v>19</v>
      </c>
      <c r="W2008" s="1">
        <v>39976</v>
      </c>
    </row>
    <row r="2009" spans="1:23" x14ac:dyDescent="0.55000000000000004">
      <c r="A2009">
        <f t="shared" si="159"/>
        <v>2008</v>
      </c>
      <c r="B2009">
        <v>36069</v>
      </c>
      <c r="C2009" s="1">
        <v>40152</v>
      </c>
      <c r="D2009" t="s">
        <v>13</v>
      </c>
      <c r="E2009" s="5" t="str">
        <f t="shared" si="155"/>
        <v>*</v>
      </c>
      <c r="K2009">
        <v>20</v>
      </c>
      <c r="L2009" s="6">
        <v>102.61</v>
      </c>
      <c r="M2009" s="7">
        <f t="shared" si="156"/>
        <v>0</v>
      </c>
      <c r="N2009" s="2">
        <f t="shared" si="157"/>
        <v>5.1304999999999996</v>
      </c>
      <c r="O2009" t="s">
        <v>22</v>
      </c>
      <c r="P2009">
        <v>7.44</v>
      </c>
      <c r="Q2009" s="2">
        <f t="shared" si="158"/>
        <v>110.05</v>
      </c>
      <c r="R2009" t="s">
        <v>48</v>
      </c>
      <c r="S2009" t="s">
        <v>41</v>
      </c>
      <c r="T2009" t="s">
        <v>32</v>
      </c>
      <c r="U2009" t="s">
        <v>44</v>
      </c>
      <c r="V2009" t="s">
        <v>19</v>
      </c>
      <c r="W2009" s="1">
        <v>40006</v>
      </c>
    </row>
    <row r="2010" spans="1:23" x14ac:dyDescent="0.55000000000000004">
      <c r="A2010">
        <f t="shared" si="159"/>
        <v>2009</v>
      </c>
      <c r="B2010">
        <v>1444</v>
      </c>
      <c r="C2010" s="1">
        <v>40152</v>
      </c>
      <c r="D2010" t="s">
        <v>40</v>
      </c>
      <c r="E2010" s="5" t="str">
        <f t="shared" si="155"/>
        <v>**</v>
      </c>
      <c r="K2010">
        <v>2</v>
      </c>
      <c r="L2010" s="6">
        <v>21.44</v>
      </c>
      <c r="M2010" s="7">
        <f t="shared" si="156"/>
        <v>0</v>
      </c>
      <c r="N2010" s="2">
        <f t="shared" si="157"/>
        <v>10.72</v>
      </c>
      <c r="O2010" t="s">
        <v>22</v>
      </c>
      <c r="P2010">
        <v>8.74</v>
      </c>
      <c r="Q2010" s="2">
        <f t="shared" si="158"/>
        <v>30.18</v>
      </c>
      <c r="R2010" t="s">
        <v>332</v>
      </c>
      <c r="S2010" t="s">
        <v>41</v>
      </c>
      <c r="T2010" t="s">
        <v>32</v>
      </c>
      <c r="U2010" t="s">
        <v>44</v>
      </c>
      <c r="V2010" t="s">
        <v>19</v>
      </c>
      <c r="W2010" s="1">
        <v>40006</v>
      </c>
    </row>
    <row r="2011" spans="1:23" x14ac:dyDescent="0.55000000000000004">
      <c r="A2011">
        <f t="shared" si="159"/>
        <v>2010</v>
      </c>
      <c r="B2011">
        <v>45824</v>
      </c>
      <c r="C2011" s="1">
        <v>40153</v>
      </c>
      <c r="D2011" t="s">
        <v>30</v>
      </c>
      <c r="E2011" s="5" t="str">
        <f t="shared" si="155"/>
        <v>*</v>
      </c>
      <c r="K2011">
        <v>44</v>
      </c>
      <c r="L2011" s="6">
        <v>6123.48</v>
      </c>
      <c r="M2011" s="7">
        <f t="shared" si="156"/>
        <v>1</v>
      </c>
      <c r="N2011" s="2">
        <f t="shared" si="157"/>
        <v>139.16999999999999</v>
      </c>
      <c r="O2011" t="s">
        <v>22</v>
      </c>
      <c r="P2011">
        <v>24.49</v>
      </c>
      <c r="Q2011" s="2">
        <f t="shared" si="158"/>
        <v>6147.9699999999993</v>
      </c>
      <c r="R2011" t="s">
        <v>23</v>
      </c>
      <c r="S2011" t="s">
        <v>16</v>
      </c>
      <c r="T2011" t="s">
        <v>17</v>
      </c>
      <c r="U2011" t="s">
        <v>38</v>
      </c>
      <c r="V2011" t="s">
        <v>58</v>
      </c>
      <c r="W2011" s="1">
        <v>40037</v>
      </c>
    </row>
    <row r="2012" spans="1:23" x14ac:dyDescent="0.55000000000000004">
      <c r="A2012">
        <f t="shared" si="159"/>
        <v>2011</v>
      </c>
      <c r="B2012">
        <v>39015</v>
      </c>
      <c r="C2012" s="1">
        <v>40153</v>
      </c>
      <c r="D2012" t="s">
        <v>40</v>
      </c>
      <c r="E2012" s="5" t="str">
        <f t="shared" si="155"/>
        <v>**</v>
      </c>
      <c r="K2012">
        <v>13</v>
      </c>
      <c r="L2012" s="6">
        <v>5236.1400000000003</v>
      </c>
      <c r="M2012" s="7">
        <f t="shared" si="156"/>
        <v>1</v>
      </c>
      <c r="N2012" s="2">
        <f t="shared" si="157"/>
        <v>402.78000000000003</v>
      </c>
      <c r="O2012" t="s">
        <v>37</v>
      </c>
      <c r="P2012">
        <v>12.06</v>
      </c>
      <c r="Q2012" s="2">
        <f t="shared" si="158"/>
        <v>5248.2000000000007</v>
      </c>
      <c r="R2012" t="s">
        <v>23</v>
      </c>
      <c r="S2012" t="s">
        <v>31</v>
      </c>
      <c r="T2012" t="s">
        <v>25</v>
      </c>
      <c r="U2012" t="s">
        <v>76</v>
      </c>
      <c r="V2012" t="s">
        <v>103</v>
      </c>
      <c r="W2012" s="1">
        <v>39976</v>
      </c>
    </row>
    <row r="2013" spans="1:23" x14ac:dyDescent="0.55000000000000004">
      <c r="A2013">
        <f t="shared" si="159"/>
        <v>2012</v>
      </c>
      <c r="B2013">
        <v>46528</v>
      </c>
      <c r="C2013" s="1">
        <v>40153</v>
      </c>
      <c r="D2013" t="s">
        <v>40</v>
      </c>
      <c r="E2013" s="5" t="str">
        <f t="shared" si="155"/>
        <v>**</v>
      </c>
      <c r="K2013">
        <v>43</v>
      </c>
      <c r="L2013" s="6">
        <v>2980.15</v>
      </c>
      <c r="M2013" s="7">
        <f t="shared" si="156"/>
        <v>1</v>
      </c>
      <c r="N2013" s="2">
        <f t="shared" si="157"/>
        <v>69.305813953488368</v>
      </c>
      <c r="O2013" t="s">
        <v>14</v>
      </c>
      <c r="P2013">
        <v>37.58</v>
      </c>
      <c r="Q2013" s="2">
        <f t="shared" si="158"/>
        <v>3017.73</v>
      </c>
      <c r="R2013" t="s">
        <v>23</v>
      </c>
      <c r="S2013" t="s">
        <v>41</v>
      </c>
      <c r="T2013" t="s">
        <v>17</v>
      </c>
      <c r="U2013" t="s">
        <v>18</v>
      </c>
      <c r="V2013" t="s">
        <v>34</v>
      </c>
      <c r="W2013" s="1">
        <v>40037</v>
      </c>
    </row>
    <row r="2014" spans="1:23" x14ac:dyDescent="0.55000000000000004">
      <c r="A2014">
        <f t="shared" si="159"/>
        <v>2013</v>
      </c>
      <c r="B2014">
        <v>45959</v>
      </c>
      <c r="C2014" s="1">
        <v>40153</v>
      </c>
      <c r="D2014" t="s">
        <v>40</v>
      </c>
      <c r="E2014" s="5" t="str">
        <f t="shared" si="155"/>
        <v>**</v>
      </c>
      <c r="K2014">
        <v>35</v>
      </c>
      <c r="L2014" s="6">
        <v>1822.13</v>
      </c>
      <c r="M2014" s="7">
        <f t="shared" si="156"/>
        <v>1</v>
      </c>
      <c r="N2014" s="2">
        <f t="shared" si="157"/>
        <v>52.060857142857145</v>
      </c>
      <c r="O2014" t="s">
        <v>22</v>
      </c>
      <c r="P2014">
        <v>19.989999999999998</v>
      </c>
      <c r="Q2014" s="2">
        <f t="shared" si="158"/>
        <v>1842.1200000000001</v>
      </c>
      <c r="R2014" t="s">
        <v>60</v>
      </c>
      <c r="S2014" t="s">
        <v>31</v>
      </c>
      <c r="T2014" t="s">
        <v>25</v>
      </c>
      <c r="U2014" t="s">
        <v>42</v>
      </c>
      <c r="V2014" t="s">
        <v>19</v>
      </c>
      <c r="W2014" s="1">
        <v>40037</v>
      </c>
    </row>
    <row r="2015" spans="1:23" x14ac:dyDescent="0.55000000000000004">
      <c r="A2015">
        <f t="shared" si="159"/>
        <v>2014</v>
      </c>
      <c r="B2015">
        <v>24737</v>
      </c>
      <c r="C2015" s="1">
        <v>40153</v>
      </c>
      <c r="D2015" t="s">
        <v>21</v>
      </c>
      <c r="E2015" s="5" t="str">
        <f t="shared" si="155"/>
        <v>***</v>
      </c>
      <c r="K2015">
        <v>3</v>
      </c>
      <c r="L2015" s="6">
        <v>549.91999999999996</v>
      </c>
      <c r="M2015" s="7">
        <f t="shared" si="156"/>
        <v>0</v>
      </c>
      <c r="N2015" s="2">
        <f t="shared" si="157"/>
        <v>183.30666666666664</v>
      </c>
      <c r="O2015" t="s">
        <v>37</v>
      </c>
      <c r="P2015">
        <v>26.2</v>
      </c>
      <c r="Q2015" s="2">
        <f t="shared" si="158"/>
        <v>576.12</v>
      </c>
      <c r="R2015" t="s">
        <v>15</v>
      </c>
      <c r="S2015" t="s">
        <v>24</v>
      </c>
      <c r="T2015" t="s">
        <v>17</v>
      </c>
      <c r="U2015" t="s">
        <v>38</v>
      </c>
      <c r="V2015" t="s">
        <v>39</v>
      </c>
      <c r="W2015" s="1">
        <v>40068</v>
      </c>
    </row>
    <row r="2016" spans="1:23" x14ac:dyDescent="0.55000000000000004">
      <c r="A2016">
        <f t="shared" si="159"/>
        <v>2015</v>
      </c>
      <c r="B2016">
        <v>46528</v>
      </c>
      <c r="C2016" s="1">
        <v>40153</v>
      </c>
      <c r="D2016" t="s">
        <v>40</v>
      </c>
      <c r="E2016" s="5" t="str">
        <f t="shared" si="155"/>
        <v>**</v>
      </c>
      <c r="K2016">
        <v>23</v>
      </c>
      <c r="L2016" s="6">
        <v>476.04</v>
      </c>
      <c r="M2016" s="7">
        <f t="shared" si="156"/>
        <v>0</v>
      </c>
      <c r="N2016" s="2">
        <f t="shared" si="157"/>
        <v>20.697391304347828</v>
      </c>
      <c r="O2016" t="s">
        <v>22</v>
      </c>
      <c r="P2016">
        <v>9.5399999999999991</v>
      </c>
      <c r="Q2016" s="2">
        <f t="shared" si="158"/>
        <v>485.58000000000004</v>
      </c>
      <c r="R2016" t="s">
        <v>23</v>
      </c>
      <c r="S2016" t="s">
        <v>41</v>
      </c>
      <c r="T2016" t="s">
        <v>32</v>
      </c>
      <c r="U2016" t="s">
        <v>44</v>
      </c>
      <c r="V2016" t="s">
        <v>19</v>
      </c>
      <c r="W2016" s="1">
        <v>40068</v>
      </c>
    </row>
    <row r="2017" spans="1:23" x14ac:dyDescent="0.55000000000000004">
      <c r="A2017">
        <f t="shared" si="159"/>
        <v>2016</v>
      </c>
      <c r="B2017">
        <v>45959</v>
      </c>
      <c r="C2017" s="1">
        <v>40153</v>
      </c>
      <c r="D2017" t="s">
        <v>40</v>
      </c>
      <c r="E2017" s="5" t="str">
        <f t="shared" si="155"/>
        <v>**</v>
      </c>
      <c r="K2017">
        <v>15</v>
      </c>
      <c r="L2017" s="6">
        <v>201.74</v>
      </c>
      <c r="M2017" s="7">
        <f t="shared" si="156"/>
        <v>0</v>
      </c>
      <c r="N2017" s="2">
        <f t="shared" si="157"/>
        <v>13.449333333333334</v>
      </c>
      <c r="O2017" t="s">
        <v>14</v>
      </c>
      <c r="P2017">
        <v>7.17</v>
      </c>
      <c r="Q2017" s="2">
        <f t="shared" si="158"/>
        <v>208.91</v>
      </c>
      <c r="R2017" t="s">
        <v>60</v>
      </c>
      <c r="S2017" t="s">
        <v>31</v>
      </c>
      <c r="T2017" t="s">
        <v>32</v>
      </c>
      <c r="U2017" t="s">
        <v>49</v>
      </c>
      <c r="V2017" t="s">
        <v>19</v>
      </c>
      <c r="W2017" s="1">
        <v>40037</v>
      </c>
    </row>
    <row r="2018" spans="1:23" x14ac:dyDescent="0.55000000000000004">
      <c r="A2018">
        <f t="shared" si="159"/>
        <v>2017</v>
      </c>
      <c r="B2018">
        <v>24737</v>
      </c>
      <c r="C2018" s="1">
        <v>40153</v>
      </c>
      <c r="D2018" t="s">
        <v>21</v>
      </c>
      <c r="E2018" s="5" t="str">
        <f t="shared" si="155"/>
        <v>***</v>
      </c>
      <c r="K2018">
        <v>26</v>
      </c>
      <c r="L2018" s="6">
        <v>182.09</v>
      </c>
      <c r="M2018" s="7">
        <f t="shared" si="156"/>
        <v>0</v>
      </c>
      <c r="N2018" s="2">
        <f t="shared" si="157"/>
        <v>7.0034615384615382</v>
      </c>
      <c r="O2018" t="s">
        <v>22</v>
      </c>
      <c r="P2018">
        <v>5.19</v>
      </c>
      <c r="Q2018" s="2">
        <f t="shared" si="158"/>
        <v>187.28</v>
      </c>
      <c r="R2018" t="s">
        <v>15</v>
      </c>
      <c r="S2018" t="s">
        <v>24</v>
      </c>
      <c r="T2018" t="s">
        <v>32</v>
      </c>
      <c r="U2018" t="s">
        <v>44</v>
      </c>
      <c r="V2018" t="s">
        <v>19</v>
      </c>
      <c r="W2018" s="1">
        <v>40006</v>
      </c>
    </row>
    <row r="2019" spans="1:23" x14ac:dyDescent="0.55000000000000004">
      <c r="A2019">
        <f t="shared" si="159"/>
        <v>2018</v>
      </c>
      <c r="B2019">
        <v>24455</v>
      </c>
      <c r="C2019" s="1">
        <v>40153</v>
      </c>
      <c r="D2019" t="s">
        <v>30</v>
      </c>
      <c r="E2019" s="5" t="str">
        <f t="shared" si="155"/>
        <v>*</v>
      </c>
      <c r="K2019">
        <v>8</v>
      </c>
      <c r="L2019" s="6">
        <v>169.11</v>
      </c>
      <c r="M2019" s="7">
        <f t="shared" si="156"/>
        <v>0</v>
      </c>
      <c r="N2019" s="2">
        <f t="shared" si="157"/>
        <v>21.138750000000002</v>
      </c>
      <c r="O2019" t="s">
        <v>22</v>
      </c>
      <c r="P2019">
        <v>1.99</v>
      </c>
      <c r="Q2019" s="2">
        <f t="shared" si="158"/>
        <v>171.10000000000002</v>
      </c>
      <c r="R2019" t="s">
        <v>23</v>
      </c>
      <c r="S2019" t="s">
        <v>41</v>
      </c>
      <c r="T2019" t="s">
        <v>25</v>
      </c>
      <c r="U2019" t="s">
        <v>42</v>
      </c>
      <c r="V2019" t="s">
        <v>45</v>
      </c>
      <c r="W2019" s="1">
        <v>40037</v>
      </c>
    </row>
    <row r="2020" spans="1:23" x14ac:dyDescent="0.55000000000000004">
      <c r="A2020">
        <f t="shared" si="159"/>
        <v>2019</v>
      </c>
      <c r="B2020">
        <v>24455</v>
      </c>
      <c r="C2020" s="1">
        <v>40153</v>
      </c>
      <c r="D2020" t="s">
        <v>30</v>
      </c>
      <c r="E2020" s="5" t="str">
        <f t="shared" si="155"/>
        <v>*</v>
      </c>
      <c r="K2020">
        <v>41</v>
      </c>
      <c r="L2020" s="6">
        <v>152.59</v>
      </c>
      <c r="M2020" s="7">
        <f t="shared" si="156"/>
        <v>0</v>
      </c>
      <c r="N2020" s="2">
        <f t="shared" si="157"/>
        <v>3.7217073170731707</v>
      </c>
      <c r="O2020" t="s">
        <v>22</v>
      </c>
      <c r="P2020">
        <v>0.83</v>
      </c>
      <c r="Q2020" s="2">
        <f t="shared" si="158"/>
        <v>153.42000000000002</v>
      </c>
      <c r="R2020" t="s">
        <v>23</v>
      </c>
      <c r="S2020" t="s">
        <v>41</v>
      </c>
      <c r="T2020" t="s">
        <v>32</v>
      </c>
      <c r="U2020" t="s">
        <v>33</v>
      </c>
      <c r="V2020" t="s">
        <v>34</v>
      </c>
      <c r="W2020" s="1">
        <v>40068</v>
      </c>
    </row>
    <row r="2021" spans="1:23" x14ac:dyDescent="0.55000000000000004">
      <c r="A2021">
        <f t="shared" si="159"/>
        <v>2020</v>
      </c>
      <c r="B2021">
        <v>16480</v>
      </c>
      <c r="C2021" s="1">
        <v>40153</v>
      </c>
      <c r="D2021" t="s">
        <v>30</v>
      </c>
      <c r="E2021" s="5" t="str">
        <f t="shared" si="155"/>
        <v>*</v>
      </c>
      <c r="K2021">
        <v>14</v>
      </c>
      <c r="L2021" s="6">
        <v>87.23</v>
      </c>
      <c r="M2021" s="7">
        <f t="shared" si="156"/>
        <v>0</v>
      </c>
      <c r="N2021" s="2">
        <f t="shared" si="157"/>
        <v>6.2307142857142859</v>
      </c>
      <c r="O2021" t="s">
        <v>14</v>
      </c>
      <c r="P2021">
        <v>7.78</v>
      </c>
      <c r="Q2021" s="2">
        <f t="shared" si="158"/>
        <v>95.01</v>
      </c>
      <c r="R2021" t="s">
        <v>23</v>
      </c>
      <c r="S2021" t="s">
        <v>16</v>
      </c>
      <c r="T2021" t="s">
        <v>32</v>
      </c>
      <c r="U2021" t="s">
        <v>49</v>
      </c>
      <c r="V2021" t="s">
        <v>19</v>
      </c>
      <c r="W2021" s="1">
        <v>40037</v>
      </c>
    </row>
    <row r="2022" spans="1:23" x14ac:dyDescent="0.55000000000000004">
      <c r="A2022">
        <f t="shared" si="159"/>
        <v>2021</v>
      </c>
      <c r="B2022">
        <v>39015</v>
      </c>
      <c r="C2022" s="1">
        <v>40153</v>
      </c>
      <c r="D2022" t="s">
        <v>40</v>
      </c>
      <c r="E2022" s="5" t="str">
        <f t="shared" si="155"/>
        <v>**</v>
      </c>
      <c r="K2022">
        <v>11</v>
      </c>
      <c r="L2022" s="6">
        <v>74.02</v>
      </c>
      <c r="M2022" s="7">
        <f t="shared" si="156"/>
        <v>0</v>
      </c>
      <c r="N2022" s="2">
        <f t="shared" si="157"/>
        <v>6.7290909090909086</v>
      </c>
      <c r="O2022" t="s">
        <v>22</v>
      </c>
      <c r="P2022">
        <v>5.74</v>
      </c>
      <c r="Q2022" s="2">
        <f t="shared" si="158"/>
        <v>79.759999999999991</v>
      </c>
      <c r="R2022" t="s">
        <v>23</v>
      </c>
      <c r="S2022" t="s">
        <v>31</v>
      </c>
      <c r="T2022" t="s">
        <v>32</v>
      </c>
      <c r="U2022" t="s">
        <v>44</v>
      </c>
      <c r="V2022" t="s">
        <v>19</v>
      </c>
      <c r="W2022" s="1">
        <v>39976</v>
      </c>
    </row>
    <row r="2023" spans="1:23" x14ac:dyDescent="0.55000000000000004">
      <c r="A2023">
        <f t="shared" si="159"/>
        <v>2022</v>
      </c>
      <c r="B2023">
        <v>41185</v>
      </c>
      <c r="C2023" s="1">
        <v>40153</v>
      </c>
      <c r="D2023" t="s">
        <v>36</v>
      </c>
      <c r="E2023" s="5" t="str">
        <f t="shared" si="155"/>
        <v>****</v>
      </c>
      <c r="K2023">
        <v>2</v>
      </c>
      <c r="L2023" s="6">
        <v>18.809999999999999</v>
      </c>
      <c r="M2023" s="7">
        <f t="shared" si="156"/>
        <v>0</v>
      </c>
      <c r="N2023" s="2">
        <f t="shared" si="157"/>
        <v>9.4049999999999994</v>
      </c>
      <c r="O2023" t="s">
        <v>22</v>
      </c>
      <c r="P2023">
        <v>7.96</v>
      </c>
      <c r="Q2023" s="2">
        <f t="shared" si="158"/>
        <v>26.77</v>
      </c>
      <c r="R2023" t="s">
        <v>23</v>
      </c>
      <c r="S2023" t="s">
        <v>31</v>
      </c>
      <c r="T2023" t="s">
        <v>32</v>
      </c>
      <c r="U2023" t="s">
        <v>44</v>
      </c>
      <c r="V2023" t="s">
        <v>19</v>
      </c>
      <c r="W2023" s="1">
        <v>40006</v>
      </c>
    </row>
    <row r="2024" spans="1:23" x14ac:dyDescent="0.55000000000000004">
      <c r="A2024">
        <f t="shared" si="159"/>
        <v>2023</v>
      </c>
      <c r="B2024">
        <v>8229</v>
      </c>
      <c r="C2024" s="1">
        <v>40154</v>
      </c>
      <c r="D2024" t="s">
        <v>40</v>
      </c>
      <c r="E2024" s="5" t="str">
        <f t="shared" si="155"/>
        <v>**</v>
      </c>
      <c r="K2024">
        <v>7</v>
      </c>
      <c r="L2024" s="6">
        <v>3565.27</v>
      </c>
      <c r="M2024" s="7">
        <f t="shared" si="156"/>
        <v>1</v>
      </c>
      <c r="N2024" s="2">
        <f t="shared" si="157"/>
        <v>509.32428571428574</v>
      </c>
      <c r="O2024" t="s">
        <v>37</v>
      </c>
      <c r="P2024">
        <v>14.7</v>
      </c>
      <c r="Q2024" s="2">
        <f t="shared" si="158"/>
        <v>3579.97</v>
      </c>
      <c r="R2024" t="s">
        <v>15</v>
      </c>
      <c r="S2024" t="s">
        <v>41</v>
      </c>
      <c r="T2024" t="s">
        <v>25</v>
      </c>
      <c r="U2024" t="s">
        <v>76</v>
      </c>
      <c r="V2024" t="s">
        <v>39</v>
      </c>
      <c r="W2024" s="1">
        <v>40068</v>
      </c>
    </row>
    <row r="2025" spans="1:23" x14ac:dyDescent="0.55000000000000004">
      <c r="A2025">
        <f t="shared" si="159"/>
        <v>2024</v>
      </c>
      <c r="B2025">
        <v>54755</v>
      </c>
      <c r="C2025" s="1">
        <v>40154</v>
      </c>
      <c r="D2025" t="s">
        <v>36</v>
      </c>
      <c r="E2025" s="5" t="str">
        <f t="shared" si="155"/>
        <v>****</v>
      </c>
      <c r="K2025">
        <v>44</v>
      </c>
      <c r="L2025" s="6">
        <v>3421.88</v>
      </c>
      <c r="M2025" s="7">
        <f t="shared" si="156"/>
        <v>1</v>
      </c>
      <c r="N2025" s="2">
        <f t="shared" si="157"/>
        <v>77.77</v>
      </c>
      <c r="O2025" t="s">
        <v>22</v>
      </c>
      <c r="P2025">
        <v>4</v>
      </c>
      <c r="Q2025" s="2">
        <f t="shared" si="158"/>
        <v>3425.88</v>
      </c>
      <c r="R2025" t="s">
        <v>23</v>
      </c>
      <c r="S2025" t="s">
        <v>41</v>
      </c>
      <c r="T2025" t="s">
        <v>25</v>
      </c>
      <c r="U2025" t="s">
        <v>42</v>
      </c>
      <c r="V2025" t="s">
        <v>19</v>
      </c>
      <c r="W2025" s="1">
        <v>40098</v>
      </c>
    </row>
    <row r="2026" spans="1:23" x14ac:dyDescent="0.55000000000000004">
      <c r="A2026">
        <f t="shared" si="159"/>
        <v>2025</v>
      </c>
      <c r="B2026">
        <v>35457</v>
      </c>
      <c r="C2026" s="1">
        <v>40154</v>
      </c>
      <c r="D2026" t="s">
        <v>13</v>
      </c>
      <c r="E2026" s="5" t="str">
        <f t="shared" si="155"/>
        <v>*</v>
      </c>
      <c r="K2026">
        <v>45</v>
      </c>
      <c r="L2026" s="6">
        <v>3286.27</v>
      </c>
      <c r="M2026" s="7">
        <f t="shared" si="156"/>
        <v>1</v>
      </c>
      <c r="N2026" s="2">
        <f t="shared" si="157"/>
        <v>73.028222222222226</v>
      </c>
      <c r="O2026" t="s">
        <v>22</v>
      </c>
      <c r="P2026">
        <v>3.5</v>
      </c>
      <c r="Q2026" s="2">
        <f t="shared" si="158"/>
        <v>3289.77</v>
      </c>
      <c r="R2026" t="s">
        <v>73</v>
      </c>
      <c r="S2026" t="s">
        <v>16</v>
      </c>
      <c r="T2026" t="s">
        <v>32</v>
      </c>
      <c r="U2026" t="s">
        <v>172</v>
      </c>
      <c r="V2026" t="s">
        <v>19</v>
      </c>
      <c r="W2026" t="s">
        <v>230</v>
      </c>
    </row>
    <row r="2027" spans="1:23" x14ac:dyDescent="0.55000000000000004">
      <c r="A2027">
        <f t="shared" si="159"/>
        <v>2026</v>
      </c>
      <c r="B2027">
        <v>59365</v>
      </c>
      <c r="C2027" s="1">
        <v>40154</v>
      </c>
      <c r="D2027" t="s">
        <v>40</v>
      </c>
      <c r="E2027" s="5" t="str">
        <f t="shared" si="155"/>
        <v>**</v>
      </c>
      <c r="K2027">
        <v>1</v>
      </c>
      <c r="L2027" s="6">
        <v>534.29999999999995</v>
      </c>
      <c r="M2027" s="7">
        <f t="shared" si="156"/>
        <v>0</v>
      </c>
      <c r="N2027" s="2">
        <f t="shared" si="157"/>
        <v>534.29999999999995</v>
      </c>
      <c r="O2027" t="s">
        <v>37</v>
      </c>
      <c r="P2027">
        <v>14.7</v>
      </c>
      <c r="Q2027" s="2">
        <f t="shared" si="158"/>
        <v>549</v>
      </c>
      <c r="R2027" t="s">
        <v>64</v>
      </c>
      <c r="S2027" t="s">
        <v>41</v>
      </c>
      <c r="T2027" t="s">
        <v>25</v>
      </c>
      <c r="U2027" t="s">
        <v>76</v>
      </c>
      <c r="V2027" t="s">
        <v>39</v>
      </c>
      <c r="W2027" s="1">
        <v>40068</v>
      </c>
    </row>
    <row r="2028" spans="1:23" x14ac:dyDescent="0.55000000000000004">
      <c r="A2028">
        <f t="shared" si="159"/>
        <v>2027</v>
      </c>
      <c r="B2028">
        <v>36992</v>
      </c>
      <c r="C2028" s="1">
        <v>40154</v>
      </c>
      <c r="D2028" t="s">
        <v>40</v>
      </c>
      <c r="E2028" s="5" t="str">
        <f t="shared" si="155"/>
        <v>**</v>
      </c>
      <c r="K2028">
        <v>34</v>
      </c>
      <c r="L2028" s="6">
        <v>459.08</v>
      </c>
      <c r="M2028" s="7">
        <f t="shared" si="156"/>
        <v>0</v>
      </c>
      <c r="N2028" s="2">
        <f t="shared" si="157"/>
        <v>13.50235294117647</v>
      </c>
      <c r="O2028" t="s">
        <v>14</v>
      </c>
      <c r="P2028">
        <v>3.14</v>
      </c>
      <c r="Q2028" s="2">
        <f t="shared" si="158"/>
        <v>462.21999999999997</v>
      </c>
      <c r="R2028" t="s">
        <v>60</v>
      </c>
      <c r="S2028" t="s">
        <v>31</v>
      </c>
      <c r="T2028" t="s">
        <v>32</v>
      </c>
      <c r="U2028" t="s">
        <v>53</v>
      </c>
      <c r="V2028" t="s">
        <v>45</v>
      </c>
      <c r="W2028" s="1">
        <v>40068</v>
      </c>
    </row>
    <row r="2029" spans="1:23" x14ac:dyDescent="0.55000000000000004">
      <c r="A2029">
        <f t="shared" si="159"/>
        <v>2028</v>
      </c>
      <c r="B2029">
        <v>8229</v>
      </c>
      <c r="C2029" s="1">
        <v>40154</v>
      </c>
      <c r="D2029" t="s">
        <v>40</v>
      </c>
      <c r="E2029" s="5" t="str">
        <f t="shared" si="155"/>
        <v>**</v>
      </c>
      <c r="K2029">
        <v>50</v>
      </c>
      <c r="L2029" s="6">
        <v>241.01</v>
      </c>
      <c r="M2029" s="7">
        <f t="shared" si="156"/>
        <v>0</v>
      </c>
      <c r="N2029" s="2">
        <f t="shared" si="157"/>
        <v>4.8201999999999998</v>
      </c>
      <c r="O2029" t="s">
        <v>22</v>
      </c>
      <c r="P2029">
        <v>3.01</v>
      </c>
      <c r="Q2029" s="2">
        <f t="shared" si="158"/>
        <v>244.01999999999998</v>
      </c>
      <c r="R2029" t="s">
        <v>15</v>
      </c>
      <c r="S2029" t="s">
        <v>41</v>
      </c>
      <c r="T2029" t="s">
        <v>32</v>
      </c>
      <c r="U2029" t="s">
        <v>44</v>
      </c>
      <c r="V2029" t="s">
        <v>34</v>
      </c>
      <c r="W2029" s="1">
        <v>40068</v>
      </c>
    </row>
    <row r="2030" spans="1:23" x14ac:dyDescent="0.55000000000000004">
      <c r="A2030">
        <f t="shared" si="159"/>
        <v>2029</v>
      </c>
      <c r="B2030">
        <v>47617</v>
      </c>
      <c r="C2030" s="1">
        <v>40155</v>
      </c>
      <c r="D2030" t="s">
        <v>30</v>
      </c>
      <c r="E2030" s="5" t="str">
        <f t="shared" si="155"/>
        <v>*</v>
      </c>
      <c r="K2030">
        <v>17</v>
      </c>
      <c r="L2030" s="6">
        <v>5001.29</v>
      </c>
      <c r="M2030" s="7">
        <f t="shared" si="156"/>
        <v>1</v>
      </c>
      <c r="N2030" s="2">
        <f t="shared" si="157"/>
        <v>294.1935294117647</v>
      </c>
      <c r="O2030" t="s">
        <v>22</v>
      </c>
      <c r="P2030">
        <v>19.989999999999998</v>
      </c>
      <c r="Q2030" s="2">
        <f t="shared" si="158"/>
        <v>5021.28</v>
      </c>
      <c r="R2030" t="s">
        <v>52</v>
      </c>
      <c r="S2030" t="s">
        <v>31</v>
      </c>
      <c r="T2030" t="s">
        <v>32</v>
      </c>
      <c r="U2030" t="s">
        <v>49</v>
      </c>
      <c r="V2030" t="s">
        <v>19</v>
      </c>
      <c r="W2030" s="1">
        <v>40068</v>
      </c>
    </row>
    <row r="2031" spans="1:23" x14ac:dyDescent="0.55000000000000004">
      <c r="A2031">
        <f t="shared" si="159"/>
        <v>2030</v>
      </c>
      <c r="B2031">
        <v>37700</v>
      </c>
      <c r="C2031" s="1">
        <v>40155</v>
      </c>
      <c r="D2031" t="s">
        <v>36</v>
      </c>
      <c r="E2031" s="5" t="str">
        <f t="shared" si="155"/>
        <v>****</v>
      </c>
      <c r="K2031">
        <v>27</v>
      </c>
      <c r="L2031" s="6">
        <v>3390.51</v>
      </c>
      <c r="M2031" s="7">
        <f t="shared" si="156"/>
        <v>1</v>
      </c>
      <c r="N2031" s="2">
        <f t="shared" si="157"/>
        <v>125.57444444444445</v>
      </c>
      <c r="O2031" t="s">
        <v>14</v>
      </c>
      <c r="P2031">
        <v>19.989999999999998</v>
      </c>
      <c r="Q2031" s="2">
        <f t="shared" si="158"/>
        <v>3410.5</v>
      </c>
      <c r="R2031" t="s">
        <v>56</v>
      </c>
      <c r="S2031" t="s">
        <v>31</v>
      </c>
      <c r="T2031" t="s">
        <v>32</v>
      </c>
      <c r="U2031" t="s">
        <v>49</v>
      </c>
      <c r="V2031" t="s">
        <v>19</v>
      </c>
      <c r="W2031" s="1">
        <v>40129</v>
      </c>
    </row>
    <row r="2032" spans="1:23" x14ac:dyDescent="0.55000000000000004">
      <c r="A2032">
        <f t="shared" si="159"/>
        <v>2031</v>
      </c>
      <c r="B2032">
        <v>59297</v>
      </c>
      <c r="C2032" s="1">
        <v>40156</v>
      </c>
      <c r="D2032" t="s">
        <v>40</v>
      </c>
      <c r="E2032" s="5" t="str">
        <f t="shared" si="155"/>
        <v>**</v>
      </c>
      <c r="K2032">
        <v>13</v>
      </c>
      <c r="L2032" s="6">
        <v>1582.47</v>
      </c>
      <c r="M2032" s="7">
        <f t="shared" si="156"/>
        <v>1</v>
      </c>
      <c r="N2032" s="2">
        <f t="shared" si="157"/>
        <v>121.72846153846154</v>
      </c>
      <c r="O2032" t="s">
        <v>37</v>
      </c>
      <c r="P2032">
        <v>56.14</v>
      </c>
      <c r="Q2032" s="2">
        <f t="shared" si="158"/>
        <v>1638.6100000000001</v>
      </c>
      <c r="R2032" t="s">
        <v>56</v>
      </c>
      <c r="S2032" t="s">
        <v>16</v>
      </c>
      <c r="T2032" t="s">
        <v>25</v>
      </c>
      <c r="U2032" t="s">
        <v>76</v>
      </c>
      <c r="V2032" t="s">
        <v>103</v>
      </c>
      <c r="W2032" s="1">
        <v>40129</v>
      </c>
    </row>
    <row r="2033" spans="1:23" x14ac:dyDescent="0.55000000000000004">
      <c r="A2033">
        <f t="shared" si="159"/>
        <v>2032</v>
      </c>
      <c r="B2033">
        <v>8290</v>
      </c>
      <c r="C2033" s="1">
        <v>40156</v>
      </c>
      <c r="D2033" t="s">
        <v>36</v>
      </c>
      <c r="E2033" s="5" t="str">
        <f t="shared" si="155"/>
        <v>****</v>
      </c>
      <c r="K2033">
        <v>32</v>
      </c>
      <c r="L2033" s="6">
        <v>209.02</v>
      </c>
      <c r="M2033" s="7">
        <f t="shared" si="156"/>
        <v>0</v>
      </c>
      <c r="N2033" s="2">
        <f t="shared" si="157"/>
        <v>6.5318750000000003</v>
      </c>
      <c r="O2033" t="s">
        <v>22</v>
      </c>
      <c r="P2033">
        <v>0.5</v>
      </c>
      <c r="Q2033" s="2">
        <f t="shared" si="158"/>
        <v>209.52</v>
      </c>
      <c r="R2033" t="s">
        <v>15</v>
      </c>
      <c r="S2033" t="s">
        <v>41</v>
      </c>
      <c r="T2033" t="s">
        <v>32</v>
      </c>
      <c r="U2033" t="s">
        <v>81</v>
      </c>
      <c r="V2033" t="s">
        <v>19</v>
      </c>
      <c r="W2033" s="1">
        <v>40129</v>
      </c>
    </row>
    <row r="2034" spans="1:23" x14ac:dyDescent="0.55000000000000004">
      <c r="A2034">
        <f t="shared" si="159"/>
        <v>2033</v>
      </c>
      <c r="B2034">
        <v>41765</v>
      </c>
      <c r="C2034" s="1">
        <v>40156</v>
      </c>
      <c r="D2034" t="s">
        <v>40</v>
      </c>
      <c r="E2034" s="5" t="str">
        <f t="shared" si="155"/>
        <v>**</v>
      </c>
      <c r="K2034">
        <v>41</v>
      </c>
      <c r="L2034" s="6">
        <v>204.99</v>
      </c>
      <c r="M2034" s="7">
        <f t="shared" si="156"/>
        <v>0</v>
      </c>
      <c r="N2034" s="2">
        <f t="shared" si="157"/>
        <v>4.9997560975609758</v>
      </c>
      <c r="O2034" t="s">
        <v>22</v>
      </c>
      <c r="P2034">
        <v>4.95</v>
      </c>
      <c r="Q2034" s="2">
        <f t="shared" si="158"/>
        <v>209.94</v>
      </c>
      <c r="R2034" t="s">
        <v>23</v>
      </c>
      <c r="S2034" t="s">
        <v>41</v>
      </c>
      <c r="T2034" t="s">
        <v>32</v>
      </c>
      <c r="U2034" t="s">
        <v>49</v>
      </c>
      <c r="V2034" t="s">
        <v>19</v>
      </c>
      <c r="W2034" s="1">
        <v>40129</v>
      </c>
    </row>
    <row r="2035" spans="1:23" x14ac:dyDescent="0.55000000000000004">
      <c r="A2035">
        <f t="shared" si="159"/>
        <v>2034</v>
      </c>
      <c r="B2035">
        <v>50754</v>
      </c>
      <c r="C2035" s="1">
        <v>40156</v>
      </c>
      <c r="D2035" t="s">
        <v>30</v>
      </c>
      <c r="E2035" s="5" t="str">
        <f t="shared" si="155"/>
        <v>*</v>
      </c>
      <c r="K2035">
        <v>9</v>
      </c>
      <c r="L2035" s="6">
        <v>64.030500000000004</v>
      </c>
      <c r="M2035" s="7">
        <f t="shared" si="156"/>
        <v>0</v>
      </c>
      <c r="N2035" s="2">
        <f t="shared" si="157"/>
        <v>7.1145000000000005</v>
      </c>
      <c r="O2035" t="s">
        <v>22</v>
      </c>
      <c r="P2035">
        <v>5.03</v>
      </c>
      <c r="Q2035" s="2">
        <f t="shared" si="158"/>
        <v>69.060500000000005</v>
      </c>
      <c r="R2035" t="s">
        <v>43</v>
      </c>
      <c r="S2035" t="s">
        <v>16</v>
      </c>
      <c r="T2035" t="s">
        <v>25</v>
      </c>
      <c r="U2035" t="s">
        <v>26</v>
      </c>
      <c r="V2035" t="s">
        <v>27</v>
      </c>
      <c r="W2035" s="1">
        <v>40098</v>
      </c>
    </row>
    <row r="2036" spans="1:23" x14ac:dyDescent="0.55000000000000004">
      <c r="A2036">
        <f t="shared" si="159"/>
        <v>2035</v>
      </c>
      <c r="B2036">
        <v>51233</v>
      </c>
      <c r="C2036" s="1">
        <v>40156</v>
      </c>
      <c r="D2036" t="s">
        <v>13</v>
      </c>
      <c r="E2036" s="5" t="str">
        <f t="shared" si="155"/>
        <v>*</v>
      </c>
      <c r="K2036">
        <v>3</v>
      </c>
      <c r="L2036" s="6">
        <v>26.5</v>
      </c>
      <c r="M2036" s="7">
        <f t="shared" si="156"/>
        <v>0</v>
      </c>
      <c r="N2036" s="2">
        <f t="shared" si="157"/>
        <v>8.8333333333333339</v>
      </c>
      <c r="O2036" t="s">
        <v>22</v>
      </c>
      <c r="P2036">
        <v>4</v>
      </c>
      <c r="Q2036" s="2">
        <f t="shared" si="158"/>
        <v>30.5</v>
      </c>
      <c r="R2036" t="s">
        <v>71</v>
      </c>
      <c r="S2036" t="s">
        <v>31</v>
      </c>
      <c r="T2036" t="s">
        <v>17</v>
      </c>
      <c r="U2036" t="s">
        <v>18</v>
      </c>
      <c r="V2036" t="s">
        <v>34</v>
      </c>
      <c r="W2036" s="1">
        <v>40068</v>
      </c>
    </row>
    <row r="2037" spans="1:23" x14ac:dyDescent="0.55000000000000004">
      <c r="A2037">
        <f t="shared" si="159"/>
        <v>2036</v>
      </c>
      <c r="B2037">
        <v>5735</v>
      </c>
      <c r="C2037" s="1">
        <v>40157</v>
      </c>
      <c r="D2037" t="s">
        <v>40</v>
      </c>
      <c r="E2037" s="5" t="str">
        <f t="shared" si="155"/>
        <v>**</v>
      </c>
      <c r="K2037">
        <v>10</v>
      </c>
      <c r="L2037" s="6">
        <v>2665.64</v>
      </c>
      <c r="M2037" s="7">
        <f t="shared" si="156"/>
        <v>1</v>
      </c>
      <c r="N2037" s="2">
        <f t="shared" si="157"/>
        <v>266.56399999999996</v>
      </c>
      <c r="O2037" t="s">
        <v>37</v>
      </c>
      <c r="P2037">
        <v>35.67</v>
      </c>
      <c r="Q2037" s="2">
        <f t="shared" si="158"/>
        <v>2701.31</v>
      </c>
      <c r="R2037" t="s">
        <v>15</v>
      </c>
      <c r="S2037" t="s">
        <v>41</v>
      </c>
      <c r="T2037" t="s">
        <v>17</v>
      </c>
      <c r="U2037" t="s">
        <v>66</v>
      </c>
      <c r="V2037" t="s">
        <v>103</v>
      </c>
      <c r="W2037" s="1">
        <v>40129</v>
      </c>
    </row>
    <row r="2038" spans="1:23" x14ac:dyDescent="0.55000000000000004">
      <c r="A2038">
        <f t="shared" si="159"/>
        <v>2037</v>
      </c>
      <c r="B2038">
        <v>56803</v>
      </c>
      <c r="C2038" s="1">
        <v>40157</v>
      </c>
      <c r="D2038" t="s">
        <v>30</v>
      </c>
      <c r="E2038" s="5" t="str">
        <f t="shared" si="155"/>
        <v>*</v>
      </c>
      <c r="K2038">
        <v>42</v>
      </c>
      <c r="L2038" s="6">
        <v>258.19</v>
      </c>
      <c r="M2038" s="7">
        <f t="shared" si="156"/>
        <v>0</v>
      </c>
      <c r="N2038" s="2">
        <f t="shared" si="157"/>
        <v>6.1473809523809519</v>
      </c>
      <c r="O2038" t="s">
        <v>22</v>
      </c>
      <c r="P2038">
        <v>5.9</v>
      </c>
      <c r="Q2038" s="2">
        <f t="shared" si="158"/>
        <v>264.08999999999997</v>
      </c>
      <c r="R2038" t="s">
        <v>64</v>
      </c>
      <c r="S2038" t="s">
        <v>24</v>
      </c>
      <c r="T2038" t="s">
        <v>32</v>
      </c>
      <c r="U2038" t="s">
        <v>44</v>
      </c>
      <c r="V2038" t="s">
        <v>19</v>
      </c>
      <c r="W2038" s="1">
        <v>40098</v>
      </c>
    </row>
    <row r="2039" spans="1:23" x14ac:dyDescent="0.55000000000000004">
      <c r="A2039">
        <f t="shared" si="159"/>
        <v>2038</v>
      </c>
      <c r="B2039">
        <v>48483</v>
      </c>
      <c r="C2039" s="1">
        <v>40157</v>
      </c>
      <c r="D2039" t="s">
        <v>36</v>
      </c>
      <c r="E2039" s="5" t="str">
        <f t="shared" si="155"/>
        <v>****</v>
      </c>
      <c r="K2039">
        <v>18</v>
      </c>
      <c r="L2039" s="6">
        <v>47.55</v>
      </c>
      <c r="M2039" s="7">
        <f t="shared" si="156"/>
        <v>0</v>
      </c>
      <c r="N2039" s="2">
        <f t="shared" si="157"/>
        <v>2.6416666666666666</v>
      </c>
      <c r="O2039" t="s">
        <v>14</v>
      </c>
      <c r="P2039">
        <v>1</v>
      </c>
      <c r="Q2039" s="2">
        <f t="shared" si="158"/>
        <v>48.55</v>
      </c>
      <c r="R2039" t="s">
        <v>23</v>
      </c>
      <c r="S2039" t="s">
        <v>24</v>
      </c>
      <c r="T2039" t="s">
        <v>32</v>
      </c>
      <c r="U2039" t="s">
        <v>33</v>
      </c>
      <c r="V2039" t="s">
        <v>34</v>
      </c>
      <c r="W2039" s="1">
        <v>40129</v>
      </c>
    </row>
    <row r="2040" spans="1:23" x14ac:dyDescent="0.55000000000000004">
      <c r="A2040">
        <f t="shared" si="159"/>
        <v>2039</v>
      </c>
      <c r="B2040">
        <v>7527</v>
      </c>
      <c r="C2040" s="1">
        <v>40158</v>
      </c>
      <c r="D2040" t="s">
        <v>40</v>
      </c>
      <c r="E2040" s="5" t="str">
        <f t="shared" si="155"/>
        <v>**</v>
      </c>
      <c r="K2040">
        <v>42</v>
      </c>
      <c r="L2040" s="6">
        <v>7062.616</v>
      </c>
      <c r="M2040" s="7">
        <f t="shared" si="156"/>
        <v>1</v>
      </c>
      <c r="N2040" s="2">
        <f t="shared" si="157"/>
        <v>168.15752380952381</v>
      </c>
      <c r="O2040" t="s">
        <v>22</v>
      </c>
      <c r="P2040">
        <v>4.2</v>
      </c>
      <c r="Q2040" s="2">
        <f t="shared" si="158"/>
        <v>7066.8159999999998</v>
      </c>
      <c r="R2040" t="s">
        <v>73</v>
      </c>
      <c r="S2040" t="s">
        <v>24</v>
      </c>
      <c r="T2040" t="s">
        <v>25</v>
      </c>
      <c r="U2040" t="s">
        <v>26</v>
      </c>
      <c r="V2040" t="s">
        <v>19</v>
      </c>
      <c r="W2040" s="1">
        <v>40159</v>
      </c>
    </row>
    <row r="2041" spans="1:23" x14ac:dyDescent="0.55000000000000004">
      <c r="A2041">
        <f t="shared" si="159"/>
        <v>2040</v>
      </c>
      <c r="B2041">
        <v>2818</v>
      </c>
      <c r="C2041" s="1">
        <v>40158</v>
      </c>
      <c r="D2041" t="s">
        <v>40</v>
      </c>
      <c r="E2041" s="5" t="str">
        <f t="shared" si="155"/>
        <v>**</v>
      </c>
      <c r="K2041">
        <v>39</v>
      </c>
      <c r="L2041" s="6">
        <v>593.21</v>
      </c>
      <c r="M2041" s="7">
        <f t="shared" si="156"/>
        <v>0</v>
      </c>
      <c r="N2041" s="2">
        <f t="shared" si="157"/>
        <v>15.210512820512822</v>
      </c>
      <c r="O2041" t="s">
        <v>22</v>
      </c>
      <c r="P2041">
        <v>8.99</v>
      </c>
      <c r="Q2041" s="2">
        <f t="shared" si="158"/>
        <v>602.20000000000005</v>
      </c>
      <c r="R2041" t="s">
        <v>64</v>
      </c>
      <c r="S2041" t="s">
        <v>31</v>
      </c>
      <c r="T2041" t="s">
        <v>17</v>
      </c>
      <c r="U2041" t="s">
        <v>18</v>
      </c>
      <c r="V2041" t="s">
        <v>45</v>
      </c>
      <c r="W2041" s="1">
        <v>40159</v>
      </c>
    </row>
    <row r="2042" spans="1:23" x14ac:dyDescent="0.55000000000000004">
      <c r="A2042">
        <f t="shared" si="159"/>
        <v>2041</v>
      </c>
      <c r="B2042">
        <v>2818</v>
      </c>
      <c r="C2042" s="1">
        <v>40158</v>
      </c>
      <c r="D2042" t="s">
        <v>40</v>
      </c>
      <c r="E2042" s="5" t="str">
        <f t="shared" si="155"/>
        <v>**</v>
      </c>
      <c r="K2042">
        <v>37</v>
      </c>
      <c r="L2042" s="6">
        <v>565.91</v>
      </c>
      <c r="M2042" s="7">
        <f t="shared" si="156"/>
        <v>0</v>
      </c>
      <c r="N2042" s="2">
        <f t="shared" si="157"/>
        <v>15.294864864864865</v>
      </c>
      <c r="O2042" t="s">
        <v>22</v>
      </c>
      <c r="P2042">
        <v>3.73</v>
      </c>
      <c r="Q2042" s="2">
        <f t="shared" si="158"/>
        <v>569.64</v>
      </c>
      <c r="R2042" t="s">
        <v>64</v>
      </c>
      <c r="S2042" t="s">
        <v>31</v>
      </c>
      <c r="T2042" t="s">
        <v>17</v>
      </c>
      <c r="U2042" t="s">
        <v>18</v>
      </c>
      <c r="V2042" t="s">
        <v>45</v>
      </c>
      <c r="W2042" t="s">
        <v>564</v>
      </c>
    </row>
    <row r="2043" spans="1:23" x14ac:dyDescent="0.55000000000000004">
      <c r="A2043">
        <f t="shared" si="159"/>
        <v>2042</v>
      </c>
      <c r="B2043">
        <v>7527</v>
      </c>
      <c r="C2043" s="1">
        <v>40158</v>
      </c>
      <c r="D2043" t="s">
        <v>40</v>
      </c>
      <c r="E2043" s="5" t="str">
        <f t="shared" si="155"/>
        <v>**</v>
      </c>
      <c r="K2043">
        <v>37</v>
      </c>
      <c r="L2043" s="6">
        <v>560.39</v>
      </c>
      <c r="M2043" s="7">
        <f t="shared" si="156"/>
        <v>0</v>
      </c>
      <c r="N2043" s="2">
        <f t="shared" si="157"/>
        <v>15.145675675675676</v>
      </c>
      <c r="O2043" t="s">
        <v>22</v>
      </c>
      <c r="P2043">
        <v>3.73</v>
      </c>
      <c r="Q2043" s="2">
        <f t="shared" si="158"/>
        <v>564.12</v>
      </c>
      <c r="R2043" t="s">
        <v>73</v>
      </c>
      <c r="S2043" t="s">
        <v>24</v>
      </c>
      <c r="T2043" t="s">
        <v>17</v>
      </c>
      <c r="U2043" t="s">
        <v>18</v>
      </c>
      <c r="V2043" t="s">
        <v>45</v>
      </c>
      <c r="W2043" s="1">
        <v>40159</v>
      </c>
    </row>
    <row r="2044" spans="1:23" x14ac:dyDescent="0.55000000000000004">
      <c r="A2044">
        <f t="shared" si="159"/>
        <v>2043</v>
      </c>
      <c r="B2044">
        <v>49283</v>
      </c>
      <c r="C2044" s="1">
        <v>40158</v>
      </c>
      <c r="D2044" t="s">
        <v>21</v>
      </c>
      <c r="E2044" s="5" t="str">
        <f t="shared" si="155"/>
        <v>***</v>
      </c>
      <c r="K2044">
        <v>25</v>
      </c>
      <c r="L2044" s="6">
        <v>334.71</v>
      </c>
      <c r="M2044" s="7">
        <f t="shared" si="156"/>
        <v>0</v>
      </c>
      <c r="N2044" s="2">
        <f t="shared" si="157"/>
        <v>13.388399999999999</v>
      </c>
      <c r="O2044" t="s">
        <v>22</v>
      </c>
      <c r="P2044">
        <v>6.47</v>
      </c>
      <c r="Q2044" s="2">
        <f t="shared" si="158"/>
        <v>341.18</v>
      </c>
      <c r="R2044" t="s">
        <v>64</v>
      </c>
      <c r="S2044" t="s">
        <v>41</v>
      </c>
      <c r="T2044" t="s">
        <v>32</v>
      </c>
      <c r="U2044" t="s">
        <v>44</v>
      </c>
      <c r="V2044" t="s">
        <v>19</v>
      </c>
      <c r="W2044" s="1">
        <v>40159</v>
      </c>
    </row>
    <row r="2045" spans="1:23" x14ac:dyDescent="0.55000000000000004">
      <c r="A2045">
        <f t="shared" si="159"/>
        <v>2044</v>
      </c>
      <c r="B2045">
        <v>39076</v>
      </c>
      <c r="C2045" s="1">
        <v>40158</v>
      </c>
      <c r="D2045" t="s">
        <v>36</v>
      </c>
      <c r="E2045" s="5" t="str">
        <f t="shared" si="155"/>
        <v>****</v>
      </c>
      <c r="K2045">
        <v>41</v>
      </c>
      <c r="L2045" s="6">
        <v>222.65</v>
      </c>
      <c r="M2045" s="7">
        <f t="shared" si="156"/>
        <v>0</v>
      </c>
      <c r="N2045" s="2">
        <f t="shared" si="157"/>
        <v>5.4304878048780489</v>
      </c>
      <c r="O2045" t="s">
        <v>22</v>
      </c>
      <c r="P2045">
        <v>6.26</v>
      </c>
      <c r="Q2045" s="2">
        <f t="shared" si="158"/>
        <v>228.91</v>
      </c>
      <c r="R2045" t="s">
        <v>52</v>
      </c>
      <c r="S2045" t="s">
        <v>31</v>
      </c>
      <c r="T2045" t="s">
        <v>32</v>
      </c>
      <c r="U2045" t="s">
        <v>44</v>
      </c>
      <c r="V2045" t="s">
        <v>19</v>
      </c>
      <c r="W2045" s="1">
        <v>40159</v>
      </c>
    </row>
    <row r="2046" spans="1:23" x14ac:dyDescent="0.55000000000000004">
      <c r="A2046">
        <f t="shared" si="159"/>
        <v>2045</v>
      </c>
      <c r="B2046">
        <v>2818</v>
      </c>
      <c r="C2046" s="1">
        <v>40158</v>
      </c>
      <c r="D2046" t="s">
        <v>40</v>
      </c>
      <c r="E2046" s="5" t="str">
        <f t="shared" si="155"/>
        <v>**</v>
      </c>
      <c r="K2046">
        <v>2</v>
      </c>
      <c r="L2046" s="6">
        <v>89.23</v>
      </c>
      <c r="M2046" s="7">
        <f t="shared" si="156"/>
        <v>0</v>
      </c>
      <c r="N2046" s="2">
        <f t="shared" si="157"/>
        <v>44.615000000000002</v>
      </c>
      <c r="O2046" t="s">
        <v>22</v>
      </c>
      <c r="P2046">
        <v>13.26</v>
      </c>
      <c r="Q2046" s="2">
        <f t="shared" si="158"/>
        <v>102.49000000000001</v>
      </c>
      <c r="R2046" t="s">
        <v>64</v>
      </c>
      <c r="S2046" t="s">
        <v>31</v>
      </c>
      <c r="T2046" t="s">
        <v>32</v>
      </c>
      <c r="U2046" t="s">
        <v>44</v>
      </c>
      <c r="V2046" t="s">
        <v>19</v>
      </c>
      <c r="W2046" s="1">
        <v>40159</v>
      </c>
    </row>
    <row r="2047" spans="1:23" x14ac:dyDescent="0.55000000000000004">
      <c r="A2047">
        <f t="shared" si="159"/>
        <v>2046</v>
      </c>
      <c r="B2047">
        <v>35364</v>
      </c>
      <c r="C2047" s="1">
        <v>40159</v>
      </c>
      <c r="D2047" t="s">
        <v>36</v>
      </c>
      <c r="E2047" s="5" t="str">
        <f t="shared" si="155"/>
        <v>****</v>
      </c>
      <c r="K2047">
        <v>37</v>
      </c>
      <c r="L2047" s="6">
        <v>15897.01</v>
      </c>
      <c r="M2047" s="7">
        <f t="shared" si="156"/>
        <v>1</v>
      </c>
      <c r="N2047" s="2">
        <f t="shared" si="157"/>
        <v>429.64891891891892</v>
      </c>
      <c r="O2047" t="s">
        <v>37</v>
      </c>
      <c r="P2047">
        <v>110.2</v>
      </c>
      <c r="Q2047" s="2">
        <f t="shared" si="158"/>
        <v>16007.210000000001</v>
      </c>
      <c r="R2047" t="s">
        <v>15</v>
      </c>
      <c r="S2047" t="s">
        <v>31</v>
      </c>
      <c r="T2047" t="s">
        <v>17</v>
      </c>
      <c r="U2047" t="s">
        <v>66</v>
      </c>
      <c r="V2047" t="s">
        <v>103</v>
      </c>
      <c r="W2047" t="s">
        <v>564</v>
      </c>
    </row>
    <row r="2048" spans="1:23" x14ac:dyDescent="0.55000000000000004">
      <c r="A2048">
        <f t="shared" si="159"/>
        <v>2047</v>
      </c>
      <c r="B2048">
        <v>36999</v>
      </c>
      <c r="C2048" s="1">
        <v>40159</v>
      </c>
      <c r="D2048" t="s">
        <v>40</v>
      </c>
      <c r="E2048" s="5" t="str">
        <f t="shared" si="155"/>
        <v>**</v>
      </c>
      <c r="K2048">
        <v>28</v>
      </c>
      <c r="L2048" s="6">
        <v>14475.74</v>
      </c>
      <c r="M2048" s="7">
        <f t="shared" si="156"/>
        <v>1</v>
      </c>
      <c r="N2048" s="2">
        <f t="shared" si="157"/>
        <v>516.99071428571426</v>
      </c>
      <c r="O2048" t="s">
        <v>37</v>
      </c>
      <c r="P2048">
        <v>49</v>
      </c>
      <c r="Q2048" s="2">
        <f t="shared" si="158"/>
        <v>14524.74</v>
      </c>
      <c r="R2048" t="s">
        <v>23</v>
      </c>
      <c r="S2048" t="s">
        <v>31</v>
      </c>
      <c r="T2048" t="s">
        <v>25</v>
      </c>
      <c r="U2048" t="s">
        <v>57</v>
      </c>
      <c r="V2048" t="s">
        <v>39</v>
      </c>
      <c r="W2048" t="s">
        <v>564</v>
      </c>
    </row>
    <row r="2049" spans="1:23" x14ac:dyDescent="0.55000000000000004">
      <c r="A2049">
        <f t="shared" si="159"/>
        <v>2048</v>
      </c>
      <c r="B2049">
        <v>35364</v>
      </c>
      <c r="C2049" s="1">
        <v>40159</v>
      </c>
      <c r="D2049" t="s">
        <v>36</v>
      </c>
      <c r="E2049" s="5" t="str">
        <f t="shared" si="155"/>
        <v>****</v>
      </c>
      <c r="K2049">
        <v>29</v>
      </c>
      <c r="L2049" s="6">
        <v>10338.93</v>
      </c>
      <c r="M2049" s="7">
        <f t="shared" si="156"/>
        <v>1</v>
      </c>
      <c r="N2049" s="2">
        <f t="shared" si="157"/>
        <v>356.51482758620693</v>
      </c>
      <c r="O2049" t="s">
        <v>37</v>
      </c>
      <c r="P2049">
        <v>85.63</v>
      </c>
      <c r="Q2049" s="2">
        <f t="shared" si="158"/>
        <v>10424.56</v>
      </c>
      <c r="R2049" t="s">
        <v>15</v>
      </c>
      <c r="S2049" t="s">
        <v>31</v>
      </c>
      <c r="T2049" t="s">
        <v>17</v>
      </c>
      <c r="U2049" t="s">
        <v>66</v>
      </c>
      <c r="V2049" t="s">
        <v>103</v>
      </c>
      <c r="W2049" t="s">
        <v>230</v>
      </c>
    </row>
    <row r="2050" spans="1:23" x14ac:dyDescent="0.55000000000000004">
      <c r="A2050">
        <f t="shared" si="159"/>
        <v>2049</v>
      </c>
      <c r="B2050">
        <v>29857</v>
      </c>
      <c r="C2050" s="1">
        <v>40159</v>
      </c>
      <c r="D2050" t="s">
        <v>40</v>
      </c>
      <c r="E2050" s="5" t="str">
        <f t="shared" si="155"/>
        <v>**</v>
      </c>
      <c r="K2050">
        <v>41</v>
      </c>
      <c r="L2050" s="6">
        <v>5572.92</v>
      </c>
      <c r="M2050" s="7">
        <f t="shared" si="156"/>
        <v>1</v>
      </c>
      <c r="N2050" s="2">
        <f t="shared" si="157"/>
        <v>135.9248780487805</v>
      </c>
      <c r="O2050" t="s">
        <v>37</v>
      </c>
      <c r="P2050">
        <v>36.090000000000003</v>
      </c>
      <c r="Q2050" s="2">
        <f t="shared" si="158"/>
        <v>5609.01</v>
      </c>
      <c r="R2050" t="s">
        <v>15</v>
      </c>
      <c r="S2050" t="s">
        <v>16</v>
      </c>
      <c r="T2050" t="s">
        <v>17</v>
      </c>
      <c r="U2050" t="s">
        <v>165</v>
      </c>
      <c r="V2050" t="s">
        <v>103</v>
      </c>
      <c r="W2050" t="s">
        <v>230</v>
      </c>
    </row>
    <row r="2051" spans="1:23" x14ac:dyDescent="0.55000000000000004">
      <c r="A2051">
        <f t="shared" si="159"/>
        <v>2050</v>
      </c>
      <c r="B2051">
        <v>35364</v>
      </c>
      <c r="C2051" s="1">
        <v>40159</v>
      </c>
      <c r="D2051" t="s">
        <v>36</v>
      </c>
      <c r="E2051" s="5" t="str">
        <f t="shared" ref="E2051:E2114" si="160">HLOOKUP(D2051,$F$4:$J$5,2,FALSE)</f>
        <v>****</v>
      </c>
      <c r="K2051">
        <v>8</v>
      </c>
      <c r="L2051" s="6">
        <v>1265.2929999999999</v>
      </c>
      <c r="M2051" s="7">
        <f t="shared" ref="M2051:M2114" si="161">IF(L2051&gt;1000,1,0)</f>
        <v>1</v>
      </c>
      <c r="N2051" s="2">
        <f t="shared" ref="N2051:N2114" si="162">L2051/K2051</f>
        <v>158.16162499999999</v>
      </c>
      <c r="O2051" t="s">
        <v>22</v>
      </c>
      <c r="P2051">
        <v>8.99</v>
      </c>
      <c r="Q2051" s="2">
        <f t="shared" ref="Q2051:Q2114" si="163">P2051+L2051</f>
        <v>1274.2829999999999</v>
      </c>
      <c r="R2051" t="s">
        <v>15</v>
      </c>
      <c r="S2051" t="s">
        <v>31</v>
      </c>
      <c r="T2051" t="s">
        <v>25</v>
      </c>
      <c r="U2051" t="s">
        <v>26</v>
      </c>
      <c r="V2051" t="s">
        <v>19</v>
      </c>
      <c r="W2051" t="s">
        <v>230</v>
      </c>
    </row>
    <row r="2052" spans="1:23" x14ac:dyDescent="0.55000000000000004">
      <c r="A2052">
        <f t="shared" ref="A2052:A2115" si="164">A2051+1</f>
        <v>2051</v>
      </c>
      <c r="B2052">
        <v>52391</v>
      </c>
      <c r="C2052" s="1">
        <v>40159</v>
      </c>
      <c r="D2052" t="s">
        <v>21</v>
      </c>
      <c r="E2052" s="5" t="str">
        <f t="shared" si="160"/>
        <v>***</v>
      </c>
      <c r="K2052">
        <v>36</v>
      </c>
      <c r="L2052" s="6">
        <v>1072.3599999999999</v>
      </c>
      <c r="M2052" s="7">
        <f t="shared" si="161"/>
        <v>1</v>
      </c>
      <c r="N2052" s="2">
        <f t="shared" si="162"/>
        <v>29.787777777777777</v>
      </c>
      <c r="O2052" t="s">
        <v>22</v>
      </c>
      <c r="P2052">
        <v>4.8600000000000003</v>
      </c>
      <c r="Q2052" s="2">
        <f t="shared" si="163"/>
        <v>1077.2199999999998</v>
      </c>
      <c r="R2052" t="s">
        <v>23</v>
      </c>
      <c r="S2052" t="s">
        <v>31</v>
      </c>
      <c r="T2052" t="s">
        <v>32</v>
      </c>
      <c r="U2052" t="s">
        <v>44</v>
      </c>
      <c r="V2052" t="s">
        <v>34</v>
      </c>
      <c r="W2052" t="s">
        <v>230</v>
      </c>
    </row>
    <row r="2053" spans="1:23" x14ac:dyDescent="0.55000000000000004">
      <c r="A2053">
        <f t="shared" si="164"/>
        <v>2052</v>
      </c>
      <c r="B2053">
        <v>52391</v>
      </c>
      <c r="C2053" s="1">
        <v>40159</v>
      </c>
      <c r="D2053" t="s">
        <v>21</v>
      </c>
      <c r="E2053" s="5" t="str">
        <f t="shared" si="160"/>
        <v>***</v>
      </c>
      <c r="K2053">
        <v>39</v>
      </c>
      <c r="L2053" s="6">
        <v>857.84</v>
      </c>
      <c r="M2053" s="7">
        <f t="shared" si="161"/>
        <v>0</v>
      </c>
      <c r="N2053" s="2">
        <f t="shared" si="162"/>
        <v>21.995897435897437</v>
      </c>
      <c r="O2053" t="s">
        <v>22</v>
      </c>
      <c r="P2053">
        <v>11.52</v>
      </c>
      <c r="Q2053" s="2">
        <f t="shared" si="163"/>
        <v>869.36</v>
      </c>
      <c r="R2053" t="s">
        <v>23</v>
      </c>
      <c r="S2053" t="s">
        <v>31</v>
      </c>
      <c r="T2053" t="s">
        <v>32</v>
      </c>
      <c r="U2053" t="s">
        <v>74</v>
      </c>
      <c r="V2053" t="s">
        <v>19</v>
      </c>
      <c r="W2053" t="s">
        <v>230</v>
      </c>
    </row>
    <row r="2054" spans="1:23" x14ac:dyDescent="0.55000000000000004">
      <c r="A2054">
        <f t="shared" si="164"/>
        <v>2053</v>
      </c>
      <c r="B2054">
        <v>12224</v>
      </c>
      <c r="C2054" s="1">
        <v>40159</v>
      </c>
      <c r="D2054" t="s">
        <v>21</v>
      </c>
      <c r="E2054" s="5" t="str">
        <f t="shared" si="160"/>
        <v>***</v>
      </c>
      <c r="K2054">
        <v>29</v>
      </c>
      <c r="L2054" s="6">
        <v>842.61350000000004</v>
      </c>
      <c r="M2054" s="7">
        <f t="shared" si="161"/>
        <v>0</v>
      </c>
      <c r="N2054" s="2">
        <f t="shared" si="162"/>
        <v>29.055637931034486</v>
      </c>
      <c r="O2054" t="s">
        <v>22</v>
      </c>
      <c r="P2054">
        <v>5</v>
      </c>
      <c r="Q2054" s="2">
        <f t="shared" si="163"/>
        <v>847.61350000000004</v>
      </c>
      <c r="R2054" t="s">
        <v>23</v>
      </c>
      <c r="S2054" t="s">
        <v>16</v>
      </c>
      <c r="T2054" t="s">
        <v>25</v>
      </c>
      <c r="U2054" t="s">
        <v>26</v>
      </c>
      <c r="V2054" t="s">
        <v>34</v>
      </c>
      <c r="W2054" s="1">
        <v>40159</v>
      </c>
    </row>
    <row r="2055" spans="1:23" x14ac:dyDescent="0.55000000000000004">
      <c r="A2055">
        <f t="shared" si="164"/>
        <v>2054</v>
      </c>
      <c r="B2055">
        <v>36999</v>
      </c>
      <c r="C2055" s="1">
        <v>40159</v>
      </c>
      <c r="D2055" t="s">
        <v>40</v>
      </c>
      <c r="E2055" s="5" t="str">
        <f t="shared" si="160"/>
        <v>**</v>
      </c>
      <c r="K2055">
        <v>3</v>
      </c>
      <c r="L2055" s="6">
        <v>306.62049999999999</v>
      </c>
      <c r="M2055" s="7">
        <f t="shared" si="161"/>
        <v>0</v>
      </c>
      <c r="N2055" s="2">
        <f t="shared" si="162"/>
        <v>102.20683333333334</v>
      </c>
      <c r="O2055" t="s">
        <v>14</v>
      </c>
      <c r="P2055">
        <v>5.99</v>
      </c>
      <c r="Q2055" s="2">
        <f t="shared" si="163"/>
        <v>312.6105</v>
      </c>
      <c r="R2055" t="s">
        <v>23</v>
      </c>
      <c r="S2055" t="s">
        <v>31</v>
      </c>
      <c r="T2055" t="s">
        <v>25</v>
      </c>
      <c r="U2055" t="s">
        <v>26</v>
      </c>
      <c r="V2055" t="s">
        <v>19</v>
      </c>
      <c r="W2055" t="s">
        <v>564</v>
      </c>
    </row>
    <row r="2056" spans="1:23" x14ac:dyDescent="0.55000000000000004">
      <c r="A2056">
        <f t="shared" si="164"/>
        <v>2055</v>
      </c>
      <c r="B2056">
        <v>12224</v>
      </c>
      <c r="C2056" s="1">
        <v>40159</v>
      </c>
      <c r="D2056" t="s">
        <v>21</v>
      </c>
      <c r="E2056" s="5" t="str">
        <f t="shared" si="160"/>
        <v>***</v>
      </c>
      <c r="K2056">
        <v>2</v>
      </c>
      <c r="L2056" s="6">
        <v>302.91000000000003</v>
      </c>
      <c r="M2056" s="7">
        <f t="shared" si="161"/>
        <v>0</v>
      </c>
      <c r="N2056" s="2">
        <f t="shared" si="162"/>
        <v>151.45500000000001</v>
      </c>
      <c r="O2056" t="s">
        <v>37</v>
      </c>
      <c r="P2056">
        <v>51.94</v>
      </c>
      <c r="Q2056" s="2">
        <f t="shared" si="163"/>
        <v>354.85</v>
      </c>
      <c r="R2056" t="s">
        <v>23</v>
      </c>
      <c r="S2056" t="s">
        <v>16</v>
      </c>
      <c r="T2056" t="s">
        <v>17</v>
      </c>
      <c r="U2056" t="s">
        <v>66</v>
      </c>
      <c r="V2056" t="s">
        <v>103</v>
      </c>
      <c r="W2056" t="s">
        <v>230</v>
      </c>
    </row>
    <row r="2057" spans="1:23" x14ac:dyDescent="0.55000000000000004">
      <c r="A2057">
        <f t="shared" si="164"/>
        <v>2056</v>
      </c>
      <c r="B2057">
        <v>21091</v>
      </c>
      <c r="C2057" s="1">
        <v>40159</v>
      </c>
      <c r="D2057" t="s">
        <v>21</v>
      </c>
      <c r="E2057" s="5" t="str">
        <f t="shared" si="160"/>
        <v>***</v>
      </c>
      <c r="K2057">
        <v>32</v>
      </c>
      <c r="L2057" s="6">
        <v>270.73</v>
      </c>
      <c r="M2057" s="7">
        <f t="shared" si="161"/>
        <v>0</v>
      </c>
      <c r="N2057" s="2">
        <f t="shared" si="162"/>
        <v>8.4603125000000006</v>
      </c>
      <c r="O2057" t="s">
        <v>14</v>
      </c>
      <c r="P2057">
        <v>6.28</v>
      </c>
      <c r="Q2057" s="2">
        <f t="shared" si="163"/>
        <v>277.01</v>
      </c>
      <c r="R2057" t="s">
        <v>23</v>
      </c>
      <c r="S2057" t="s">
        <v>31</v>
      </c>
      <c r="T2057" t="s">
        <v>32</v>
      </c>
      <c r="U2057" t="s">
        <v>49</v>
      </c>
      <c r="V2057" t="s">
        <v>19</v>
      </c>
      <c r="W2057" t="s">
        <v>230</v>
      </c>
    </row>
    <row r="2058" spans="1:23" x14ac:dyDescent="0.55000000000000004">
      <c r="A2058">
        <f t="shared" si="164"/>
        <v>2057</v>
      </c>
      <c r="B2058">
        <v>28037</v>
      </c>
      <c r="C2058" s="1">
        <v>40159</v>
      </c>
      <c r="D2058" t="s">
        <v>21</v>
      </c>
      <c r="E2058" s="5" t="str">
        <f t="shared" si="160"/>
        <v>***</v>
      </c>
      <c r="K2058">
        <v>31</v>
      </c>
      <c r="L2058" s="6">
        <v>203.53</v>
      </c>
      <c r="M2058" s="7">
        <f t="shared" si="161"/>
        <v>0</v>
      </c>
      <c r="N2058" s="2">
        <f t="shared" si="162"/>
        <v>6.5654838709677419</v>
      </c>
      <c r="O2058" t="s">
        <v>22</v>
      </c>
      <c r="P2058">
        <v>6.93</v>
      </c>
      <c r="Q2058" s="2">
        <f t="shared" si="163"/>
        <v>210.46</v>
      </c>
      <c r="R2058" t="s">
        <v>60</v>
      </c>
      <c r="S2058" t="s">
        <v>31</v>
      </c>
      <c r="T2058" t="s">
        <v>32</v>
      </c>
      <c r="U2058" t="s">
        <v>44</v>
      </c>
      <c r="V2058" t="s">
        <v>19</v>
      </c>
      <c r="W2058" t="s">
        <v>564</v>
      </c>
    </row>
    <row r="2059" spans="1:23" x14ac:dyDescent="0.55000000000000004">
      <c r="A2059">
        <f t="shared" si="164"/>
        <v>2058</v>
      </c>
      <c r="B2059">
        <v>35364</v>
      </c>
      <c r="C2059" s="1">
        <v>40159</v>
      </c>
      <c r="D2059" t="s">
        <v>36</v>
      </c>
      <c r="E2059" s="5" t="str">
        <f t="shared" si="160"/>
        <v>****</v>
      </c>
      <c r="K2059">
        <v>16</v>
      </c>
      <c r="L2059" s="6">
        <v>72.08</v>
      </c>
      <c r="M2059" s="7">
        <f t="shared" si="161"/>
        <v>0</v>
      </c>
      <c r="N2059" s="2">
        <f t="shared" si="162"/>
        <v>4.5049999999999999</v>
      </c>
      <c r="O2059" t="s">
        <v>22</v>
      </c>
      <c r="P2059">
        <v>5.68</v>
      </c>
      <c r="Q2059" s="2">
        <f t="shared" si="163"/>
        <v>77.759999999999991</v>
      </c>
      <c r="R2059" t="s">
        <v>15</v>
      </c>
      <c r="S2059" t="s">
        <v>31</v>
      </c>
      <c r="T2059" t="s">
        <v>32</v>
      </c>
      <c r="U2059" t="s">
        <v>44</v>
      </c>
      <c r="V2059" t="s">
        <v>19</v>
      </c>
      <c r="W2059" t="s">
        <v>230</v>
      </c>
    </row>
    <row r="2060" spans="1:23" x14ac:dyDescent="0.55000000000000004">
      <c r="A2060">
        <f t="shared" si="164"/>
        <v>2059</v>
      </c>
      <c r="B2060">
        <v>16102</v>
      </c>
      <c r="C2060" s="1">
        <v>40160</v>
      </c>
      <c r="D2060" t="s">
        <v>30</v>
      </c>
      <c r="E2060" s="5" t="str">
        <f t="shared" si="160"/>
        <v>*</v>
      </c>
      <c r="K2060">
        <v>25</v>
      </c>
      <c r="L2060" s="6">
        <v>13255.93</v>
      </c>
      <c r="M2060" s="7">
        <f t="shared" si="161"/>
        <v>1</v>
      </c>
      <c r="N2060" s="2">
        <f t="shared" si="162"/>
        <v>530.23720000000003</v>
      </c>
      <c r="O2060" t="s">
        <v>37</v>
      </c>
      <c r="P2060">
        <v>26</v>
      </c>
      <c r="Q2060" s="2">
        <f t="shared" si="163"/>
        <v>13281.93</v>
      </c>
      <c r="R2060" t="s">
        <v>48</v>
      </c>
      <c r="S2060" t="s">
        <v>41</v>
      </c>
      <c r="T2060" t="s">
        <v>17</v>
      </c>
      <c r="U2060" t="s">
        <v>38</v>
      </c>
      <c r="V2060" t="s">
        <v>39</v>
      </c>
      <c r="W2060" t="s">
        <v>766</v>
      </c>
    </row>
    <row r="2061" spans="1:23" x14ac:dyDescent="0.55000000000000004">
      <c r="A2061">
        <f t="shared" si="164"/>
        <v>2060</v>
      </c>
      <c r="B2061">
        <v>7845</v>
      </c>
      <c r="C2061" s="1">
        <v>40160</v>
      </c>
      <c r="D2061" t="s">
        <v>36</v>
      </c>
      <c r="E2061" s="5" t="str">
        <f t="shared" si="160"/>
        <v>****</v>
      </c>
      <c r="K2061">
        <v>45</v>
      </c>
      <c r="L2061" s="6">
        <v>2145.0500000000002</v>
      </c>
      <c r="M2061" s="7">
        <f t="shared" si="161"/>
        <v>1</v>
      </c>
      <c r="N2061" s="2">
        <f t="shared" si="162"/>
        <v>47.667777777777779</v>
      </c>
      <c r="O2061" t="s">
        <v>14</v>
      </c>
      <c r="P2061">
        <v>5.86</v>
      </c>
      <c r="Q2061" s="2">
        <f t="shared" si="163"/>
        <v>2150.9100000000003</v>
      </c>
      <c r="R2061" t="s">
        <v>23</v>
      </c>
      <c r="S2061" t="s">
        <v>24</v>
      </c>
      <c r="T2061" t="s">
        <v>32</v>
      </c>
      <c r="U2061" t="s">
        <v>44</v>
      </c>
      <c r="V2061" t="s">
        <v>19</v>
      </c>
      <c r="W2061" t="s">
        <v>230</v>
      </c>
    </row>
    <row r="2062" spans="1:23" x14ac:dyDescent="0.55000000000000004">
      <c r="A2062">
        <f t="shared" si="164"/>
        <v>2061</v>
      </c>
      <c r="B2062">
        <v>7845</v>
      </c>
      <c r="C2062" s="1">
        <v>40160</v>
      </c>
      <c r="D2062" t="s">
        <v>36</v>
      </c>
      <c r="E2062" s="5" t="str">
        <f t="shared" si="160"/>
        <v>****</v>
      </c>
      <c r="K2062">
        <v>22</v>
      </c>
      <c r="L2062" s="6">
        <v>118.56</v>
      </c>
      <c r="M2062" s="7">
        <f t="shared" si="161"/>
        <v>0</v>
      </c>
      <c r="N2062" s="2">
        <f t="shared" si="162"/>
        <v>5.3890909090909096</v>
      </c>
      <c r="O2062" t="s">
        <v>14</v>
      </c>
      <c r="P2062">
        <v>5.68</v>
      </c>
      <c r="Q2062" s="2">
        <f t="shared" si="163"/>
        <v>124.24000000000001</v>
      </c>
      <c r="R2062" t="s">
        <v>23</v>
      </c>
      <c r="S2062" t="s">
        <v>24</v>
      </c>
      <c r="T2062" t="s">
        <v>32</v>
      </c>
      <c r="U2062" t="s">
        <v>49</v>
      </c>
      <c r="V2062" t="s">
        <v>19</v>
      </c>
      <c r="W2062" t="s">
        <v>564</v>
      </c>
    </row>
    <row r="2063" spans="1:23" x14ac:dyDescent="0.55000000000000004">
      <c r="A2063">
        <f t="shared" si="164"/>
        <v>2062</v>
      </c>
      <c r="B2063">
        <v>38882</v>
      </c>
      <c r="C2063" s="1">
        <v>40161</v>
      </c>
      <c r="D2063" t="s">
        <v>36</v>
      </c>
      <c r="E2063" s="5" t="str">
        <f t="shared" si="160"/>
        <v>****</v>
      </c>
      <c r="K2063">
        <v>37</v>
      </c>
      <c r="L2063" s="6">
        <v>4411.5</v>
      </c>
      <c r="M2063" s="7">
        <f t="shared" si="161"/>
        <v>1</v>
      </c>
      <c r="N2063" s="2">
        <f t="shared" si="162"/>
        <v>119.22972972972973</v>
      </c>
      <c r="O2063" t="s">
        <v>37</v>
      </c>
      <c r="P2063">
        <v>70.2</v>
      </c>
      <c r="Q2063" s="2">
        <f t="shared" si="163"/>
        <v>4481.7</v>
      </c>
      <c r="R2063" t="s">
        <v>15</v>
      </c>
      <c r="S2063" t="s">
        <v>16</v>
      </c>
      <c r="T2063" t="s">
        <v>17</v>
      </c>
      <c r="U2063" t="s">
        <v>38</v>
      </c>
      <c r="V2063" t="s">
        <v>39</v>
      </c>
      <c r="W2063" t="s">
        <v>766</v>
      </c>
    </row>
    <row r="2064" spans="1:23" x14ac:dyDescent="0.55000000000000004">
      <c r="A2064">
        <f t="shared" si="164"/>
        <v>2063</v>
      </c>
      <c r="B2064">
        <v>38882</v>
      </c>
      <c r="C2064" s="1">
        <v>40161</v>
      </c>
      <c r="D2064" t="s">
        <v>36</v>
      </c>
      <c r="E2064" s="5" t="str">
        <f t="shared" si="160"/>
        <v>****</v>
      </c>
      <c r="K2064">
        <v>40</v>
      </c>
      <c r="L2064" s="6">
        <v>2169.4899999999998</v>
      </c>
      <c r="M2064" s="7">
        <f t="shared" si="161"/>
        <v>1</v>
      </c>
      <c r="N2064" s="2">
        <f t="shared" si="162"/>
        <v>54.237249999999996</v>
      </c>
      <c r="O2064" t="s">
        <v>22</v>
      </c>
      <c r="P2064">
        <v>4.8499999999999996</v>
      </c>
      <c r="Q2064" s="2">
        <f t="shared" si="163"/>
        <v>2174.3399999999997</v>
      </c>
      <c r="R2064" t="s">
        <v>71</v>
      </c>
      <c r="S2064" t="s">
        <v>16</v>
      </c>
      <c r="T2064" t="s">
        <v>32</v>
      </c>
      <c r="U2064" t="s">
        <v>44</v>
      </c>
      <c r="V2064" t="s">
        <v>19</v>
      </c>
      <c r="W2064" t="s">
        <v>230</v>
      </c>
    </row>
    <row r="2065" spans="1:23" x14ac:dyDescent="0.55000000000000004">
      <c r="A2065">
        <f t="shared" si="164"/>
        <v>2064</v>
      </c>
      <c r="B2065">
        <v>5765</v>
      </c>
      <c r="C2065" s="1">
        <v>40161</v>
      </c>
      <c r="D2065" t="s">
        <v>13</v>
      </c>
      <c r="E2065" s="5" t="str">
        <f t="shared" si="160"/>
        <v>*</v>
      </c>
      <c r="K2065">
        <v>23</v>
      </c>
      <c r="L2065" s="6">
        <v>849.46</v>
      </c>
      <c r="M2065" s="7">
        <f t="shared" si="161"/>
        <v>0</v>
      </c>
      <c r="N2065" s="2">
        <f t="shared" si="162"/>
        <v>36.933043478260871</v>
      </c>
      <c r="O2065" t="s">
        <v>22</v>
      </c>
      <c r="P2065">
        <v>19.989999999999998</v>
      </c>
      <c r="Q2065" s="2">
        <f t="shared" si="163"/>
        <v>869.45</v>
      </c>
      <c r="R2065" t="s">
        <v>60</v>
      </c>
      <c r="S2065" t="s">
        <v>31</v>
      </c>
      <c r="T2065" t="s">
        <v>32</v>
      </c>
      <c r="U2065" t="s">
        <v>44</v>
      </c>
      <c r="V2065" t="s">
        <v>19</v>
      </c>
      <c r="W2065" t="s">
        <v>658</v>
      </c>
    </row>
    <row r="2066" spans="1:23" x14ac:dyDescent="0.55000000000000004">
      <c r="A2066">
        <f t="shared" si="164"/>
        <v>2065</v>
      </c>
      <c r="B2066">
        <v>13120</v>
      </c>
      <c r="C2066" s="1">
        <v>40161</v>
      </c>
      <c r="D2066" t="s">
        <v>13</v>
      </c>
      <c r="E2066" s="5" t="str">
        <f t="shared" si="160"/>
        <v>*</v>
      </c>
      <c r="K2066">
        <v>46</v>
      </c>
      <c r="L2066" s="6">
        <v>590.42999999999995</v>
      </c>
      <c r="M2066" s="7">
        <f t="shared" si="161"/>
        <v>0</v>
      </c>
      <c r="N2066" s="2">
        <f t="shared" si="162"/>
        <v>12.835434782608695</v>
      </c>
      <c r="O2066" t="s">
        <v>22</v>
      </c>
      <c r="P2066">
        <v>4.9800000000000004</v>
      </c>
      <c r="Q2066" s="2">
        <f t="shared" si="163"/>
        <v>595.41</v>
      </c>
      <c r="R2066" t="s">
        <v>62</v>
      </c>
      <c r="S2066" t="s">
        <v>16</v>
      </c>
      <c r="T2066" t="s">
        <v>32</v>
      </c>
      <c r="U2066" t="s">
        <v>49</v>
      </c>
      <c r="V2066" t="s">
        <v>19</v>
      </c>
      <c r="W2066" t="s">
        <v>658</v>
      </c>
    </row>
    <row r="2067" spans="1:23" x14ac:dyDescent="0.55000000000000004">
      <c r="A2067">
        <f t="shared" si="164"/>
        <v>2066</v>
      </c>
      <c r="B2067">
        <v>54468</v>
      </c>
      <c r="C2067" s="1">
        <v>40161</v>
      </c>
      <c r="D2067" t="s">
        <v>21</v>
      </c>
      <c r="E2067" s="5" t="str">
        <f t="shared" si="160"/>
        <v>***</v>
      </c>
      <c r="K2067">
        <v>35</v>
      </c>
      <c r="L2067" s="6">
        <v>424.09</v>
      </c>
      <c r="M2067" s="7">
        <f t="shared" si="161"/>
        <v>0</v>
      </c>
      <c r="N2067" s="2">
        <f t="shared" si="162"/>
        <v>12.116857142857143</v>
      </c>
      <c r="O2067" t="s">
        <v>22</v>
      </c>
      <c r="P2067">
        <v>7.95</v>
      </c>
      <c r="Q2067" s="2">
        <f t="shared" si="163"/>
        <v>432.03999999999996</v>
      </c>
      <c r="R2067" t="s">
        <v>64</v>
      </c>
      <c r="S2067" t="s">
        <v>16</v>
      </c>
      <c r="T2067" t="s">
        <v>32</v>
      </c>
      <c r="U2067" t="s">
        <v>33</v>
      </c>
      <c r="V2067" t="s">
        <v>45</v>
      </c>
      <c r="W2067" t="s">
        <v>766</v>
      </c>
    </row>
    <row r="2068" spans="1:23" x14ac:dyDescent="0.55000000000000004">
      <c r="A2068">
        <f t="shared" si="164"/>
        <v>2067</v>
      </c>
      <c r="B2068">
        <v>1891</v>
      </c>
      <c r="C2068" s="1">
        <v>40161</v>
      </c>
      <c r="D2068" t="s">
        <v>13</v>
      </c>
      <c r="E2068" s="5" t="str">
        <f t="shared" si="160"/>
        <v>*</v>
      </c>
      <c r="K2068">
        <v>3</v>
      </c>
      <c r="L2068" s="6">
        <v>302.36</v>
      </c>
      <c r="M2068" s="7">
        <f t="shared" si="161"/>
        <v>0</v>
      </c>
      <c r="N2068" s="2">
        <f t="shared" si="162"/>
        <v>100.78666666666668</v>
      </c>
      <c r="O2068" t="s">
        <v>22</v>
      </c>
      <c r="P2068">
        <v>5.81</v>
      </c>
      <c r="Q2068" s="2">
        <f t="shared" si="163"/>
        <v>308.17</v>
      </c>
      <c r="R2068" t="s">
        <v>23</v>
      </c>
      <c r="S2068" t="s">
        <v>24</v>
      </c>
      <c r="T2068" t="s">
        <v>17</v>
      </c>
      <c r="U2068" t="s">
        <v>18</v>
      </c>
      <c r="V2068" t="s">
        <v>27</v>
      </c>
      <c r="W2068" t="s">
        <v>818</v>
      </c>
    </row>
    <row r="2069" spans="1:23" x14ac:dyDescent="0.55000000000000004">
      <c r="A2069">
        <f t="shared" si="164"/>
        <v>2068</v>
      </c>
      <c r="B2069">
        <v>13120</v>
      </c>
      <c r="C2069" s="1">
        <v>40161</v>
      </c>
      <c r="D2069" t="s">
        <v>13</v>
      </c>
      <c r="E2069" s="5" t="str">
        <f t="shared" si="160"/>
        <v>*</v>
      </c>
      <c r="K2069">
        <v>8</v>
      </c>
      <c r="L2069" s="6">
        <v>216.33</v>
      </c>
      <c r="M2069" s="7">
        <f t="shared" si="161"/>
        <v>0</v>
      </c>
      <c r="N2069" s="2">
        <f t="shared" si="162"/>
        <v>27.041250000000002</v>
      </c>
      <c r="O2069" t="s">
        <v>22</v>
      </c>
      <c r="P2069">
        <v>12.98</v>
      </c>
      <c r="Q2069" s="2">
        <f t="shared" si="163"/>
        <v>229.31</v>
      </c>
      <c r="R2069" t="s">
        <v>62</v>
      </c>
      <c r="S2069" t="s">
        <v>16</v>
      </c>
      <c r="T2069" t="s">
        <v>32</v>
      </c>
      <c r="U2069" t="s">
        <v>49</v>
      </c>
      <c r="V2069" t="s">
        <v>19</v>
      </c>
      <c r="W2069" t="s">
        <v>230</v>
      </c>
    </row>
    <row r="2070" spans="1:23" x14ac:dyDescent="0.55000000000000004">
      <c r="A2070">
        <f t="shared" si="164"/>
        <v>2069</v>
      </c>
      <c r="B2070">
        <v>38400</v>
      </c>
      <c r="C2070" s="1">
        <v>40161</v>
      </c>
      <c r="D2070" t="s">
        <v>30</v>
      </c>
      <c r="E2070" s="5" t="str">
        <f t="shared" si="160"/>
        <v>*</v>
      </c>
      <c r="K2070">
        <v>8</v>
      </c>
      <c r="L2070" s="6">
        <v>114.73</v>
      </c>
      <c r="M2070" s="7">
        <f t="shared" si="161"/>
        <v>0</v>
      </c>
      <c r="N2070" s="2">
        <f t="shared" si="162"/>
        <v>14.34125</v>
      </c>
      <c r="O2070" t="s">
        <v>14</v>
      </c>
      <c r="P2070">
        <v>6.85</v>
      </c>
      <c r="Q2070" s="2">
        <f t="shared" si="163"/>
        <v>121.58</v>
      </c>
      <c r="R2070" t="s">
        <v>23</v>
      </c>
      <c r="S2070" t="s">
        <v>31</v>
      </c>
      <c r="T2070" t="s">
        <v>17</v>
      </c>
      <c r="U2070" t="s">
        <v>18</v>
      </c>
      <c r="V2070" t="s">
        <v>34</v>
      </c>
      <c r="W2070" t="s">
        <v>766</v>
      </c>
    </row>
    <row r="2071" spans="1:23" x14ac:dyDescent="0.55000000000000004">
      <c r="A2071">
        <f t="shared" si="164"/>
        <v>2070</v>
      </c>
      <c r="B2071">
        <v>54468</v>
      </c>
      <c r="C2071" s="1">
        <v>40161</v>
      </c>
      <c r="D2071" t="s">
        <v>21</v>
      </c>
      <c r="E2071" s="5" t="str">
        <f t="shared" si="160"/>
        <v>***</v>
      </c>
      <c r="K2071">
        <v>15</v>
      </c>
      <c r="L2071" s="6">
        <v>40.75</v>
      </c>
      <c r="M2071" s="7">
        <f t="shared" si="161"/>
        <v>0</v>
      </c>
      <c r="N2071" s="2">
        <f t="shared" si="162"/>
        <v>2.7166666666666668</v>
      </c>
      <c r="O2071" t="s">
        <v>22</v>
      </c>
      <c r="P2071">
        <v>0.5</v>
      </c>
      <c r="Q2071" s="2">
        <f t="shared" si="163"/>
        <v>41.25</v>
      </c>
      <c r="R2071" t="s">
        <v>64</v>
      </c>
      <c r="S2071" t="s">
        <v>16</v>
      </c>
      <c r="T2071" t="s">
        <v>32</v>
      </c>
      <c r="U2071" t="s">
        <v>81</v>
      </c>
      <c r="V2071" t="s">
        <v>19</v>
      </c>
      <c r="W2071" t="s">
        <v>766</v>
      </c>
    </row>
    <row r="2072" spans="1:23" x14ac:dyDescent="0.55000000000000004">
      <c r="A2072">
        <f t="shared" si="164"/>
        <v>2071</v>
      </c>
      <c r="B2072">
        <v>59556</v>
      </c>
      <c r="C2072" s="1">
        <v>40162</v>
      </c>
      <c r="D2072" t="s">
        <v>30</v>
      </c>
      <c r="E2072" s="5" t="str">
        <f t="shared" si="160"/>
        <v>*</v>
      </c>
      <c r="K2072">
        <v>5</v>
      </c>
      <c r="L2072" s="6">
        <v>927.98749999999995</v>
      </c>
      <c r="M2072" s="7">
        <f t="shared" si="161"/>
        <v>0</v>
      </c>
      <c r="N2072" s="2">
        <f t="shared" si="162"/>
        <v>185.5975</v>
      </c>
      <c r="O2072" t="s">
        <v>22</v>
      </c>
      <c r="P2072">
        <v>8.99</v>
      </c>
      <c r="Q2072" s="2">
        <f t="shared" si="163"/>
        <v>936.97749999999996</v>
      </c>
      <c r="R2072" t="s">
        <v>60</v>
      </c>
      <c r="S2072" t="s">
        <v>41</v>
      </c>
      <c r="T2072" t="s">
        <v>25</v>
      </c>
      <c r="U2072" t="s">
        <v>26</v>
      </c>
      <c r="V2072" t="s">
        <v>19</v>
      </c>
      <c r="W2072" t="s">
        <v>818</v>
      </c>
    </row>
    <row r="2073" spans="1:23" x14ac:dyDescent="0.55000000000000004">
      <c r="A2073">
        <f t="shared" si="164"/>
        <v>2072</v>
      </c>
      <c r="B2073">
        <v>59556</v>
      </c>
      <c r="C2073" s="1">
        <v>40162</v>
      </c>
      <c r="D2073" t="s">
        <v>30</v>
      </c>
      <c r="E2073" s="5" t="str">
        <f t="shared" si="160"/>
        <v>*</v>
      </c>
      <c r="K2073">
        <v>27</v>
      </c>
      <c r="L2073" s="6">
        <v>43.46</v>
      </c>
      <c r="M2073" s="7">
        <f t="shared" si="161"/>
        <v>0</v>
      </c>
      <c r="N2073" s="2">
        <f t="shared" si="162"/>
        <v>1.6096296296296297</v>
      </c>
      <c r="O2073" t="s">
        <v>22</v>
      </c>
      <c r="P2073">
        <v>0.7</v>
      </c>
      <c r="Q2073" s="2">
        <f t="shared" si="163"/>
        <v>44.160000000000004</v>
      </c>
      <c r="R2073" t="s">
        <v>60</v>
      </c>
      <c r="S2073" t="s">
        <v>41</v>
      </c>
      <c r="T2073" t="s">
        <v>32</v>
      </c>
      <c r="U2073" t="s">
        <v>114</v>
      </c>
      <c r="V2073" t="s">
        <v>34</v>
      </c>
      <c r="W2073" t="s">
        <v>907</v>
      </c>
    </row>
    <row r="2074" spans="1:23" x14ac:dyDescent="0.55000000000000004">
      <c r="A2074">
        <f t="shared" si="164"/>
        <v>2073</v>
      </c>
      <c r="B2074">
        <v>25027</v>
      </c>
      <c r="C2074" s="1">
        <v>40163</v>
      </c>
      <c r="D2074" t="s">
        <v>40</v>
      </c>
      <c r="E2074" s="5" t="str">
        <f t="shared" si="160"/>
        <v>**</v>
      </c>
      <c r="K2074">
        <v>25</v>
      </c>
      <c r="L2074" s="6">
        <v>3585.91</v>
      </c>
      <c r="M2074" s="7">
        <f t="shared" si="161"/>
        <v>1</v>
      </c>
      <c r="N2074" s="2">
        <f t="shared" si="162"/>
        <v>143.43639999999999</v>
      </c>
      <c r="O2074" t="s">
        <v>37</v>
      </c>
      <c r="P2074">
        <v>43.75</v>
      </c>
      <c r="Q2074" s="2">
        <f t="shared" si="163"/>
        <v>3629.66</v>
      </c>
      <c r="R2074" t="s">
        <v>48</v>
      </c>
      <c r="S2074" t="s">
        <v>16</v>
      </c>
      <c r="T2074" t="s">
        <v>17</v>
      </c>
      <c r="U2074" t="s">
        <v>66</v>
      </c>
      <c r="V2074" t="s">
        <v>103</v>
      </c>
      <c r="W2074" t="s">
        <v>633</v>
      </c>
    </row>
    <row r="2075" spans="1:23" x14ac:dyDescent="0.55000000000000004">
      <c r="A2075">
        <f t="shared" si="164"/>
        <v>2074</v>
      </c>
      <c r="B2075">
        <v>48192</v>
      </c>
      <c r="C2075" s="1">
        <v>40163</v>
      </c>
      <c r="D2075" t="s">
        <v>36</v>
      </c>
      <c r="E2075" s="5" t="str">
        <f t="shared" si="160"/>
        <v>****</v>
      </c>
      <c r="K2075">
        <v>15</v>
      </c>
      <c r="L2075" s="6">
        <v>2277.67</v>
      </c>
      <c r="M2075" s="7">
        <f t="shared" si="161"/>
        <v>1</v>
      </c>
      <c r="N2075" s="2">
        <f t="shared" si="162"/>
        <v>151.84466666666668</v>
      </c>
      <c r="O2075" t="s">
        <v>37</v>
      </c>
      <c r="P2075">
        <v>36.090000000000003</v>
      </c>
      <c r="Q2075" s="2">
        <f t="shared" si="163"/>
        <v>2313.7600000000002</v>
      </c>
      <c r="R2075" t="s">
        <v>15</v>
      </c>
      <c r="S2075" t="s">
        <v>16</v>
      </c>
      <c r="T2075" t="s">
        <v>17</v>
      </c>
      <c r="U2075" t="s">
        <v>165</v>
      </c>
      <c r="V2075" t="s">
        <v>103</v>
      </c>
      <c r="W2075" t="s">
        <v>907</v>
      </c>
    </row>
    <row r="2076" spans="1:23" x14ac:dyDescent="0.55000000000000004">
      <c r="A2076">
        <f t="shared" si="164"/>
        <v>2075</v>
      </c>
      <c r="B2076">
        <v>3110</v>
      </c>
      <c r="C2076" s="1">
        <v>40163</v>
      </c>
      <c r="D2076" t="s">
        <v>21</v>
      </c>
      <c r="E2076" s="5" t="str">
        <f t="shared" si="160"/>
        <v>***</v>
      </c>
      <c r="K2076">
        <v>13</v>
      </c>
      <c r="L2076" s="6">
        <v>1601.32</v>
      </c>
      <c r="M2076" s="7">
        <f t="shared" si="161"/>
        <v>1</v>
      </c>
      <c r="N2076" s="2">
        <f t="shared" si="162"/>
        <v>123.17846153846153</v>
      </c>
      <c r="O2076" t="s">
        <v>37</v>
      </c>
      <c r="P2076">
        <v>14</v>
      </c>
      <c r="Q2076" s="2">
        <f t="shared" si="163"/>
        <v>1615.32</v>
      </c>
      <c r="R2076" t="s">
        <v>64</v>
      </c>
      <c r="S2076" t="s">
        <v>31</v>
      </c>
      <c r="T2076" t="s">
        <v>25</v>
      </c>
      <c r="U2076" t="s">
        <v>76</v>
      </c>
      <c r="V2076" t="s">
        <v>39</v>
      </c>
      <c r="W2076" t="s">
        <v>633</v>
      </c>
    </row>
    <row r="2077" spans="1:23" x14ac:dyDescent="0.55000000000000004">
      <c r="A2077">
        <f t="shared" si="164"/>
        <v>2076</v>
      </c>
      <c r="B2077">
        <v>930</v>
      </c>
      <c r="C2077" s="1">
        <v>40163</v>
      </c>
      <c r="D2077" t="s">
        <v>36</v>
      </c>
      <c r="E2077" s="5" t="str">
        <f t="shared" si="160"/>
        <v>****</v>
      </c>
      <c r="K2077">
        <v>22</v>
      </c>
      <c r="L2077" s="6">
        <v>922.39</v>
      </c>
      <c r="M2077" s="7">
        <f t="shared" si="161"/>
        <v>0</v>
      </c>
      <c r="N2077" s="2">
        <f t="shared" si="162"/>
        <v>41.926818181818184</v>
      </c>
      <c r="O2077" t="s">
        <v>14</v>
      </c>
      <c r="P2077">
        <v>58.66</v>
      </c>
      <c r="Q2077" s="2">
        <f t="shared" si="163"/>
        <v>981.05</v>
      </c>
      <c r="R2077" t="s">
        <v>73</v>
      </c>
      <c r="S2077" t="s">
        <v>24</v>
      </c>
      <c r="T2077" t="s">
        <v>17</v>
      </c>
      <c r="U2077" t="s">
        <v>18</v>
      </c>
      <c r="V2077" t="s">
        <v>27</v>
      </c>
      <c r="W2077" t="s">
        <v>907</v>
      </c>
    </row>
    <row r="2078" spans="1:23" x14ac:dyDescent="0.55000000000000004">
      <c r="A2078">
        <f t="shared" si="164"/>
        <v>2077</v>
      </c>
      <c r="B2078">
        <v>58144</v>
      </c>
      <c r="C2078" s="1">
        <v>40163</v>
      </c>
      <c r="D2078" t="s">
        <v>13</v>
      </c>
      <c r="E2078" s="5" t="str">
        <f t="shared" si="160"/>
        <v>*</v>
      </c>
      <c r="K2078">
        <v>29</v>
      </c>
      <c r="L2078" s="6">
        <v>778.38</v>
      </c>
      <c r="M2078" s="7">
        <f t="shared" si="161"/>
        <v>0</v>
      </c>
      <c r="N2078" s="2">
        <f t="shared" si="162"/>
        <v>26.840689655172415</v>
      </c>
      <c r="O2078" t="s">
        <v>22</v>
      </c>
      <c r="P2078">
        <v>5.86</v>
      </c>
      <c r="Q2078" s="2">
        <f t="shared" si="163"/>
        <v>784.24</v>
      </c>
      <c r="R2078" t="s">
        <v>62</v>
      </c>
      <c r="S2078" t="s">
        <v>24</v>
      </c>
      <c r="T2078" t="s">
        <v>32</v>
      </c>
      <c r="U2078" t="s">
        <v>44</v>
      </c>
      <c r="V2078" t="s">
        <v>19</v>
      </c>
      <c r="W2078" t="s">
        <v>104</v>
      </c>
    </row>
    <row r="2079" spans="1:23" x14ac:dyDescent="0.55000000000000004">
      <c r="A2079">
        <f t="shared" si="164"/>
        <v>2078</v>
      </c>
      <c r="B2079">
        <v>930</v>
      </c>
      <c r="C2079" s="1">
        <v>40163</v>
      </c>
      <c r="D2079" t="s">
        <v>36</v>
      </c>
      <c r="E2079" s="5" t="str">
        <f t="shared" si="160"/>
        <v>****</v>
      </c>
      <c r="K2079">
        <v>11</v>
      </c>
      <c r="L2079" s="6">
        <v>79.19</v>
      </c>
      <c r="M2079" s="7">
        <f t="shared" si="161"/>
        <v>0</v>
      </c>
      <c r="N2079" s="2">
        <f t="shared" si="162"/>
        <v>7.1990909090909092</v>
      </c>
      <c r="O2079" t="s">
        <v>22</v>
      </c>
      <c r="P2079">
        <v>2</v>
      </c>
      <c r="Q2079" s="2">
        <f t="shared" si="163"/>
        <v>81.19</v>
      </c>
      <c r="R2079" t="s">
        <v>73</v>
      </c>
      <c r="S2079" t="s">
        <v>24</v>
      </c>
      <c r="T2079" t="s">
        <v>32</v>
      </c>
      <c r="U2079" t="s">
        <v>44</v>
      </c>
      <c r="V2079" t="s">
        <v>34</v>
      </c>
      <c r="W2079" t="s">
        <v>818</v>
      </c>
    </row>
    <row r="2080" spans="1:23" x14ac:dyDescent="0.55000000000000004">
      <c r="A2080">
        <f t="shared" si="164"/>
        <v>2079</v>
      </c>
      <c r="B2080">
        <v>19300</v>
      </c>
      <c r="C2080" s="1">
        <v>40163</v>
      </c>
      <c r="D2080" t="s">
        <v>36</v>
      </c>
      <c r="E2080" s="5" t="str">
        <f t="shared" si="160"/>
        <v>****</v>
      </c>
      <c r="K2080">
        <v>10</v>
      </c>
      <c r="L2080" s="6">
        <v>78.72</v>
      </c>
      <c r="M2080" s="7">
        <f t="shared" si="161"/>
        <v>0</v>
      </c>
      <c r="N2080" s="2">
        <f t="shared" si="162"/>
        <v>7.8719999999999999</v>
      </c>
      <c r="O2080" t="s">
        <v>22</v>
      </c>
      <c r="P2080">
        <v>5.83</v>
      </c>
      <c r="Q2080" s="2">
        <f t="shared" si="163"/>
        <v>84.55</v>
      </c>
      <c r="R2080" t="s">
        <v>64</v>
      </c>
      <c r="S2080" t="s">
        <v>31</v>
      </c>
      <c r="T2080" t="s">
        <v>32</v>
      </c>
      <c r="U2080" t="s">
        <v>44</v>
      </c>
      <c r="V2080" t="s">
        <v>34</v>
      </c>
      <c r="W2080" t="s">
        <v>907</v>
      </c>
    </row>
    <row r="2081" spans="1:23" x14ac:dyDescent="0.55000000000000004">
      <c r="A2081">
        <f t="shared" si="164"/>
        <v>2080</v>
      </c>
      <c r="B2081">
        <v>15111</v>
      </c>
      <c r="C2081" s="1">
        <v>40164</v>
      </c>
      <c r="D2081" t="s">
        <v>30</v>
      </c>
      <c r="E2081" s="5" t="str">
        <f t="shared" si="160"/>
        <v>*</v>
      </c>
      <c r="K2081">
        <v>13</v>
      </c>
      <c r="L2081" s="6">
        <v>970.47</v>
      </c>
      <c r="M2081" s="7">
        <f t="shared" si="161"/>
        <v>0</v>
      </c>
      <c r="N2081" s="2">
        <f t="shared" si="162"/>
        <v>74.651538461538465</v>
      </c>
      <c r="O2081" t="s">
        <v>22</v>
      </c>
      <c r="P2081">
        <v>0.99</v>
      </c>
      <c r="Q2081" s="2">
        <f t="shared" si="163"/>
        <v>971.46</v>
      </c>
      <c r="R2081" t="s">
        <v>48</v>
      </c>
      <c r="S2081" t="s">
        <v>31</v>
      </c>
      <c r="T2081" t="s">
        <v>32</v>
      </c>
      <c r="U2081" t="s">
        <v>172</v>
      </c>
      <c r="V2081" t="s">
        <v>19</v>
      </c>
      <c r="W2081" t="s">
        <v>817</v>
      </c>
    </row>
    <row r="2082" spans="1:23" x14ac:dyDescent="0.55000000000000004">
      <c r="A2082">
        <f t="shared" si="164"/>
        <v>2081</v>
      </c>
      <c r="B2082">
        <v>23936</v>
      </c>
      <c r="C2082" s="1">
        <v>40164</v>
      </c>
      <c r="D2082" t="s">
        <v>40</v>
      </c>
      <c r="E2082" s="5" t="str">
        <f t="shared" si="160"/>
        <v>**</v>
      </c>
      <c r="K2082">
        <v>27</v>
      </c>
      <c r="L2082" s="6">
        <v>71.39</v>
      </c>
      <c r="M2082" s="7">
        <f t="shared" si="161"/>
        <v>0</v>
      </c>
      <c r="N2082" s="2">
        <f t="shared" si="162"/>
        <v>2.6440740740740742</v>
      </c>
      <c r="O2082" t="s">
        <v>22</v>
      </c>
      <c r="P2082">
        <v>2.4</v>
      </c>
      <c r="Q2082" s="2">
        <f t="shared" si="163"/>
        <v>73.790000000000006</v>
      </c>
      <c r="R2082" t="s">
        <v>60</v>
      </c>
      <c r="S2082" t="s">
        <v>41</v>
      </c>
      <c r="T2082" t="s">
        <v>32</v>
      </c>
      <c r="U2082" t="s">
        <v>33</v>
      </c>
      <c r="V2082" t="s">
        <v>34</v>
      </c>
      <c r="W2082" t="s">
        <v>817</v>
      </c>
    </row>
    <row r="2083" spans="1:23" x14ac:dyDescent="0.55000000000000004">
      <c r="A2083">
        <f t="shared" si="164"/>
        <v>2082</v>
      </c>
      <c r="B2083">
        <v>46341</v>
      </c>
      <c r="C2083" s="1">
        <v>40164</v>
      </c>
      <c r="D2083" t="s">
        <v>21</v>
      </c>
      <c r="E2083" s="5" t="str">
        <f t="shared" si="160"/>
        <v>***</v>
      </c>
      <c r="K2083">
        <v>23</v>
      </c>
      <c r="L2083" s="6">
        <v>39.130000000000003</v>
      </c>
      <c r="M2083" s="7">
        <f t="shared" si="161"/>
        <v>0</v>
      </c>
      <c r="N2083" s="2">
        <f t="shared" si="162"/>
        <v>1.701304347826087</v>
      </c>
      <c r="O2083" t="s">
        <v>22</v>
      </c>
      <c r="P2083">
        <v>1.57</v>
      </c>
      <c r="Q2083" s="2">
        <f t="shared" si="163"/>
        <v>40.700000000000003</v>
      </c>
      <c r="R2083" t="s">
        <v>52</v>
      </c>
      <c r="S2083" t="s">
        <v>31</v>
      </c>
      <c r="T2083" t="s">
        <v>32</v>
      </c>
      <c r="U2083" t="s">
        <v>33</v>
      </c>
      <c r="V2083" t="s">
        <v>34</v>
      </c>
      <c r="W2083" t="s">
        <v>633</v>
      </c>
    </row>
    <row r="2084" spans="1:23" x14ac:dyDescent="0.55000000000000004">
      <c r="A2084">
        <f t="shared" si="164"/>
        <v>2083</v>
      </c>
      <c r="B2084">
        <v>359</v>
      </c>
      <c r="C2084" s="1">
        <v>40165</v>
      </c>
      <c r="D2084" t="s">
        <v>40</v>
      </c>
      <c r="E2084" s="5" t="str">
        <f t="shared" si="160"/>
        <v>**</v>
      </c>
      <c r="K2084">
        <v>30</v>
      </c>
      <c r="L2084" s="6">
        <v>3659.66</v>
      </c>
      <c r="M2084" s="7">
        <f t="shared" si="161"/>
        <v>1</v>
      </c>
      <c r="N2084" s="2">
        <f t="shared" si="162"/>
        <v>121.98866666666666</v>
      </c>
      <c r="O2084" t="s">
        <v>37</v>
      </c>
      <c r="P2084">
        <v>51.94</v>
      </c>
      <c r="Q2084" s="2">
        <f t="shared" si="163"/>
        <v>3711.6</v>
      </c>
      <c r="R2084" t="s">
        <v>56</v>
      </c>
      <c r="S2084" t="s">
        <v>31</v>
      </c>
      <c r="T2084" t="s">
        <v>17</v>
      </c>
      <c r="U2084" t="s">
        <v>66</v>
      </c>
      <c r="V2084" t="s">
        <v>103</v>
      </c>
      <c r="W2084" t="s">
        <v>817</v>
      </c>
    </row>
    <row r="2085" spans="1:23" x14ac:dyDescent="0.55000000000000004">
      <c r="A2085">
        <f t="shared" si="164"/>
        <v>2084</v>
      </c>
      <c r="B2085">
        <v>31847</v>
      </c>
      <c r="C2085" s="1">
        <v>40165</v>
      </c>
      <c r="D2085" t="s">
        <v>13</v>
      </c>
      <c r="E2085" s="5" t="str">
        <f t="shared" si="160"/>
        <v>*</v>
      </c>
      <c r="K2085">
        <v>46</v>
      </c>
      <c r="L2085" s="6">
        <v>1692.28</v>
      </c>
      <c r="M2085" s="7">
        <f t="shared" si="161"/>
        <v>1</v>
      </c>
      <c r="N2085" s="2">
        <f t="shared" si="162"/>
        <v>36.788695652173914</v>
      </c>
      <c r="O2085" t="s">
        <v>22</v>
      </c>
      <c r="P2085">
        <v>4</v>
      </c>
      <c r="Q2085" s="2">
        <f t="shared" si="163"/>
        <v>1696.28</v>
      </c>
      <c r="R2085" t="s">
        <v>60</v>
      </c>
      <c r="S2085" t="s">
        <v>24</v>
      </c>
      <c r="T2085" t="s">
        <v>25</v>
      </c>
      <c r="U2085" t="s">
        <v>42</v>
      </c>
      <c r="V2085" t="s">
        <v>19</v>
      </c>
      <c r="W2085" t="s">
        <v>102</v>
      </c>
    </row>
    <row r="2086" spans="1:23" x14ac:dyDescent="0.55000000000000004">
      <c r="A2086">
        <f t="shared" si="164"/>
        <v>2085</v>
      </c>
      <c r="B2086">
        <v>51975</v>
      </c>
      <c r="C2086" s="1">
        <v>40165</v>
      </c>
      <c r="D2086" t="s">
        <v>13</v>
      </c>
      <c r="E2086" s="5" t="str">
        <f t="shared" si="160"/>
        <v>*</v>
      </c>
      <c r="K2086">
        <v>12</v>
      </c>
      <c r="L2086" s="6">
        <v>1064.7864999999999</v>
      </c>
      <c r="M2086" s="7">
        <f t="shared" si="161"/>
        <v>1</v>
      </c>
      <c r="N2086" s="2">
        <f t="shared" si="162"/>
        <v>88.732208333333332</v>
      </c>
      <c r="O2086" t="s">
        <v>22</v>
      </c>
      <c r="P2086">
        <v>2.5</v>
      </c>
      <c r="Q2086" s="2">
        <f t="shared" si="163"/>
        <v>1067.2864999999999</v>
      </c>
      <c r="R2086" t="s">
        <v>64</v>
      </c>
      <c r="S2086" t="s">
        <v>41</v>
      </c>
      <c r="T2086" t="s">
        <v>25</v>
      </c>
      <c r="U2086" t="s">
        <v>26</v>
      </c>
      <c r="V2086" t="s">
        <v>19</v>
      </c>
      <c r="W2086" t="s">
        <v>102</v>
      </c>
    </row>
    <row r="2087" spans="1:23" x14ac:dyDescent="0.55000000000000004">
      <c r="A2087">
        <f t="shared" si="164"/>
        <v>2086</v>
      </c>
      <c r="B2087">
        <v>47203</v>
      </c>
      <c r="C2087" s="1">
        <v>40165</v>
      </c>
      <c r="D2087" t="s">
        <v>36</v>
      </c>
      <c r="E2087" s="5" t="str">
        <f t="shared" si="160"/>
        <v>****</v>
      </c>
      <c r="K2087">
        <v>44</v>
      </c>
      <c r="L2087" s="6">
        <v>1016.26</v>
      </c>
      <c r="M2087" s="7">
        <f t="shared" si="161"/>
        <v>1</v>
      </c>
      <c r="N2087" s="2">
        <f t="shared" si="162"/>
        <v>23.096818181818183</v>
      </c>
      <c r="O2087" t="s">
        <v>22</v>
      </c>
      <c r="P2087">
        <v>5.47</v>
      </c>
      <c r="Q2087" s="2">
        <f t="shared" si="163"/>
        <v>1021.73</v>
      </c>
      <c r="R2087" t="s">
        <v>60</v>
      </c>
      <c r="S2087" t="s">
        <v>31</v>
      </c>
      <c r="T2087" t="s">
        <v>32</v>
      </c>
      <c r="U2087" t="s">
        <v>44</v>
      </c>
      <c r="V2087" t="s">
        <v>19</v>
      </c>
      <c r="W2087" t="s">
        <v>649</v>
      </c>
    </row>
    <row r="2088" spans="1:23" x14ac:dyDescent="0.55000000000000004">
      <c r="A2088">
        <f t="shared" si="164"/>
        <v>2087</v>
      </c>
      <c r="B2088">
        <v>47207</v>
      </c>
      <c r="C2088" s="1">
        <v>40165</v>
      </c>
      <c r="D2088" t="s">
        <v>13</v>
      </c>
      <c r="E2088" s="5" t="str">
        <f t="shared" si="160"/>
        <v>*</v>
      </c>
      <c r="K2088">
        <v>15</v>
      </c>
      <c r="L2088" s="6">
        <v>437.87</v>
      </c>
      <c r="M2088" s="7">
        <f t="shared" si="161"/>
        <v>0</v>
      </c>
      <c r="N2088" s="2">
        <f t="shared" si="162"/>
        <v>29.191333333333333</v>
      </c>
      <c r="O2088" t="s">
        <v>14</v>
      </c>
      <c r="P2088">
        <v>6.5</v>
      </c>
      <c r="Q2088" s="2">
        <f t="shared" si="163"/>
        <v>444.37</v>
      </c>
      <c r="R2088" t="s">
        <v>56</v>
      </c>
      <c r="S2088" t="s">
        <v>16</v>
      </c>
      <c r="T2088" t="s">
        <v>25</v>
      </c>
      <c r="U2088" t="s">
        <v>42</v>
      </c>
      <c r="V2088" t="s">
        <v>19</v>
      </c>
      <c r="W2088" t="s">
        <v>102</v>
      </c>
    </row>
    <row r="2089" spans="1:23" x14ac:dyDescent="0.55000000000000004">
      <c r="A2089">
        <f t="shared" si="164"/>
        <v>2088</v>
      </c>
      <c r="B2089">
        <v>22947</v>
      </c>
      <c r="C2089" s="1">
        <v>40165</v>
      </c>
      <c r="D2089" t="s">
        <v>13</v>
      </c>
      <c r="E2089" s="5" t="str">
        <f t="shared" si="160"/>
        <v>*</v>
      </c>
      <c r="K2089">
        <v>19</v>
      </c>
      <c r="L2089" s="6">
        <v>216.25</v>
      </c>
      <c r="M2089" s="7">
        <f t="shared" si="161"/>
        <v>0</v>
      </c>
      <c r="N2089" s="2">
        <f t="shared" si="162"/>
        <v>11.381578947368421</v>
      </c>
      <c r="O2089" t="s">
        <v>22</v>
      </c>
      <c r="P2089">
        <v>2.85</v>
      </c>
      <c r="Q2089" s="2">
        <f t="shared" si="163"/>
        <v>219.1</v>
      </c>
      <c r="R2089" t="s">
        <v>71</v>
      </c>
      <c r="S2089" t="s">
        <v>16</v>
      </c>
      <c r="T2089" t="s">
        <v>17</v>
      </c>
      <c r="U2089" t="s">
        <v>18</v>
      </c>
      <c r="V2089" t="s">
        <v>45</v>
      </c>
      <c r="W2089" t="s">
        <v>654</v>
      </c>
    </row>
    <row r="2090" spans="1:23" x14ac:dyDescent="0.55000000000000004">
      <c r="A2090">
        <f t="shared" si="164"/>
        <v>2089</v>
      </c>
      <c r="B2090">
        <v>47203</v>
      </c>
      <c r="C2090" s="1">
        <v>40165</v>
      </c>
      <c r="D2090" t="s">
        <v>36</v>
      </c>
      <c r="E2090" s="5" t="str">
        <f t="shared" si="160"/>
        <v>****</v>
      </c>
      <c r="K2090">
        <v>8</v>
      </c>
      <c r="L2090" s="6">
        <v>129.18</v>
      </c>
      <c r="M2090" s="7">
        <f t="shared" si="161"/>
        <v>0</v>
      </c>
      <c r="N2090" s="2">
        <f t="shared" si="162"/>
        <v>16.147500000000001</v>
      </c>
      <c r="O2090" t="s">
        <v>22</v>
      </c>
      <c r="P2090">
        <v>4</v>
      </c>
      <c r="Q2090" s="2">
        <f t="shared" si="163"/>
        <v>133.18</v>
      </c>
      <c r="R2090" t="s">
        <v>60</v>
      </c>
      <c r="S2090" t="s">
        <v>31</v>
      </c>
      <c r="T2090" t="s">
        <v>25</v>
      </c>
      <c r="U2090" t="s">
        <v>42</v>
      </c>
      <c r="V2090" t="s">
        <v>19</v>
      </c>
      <c r="W2090" t="s">
        <v>817</v>
      </c>
    </row>
    <row r="2091" spans="1:23" x14ac:dyDescent="0.55000000000000004">
      <c r="A2091">
        <f t="shared" si="164"/>
        <v>2090</v>
      </c>
      <c r="B2091">
        <v>6369</v>
      </c>
      <c r="C2091" s="1">
        <v>40166</v>
      </c>
      <c r="D2091" t="s">
        <v>21</v>
      </c>
      <c r="E2091" s="5" t="str">
        <f t="shared" si="160"/>
        <v>***</v>
      </c>
      <c r="K2091">
        <v>30</v>
      </c>
      <c r="L2091" s="6">
        <v>14922.16</v>
      </c>
      <c r="M2091" s="7">
        <f t="shared" si="161"/>
        <v>1</v>
      </c>
      <c r="N2091" s="2">
        <f t="shared" si="162"/>
        <v>497.40533333333332</v>
      </c>
      <c r="O2091" t="s">
        <v>37</v>
      </c>
      <c r="P2091">
        <v>45.7</v>
      </c>
      <c r="Q2091" s="2">
        <f t="shared" si="163"/>
        <v>14967.86</v>
      </c>
      <c r="R2091" t="s">
        <v>71</v>
      </c>
      <c r="S2091" t="s">
        <v>31</v>
      </c>
      <c r="T2091" t="s">
        <v>17</v>
      </c>
      <c r="U2091" t="s">
        <v>66</v>
      </c>
      <c r="V2091" t="s">
        <v>103</v>
      </c>
      <c r="W2091" t="s">
        <v>658</v>
      </c>
    </row>
    <row r="2092" spans="1:23" x14ac:dyDescent="0.55000000000000004">
      <c r="A2092">
        <f t="shared" si="164"/>
        <v>2091</v>
      </c>
      <c r="B2092">
        <v>41607</v>
      </c>
      <c r="C2092" s="1">
        <v>40166</v>
      </c>
      <c r="D2092" t="s">
        <v>40</v>
      </c>
      <c r="E2092" s="5" t="str">
        <f t="shared" si="160"/>
        <v>**</v>
      </c>
      <c r="K2092">
        <v>36</v>
      </c>
      <c r="L2092" s="6">
        <v>4115.74</v>
      </c>
      <c r="M2092" s="7">
        <f t="shared" si="161"/>
        <v>1</v>
      </c>
      <c r="N2092" s="2">
        <f t="shared" si="162"/>
        <v>114.3261111111111</v>
      </c>
      <c r="O2092" t="s">
        <v>22</v>
      </c>
      <c r="P2092">
        <v>9.07</v>
      </c>
      <c r="Q2092" s="2">
        <f t="shared" si="163"/>
        <v>4124.8099999999995</v>
      </c>
      <c r="R2092" t="s">
        <v>332</v>
      </c>
      <c r="S2092" t="s">
        <v>31</v>
      </c>
      <c r="T2092" t="s">
        <v>32</v>
      </c>
      <c r="U2092" t="s">
        <v>49</v>
      </c>
      <c r="V2092" t="s">
        <v>19</v>
      </c>
      <c r="W2092" t="s">
        <v>658</v>
      </c>
    </row>
    <row r="2093" spans="1:23" x14ac:dyDescent="0.55000000000000004">
      <c r="A2093">
        <f t="shared" si="164"/>
        <v>2092</v>
      </c>
      <c r="B2093">
        <v>38240</v>
      </c>
      <c r="C2093" s="1">
        <v>40166</v>
      </c>
      <c r="D2093" t="s">
        <v>21</v>
      </c>
      <c r="E2093" s="5" t="str">
        <f t="shared" si="160"/>
        <v>***</v>
      </c>
      <c r="K2093">
        <v>42</v>
      </c>
      <c r="L2093" s="6">
        <v>1651.07</v>
      </c>
      <c r="M2093" s="7">
        <f t="shared" si="161"/>
        <v>1</v>
      </c>
      <c r="N2093" s="2">
        <f t="shared" si="162"/>
        <v>39.311190476190475</v>
      </c>
      <c r="O2093" t="s">
        <v>22</v>
      </c>
      <c r="P2093">
        <v>6.5</v>
      </c>
      <c r="Q2093" s="2">
        <f t="shared" si="163"/>
        <v>1657.57</v>
      </c>
      <c r="R2093" t="s">
        <v>15</v>
      </c>
      <c r="S2093" t="s">
        <v>16</v>
      </c>
      <c r="T2093" t="s">
        <v>25</v>
      </c>
      <c r="U2093" t="s">
        <v>42</v>
      </c>
      <c r="V2093" t="s">
        <v>19</v>
      </c>
      <c r="W2093" t="s">
        <v>658</v>
      </c>
    </row>
    <row r="2094" spans="1:23" x14ac:dyDescent="0.55000000000000004">
      <c r="A2094">
        <f t="shared" si="164"/>
        <v>2093</v>
      </c>
      <c r="B2094">
        <v>26240</v>
      </c>
      <c r="C2094" s="1">
        <v>40166</v>
      </c>
      <c r="D2094" t="s">
        <v>36</v>
      </c>
      <c r="E2094" s="5" t="str">
        <f t="shared" si="160"/>
        <v>****</v>
      </c>
      <c r="K2094">
        <v>38</v>
      </c>
      <c r="L2094" s="6">
        <v>1483.44</v>
      </c>
      <c r="M2094" s="7">
        <f t="shared" si="161"/>
        <v>1</v>
      </c>
      <c r="N2094" s="2">
        <f t="shared" si="162"/>
        <v>39.037894736842105</v>
      </c>
      <c r="O2094" t="s">
        <v>22</v>
      </c>
      <c r="P2094">
        <v>1.99</v>
      </c>
      <c r="Q2094" s="2">
        <f t="shared" si="163"/>
        <v>1485.43</v>
      </c>
      <c r="R2094" t="s">
        <v>62</v>
      </c>
      <c r="S2094" t="s">
        <v>16</v>
      </c>
      <c r="T2094" t="s">
        <v>25</v>
      </c>
      <c r="U2094" t="s">
        <v>42</v>
      </c>
      <c r="V2094" t="s">
        <v>45</v>
      </c>
      <c r="W2094" t="s">
        <v>102</v>
      </c>
    </row>
    <row r="2095" spans="1:23" x14ac:dyDescent="0.55000000000000004">
      <c r="A2095">
        <f t="shared" si="164"/>
        <v>2094</v>
      </c>
      <c r="B2095">
        <v>40356</v>
      </c>
      <c r="C2095" s="1">
        <v>40166</v>
      </c>
      <c r="D2095" t="s">
        <v>30</v>
      </c>
      <c r="E2095" s="5" t="str">
        <f t="shared" si="160"/>
        <v>*</v>
      </c>
      <c r="K2095">
        <v>48</v>
      </c>
      <c r="L2095" s="6">
        <v>201.98</v>
      </c>
      <c r="M2095" s="7">
        <f t="shared" si="161"/>
        <v>0</v>
      </c>
      <c r="N2095" s="2">
        <f t="shared" si="162"/>
        <v>4.2079166666666667</v>
      </c>
      <c r="O2095" t="s">
        <v>14</v>
      </c>
      <c r="P2095">
        <v>6.89</v>
      </c>
      <c r="Q2095" s="2">
        <f t="shared" si="163"/>
        <v>208.86999999999998</v>
      </c>
      <c r="R2095" t="s">
        <v>52</v>
      </c>
      <c r="S2095" t="s">
        <v>31</v>
      </c>
      <c r="T2095" t="s">
        <v>32</v>
      </c>
      <c r="U2095" t="s">
        <v>172</v>
      </c>
      <c r="V2095" t="s">
        <v>19</v>
      </c>
      <c r="W2095" t="s">
        <v>658</v>
      </c>
    </row>
    <row r="2096" spans="1:23" x14ac:dyDescent="0.55000000000000004">
      <c r="A2096">
        <f t="shared" si="164"/>
        <v>2095</v>
      </c>
      <c r="B2096">
        <v>26240</v>
      </c>
      <c r="C2096" s="1">
        <v>40166</v>
      </c>
      <c r="D2096" t="s">
        <v>36</v>
      </c>
      <c r="E2096" s="5" t="str">
        <f t="shared" si="160"/>
        <v>****</v>
      </c>
      <c r="K2096">
        <v>39</v>
      </c>
      <c r="L2096" s="6">
        <v>145.68</v>
      </c>
      <c r="M2096" s="7">
        <f t="shared" si="161"/>
        <v>0</v>
      </c>
      <c r="N2096" s="2">
        <f t="shared" si="162"/>
        <v>3.7353846153846155</v>
      </c>
      <c r="O2096" t="s">
        <v>22</v>
      </c>
      <c r="P2096">
        <v>1.61</v>
      </c>
      <c r="Q2096" s="2">
        <f t="shared" si="163"/>
        <v>147.29000000000002</v>
      </c>
      <c r="R2096" t="s">
        <v>62</v>
      </c>
      <c r="S2096" t="s">
        <v>16</v>
      </c>
      <c r="T2096" t="s">
        <v>17</v>
      </c>
      <c r="U2096" t="s">
        <v>18</v>
      </c>
      <c r="V2096" t="s">
        <v>34</v>
      </c>
      <c r="W2096" t="s">
        <v>649</v>
      </c>
    </row>
    <row r="2097" spans="1:23" x14ac:dyDescent="0.55000000000000004">
      <c r="A2097">
        <f t="shared" si="164"/>
        <v>2096</v>
      </c>
      <c r="B2097">
        <v>36033</v>
      </c>
      <c r="C2097" s="1">
        <v>40166</v>
      </c>
      <c r="D2097" t="s">
        <v>30</v>
      </c>
      <c r="E2097" s="5" t="str">
        <f t="shared" si="160"/>
        <v>*</v>
      </c>
      <c r="K2097">
        <v>15</v>
      </c>
      <c r="L2097" s="6">
        <v>83.02</v>
      </c>
      <c r="M2097" s="7">
        <f t="shared" si="161"/>
        <v>0</v>
      </c>
      <c r="N2097" s="2">
        <f t="shared" si="162"/>
        <v>5.5346666666666664</v>
      </c>
      <c r="O2097" t="s">
        <v>14</v>
      </c>
      <c r="P2097">
        <v>4.62</v>
      </c>
      <c r="Q2097" s="2">
        <f t="shared" si="163"/>
        <v>87.64</v>
      </c>
      <c r="R2097" t="s">
        <v>15</v>
      </c>
      <c r="S2097" t="s">
        <v>24</v>
      </c>
      <c r="T2097" t="s">
        <v>25</v>
      </c>
      <c r="U2097" t="s">
        <v>42</v>
      </c>
      <c r="V2097" t="s">
        <v>45</v>
      </c>
      <c r="W2097" t="s">
        <v>817</v>
      </c>
    </row>
    <row r="2098" spans="1:23" x14ac:dyDescent="0.55000000000000004">
      <c r="A2098">
        <f t="shared" si="164"/>
        <v>2097</v>
      </c>
      <c r="B2098">
        <v>38240</v>
      </c>
      <c r="C2098" s="1">
        <v>40166</v>
      </c>
      <c r="D2098" t="s">
        <v>21</v>
      </c>
      <c r="E2098" s="5" t="str">
        <f t="shared" si="160"/>
        <v>***</v>
      </c>
      <c r="K2098">
        <v>4</v>
      </c>
      <c r="L2098" s="6">
        <v>41.53</v>
      </c>
      <c r="M2098" s="7">
        <f t="shared" si="161"/>
        <v>0</v>
      </c>
      <c r="N2098" s="2">
        <f t="shared" si="162"/>
        <v>10.3825</v>
      </c>
      <c r="O2098" t="s">
        <v>22</v>
      </c>
      <c r="P2098">
        <v>6.19</v>
      </c>
      <c r="Q2098" s="2">
        <f t="shared" si="163"/>
        <v>47.72</v>
      </c>
      <c r="R2098" t="s">
        <v>23</v>
      </c>
      <c r="S2098" t="s">
        <v>16</v>
      </c>
      <c r="T2098" t="s">
        <v>32</v>
      </c>
      <c r="U2098" t="s">
        <v>49</v>
      </c>
      <c r="V2098" t="s">
        <v>19</v>
      </c>
      <c r="W2098" t="s">
        <v>817</v>
      </c>
    </row>
    <row r="2099" spans="1:23" x14ac:dyDescent="0.55000000000000004">
      <c r="A2099">
        <f t="shared" si="164"/>
        <v>2098</v>
      </c>
      <c r="B2099">
        <v>6562</v>
      </c>
      <c r="C2099" s="1">
        <v>40167</v>
      </c>
      <c r="D2099" t="s">
        <v>36</v>
      </c>
      <c r="E2099" s="5" t="str">
        <f t="shared" si="160"/>
        <v>****</v>
      </c>
      <c r="K2099">
        <v>12</v>
      </c>
      <c r="L2099" s="6">
        <v>17274.87</v>
      </c>
      <c r="M2099" s="7">
        <f t="shared" si="161"/>
        <v>1</v>
      </c>
      <c r="N2099" s="2">
        <f t="shared" si="162"/>
        <v>1439.5725</v>
      </c>
      <c r="O2099" t="s">
        <v>37</v>
      </c>
      <c r="P2099">
        <v>14.7</v>
      </c>
      <c r="Q2099" s="2">
        <f t="shared" si="163"/>
        <v>17289.57</v>
      </c>
      <c r="R2099" t="s">
        <v>56</v>
      </c>
      <c r="S2099" t="s">
        <v>16</v>
      </c>
      <c r="T2099" t="s">
        <v>25</v>
      </c>
      <c r="U2099" t="s">
        <v>76</v>
      </c>
      <c r="V2099" t="s">
        <v>39</v>
      </c>
      <c r="W2099" t="s">
        <v>102</v>
      </c>
    </row>
    <row r="2100" spans="1:23" x14ac:dyDescent="0.55000000000000004">
      <c r="A2100">
        <f t="shared" si="164"/>
        <v>2099</v>
      </c>
      <c r="B2100">
        <v>1411</v>
      </c>
      <c r="C2100" s="1">
        <v>40167</v>
      </c>
      <c r="D2100" t="s">
        <v>21</v>
      </c>
      <c r="E2100" s="5" t="str">
        <f t="shared" si="160"/>
        <v>***</v>
      </c>
      <c r="K2100">
        <v>47</v>
      </c>
      <c r="L2100" s="6">
        <v>6717.9324999999999</v>
      </c>
      <c r="M2100" s="7">
        <f t="shared" si="161"/>
        <v>1</v>
      </c>
      <c r="N2100" s="2">
        <f t="shared" si="162"/>
        <v>142.9347340425532</v>
      </c>
      <c r="O2100" t="s">
        <v>22</v>
      </c>
      <c r="P2100">
        <v>4.99</v>
      </c>
      <c r="Q2100" s="2">
        <f t="shared" si="163"/>
        <v>6722.9224999999997</v>
      </c>
      <c r="R2100" t="s">
        <v>48</v>
      </c>
      <c r="S2100" t="s">
        <v>24</v>
      </c>
      <c r="T2100" t="s">
        <v>25</v>
      </c>
      <c r="U2100" t="s">
        <v>26</v>
      </c>
      <c r="V2100" t="s">
        <v>19</v>
      </c>
      <c r="W2100" t="s">
        <v>102</v>
      </c>
    </row>
    <row r="2101" spans="1:23" x14ac:dyDescent="0.55000000000000004">
      <c r="A2101">
        <f t="shared" si="164"/>
        <v>2100</v>
      </c>
      <c r="B2101">
        <v>1411</v>
      </c>
      <c r="C2101" s="1">
        <v>40167</v>
      </c>
      <c r="D2101" t="s">
        <v>21</v>
      </c>
      <c r="E2101" s="5" t="str">
        <f t="shared" si="160"/>
        <v>***</v>
      </c>
      <c r="K2101">
        <v>39</v>
      </c>
      <c r="L2101" s="6">
        <v>5748.2</v>
      </c>
      <c r="M2101" s="7">
        <f t="shared" si="161"/>
        <v>1</v>
      </c>
      <c r="N2101" s="2">
        <f t="shared" si="162"/>
        <v>147.38974358974357</v>
      </c>
      <c r="O2101" t="s">
        <v>37</v>
      </c>
      <c r="P2101">
        <v>35.020000000000003</v>
      </c>
      <c r="Q2101" s="2">
        <f t="shared" si="163"/>
        <v>5783.22</v>
      </c>
      <c r="R2101" t="s">
        <v>332</v>
      </c>
      <c r="S2101" t="s">
        <v>24</v>
      </c>
      <c r="T2101" t="s">
        <v>17</v>
      </c>
      <c r="U2101" t="s">
        <v>165</v>
      </c>
      <c r="V2101" t="s">
        <v>103</v>
      </c>
      <c r="W2101" t="s">
        <v>658</v>
      </c>
    </row>
    <row r="2102" spans="1:23" x14ac:dyDescent="0.55000000000000004">
      <c r="A2102">
        <f t="shared" si="164"/>
        <v>2101</v>
      </c>
      <c r="B2102">
        <v>20965</v>
      </c>
      <c r="C2102" s="1">
        <v>40167</v>
      </c>
      <c r="D2102" t="s">
        <v>36</v>
      </c>
      <c r="E2102" s="5" t="str">
        <f t="shared" si="160"/>
        <v>****</v>
      </c>
      <c r="K2102">
        <v>38</v>
      </c>
      <c r="L2102" s="6">
        <v>2315.11</v>
      </c>
      <c r="M2102" s="7">
        <f t="shared" si="161"/>
        <v>1</v>
      </c>
      <c r="N2102" s="2">
        <f t="shared" si="162"/>
        <v>60.923947368421054</v>
      </c>
      <c r="O2102" t="s">
        <v>22</v>
      </c>
      <c r="P2102">
        <v>9.7100000000000009</v>
      </c>
      <c r="Q2102" s="2">
        <f t="shared" si="163"/>
        <v>2324.8200000000002</v>
      </c>
      <c r="R2102" t="s">
        <v>52</v>
      </c>
      <c r="S2102" t="s">
        <v>16</v>
      </c>
      <c r="T2102" t="s">
        <v>32</v>
      </c>
      <c r="U2102" t="s">
        <v>74</v>
      </c>
      <c r="V2102" t="s">
        <v>19</v>
      </c>
      <c r="W2102" t="s">
        <v>104</v>
      </c>
    </row>
    <row r="2103" spans="1:23" x14ac:dyDescent="0.55000000000000004">
      <c r="A2103">
        <f t="shared" si="164"/>
        <v>2102</v>
      </c>
      <c r="B2103">
        <v>20965</v>
      </c>
      <c r="C2103" s="1">
        <v>40167</v>
      </c>
      <c r="D2103" t="s">
        <v>36</v>
      </c>
      <c r="E2103" s="5" t="str">
        <f t="shared" si="160"/>
        <v>****</v>
      </c>
      <c r="K2103">
        <v>8</v>
      </c>
      <c r="L2103" s="6">
        <v>1264.2304999999999</v>
      </c>
      <c r="M2103" s="7">
        <f t="shared" si="161"/>
        <v>1</v>
      </c>
      <c r="N2103" s="2">
        <f t="shared" si="162"/>
        <v>158.02881249999999</v>
      </c>
      <c r="O2103" t="s">
        <v>22</v>
      </c>
      <c r="P2103">
        <v>4.2</v>
      </c>
      <c r="Q2103" s="2">
        <f t="shared" si="163"/>
        <v>1268.4304999999999</v>
      </c>
      <c r="R2103" t="s">
        <v>52</v>
      </c>
      <c r="S2103" t="s">
        <v>16</v>
      </c>
      <c r="T2103" t="s">
        <v>25</v>
      </c>
      <c r="U2103" t="s">
        <v>26</v>
      </c>
      <c r="V2103" t="s">
        <v>19</v>
      </c>
      <c r="W2103" t="s">
        <v>104</v>
      </c>
    </row>
    <row r="2104" spans="1:23" x14ac:dyDescent="0.55000000000000004">
      <c r="A2104">
        <f t="shared" si="164"/>
        <v>2103</v>
      </c>
      <c r="B2104">
        <v>10624</v>
      </c>
      <c r="C2104" s="1">
        <v>40167</v>
      </c>
      <c r="D2104" t="s">
        <v>36</v>
      </c>
      <c r="E2104" s="5" t="str">
        <f t="shared" si="160"/>
        <v>****</v>
      </c>
      <c r="K2104">
        <v>23</v>
      </c>
      <c r="L2104" s="6">
        <v>1082.43</v>
      </c>
      <c r="M2104" s="7">
        <f t="shared" si="161"/>
        <v>1</v>
      </c>
      <c r="N2104" s="2">
        <f t="shared" si="162"/>
        <v>47.06217391304348</v>
      </c>
      <c r="O2104" t="s">
        <v>22</v>
      </c>
      <c r="P2104">
        <v>3.61</v>
      </c>
      <c r="Q2104" s="2">
        <f t="shared" si="163"/>
        <v>1086.04</v>
      </c>
      <c r="R2104" t="s">
        <v>23</v>
      </c>
      <c r="S2104" t="s">
        <v>31</v>
      </c>
      <c r="T2104" t="s">
        <v>25</v>
      </c>
      <c r="U2104" t="s">
        <v>42</v>
      </c>
      <c r="V2104" t="s">
        <v>45</v>
      </c>
      <c r="W2104" t="s">
        <v>102</v>
      </c>
    </row>
    <row r="2105" spans="1:23" x14ac:dyDescent="0.55000000000000004">
      <c r="A2105">
        <f t="shared" si="164"/>
        <v>2104</v>
      </c>
      <c r="B2105">
        <v>42852</v>
      </c>
      <c r="C2105" s="1">
        <v>40167</v>
      </c>
      <c r="D2105" t="s">
        <v>30</v>
      </c>
      <c r="E2105" s="5" t="str">
        <f t="shared" si="160"/>
        <v>*</v>
      </c>
      <c r="K2105">
        <v>13</v>
      </c>
      <c r="L2105" s="6">
        <v>129.9</v>
      </c>
      <c r="M2105" s="7">
        <f t="shared" si="161"/>
        <v>0</v>
      </c>
      <c r="N2105" s="2">
        <f t="shared" si="162"/>
        <v>9.9923076923076923</v>
      </c>
      <c r="O2105" t="s">
        <v>22</v>
      </c>
      <c r="P2105">
        <v>9.86</v>
      </c>
      <c r="Q2105" s="2">
        <f t="shared" si="163"/>
        <v>139.76</v>
      </c>
      <c r="R2105" t="s">
        <v>56</v>
      </c>
      <c r="S2105" t="s">
        <v>16</v>
      </c>
      <c r="T2105" t="s">
        <v>32</v>
      </c>
      <c r="U2105" t="s">
        <v>44</v>
      </c>
      <c r="V2105" t="s">
        <v>19</v>
      </c>
      <c r="W2105" t="s">
        <v>102</v>
      </c>
    </row>
    <row r="2106" spans="1:23" x14ac:dyDescent="0.55000000000000004">
      <c r="A2106">
        <f t="shared" si="164"/>
        <v>2105</v>
      </c>
      <c r="B2106">
        <v>13830</v>
      </c>
      <c r="C2106" s="1">
        <v>40168</v>
      </c>
      <c r="D2106" t="s">
        <v>21</v>
      </c>
      <c r="E2106" s="5" t="str">
        <f t="shared" si="160"/>
        <v>***</v>
      </c>
      <c r="K2106">
        <v>27</v>
      </c>
      <c r="L2106" s="6">
        <v>2609.5300000000002</v>
      </c>
      <c r="M2106" s="7">
        <f t="shared" si="161"/>
        <v>1</v>
      </c>
      <c r="N2106" s="2">
        <f t="shared" si="162"/>
        <v>96.649259259259267</v>
      </c>
      <c r="O2106" t="s">
        <v>22</v>
      </c>
      <c r="P2106">
        <v>19.989999999999998</v>
      </c>
      <c r="Q2106" s="2">
        <f t="shared" si="163"/>
        <v>2629.52</v>
      </c>
      <c r="R2106" t="s">
        <v>23</v>
      </c>
      <c r="S2106" t="s">
        <v>24</v>
      </c>
      <c r="T2106" t="s">
        <v>32</v>
      </c>
      <c r="U2106" t="s">
        <v>78</v>
      </c>
      <c r="V2106" t="s">
        <v>19</v>
      </c>
      <c r="W2106" t="s">
        <v>115</v>
      </c>
    </row>
    <row r="2107" spans="1:23" x14ac:dyDescent="0.55000000000000004">
      <c r="A2107">
        <f t="shared" si="164"/>
        <v>2106</v>
      </c>
      <c r="B2107">
        <v>3458</v>
      </c>
      <c r="C2107" s="1">
        <v>40168</v>
      </c>
      <c r="D2107" t="s">
        <v>21</v>
      </c>
      <c r="E2107" s="5" t="str">
        <f t="shared" si="160"/>
        <v>***</v>
      </c>
      <c r="K2107">
        <v>41</v>
      </c>
      <c r="L2107" s="6">
        <v>627.91</v>
      </c>
      <c r="M2107" s="7">
        <f t="shared" si="161"/>
        <v>0</v>
      </c>
      <c r="N2107" s="2">
        <f t="shared" si="162"/>
        <v>15.314878048780487</v>
      </c>
      <c r="O2107" t="s">
        <v>22</v>
      </c>
      <c r="P2107">
        <v>1.99</v>
      </c>
      <c r="Q2107" s="2">
        <f t="shared" si="163"/>
        <v>629.9</v>
      </c>
      <c r="R2107" t="s">
        <v>73</v>
      </c>
      <c r="S2107" t="s">
        <v>31</v>
      </c>
      <c r="T2107" t="s">
        <v>25</v>
      </c>
      <c r="U2107" t="s">
        <v>42</v>
      </c>
      <c r="V2107" t="s">
        <v>45</v>
      </c>
      <c r="W2107" t="s">
        <v>104</v>
      </c>
    </row>
    <row r="2108" spans="1:23" x14ac:dyDescent="0.55000000000000004">
      <c r="A2108">
        <f t="shared" si="164"/>
        <v>2107</v>
      </c>
      <c r="B2108">
        <v>3458</v>
      </c>
      <c r="C2108" s="1">
        <v>40168</v>
      </c>
      <c r="D2108" t="s">
        <v>21</v>
      </c>
      <c r="E2108" s="5" t="str">
        <f t="shared" si="160"/>
        <v>***</v>
      </c>
      <c r="K2108">
        <v>28</v>
      </c>
      <c r="L2108" s="6">
        <v>46.89</v>
      </c>
      <c r="M2108" s="7">
        <f t="shared" si="161"/>
        <v>0</v>
      </c>
      <c r="N2108" s="2">
        <f t="shared" si="162"/>
        <v>1.6746428571428571</v>
      </c>
      <c r="O2108" t="s">
        <v>22</v>
      </c>
      <c r="P2108">
        <v>0.7</v>
      </c>
      <c r="Q2108" s="2">
        <f t="shared" si="163"/>
        <v>47.59</v>
      </c>
      <c r="R2108" t="s">
        <v>73</v>
      </c>
      <c r="S2108" t="s">
        <v>31</v>
      </c>
      <c r="T2108" t="s">
        <v>32</v>
      </c>
      <c r="U2108" t="s">
        <v>33</v>
      </c>
      <c r="V2108" t="s">
        <v>34</v>
      </c>
      <c r="W2108" t="s">
        <v>115</v>
      </c>
    </row>
    <row r="2109" spans="1:23" x14ac:dyDescent="0.55000000000000004">
      <c r="A2109">
        <f t="shared" si="164"/>
        <v>2108</v>
      </c>
      <c r="B2109">
        <v>36934</v>
      </c>
      <c r="C2109" s="1">
        <v>40169</v>
      </c>
      <c r="D2109" t="s">
        <v>40</v>
      </c>
      <c r="E2109" s="5" t="str">
        <f t="shared" si="160"/>
        <v>**</v>
      </c>
      <c r="K2109">
        <v>45</v>
      </c>
      <c r="L2109" s="6">
        <v>6668.8559999999998</v>
      </c>
      <c r="M2109" s="7">
        <f t="shared" si="161"/>
        <v>1</v>
      </c>
      <c r="N2109" s="2">
        <f t="shared" si="162"/>
        <v>148.1968</v>
      </c>
      <c r="O2109" t="s">
        <v>37</v>
      </c>
      <c r="P2109">
        <v>29.21</v>
      </c>
      <c r="Q2109" s="2">
        <f t="shared" si="163"/>
        <v>6698.0659999999998</v>
      </c>
      <c r="R2109" t="s">
        <v>56</v>
      </c>
      <c r="S2109" t="s">
        <v>24</v>
      </c>
      <c r="T2109" t="s">
        <v>17</v>
      </c>
      <c r="U2109" t="s">
        <v>66</v>
      </c>
      <c r="V2109" t="s">
        <v>103</v>
      </c>
      <c r="W2109" t="s">
        <v>104</v>
      </c>
    </row>
    <row r="2110" spans="1:23" x14ac:dyDescent="0.55000000000000004">
      <c r="A2110">
        <f t="shared" si="164"/>
        <v>2109</v>
      </c>
      <c r="B2110">
        <v>22279</v>
      </c>
      <c r="C2110" s="1">
        <v>40169</v>
      </c>
      <c r="D2110" t="s">
        <v>30</v>
      </c>
      <c r="E2110" s="5" t="str">
        <f t="shared" si="160"/>
        <v>*</v>
      </c>
      <c r="K2110">
        <v>43</v>
      </c>
      <c r="L2110" s="6">
        <v>2463.6</v>
      </c>
      <c r="M2110" s="7">
        <f t="shared" si="161"/>
        <v>1</v>
      </c>
      <c r="N2110" s="2">
        <f t="shared" si="162"/>
        <v>57.293023255813949</v>
      </c>
      <c r="O2110" t="s">
        <v>22</v>
      </c>
      <c r="P2110">
        <v>10.75</v>
      </c>
      <c r="Q2110" s="2">
        <f t="shared" si="163"/>
        <v>2474.35</v>
      </c>
      <c r="R2110" t="s">
        <v>23</v>
      </c>
      <c r="S2110" t="s">
        <v>24</v>
      </c>
      <c r="T2110" t="s">
        <v>32</v>
      </c>
      <c r="U2110" t="s">
        <v>44</v>
      </c>
      <c r="V2110" t="s">
        <v>19</v>
      </c>
      <c r="W2110" t="s">
        <v>654</v>
      </c>
    </row>
    <row r="2111" spans="1:23" x14ac:dyDescent="0.55000000000000004">
      <c r="A2111">
        <f t="shared" si="164"/>
        <v>2110</v>
      </c>
      <c r="B2111">
        <v>36934</v>
      </c>
      <c r="C2111" s="1">
        <v>40169</v>
      </c>
      <c r="D2111" t="s">
        <v>40</v>
      </c>
      <c r="E2111" s="5" t="str">
        <f t="shared" si="160"/>
        <v>**</v>
      </c>
      <c r="K2111">
        <v>7</v>
      </c>
      <c r="L2111" s="6">
        <v>1120.8599999999999</v>
      </c>
      <c r="M2111" s="7">
        <f t="shared" si="161"/>
        <v>1</v>
      </c>
      <c r="N2111" s="2">
        <f t="shared" si="162"/>
        <v>160.12285714285713</v>
      </c>
      <c r="O2111" t="s">
        <v>14</v>
      </c>
      <c r="P2111">
        <v>13.99</v>
      </c>
      <c r="Q2111" s="2">
        <f t="shared" si="163"/>
        <v>1134.8499999999999</v>
      </c>
      <c r="R2111" t="s">
        <v>56</v>
      </c>
      <c r="S2111" t="s">
        <v>24</v>
      </c>
      <c r="T2111" t="s">
        <v>25</v>
      </c>
      <c r="U2111" t="s">
        <v>76</v>
      </c>
      <c r="V2111" t="s">
        <v>27</v>
      </c>
      <c r="W2111" t="s">
        <v>115</v>
      </c>
    </row>
    <row r="2112" spans="1:23" x14ac:dyDescent="0.55000000000000004">
      <c r="A2112">
        <f t="shared" si="164"/>
        <v>2111</v>
      </c>
      <c r="B2112">
        <v>37888</v>
      </c>
      <c r="C2112" s="1">
        <v>40169</v>
      </c>
      <c r="D2112" t="s">
        <v>36</v>
      </c>
      <c r="E2112" s="5" t="str">
        <f t="shared" si="160"/>
        <v>****</v>
      </c>
      <c r="K2112">
        <v>31</v>
      </c>
      <c r="L2112" s="6">
        <v>639.19000000000005</v>
      </c>
      <c r="M2112" s="7">
        <f t="shared" si="161"/>
        <v>0</v>
      </c>
      <c r="N2112" s="2">
        <f t="shared" si="162"/>
        <v>20.619032258064518</v>
      </c>
      <c r="O2112" t="s">
        <v>22</v>
      </c>
      <c r="P2112">
        <v>1.49</v>
      </c>
      <c r="Q2112" s="2">
        <f t="shared" si="163"/>
        <v>640.68000000000006</v>
      </c>
      <c r="R2112" t="s">
        <v>62</v>
      </c>
      <c r="S2112" t="s">
        <v>31</v>
      </c>
      <c r="T2112" t="s">
        <v>32</v>
      </c>
      <c r="U2112" t="s">
        <v>49</v>
      </c>
      <c r="V2112" t="s">
        <v>19</v>
      </c>
      <c r="W2112" t="s">
        <v>115</v>
      </c>
    </row>
    <row r="2113" spans="1:23" x14ac:dyDescent="0.55000000000000004">
      <c r="A2113">
        <f t="shared" si="164"/>
        <v>2112</v>
      </c>
      <c r="B2113">
        <v>59845</v>
      </c>
      <c r="C2113" s="1">
        <v>40169</v>
      </c>
      <c r="D2113" t="s">
        <v>13</v>
      </c>
      <c r="E2113" s="5" t="str">
        <f t="shared" si="160"/>
        <v>*</v>
      </c>
      <c r="K2113">
        <v>42</v>
      </c>
      <c r="L2113" s="6">
        <v>200.1</v>
      </c>
      <c r="M2113" s="7">
        <f t="shared" si="161"/>
        <v>0</v>
      </c>
      <c r="N2113" s="2">
        <f t="shared" si="162"/>
        <v>4.7642857142857142</v>
      </c>
      <c r="O2113" t="s">
        <v>22</v>
      </c>
      <c r="P2113">
        <v>0.7</v>
      </c>
      <c r="Q2113" s="2">
        <f t="shared" si="163"/>
        <v>200.79999999999998</v>
      </c>
      <c r="R2113" t="s">
        <v>23</v>
      </c>
      <c r="S2113" t="s">
        <v>16</v>
      </c>
      <c r="T2113" t="s">
        <v>32</v>
      </c>
      <c r="U2113" t="s">
        <v>114</v>
      </c>
      <c r="V2113" t="s">
        <v>34</v>
      </c>
      <c r="W2113" t="s">
        <v>704</v>
      </c>
    </row>
    <row r="2114" spans="1:23" x14ac:dyDescent="0.55000000000000004">
      <c r="A2114">
        <f t="shared" si="164"/>
        <v>2113</v>
      </c>
      <c r="B2114">
        <v>59845</v>
      </c>
      <c r="C2114" s="1">
        <v>40169</v>
      </c>
      <c r="D2114" t="s">
        <v>13</v>
      </c>
      <c r="E2114" s="5" t="str">
        <f t="shared" si="160"/>
        <v>*</v>
      </c>
      <c r="K2114">
        <v>28</v>
      </c>
      <c r="L2114" s="6">
        <v>120.54</v>
      </c>
      <c r="M2114" s="7">
        <f t="shared" si="161"/>
        <v>0</v>
      </c>
      <c r="N2114" s="2">
        <f t="shared" si="162"/>
        <v>4.3050000000000006</v>
      </c>
      <c r="O2114" t="s">
        <v>22</v>
      </c>
      <c r="P2114">
        <v>2.2599999999999998</v>
      </c>
      <c r="Q2114" s="2">
        <f t="shared" si="163"/>
        <v>122.80000000000001</v>
      </c>
      <c r="R2114" t="s">
        <v>23</v>
      </c>
      <c r="S2114" t="s">
        <v>16</v>
      </c>
      <c r="T2114" t="s">
        <v>32</v>
      </c>
      <c r="U2114" t="s">
        <v>44</v>
      </c>
      <c r="V2114" t="s">
        <v>34</v>
      </c>
      <c r="W2114" t="s">
        <v>711</v>
      </c>
    </row>
    <row r="2115" spans="1:23" x14ac:dyDescent="0.55000000000000004">
      <c r="A2115">
        <f t="shared" si="164"/>
        <v>2114</v>
      </c>
      <c r="B2115">
        <v>36934</v>
      </c>
      <c r="C2115" s="1">
        <v>40169</v>
      </c>
      <c r="D2115" t="s">
        <v>40</v>
      </c>
      <c r="E2115" s="5" t="str">
        <f t="shared" ref="E2115:E2178" si="165">HLOOKUP(D2115,$F$4:$J$5,2,FALSE)</f>
        <v>**</v>
      </c>
      <c r="K2115">
        <v>2</v>
      </c>
      <c r="L2115" s="6">
        <v>11.51</v>
      </c>
      <c r="M2115" s="7">
        <f t="shared" ref="M2115:M2178" si="166">IF(L2115&gt;1000,1,0)</f>
        <v>0</v>
      </c>
      <c r="N2115" s="2">
        <f t="shared" ref="N2115:N2178" si="167">L2115/K2115</f>
        <v>5.7549999999999999</v>
      </c>
      <c r="O2115" t="s">
        <v>22</v>
      </c>
      <c r="P2115">
        <v>0.95</v>
      </c>
      <c r="Q2115" s="2">
        <f t="shared" ref="Q2115:Q2178" si="168">P2115+L2115</f>
        <v>12.459999999999999</v>
      </c>
      <c r="R2115" t="s">
        <v>56</v>
      </c>
      <c r="S2115" t="s">
        <v>24</v>
      </c>
      <c r="T2115" t="s">
        <v>32</v>
      </c>
      <c r="U2115" t="s">
        <v>44</v>
      </c>
      <c r="V2115" t="s">
        <v>34</v>
      </c>
      <c r="W2115" t="s">
        <v>115</v>
      </c>
    </row>
    <row r="2116" spans="1:23" x14ac:dyDescent="0.55000000000000004">
      <c r="A2116">
        <f t="shared" ref="A2116:A2179" si="169">A2115+1</f>
        <v>2115</v>
      </c>
      <c r="B2116">
        <v>36677</v>
      </c>
      <c r="C2116" s="1">
        <v>40170</v>
      </c>
      <c r="D2116" t="s">
        <v>13</v>
      </c>
      <c r="E2116" s="5" t="str">
        <f t="shared" si="165"/>
        <v>*</v>
      </c>
      <c r="K2116">
        <v>38</v>
      </c>
      <c r="L2116" s="6">
        <v>23255.61</v>
      </c>
      <c r="M2116" s="7">
        <f t="shared" si="166"/>
        <v>1</v>
      </c>
      <c r="N2116" s="2">
        <f t="shared" si="167"/>
        <v>611.98973684210523</v>
      </c>
      <c r="O2116" t="s">
        <v>22</v>
      </c>
      <c r="P2116">
        <v>24.49</v>
      </c>
      <c r="Q2116" s="2">
        <f t="shared" si="168"/>
        <v>23280.100000000002</v>
      </c>
      <c r="R2116" t="s">
        <v>62</v>
      </c>
      <c r="S2116" t="s">
        <v>31</v>
      </c>
      <c r="T2116" t="s">
        <v>25</v>
      </c>
      <c r="U2116" t="s">
        <v>57</v>
      </c>
      <c r="V2116" t="s">
        <v>58</v>
      </c>
      <c r="W2116" t="s">
        <v>654</v>
      </c>
    </row>
    <row r="2117" spans="1:23" x14ac:dyDescent="0.55000000000000004">
      <c r="A2117">
        <f t="shared" si="169"/>
        <v>2116</v>
      </c>
      <c r="B2117">
        <v>9248</v>
      </c>
      <c r="C2117" s="1">
        <v>40170</v>
      </c>
      <c r="D2117" t="s">
        <v>30</v>
      </c>
      <c r="E2117" s="5" t="str">
        <f t="shared" si="165"/>
        <v>*</v>
      </c>
      <c r="K2117">
        <v>41</v>
      </c>
      <c r="L2117" s="6">
        <v>2811.7</v>
      </c>
      <c r="M2117" s="7">
        <f t="shared" si="166"/>
        <v>1</v>
      </c>
      <c r="N2117" s="2">
        <f t="shared" si="167"/>
        <v>68.578048780487805</v>
      </c>
      <c r="O2117" t="s">
        <v>22</v>
      </c>
      <c r="P2117">
        <v>69</v>
      </c>
      <c r="Q2117" s="2">
        <f t="shared" si="168"/>
        <v>2880.7</v>
      </c>
      <c r="R2117" t="s">
        <v>52</v>
      </c>
      <c r="S2117" t="s">
        <v>41</v>
      </c>
      <c r="T2117" t="s">
        <v>17</v>
      </c>
      <c r="U2117" t="s">
        <v>66</v>
      </c>
      <c r="V2117" t="s">
        <v>58</v>
      </c>
      <c r="W2117" t="s">
        <v>115</v>
      </c>
    </row>
    <row r="2118" spans="1:23" x14ac:dyDescent="0.55000000000000004">
      <c r="A2118">
        <f t="shared" si="169"/>
        <v>2117</v>
      </c>
      <c r="B2118">
        <v>10434</v>
      </c>
      <c r="C2118" s="1">
        <v>40170</v>
      </c>
      <c r="D2118" t="s">
        <v>21</v>
      </c>
      <c r="E2118" s="5" t="str">
        <f t="shared" si="165"/>
        <v>***</v>
      </c>
      <c r="K2118">
        <v>2</v>
      </c>
      <c r="L2118" s="6">
        <v>383.45</v>
      </c>
      <c r="M2118" s="7">
        <f t="shared" si="166"/>
        <v>0</v>
      </c>
      <c r="N2118" s="2">
        <f t="shared" si="167"/>
        <v>191.72499999999999</v>
      </c>
      <c r="O2118" t="s">
        <v>37</v>
      </c>
      <c r="P2118">
        <v>26.2</v>
      </c>
      <c r="Q2118" s="2">
        <f t="shared" si="168"/>
        <v>409.65</v>
      </c>
      <c r="R2118" t="s">
        <v>23</v>
      </c>
      <c r="S2118" t="s">
        <v>24</v>
      </c>
      <c r="T2118" t="s">
        <v>17</v>
      </c>
      <c r="U2118" t="s">
        <v>38</v>
      </c>
      <c r="V2118" t="s">
        <v>39</v>
      </c>
      <c r="W2118" t="s">
        <v>115</v>
      </c>
    </row>
    <row r="2119" spans="1:23" x14ac:dyDescent="0.55000000000000004">
      <c r="A2119">
        <f t="shared" si="169"/>
        <v>2118</v>
      </c>
      <c r="B2119">
        <v>36834</v>
      </c>
      <c r="C2119" s="1">
        <v>40171</v>
      </c>
      <c r="D2119" t="s">
        <v>13</v>
      </c>
      <c r="E2119" s="5" t="str">
        <f t="shared" si="165"/>
        <v>*</v>
      </c>
      <c r="K2119">
        <v>11</v>
      </c>
      <c r="L2119" s="6">
        <v>1935.1</v>
      </c>
      <c r="M2119" s="7">
        <f t="shared" si="166"/>
        <v>1</v>
      </c>
      <c r="N2119" s="2">
        <f t="shared" si="167"/>
        <v>175.91818181818181</v>
      </c>
      <c r="O2119" t="s">
        <v>37</v>
      </c>
      <c r="P2119">
        <v>35.89</v>
      </c>
      <c r="Q2119" s="2">
        <f t="shared" si="168"/>
        <v>1970.99</v>
      </c>
      <c r="R2119" t="s">
        <v>15</v>
      </c>
      <c r="S2119" t="s">
        <v>31</v>
      </c>
      <c r="T2119" t="s">
        <v>17</v>
      </c>
      <c r="U2119" t="s">
        <v>165</v>
      </c>
      <c r="V2119" t="s">
        <v>103</v>
      </c>
      <c r="W2119" t="s">
        <v>704</v>
      </c>
    </row>
    <row r="2120" spans="1:23" x14ac:dyDescent="0.55000000000000004">
      <c r="A2120">
        <f t="shared" si="169"/>
        <v>2119</v>
      </c>
      <c r="B2120">
        <v>18689</v>
      </c>
      <c r="C2120" s="1">
        <v>40171</v>
      </c>
      <c r="D2120" t="s">
        <v>30</v>
      </c>
      <c r="E2120" s="5" t="str">
        <f t="shared" si="165"/>
        <v>*</v>
      </c>
      <c r="K2120">
        <v>38</v>
      </c>
      <c r="L2120" s="6">
        <v>281.17</v>
      </c>
      <c r="M2120" s="7">
        <f t="shared" si="166"/>
        <v>0</v>
      </c>
      <c r="N2120" s="2">
        <f t="shared" si="167"/>
        <v>7.3992105263157901</v>
      </c>
      <c r="O2120" t="s">
        <v>22</v>
      </c>
      <c r="P2120">
        <v>6.05</v>
      </c>
      <c r="Q2120" s="2">
        <f t="shared" si="168"/>
        <v>287.22000000000003</v>
      </c>
      <c r="R2120" t="s">
        <v>56</v>
      </c>
      <c r="S2120" t="s">
        <v>24</v>
      </c>
      <c r="T2120" t="s">
        <v>32</v>
      </c>
      <c r="U2120" t="s">
        <v>49</v>
      </c>
      <c r="V2120" t="s">
        <v>19</v>
      </c>
      <c r="W2120" t="s">
        <v>654</v>
      </c>
    </row>
    <row r="2121" spans="1:23" x14ac:dyDescent="0.55000000000000004">
      <c r="A2121">
        <f t="shared" si="169"/>
        <v>2120</v>
      </c>
      <c r="B2121">
        <v>18689</v>
      </c>
      <c r="C2121" s="1">
        <v>40171</v>
      </c>
      <c r="D2121" t="s">
        <v>30</v>
      </c>
      <c r="E2121" s="5" t="str">
        <f t="shared" si="165"/>
        <v>*</v>
      </c>
      <c r="K2121">
        <v>10</v>
      </c>
      <c r="L2121" s="6">
        <v>194.65</v>
      </c>
      <c r="M2121" s="7">
        <f t="shared" si="166"/>
        <v>0</v>
      </c>
      <c r="N2121" s="2">
        <f t="shared" si="167"/>
        <v>19.465</v>
      </c>
      <c r="O2121" t="s">
        <v>22</v>
      </c>
      <c r="P2121">
        <v>9.0299999999999994</v>
      </c>
      <c r="Q2121" s="2">
        <f t="shared" si="168"/>
        <v>203.68</v>
      </c>
      <c r="R2121" t="s">
        <v>56</v>
      </c>
      <c r="S2121" t="s">
        <v>24</v>
      </c>
      <c r="T2121" t="s">
        <v>32</v>
      </c>
      <c r="U2121" t="s">
        <v>44</v>
      </c>
      <c r="V2121" t="s">
        <v>19</v>
      </c>
      <c r="W2121" t="s">
        <v>654</v>
      </c>
    </row>
    <row r="2122" spans="1:23" x14ac:dyDescent="0.55000000000000004">
      <c r="A2122">
        <f t="shared" si="169"/>
        <v>2121</v>
      </c>
      <c r="B2122">
        <v>44576</v>
      </c>
      <c r="C2122" s="1">
        <v>40172</v>
      </c>
      <c r="D2122" t="s">
        <v>30</v>
      </c>
      <c r="E2122" s="5" t="str">
        <f t="shared" si="165"/>
        <v>*</v>
      </c>
      <c r="K2122">
        <v>38</v>
      </c>
      <c r="L2122" s="6">
        <v>5016.25</v>
      </c>
      <c r="M2122" s="7">
        <f t="shared" si="166"/>
        <v>1</v>
      </c>
      <c r="N2122" s="2">
        <f t="shared" si="167"/>
        <v>132.00657894736841</v>
      </c>
      <c r="O2122" t="s">
        <v>37</v>
      </c>
      <c r="P2122">
        <v>51.94</v>
      </c>
      <c r="Q2122" s="2">
        <f t="shared" si="168"/>
        <v>5068.1899999999996</v>
      </c>
      <c r="R2122" t="s">
        <v>62</v>
      </c>
      <c r="S2122" t="s">
        <v>24</v>
      </c>
      <c r="T2122" t="s">
        <v>17</v>
      </c>
      <c r="U2122" t="s">
        <v>66</v>
      </c>
      <c r="V2122" t="s">
        <v>103</v>
      </c>
      <c r="W2122" t="s">
        <v>704</v>
      </c>
    </row>
    <row r="2123" spans="1:23" x14ac:dyDescent="0.55000000000000004">
      <c r="A2123">
        <f t="shared" si="169"/>
        <v>2122</v>
      </c>
      <c r="B2123">
        <v>21442</v>
      </c>
      <c r="C2123" s="1">
        <v>40172</v>
      </c>
      <c r="D2123" t="s">
        <v>13</v>
      </c>
      <c r="E2123" s="5" t="str">
        <f t="shared" si="165"/>
        <v>*</v>
      </c>
      <c r="K2123">
        <v>48</v>
      </c>
      <c r="L2123" s="6">
        <v>2962.96</v>
      </c>
      <c r="M2123" s="7">
        <f t="shared" si="166"/>
        <v>1</v>
      </c>
      <c r="N2123" s="2">
        <f t="shared" si="167"/>
        <v>61.728333333333332</v>
      </c>
      <c r="O2123" t="s">
        <v>37</v>
      </c>
      <c r="P2123">
        <v>36.61</v>
      </c>
      <c r="Q2123" s="2">
        <f t="shared" si="168"/>
        <v>2999.57</v>
      </c>
      <c r="R2123" t="s">
        <v>64</v>
      </c>
      <c r="S2123" t="s">
        <v>16</v>
      </c>
      <c r="T2123" t="s">
        <v>17</v>
      </c>
      <c r="U2123" t="s">
        <v>165</v>
      </c>
      <c r="V2123" t="s">
        <v>103</v>
      </c>
      <c r="W2123" s="1">
        <v>40179</v>
      </c>
    </row>
    <row r="2124" spans="1:23" x14ac:dyDescent="0.55000000000000004">
      <c r="A2124">
        <f t="shared" si="169"/>
        <v>2123</v>
      </c>
      <c r="B2124">
        <v>44576</v>
      </c>
      <c r="C2124" s="1">
        <v>40172</v>
      </c>
      <c r="D2124" t="s">
        <v>30</v>
      </c>
      <c r="E2124" s="5" t="str">
        <f t="shared" si="165"/>
        <v>*</v>
      </c>
      <c r="K2124">
        <v>30</v>
      </c>
      <c r="L2124" s="6">
        <v>1653.607</v>
      </c>
      <c r="M2124" s="7">
        <f t="shared" si="166"/>
        <v>1</v>
      </c>
      <c r="N2124" s="2">
        <f t="shared" si="167"/>
        <v>55.120233333333331</v>
      </c>
      <c r="O2124" t="s">
        <v>22</v>
      </c>
      <c r="P2124">
        <v>5.31</v>
      </c>
      <c r="Q2124" s="2">
        <f t="shared" si="168"/>
        <v>1658.9169999999999</v>
      </c>
      <c r="R2124" t="s">
        <v>15</v>
      </c>
      <c r="S2124" t="s">
        <v>24</v>
      </c>
      <c r="T2124" t="s">
        <v>25</v>
      </c>
      <c r="U2124" t="s">
        <v>26</v>
      </c>
      <c r="V2124" t="s">
        <v>19</v>
      </c>
      <c r="W2124" t="s">
        <v>704</v>
      </c>
    </row>
    <row r="2125" spans="1:23" x14ac:dyDescent="0.55000000000000004">
      <c r="A2125">
        <f t="shared" si="169"/>
        <v>2124</v>
      </c>
      <c r="B2125">
        <v>21442</v>
      </c>
      <c r="C2125" s="1">
        <v>40172</v>
      </c>
      <c r="D2125" t="s">
        <v>13</v>
      </c>
      <c r="E2125" s="5" t="str">
        <f t="shared" si="165"/>
        <v>*</v>
      </c>
      <c r="K2125">
        <v>48</v>
      </c>
      <c r="L2125" s="6">
        <v>782.93</v>
      </c>
      <c r="M2125" s="7">
        <f t="shared" si="166"/>
        <v>0</v>
      </c>
      <c r="N2125" s="2">
        <f t="shared" si="167"/>
        <v>16.311041666666664</v>
      </c>
      <c r="O2125" t="s">
        <v>22</v>
      </c>
      <c r="P2125">
        <v>1.39</v>
      </c>
      <c r="Q2125" s="2">
        <f t="shared" si="168"/>
        <v>784.31999999999994</v>
      </c>
      <c r="R2125" t="s">
        <v>64</v>
      </c>
      <c r="S2125" t="s">
        <v>16</v>
      </c>
      <c r="T2125" t="s">
        <v>32</v>
      </c>
      <c r="U2125" t="s">
        <v>78</v>
      </c>
      <c r="V2125" t="s">
        <v>19</v>
      </c>
      <c r="W2125" s="1">
        <v>40179</v>
      </c>
    </row>
    <row r="2126" spans="1:23" x14ac:dyDescent="0.55000000000000004">
      <c r="A2126">
        <f t="shared" si="169"/>
        <v>2125</v>
      </c>
      <c r="B2126">
        <v>11777</v>
      </c>
      <c r="C2126" s="1">
        <v>40172</v>
      </c>
      <c r="D2126" t="s">
        <v>13</v>
      </c>
      <c r="E2126" s="5" t="str">
        <f t="shared" si="165"/>
        <v>*</v>
      </c>
      <c r="K2126">
        <v>39</v>
      </c>
      <c r="L2126" s="6">
        <v>651.45000000000005</v>
      </c>
      <c r="M2126" s="7">
        <f t="shared" si="166"/>
        <v>0</v>
      </c>
      <c r="N2126" s="2">
        <f t="shared" si="167"/>
        <v>16.703846153846154</v>
      </c>
      <c r="O2126" t="s">
        <v>22</v>
      </c>
      <c r="P2126">
        <v>9.4700000000000006</v>
      </c>
      <c r="Q2126" s="2">
        <f t="shared" si="168"/>
        <v>660.92000000000007</v>
      </c>
      <c r="R2126" t="s">
        <v>60</v>
      </c>
      <c r="S2126" t="s">
        <v>16</v>
      </c>
      <c r="T2126" t="s">
        <v>32</v>
      </c>
      <c r="U2126" t="s">
        <v>74</v>
      </c>
      <c r="V2126" t="s">
        <v>19</v>
      </c>
      <c r="W2126" s="1">
        <v>40179</v>
      </c>
    </row>
    <row r="2127" spans="1:23" x14ac:dyDescent="0.55000000000000004">
      <c r="A2127">
        <f t="shared" si="169"/>
        <v>2126</v>
      </c>
      <c r="B2127">
        <v>47876</v>
      </c>
      <c r="C2127" s="1">
        <v>40172</v>
      </c>
      <c r="D2127" t="s">
        <v>21</v>
      </c>
      <c r="E2127" s="5" t="str">
        <f t="shared" si="165"/>
        <v>***</v>
      </c>
      <c r="K2127">
        <v>8</v>
      </c>
      <c r="L2127" s="6">
        <v>365.22</v>
      </c>
      <c r="M2127" s="7">
        <f t="shared" si="166"/>
        <v>0</v>
      </c>
      <c r="N2127" s="2">
        <f t="shared" si="167"/>
        <v>45.652500000000003</v>
      </c>
      <c r="O2127" t="s">
        <v>22</v>
      </c>
      <c r="P2127">
        <v>5.0999999999999996</v>
      </c>
      <c r="Q2127" s="2">
        <f t="shared" si="168"/>
        <v>370.32000000000005</v>
      </c>
      <c r="R2127" t="s">
        <v>62</v>
      </c>
      <c r="S2127" t="s">
        <v>24</v>
      </c>
      <c r="T2127" t="s">
        <v>32</v>
      </c>
      <c r="U2127" t="s">
        <v>172</v>
      </c>
      <c r="V2127" t="s">
        <v>27</v>
      </c>
      <c r="W2127" t="s">
        <v>711</v>
      </c>
    </row>
    <row r="2128" spans="1:23" x14ac:dyDescent="0.55000000000000004">
      <c r="A2128">
        <f t="shared" si="169"/>
        <v>2127</v>
      </c>
      <c r="B2128">
        <v>45986</v>
      </c>
      <c r="C2128" s="1">
        <v>40172</v>
      </c>
      <c r="D2128" t="s">
        <v>13</v>
      </c>
      <c r="E2128" s="5" t="str">
        <f t="shared" si="165"/>
        <v>*</v>
      </c>
      <c r="K2128">
        <v>20</v>
      </c>
      <c r="L2128" s="6">
        <v>71.069999999999993</v>
      </c>
      <c r="M2128" s="7">
        <f t="shared" si="166"/>
        <v>0</v>
      </c>
      <c r="N2128" s="2">
        <f t="shared" si="167"/>
        <v>3.5534999999999997</v>
      </c>
      <c r="O2128" t="s">
        <v>22</v>
      </c>
      <c r="P2128">
        <v>2.5</v>
      </c>
      <c r="Q2128" s="2">
        <f t="shared" si="168"/>
        <v>73.569999999999993</v>
      </c>
      <c r="R2128" t="s">
        <v>60</v>
      </c>
      <c r="S2128" t="s">
        <v>24</v>
      </c>
      <c r="T2128" t="s">
        <v>32</v>
      </c>
      <c r="U2128" t="s">
        <v>78</v>
      </c>
      <c r="V2128" t="s">
        <v>19</v>
      </c>
      <c r="W2128" t="s">
        <v>429</v>
      </c>
    </row>
    <row r="2129" spans="1:23" x14ac:dyDescent="0.55000000000000004">
      <c r="A2129">
        <f t="shared" si="169"/>
        <v>2128</v>
      </c>
      <c r="B2129">
        <v>32101</v>
      </c>
      <c r="C2129" s="1">
        <v>40173</v>
      </c>
      <c r="D2129" t="s">
        <v>13</v>
      </c>
      <c r="E2129" s="5" t="str">
        <f t="shared" si="165"/>
        <v>*</v>
      </c>
      <c r="K2129">
        <v>48</v>
      </c>
      <c r="L2129" s="6">
        <v>14567.15</v>
      </c>
      <c r="M2129" s="7">
        <f t="shared" si="166"/>
        <v>1</v>
      </c>
      <c r="N2129" s="2">
        <f t="shared" si="167"/>
        <v>303.48229166666664</v>
      </c>
      <c r="O2129" t="s">
        <v>37</v>
      </c>
      <c r="P2129">
        <v>48.8</v>
      </c>
      <c r="Q2129" s="2">
        <f t="shared" si="168"/>
        <v>14615.949999999999</v>
      </c>
      <c r="R2129" t="s">
        <v>73</v>
      </c>
      <c r="S2129" t="s">
        <v>31</v>
      </c>
      <c r="T2129" t="s">
        <v>17</v>
      </c>
      <c r="U2129" t="s">
        <v>38</v>
      </c>
      <c r="V2129" t="s">
        <v>39</v>
      </c>
      <c r="W2129" t="s">
        <v>429</v>
      </c>
    </row>
    <row r="2130" spans="1:23" x14ac:dyDescent="0.55000000000000004">
      <c r="A2130">
        <f t="shared" si="169"/>
        <v>2129</v>
      </c>
      <c r="B2130">
        <v>37734</v>
      </c>
      <c r="C2130" s="1">
        <v>40173</v>
      </c>
      <c r="D2130" t="s">
        <v>36</v>
      </c>
      <c r="E2130" s="5" t="str">
        <f t="shared" si="165"/>
        <v>****</v>
      </c>
      <c r="K2130">
        <v>15</v>
      </c>
      <c r="L2130" s="6">
        <v>1393.39</v>
      </c>
      <c r="M2130" s="7">
        <f t="shared" si="166"/>
        <v>1</v>
      </c>
      <c r="N2130" s="2">
        <f t="shared" si="167"/>
        <v>92.89266666666667</v>
      </c>
      <c r="O2130" t="s">
        <v>22</v>
      </c>
      <c r="P2130">
        <v>7.18</v>
      </c>
      <c r="Q2130" s="2">
        <f t="shared" si="168"/>
        <v>1400.5700000000002</v>
      </c>
      <c r="R2130" t="s">
        <v>52</v>
      </c>
      <c r="S2130" t="s">
        <v>24</v>
      </c>
      <c r="T2130" t="s">
        <v>25</v>
      </c>
      <c r="U2130" t="s">
        <v>42</v>
      </c>
      <c r="V2130" t="s">
        <v>19</v>
      </c>
      <c r="W2130" t="s">
        <v>711</v>
      </c>
    </row>
    <row r="2131" spans="1:23" x14ac:dyDescent="0.55000000000000004">
      <c r="A2131">
        <f t="shared" si="169"/>
        <v>2130</v>
      </c>
      <c r="B2131">
        <v>20262</v>
      </c>
      <c r="C2131" s="1">
        <v>40173</v>
      </c>
      <c r="D2131" t="s">
        <v>30</v>
      </c>
      <c r="E2131" s="5" t="str">
        <f t="shared" si="165"/>
        <v>*</v>
      </c>
      <c r="K2131">
        <v>27</v>
      </c>
      <c r="L2131" s="6">
        <v>652.24</v>
      </c>
      <c r="M2131" s="7">
        <f t="shared" si="166"/>
        <v>0</v>
      </c>
      <c r="N2131" s="2">
        <f t="shared" si="167"/>
        <v>24.157037037037039</v>
      </c>
      <c r="O2131" t="s">
        <v>22</v>
      </c>
      <c r="P2131">
        <v>8.99</v>
      </c>
      <c r="Q2131" s="2">
        <f t="shared" si="168"/>
        <v>661.23</v>
      </c>
      <c r="R2131" t="s">
        <v>23</v>
      </c>
      <c r="S2131" t="s">
        <v>41</v>
      </c>
      <c r="T2131" t="s">
        <v>17</v>
      </c>
      <c r="U2131" t="s">
        <v>18</v>
      </c>
      <c r="V2131" t="s">
        <v>45</v>
      </c>
      <c r="W2131" t="s">
        <v>704</v>
      </c>
    </row>
    <row r="2132" spans="1:23" x14ac:dyDescent="0.55000000000000004">
      <c r="A2132">
        <f t="shared" si="169"/>
        <v>2131</v>
      </c>
      <c r="B2132">
        <v>37734</v>
      </c>
      <c r="C2132" s="1">
        <v>40173</v>
      </c>
      <c r="D2132" t="s">
        <v>36</v>
      </c>
      <c r="E2132" s="5" t="str">
        <f t="shared" si="165"/>
        <v>****</v>
      </c>
      <c r="K2132">
        <v>42</v>
      </c>
      <c r="L2132" s="6">
        <v>601.52</v>
      </c>
      <c r="M2132" s="7">
        <f t="shared" si="166"/>
        <v>0</v>
      </c>
      <c r="N2132" s="2">
        <f t="shared" si="167"/>
        <v>14.321904761904761</v>
      </c>
      <c r="O2132" t="s">
        <v>22</v>
      </c>
      <c r="P2132">
        <v>4.95</v>
      </c>
      <c r="Q2132" s="2">
        <f t="shared" si="168"/>
        <v>606.47</v>
      </c>
      <c r="R2132" t="s">
        <v>52</v>
      </c>
      <c r="S2132" t="s">
        <v>24</v>
      </c>
      <c r="T2132" t="s">
        <v>17</v>
      </c>
      <c r="U2132" t="s">
        <v>18</v>
      </c>
      <c r="V2132" t="s">
        <v>45</v>
      </c>
      <c r="W2132" t="s">
        <v>711</v>
      </c>
    </row>
    <row r="2133" spans="1:23" x14ac:dyDescent="0.55000000000000004">
      <c r="A2133">
        <f t="shared" si="169"/>
        <v>2132</v>
      </c>
      <c r="B2133">
        <v>53382</v>
      </c>
      <c r="C2133" s="1">
        <v>40174</v>
      </c>
      <c r="D2133" t="s">
        <v>30</v>
      </c>
      <c r="E2133" s="5" t="str">
        <f t="shared" si="165"/>
        <v>*</v>
      </c>
      <c r="K2133">
        <v>15</v>
      </c>
      <c r="L2133" s="6">
        <v>4760.0200000000004</v>
      </c>
      <c r="M2133" s="7">
        <f t="shared" si="166"/>
        <v>1</v>
      </c>
      <c r="N2133" s="2">
        <f t="shared" si="167"/>
        <v>317.33466666666669</v>
      </c>
      <c r="O2133" t="s">
        <v>37</v>
      </c>
      <c r="P2133">
        <v>64.73</v>
      </c>
      <c r="Q2133" s="2">
        <f t="shared" si="168"/>
        <v>4824.75</v>
      </c>
      <c r="R2133" t="s">
        <v>23</v>
      </c>
      <c r="S2133" t="s">
        <v>31</v>
      </c>
      <c r="T2133" t="s">
        <v>17</v>
      </c>
      <c r="U2133" t="s">
        <v>38</v>
      </c>
      <c r="V2133" t="s">
        <v>39</v>
      </c>
      <c r="W2133" t="s">
        <v>428</v>
      </c>
    </row>
    <row r="2134" spans="1:23" x14ac:dyDescent="0.55000000000000004">
      <c r="A2134">
        <f t="shared" si="169"/>
        <v>2133</v>
      </c>
      <c r="B2134">
        <v>40485</v>
      </c>
      <c r="C2134" s="1">
        <v>40174</v>
      </c>
      <c r="D2134" t="s">
        <v>30</v>
      </c>
      <c r="E2134" s="5" t="str">
        <f t="shared" si="165"/>
        <v>*</v>
      </c>
      <c r="K2134">
        <v>7</v>
      </c>
      <c r="L2134" s="6">
        <v>388.71350000000001</v>
      </c>
      <c r="M2134" s="7">
        <f t="shared" si="166"/>
        <v>0</v>
      </c>
      <c r="N2134" s="2">
        <f t="shared" si="167"/>
        <v>55.530500000000004</v>
      </c>
      <c r="O2134" t="s">
        <v>22</v>
      </c>
      <c r="P2134">
        <v>3.99</v>
      </c>
      <c r="Q2134" s="2">
        <f t="shared" si="168"/>
        <v>392.70350000000002</v>
      </c>
      <c r="R2134" t="s">
        <v>15</v>
      </c>
      <c r="S2134" t="s">
        <v>31</v>
      </c>
      <c r="T2134" t="s">
        <v>25</v>
      </c>
      <c r="U2134" t="s">
        <v>26</v>
      </c>
      <c r="V2134" t="s">
        <v>19</v>
      </c>
      <c r="W2134" t="s">
        <v>428</v>
      </c>
    </row>
    <row r="2135" spans="1:23" x14ac:dyDescent="0.55000000000000004">
      <c r="A2135">
        <f t="shared" si="169"/>
        <v>2134</v>
      </c>
      <c r="B2135">
        <v>40485</v>
      </c>
      <c r="C2135" s="1">
        <v>40174</v>
      </c>
      <c r="D2135" t="s">
        <v>30</v>
      </c>
      <c r="E2135" s="5" t="str">
        <f t="shared" si="165"/>
        <v>*</v>
      </c>
      <c r="K2135">
        <v>36</v>
      </c>
      <c r="L2135" s="6">
        <v>222.25</v>
      </c>
      <c r="M2135" s="7">
        <f t="shared" si="166"/>
        <v>0</v>
      </c>
      <c r="N2135" s="2">
        <f t="shared" si="167"/>
        <v>6.1736111111111107</v>
      </c>
      <c r="O2135" t="s">
        <v>22</v>
      </c>
      <c r="P2135">
        <v>5.46</v>
      </c>
      <c r="Q2135" s="2">
        <f t="shared" si="168"/>
        <v>227.71</v>
      </c>
      <c r="R2135" t="s">
        <v>15</v>
      </c>
      <c r="S2135" t="s">
        <v>31</v>
      </c>
      <c r="T2135" t="s">
        <v>32</v>
      </c>
      <c r="U2135" t="s">
        <v>44</v>
      </c>
      <c r="V2135" t="s">
        <v>19</v>
      </c>
      <c r="W2135" t="s">
        <v>711</v>
      </c>
    </row>
    <row r="2136" spans="1:23" x14ac:dyDescent="0.55000000000000004">
      <c r="A2136">
        <f t="shared" si="169"/>
        <v>2135</v>
      </c>
      <c r="B2136">
        <v>53382</v>
      </c>
      <c r="C2136" s="1">
        <v>40174</v>
      </c>
      <c r="D2136" t="s">
        <v>30</v>
      </c>
      <c r="E2136" s="5" t="str">
        <f t="shared" si="165"/>
        <v>*</v>
      </c>
      <c r="K2136">
        <v>13</v>
      </c>
      <c r="L2136" s="6">
        <v>88.17</v>
      </c>
      <c r="M2136" s="7">
        <f t="shared" si="166"/>
        <v>0</v>
      </c>
      <c r="N2136" s="2">
        <f t="shared" si="167"/>
        <v>6.7823076923076924</v>
      </c>
      <c r="O2136" t="s">
        <v>22</v>
      </c>
      <c r="P2136">
        <v>49</v>
      </c>
      <c r="Q2136" s="2">
        <f t="shared" si="168"/>
        <v>137.17000000000002</v>
      </c>
      <c r="R2136" t="s">
        <v>23</v>
      </c>
      <c r="S2136" t="s">
        <v>31</v>
      </c>
      <c r="T2136" t="s">
        <v>32</v>
      </c>
      <c r="U2136" t="s">
        <v>172</v>
      </c>
      <c r="V2136" t="s">
        <v>58</v>
      </c>
      <c r="W2136" t="s">
        <v>428</v>
      </c>
    </row>
    <row r="2137" spans="1:23" x14ac:dyDescent="0.55000000000000004">
      <c r="A2137">
        <f t="shared" si="169"/>
        <v>2136</v>
      </c>
      <c r="B2137">
        <v>13824</v>
      </c>
      <c r="C2137" s="1">
        <v>40174</v>
      </c>
      <c r="D2137" t="s">
        <v>13</v>
      </c>
      <c r="E2137" s="5" t="str">
        <f t="shared" si="165"/>
        <v>*</v>
      </c>
      <c r="K2137">
        <v>19</v>
      </c>
      <c r="L2137" s="6">
        <v>55.27</v>
      </c>
      <c r="M2137" s="7">
        <f t="shared" si="166"/>
        <v>0</v>
      </c>
      <c r="N2137" s="2">
        <f t="shared" si="167"/>
        <v>2.9089473684210527</v>
      </c>
      <c r="O2137" t="s">
        <v>22</v>
      </c>
      <c r="P2137">
        <v>0.5</v>
      </c>
      <c r="Q2137" s="2">
        <f t="shared" si="168"/>
        <v>55.77</v>
      </c>
      <c r="R2137" t="s">
        <v>52</v>
      </c>
      <c r="S2137" t="s">
        <v>41</v>
      </c>
      <c r="T2137" t="s">
        <v>32</v>
      </c>
      <c r="U2137" t="s">
        <v>81</v>
      </c>
      <c r="V2137" t="s">
        <v>19</v>
      </c>
      <c r="W2137" s="1">
        <v>40238</v>
      </c>
    </row>
    <row r="2138" spans="1:23" x14ac:dyDescent="0.55000000000000004">
      <c r="A2138">
        <f t="shared" si="169"/>
        <v>2137</v>
      </c>
      <c r="B2138">
        <v>30725</v>
      </c>
      <c r="C2138" s="1">
        <v>40175</v>
      </c>
      <c r="D2138" t="s">
        <v>40</v>
      </c>
      <c r="E2138" s="5" t="str">
        <f t="shared" si="165"/>
        <v>**</v>
      </c>
      <c r="K2138">
        <v>39</v>
      </c>
      <c r="L2138" s="6">
        <v>16468.55</v>
      </c>
      <c r="M2138" s="7">
        <f t="shared" si="166"/>
        <v>1</v>
      </c>
      <c r="N2138" s="2">
        <f t="shared" si="167"/>
        <v>422.27051282051281</v>
      </c>
      <c r="O2138" t="s">
        <v>37</v>
      </c>
      <c r="P2138">
        <v>49</v>
      </c>
      <c r="Q2138" s="2">
        <f t="shared" si="168"/>
        <v>16517.55</v>
      </c>
      <c r="R2138" t="s">
        <v>52</v>
      </c>
      <c r="S2138" t="s">
        <v>24</v>
      </c>
      <c r="T2138" t="s">
        <v>25</v>
      </c>
      <c r="U2138" t="s">
        <v>57</v>
      </c>
      <c r="V2138" t="s">
        <v>39</v>
      </c>
      <c r="W2138" t="s">
        <v>541</v>
      </c>
    </row>
    <row r="2139" spans="1:23" x14ac:dyDescent="0.55000000000000004">
      <c r="A2139">
        <f t="shared" si="169"/>
        <v>2138</v>
      </c>
      <c r="B2139">
        <v>4550</v>
      </c>
      <c r="C2139" s="1">
        <v>40175</v>
      </c>
      <c r="D2139" t="s">
        <v>21</v>
      </c>
      <c r="E2139" s="5" t="str">
        <f t="shared" si="165"/>
        <v>***</v>
      </c>
      <c r="K2139">
        <v>32</v>
      </c>
      <c r="L2139" s="6">
        <v>3730.54</v>
      </c>
      <c r="M2139" s="7">
        <f t="shared" si="166"/>
        <v>1</v>
      </c>
      <c r="N2139" s="2">
        <f t="shared" si="167"/>
        <v>116.579375</v>
      </c>
      <c r="O2139" t="s">
        <v>37</v>
      </c>
      <c r="P2139">
        <v>16.8</v>
      </c>
      <c r="Q2139" s="2">
        <f t="shared" si="168"/>
        <v>3747.34</v>
      </c>
      <c r="R2139" t="s">
        <v>23</v>
      </c>
      <c r="S2139" t="s">
        <v>41</v>
      </c>
      <c r="T2139" t="s">
        <v>25</v>
      </c>
      <c r="U2139" t="s">
        <v>76</v>
      </c>
      <c r="V2139" t="s">
        <v>103</v>
      </c>
      <c r="W2139" t="s">
        <v>429</v>
      </c>
    </row>
    <row r="2140" spans="1:23" x14ac:dyDescent="0.55000000000000004">
      <c r="A2140">
        <f t="shared" si="169"/>
        <v>2139</v>
      </c>
      <c r="B2140">
        <v>11206</v>
      </c>
      <c r="C2140" s="1">
        <v>40175</v>
      </c>
      <c r="D2140" t="s">
        <v>13</v>
      </c>
      <c r="E2140" s="5" t="str">
        <f t="shared" si="165"/>
        <v>*</v>
      </c>
      <c r="K2140">
        <v>26</v>
      </c>
      <c r="L2140" s="6">
        <v>1285.55</v>
      </c>
      <c r="M2140" s="7">
        <f t="shared" si="166"/>
        <v>1</v>
      </c>
      <c r="N2140" s="2">
        <f t="shared" si="167"/>
        <v>49.444230769230771</v>
      </c>
      <c r="O2140" t="s">
        <v>22</v>
      </c>
      <c r="P2140">
        <v>19.989999999999998</v>
      </c>
      <c r="Q2140" s="2">
        <f t="shared" si="168"/>
        <v>1305.54</v>
      </c>
      <c r="R2140" t="s">
        <v>23</v>
      </c>
      <c r="S2140" t="s">
        <v>24</v>
      </c>
      <c r="T2140" t="s">
        <v>25</v>
      </c>
      <c r="U2140" t="s">
        <v>42</v>
      </c>
      <c r="V2140" t="s">
        <v>19</v>
      </c>
      <c r="W2140" t="s">
        <v>429</v>
      </c>
    </row>
    <row r="2141" spans="1:23" x14ac:dyDescent="0.55000000000000004">
      <c r="A2141">
        <f t="shared" si="169"/>
        <v>2140</v>
      </c>
      <c r="B2141">
        <v>44962</v>
      </c>
      <c r="C2141" s="1">
        <v>40175</v>
      </c>
      <c r="D2141" t="s">
        <v>40</v>
      </c>
      <c r="E2141" s="5" t="str">
        <f t="shared" si="165"/>
        <v>**</v>
      </c>
      <c r="K2141">
        <v>27</v>
      </c>
      <c r="L2141" s="6">
        <v>575.74</v>
      </c>
      <c r="M2141" s="7">
        <f t="shared" si="166"/>
        <v>0</v>
      </c>
      <c r="N2141" s="2">
        <f t="shared" si="167"/>
        <v>21.323703703703703</v>
      </c>
      <c r="O2141" t="s">
        <v>22</v>
      </c>
      <c r="P2141">
        <v>1.99</v>
      </c>
      <c r="Q2141" s="2">
        <f t="shared" si="168"/>
        <v>577.73</v>
      </c>
      <c r="R2141" t="s">
        <v>60</v>
      </c>
      <c r="S2141" t="s">
        <v>24</v>
      </c>
      <c r="T2141" t="s">
        <v>25</v>
      </c>
      <c r="U2141" t="s">
        <v>42</v>
      </c>
      <c r="V2141" t="s">
        <v>45</v>
      </c>
      <c r="W2141" t="s">
        <v>429</v>
      </c>
    </row>
    <row r="2142" spans="1:23" x14ac:dyDescent="0.55000000000000004">
      <c r="A2142">
        <f t="shared" si="169"/>
        <v>2141</v>
      </c>
      <c r="B2142">
        <v>57378</v>
      </c>
      <c r="C2142" s="1">
        <v>40175</v>
      </c>
      <c r="D2142" t="s">
        <v>30</v>
      </c>
      <c r="E2142" s="5" t="str">
        <f t="shared" si="165"/>
        <v>*</v>
      </c>
      <c r="K2142">
        <v>9</v>
      </c>
      <c r="L2142" s="6">
        <v>266.27</v>
      </c>
      <c r="M2142" s="7">
        <f t="shared" si="166"/>
        <v>0</v>
      </c>
      <c r="N2142" s="2">
        <f t="shared" si="167"/>
        <v>29.585555555555555</v>
      </c>
      <c r="O2142" t="s">
        <v>22</v>
      </c>
      <c r="P2142">
        <v>1.99</v>
      </c>
      <c r="Q2142" s="2">
        <f t="shared" si="168"/>
        <v>268.26</v>
      </c>
      <c r="R2142" t="s">
        <v>56</v>
      </c>
      <c r="S2142" t="s">
        <v>24</v>
      </c>
      <c r="T2142" t="s">
        <v>25</v>
      </c>
      <c r="U2142" t="s">
        <v>42</v>
      </c>
      <c r="V2142" t="s">
        <v>45</v>
      </c>
      <c r="W2142" t="s">
        <v>541</v>
      </c>
    </row>
    <row r="2143" spans="1:23" x14ac:dyDescent="0.55000000000000004">
      <c r="A2143">
        <f t="shared" si="169"/>
        <v>2142</v>
      </c>
      <c r="B2143">
        <v>59937</v>
      </c>
      <c r="C2143" s="1">
        <v>40175</v>
      </c>
      <c r="D2143" t="s">
        <v>21</v>
      </c>
      <c r="E2143" s="5" t="str">
        <f t="shared" si="165"/>
        <v>***</v>
      </c>
      <c r="K2143">
        <v>7</v>
      </c>
      <c r="L2143" s="6">
        <v>235.98</v>
      </c>
      <c r="M2143" s="7">
        <f t="shared" si="166"/>
        <v>0</v>
      </c>
      <c r="N2143" s="2">
        <f t="shared" si="167"/>
        <v>33.71142857142857</v>
      </c>
      <c r="O2143" t="s">
        <v>22</v>
      </c>
      <c r="P2143">
        <v>17.079999999999998</v>
      </c>
      <c r="Q2143" s="2">
        <f t="shared" si="168"/>
        <v>253.06</v>
      </c>
      <c r="R2143" t="s">
        <v>52</v>
      </c>
      <c r="S2143" t="s">
        <v>24</v>
      </c>
      <c r="T2143" t="s">
        <v>32</v>
      </c>
      <c r="U2143" t="s">
        <v>44</v>
      </c>
      <c r="V2143" t="s">
        <v>19</v>
      </c>
      <c r="W2143" t="s">
        <v>541</v>
      </c>
    </row>
    <row r="2144" spans="1:23" x14ac:dyDescent="0.55000000000000004">
      <c r="A2144">
        <f t="shared" si="169"/>
        <v>2143</v>
      </c>
      <c r="B2144">
        <v>11206</v>
      </c>
      <c r="C2144" s="1">
        <v>40175</v>
      </c>
      <c r="D2144" t="s">
        <v>13</v>
      </c>
      <c r="E2144" s="5" t="str">
        <f t="shared" si="165"/>
        <v>*</v>
      </c>
      <c r="K2144">
        <v>6</v>
      </c>
      <c r="L2144" s="6">
        <v>177.67</v>
      </c>
      <c r="M2144" s="7">
        <f t="shared" si="166"/>
        <v>0</v>
      </c>
      <c r="N2144" s="2">
        <f t="shared" si="167"/>
        <v>29.611666666666665</v>
      </c>
      <c r="O2144" t="s">
        <v>22</v>
      </c>
      <c r="P2144">
        <v>1.49</v>
      </c>
      <c r="Q2144" s="2">
        <f t="shared" si="168"/>
        <v>179.16</v>
      </c>
      <c r="R2144" t="s">
        <v>332</v>
      </c>
      <c r="S2144" t="s">
        <v>24</v>
      </c>
      <c r="T2144" t="s">
        <v>32</v>
      </c>
      <c r="U2144" t="s">
        <v>49</v>
      </c>
      <c r="V2144" t="s">
        <v>19</v>
      </c>
      <c r="W2144" s="1">
        <v>40179</v>
      </c>
    </row>
    <row r="2145" spans="1:23" x14ac:dyDescent="0.55000000000000004">
      <c r="A2145">
        <f t="shared" si="169"/>
        <v>2144</v>
      </c>
      <c r="B2145">
        <v>47201</v>
      </c>
      <c r="C2145" s="1">
        <v>40175</v>
      </c>
      <c r="D2145" t="s">
        <v>36</v>
      </c>
      <c r="E2145" s="5" t="str">
        <f t="shared" si="165"/>
        <v>****</v>
      </c>
      <c r="K2145">
        <v>18</v>
      </c>
      <c r="L2145" s="6">
        <v>99.55</v>
      </c>
      <c r="M2145" s="7">
        <f t="shared" si="166"/>
        <v>0</v>
      </c>
      <c r="N2145" s="2">
        <f t="shared" si="167"/>
        <v>5.530555555555555</v>
      </c>
      <c r="O2145" t="s">
        <v>14</v>
      </c>
      <c r="P2145">
        <v>4.62</v>
      </c>
      <c r="Q2145" s="2">
        <f t="shared" si="168"/>
        <v>104.17</v>
      </c>
      <c r="R2145" t="s">
        <v>15</v>
      </c>
      <c r="S2145" t="s">
        <v>31</v>
      </c>
      <c r="T2145" t="s">
        <v>25</v>
      </c>
      <c r="U2145" t="s">
        <v>42</v>
      </c>
      <c r="V2145" t="s">
        <v>45</v>
      </c>
      <c r="W2145" t="s">
        <v>541</v>
      </c>
    </row>
    <row r="2146" spans="1:23" x14ac:dyDescent="0.55000000000000004">
      <c r="A2146">
        <f t="shared" si="169"/>
        <v>2145</v>
      </c>
      <c r="B2146">
        <v>57378</v>
      </c>
      <c r="C2146" s="1">
        <v>40175</v>
      </c>
      <c r="D2146" t="s">
        <v>30</v>
      </c>
      <c r="E2146" s="5" t="str">
        <f t="shared" si="165"/>
        <v>*</v>
      </c>
      <c r="K2146">
        <v>10</v>
      </c>
      <c r="L2146" s="6">
        <v>38.44</v>
      </c>
      <c r="M2146" s="7">
        <f t="shared" si="166"/>
        <v>0</v>
      </c>
      <c r="N2146" s="2">
        <f t="shared" si="167"/>
        <v>3.8439999999999999</v>
      </c>
      <c r="O2146" t="s">
        <v>14</v>
      </c>
      <c r="P2146">
        <v>3.97</v>
      </c>
      <c r="Q2146" s="2">
        <f t="shared" si="168"/>
        <v>42.41</v>
      </c>
      <c r="R2146" t="s">
        <v>56</v>
      </c>
      <c r="S2146" t="s">
        <v>24</v>
      </c>
      <c r="T2146" t="s">
        <v>32</v>
      </c>
      <c r="U2146" t="s">
        <v>33</v>
      </c>
      <c r="V2146" t="s">
        <v>34</v>
      </c>
      <c r="W2146" t="s">
        <v>428</v>
      </c>
    </row>
    <row r="2147" spans="1:23" x14ac:dyDescent="0.55000000000000004">
      <c r="A2147">
        <f t="shared" si="169"/>
        <v>2146</v>
      </c>
      <c r="B2147">
        <v>6241</v>
      </c>
      <c r="C2147" s="1">
        <v>40176</v>
      </c>
      <c r="D2147" t="s">
        <v>13</v>
      </c>
      <c r="E2147" s="5" t="str">
        <f t="shared" si="165"/>
        <v>*</v>
      </c>
      <c r="K2147">
        <v>29</v>
      </c>
      <c r="L2147" s="6">
        <v>5433.0895</v>
      </c>
      <c r="M2147" s="7">
        <f t="shared" si="166"/>
        <v>1</v>
      </c>
      <c r="N2147" s="2">
        <f t="shared" si="167"/>
        <v>187.34791379310346</v>
      </c>
      <c r="O2147" t="s">
        <v>22</v>
      </c>
      <c r="P2147">
        <v>8.99</v>
      </c>
      <c r="Q2147" s="2">
        <f t="shared" si="168"/>
        <v>5442.0794999999998</v>
      </c>
      <c r="R2147" t="s">
        <v>64</v>
      </c>
      <c r="S2147" t="s">
        <v>24</v>
      </c>
      <c r="T2147" t="s">
        <v>25</v>
      </c>
      <c r="U2147" t="s">
        <v>26</v>
      </c>
      <c r="V2147" t="s">
        <v>19</v>
      </c>
      <c r="W2147" s="1">
        <v>40210</v>
      </c>
    </row>
    <row r="2148" spans="1:23" x14ac:dyDescent="0.55000000000000004">
      <c r="A2148">
        <f t="shared" si="169"/>
        <v>2147</v>
      </c>
      <c r="B2148">
        <v>6241</v>
      </c>
      <c r="C2148" s="1">
        <v>40176</v>
      </c>
      <c r="D2148" t="s">
        <v>13</v>
      </c>
      <c r="E2148" s="5" t="str">
        <f t="shared" si="165"/>
        <v>*</v>
      </c>
      <c r="K2148">
        <v>24</v>
      </c>
      <c r="L2148" s="6">
        <v>133.94</v>
      </c>
      <c r="M2148" s="7">
        <f t="shared" si="166"/>
        <v>0</v>
      </c>
      <c r="N2148" s="2">
        <f t="shared" si="167"/>
        <v>5.5808333333333335</v>
      </c>
      <c r="O2148" t="s">
        <v>14</v>
      </c>
      <c r="P2148">
        <v>1</v>
      </c>
      <c r="Q2148" s="2">
        <f t="shared" si="168"/>
        <v>134.94</v>
      </c>
      <c r="R2148" t="s">
        <v>64</v>
      </c>
      <c r="S2148" t="s">
        <v>24</v>
      </c>
      <c r="T2148" t="s">
        <v>32</v>
      </c>
      <c r="U2148" t="s">
        <v>33</v>
      </c>
      <c r="V2148" t="s">
        <v>34</v>
      </c>
      <c r="W2148" s="1">
        <v>40238</v>
      </c>
    </row>
    <row r="2149" spans="1:23" x14ac:dyDescent="0.55000000000000004">
      <c r="A2149">
        <f t="shared" si="169"/>
        <v>2148</v>
      </c>
      <c r="B2149">
        <v>26432</v>
      </c>
      <c r="C2149" s="1">
        <v>40177</v>
      </c>
      <c r="D2149" t="s">
        <v>13</v>
      </c>
      <c r="E2149" s="5" t="str">
        <f t="shared" si="165"/>
        <v>*</v>
      </c>
      <c r="K2149">
        <v>48</v>
      </c>
      <c r="L2149" s="6">
        <v>27820.34</v>
      </c>
      <c r="M2149" s="7">
        <f t="shared" si="166"/>
        <v>1</v>
      </c>
      <c r="N2149" s="2">
        <f t="shared" si="167"/>
        <v>579.59041666666667</v>
      </c>
      <c r="O2149" t="s">
        <v>22</v>
      </c>
      <c r="P2149">
        <v>24.49</v>
      </c>
      <c r="Q2149" s="2">
        <f t="shared" si="168"/>
        <v>27844.83</v>
      </c>
      <c r="R2149" t="s">
        <v>52</v>
      </c>
      <c r="S2149" t="s">
        <v>31</v>
      </c>
      <c r="T2149" t="s">
        <v>25</v>
      </c>
      <c r="U2149" t="s">
        <v>57</v>
      </c>
      <c r="V2149" t="s">
        <v>58</v>
      </c>
      <c r="W2149" s="1">
        <v>40391</v>
      </c>
    </row>
    <row r="2150" spans="1:23" x14ac:dyDescent="0.55000000000000004">
      <c r="A2150">
        <f t="shared" si="169"/>
        <v>2149</v>
      </c>
      <c r="B2150">
        <v>26432</v>
      </c>
      <c r="C2150" s="1">
        <v>40177</v>
      </c>
      <c r="D2150" t="s">
        <v>13</v>
      </c>
      <c r="E2150" s="5" t="str">
        <f t="shared" si="165"/>
        <v>*</v>
      </c>
      <c r="K2150">
        <v>37</v>
      </c>
      <c r="L2150" s="6">
        <v>1420.89</v>
      </c>
      <c r="M2150" s="7">
        <f t="shared" si="166"/>
        <v>1</v>
      </c>
      <c r="N2150" s="2">
        <f t="shared" si="167"/>
        <v>38.402432432432434</v>
      </c>
      <c r="O2150" t="s">
        <v>22</v>
      </c>
      <c r="P2150">
        <v>4.5</v>
      </c>
      <c r="Q2150" s="2">
        <f t="shared" si="168"/>
        <v>1425.39</v>
      </c>
      <c r="R2150" t="s">
        <v>52</v>
      </c>
      <c r="S2150" t="s">
        <v>31</v>
      </c>
      <c r="T2150" t="s">
        <v>32</v>
      </c>
      <c r="U2150" t="s">
        <v>172</v>
      </c>
      <c r="V2150" t="s">
        <v>19</v>
      </c>
      <c r="W2150" s="1">
        <v>40330</v>
      </c>
    </row>
    <row r="2151" spans="1:23" x14ac:dyDescent="0.55000000000000004">
      <c r="A2151">
        <f t="shared" si="169"/>
        <v>2150</v>
      </c>
      <c r="B2151">
        <v>26432</v>
      </c>
      <c r="C2151" s="1">
        <v>40177</v>
      </c>
      <c r="D2151" t="s">
        <v>13</v>
      </c>
      <c r="E2151" s="5" t="str">
        <f t="shared" si="165"/>
        <v>*</v>
      </c>
      <c r="K2151">
        <v>11</v>
      </c>
      <c r="L2151" s="6">
        <v>45.18</v>
      </c>
      <c r="M2151" s="7">
        <f t="shared" si="166"/>
        <v>0</v>
      </c>
      <c r="N2151" s="2">
        <f t="shared" si="167"/>
        <v>4.1072727272727274</v>
      </c>
      <c r="O2151" t="s">
        <v>14</v>
      </c>
      <c r="P2151">
        <v>2.97</v>
      </c>
      <c r="Q2151" s="2">
        <f t="shared" si="168"/>
        <v>48.15</v>
      </c>
      <c r="R2151" t="s">
        <v>52</v>
      </c>
      <c r="S2151" t="s">
        <v>31</v>
      </c>
      <c r="T2151" t="s">
        <v>32</v>
      </c>
      <c r="U2151" t="s">
        <v>44</v>
      </c>
      <c r="V2151" t="s">
        <v>34</v>
      </c>
      <c r="W2151" s="1">
        <v>40269</v>
      </c>
    </row>
    <row r="2152" spans="1:23" x14ac:dyDescent="0.55000000000000004">
      <c r="A2152">
        <f t="shared" si="169"/>
        <v>2151</v>
      </c>
      <c r="B2152">
        <v>46597</v>
      </c>
      <c r="C2152" s="1">
        <v>40178</v>
      </c>
      <c r="D2152" t="s">
        <v>30</v>
      </c>
      <c r="E2152" s="5" t="str">
        <f t="shared" si="165"/>
        <v>*</v>
      </c>
      <c r="K2152">
        <v>47</v>
      </c>
      <c r="L2152" s="6">
        <v>8216.5930000000008</v>
      </c>
      <c r="M2152" s="7">
        <f t="shared" si="166"/>
        <v>1</v>
      </c>
      <c r="N2152" s="2">
        <f t="shared" si="167"/>
        <v>174.82112765957447</v>
      </c>
      <c r="O2152" t="s">
        <v>22</v>
      </c>
      <c r="P2152">
        <v>8.99</v>
      </c>
      <c r="Q2152" s="2">
        <f t="shared" si="168"/>
        <v>8225.5830000000005</v>
      </c>
      <c r="R2152" t="s">
        <v>52</v>
      </c>
      <c r="S2152" t="s">
        <v>16</v>
      </c>
      <c r="T2152" t="s">
        <v>25</v>
      </c>
      <c r="U2152" t="s">
        <v>26</v>
      </c>
      <c r="V2152" t="s">
        <v>19</v>
      </c>
      <c r="W2152" t="s">
        <v>941</v>
      </c>
    </row>
    <row r="2153" spans="1:23" x14ac:dyDescent="0.55000000000000004">
      <c r="A2153">
        <f t="shared" si="169"/>
        <v>2152</v>
      </c>
      <c r="B2153">
        <v>46597</v>
      </c>
      <c r="C2153" s="1">
        <v>40178</v>
      </c>
      <c r="D2153" t="s">
        <v>30</v>
      </c>
      <c r="E2153" s="5" t="str">
        <f t="shared" si="165"/>
        <v>*</v>
      </c>
      <c r="K2153">
        <v>1</v>
      </c>
      <c r="L2153" s="6">
        <v>200.57</v>
      </c>
      <c r="M2153" s="7">
        <f t="shared" si="166"/>
        <v>0</v>
      </c>
      <c r="N2153" s="2">
        <f t="shared" si="167"/>
        <v>200.57</v>
      </c>
      <c r="O2153" t="s">
        <v>37</v>
      </c>
      <c r="P2153">
        <v>70.2</v>
      </c>
      <c r="Q2153" s="2">
        <f t="shared" si="168"/>
        <v>270.77</v>
      </c>
      <c r="R2153" t="s">
        <v>52</v>
      </c>
      <c r="S2153" t="s">
        <v>16</v>
      </c>
      <c r="T2153" t="s">
        <v>17</v>
      </c>
      <c r="U2153" t="s">
        <v>38</v>
      </c>
      <c r="V2153" t="s">
        <v>39</v>
      </c>
      <c r="W2153" s="1">
        <v>40210</v>
      </c>
    </row>
    <row r="2154" spans="1:23" x14ac:dyDescent="0.55000000000000004">
      <c r="A2154">
        <f t="shared" si="169"/>
        <v>2153</v>
      </c>
      <c r="B2154">
        <v>46597</v>
      </c>
      <c r="C2154" s="1">
        <v>40178</v>
      </c>
      <c r="D2154" t="s">
        <v>30</v>
      </c>
      <c r="E2154" s="5" t="str">
        <f t="shared" si="165"/>
        <v>*</v>
      </c>
      <c r="K2154">
        <v>10</v>
      </c>
      <c r="L2154" s="6">
        <v>130.36000000000001</v>
      </c>
      <c r="M2154" s="7">
        <f t="shared" si="166"/>
        <v>0</v>
      </c>
      <c r="N2154" s="2">
        <f t="shared" si="167"/>
        <v>13.036000000000001</v>
      </c>
      <c r="O2154" t="s">
        <v>22</v>
      </c>
      <c r="P2154">
        <v>4.9800000000000004</v>
      </c>
      <c r="Q2154" s="2">
        <f t="shared" si="168"/>
        <v>135.34</v>
      </c>
      <c r="R2154" t="s">
        <v>52</v>
      </c>
      <c r="S2154" t="s">
        <v>16</v>
      </c>
      <c r="T2154" t="s">
        <v>32</v>
      </c>
      <c r="U2154" t="s">
        <v>49</v>
      </c>
      <c r="V2154" t="s">
        <v>19</v>
      </c>
      <c r="W2154" s="1">
        <v>40210</v>
      </c>
    </row>
    <row r="2155" spans="1:23" x14ac:dyDescent="0.55000000000000004">
      <c r="A2155">
        <f t="shared" si="169"/>
        <v>2154</v>
      </c>
      <c r="B2155">
        <v>710</v>
      </c>
      <c r="C2155" s="1">
        <v>40179</v>
      </c>
      <c r="D2155" t="s">
        <v>13</v>
      </c>
      <c r="E2155" s="5" t="str">
        <f t="shared" si="165"/>
        <v>*</v>
      </c>
      <c r="K2155">
        <v>29</v>
      </c>
      <c r="L2155" s="6">
        <v>4192.88</v>
      </c>
      <c r="M2155" s="7">
        <f t="shared" si="166"/>
        <v>1</v>
      </c>
      <c r="N2155" s="2">
        <f t="shared" si="167"/>
        <v>144.58206896551724</v>
      </c>
      <c r="O2155" t="s">
        <v>37</v>
      </c>
      <c r="P2155">
        <v>17.850000000000001</v>
      </c>
      <c r="Q2155" s="2">
        <f t="shared" si="168"/>
        <v>4210.7300000000005</v>
      </c>
      <c r="R2155" t="s">
        <v>64</v>
      </c>
      <c r="S2155" t="s">
        <v>31</v>
      </c>
      <c r="T2155" t="s">
        <v>25</v>
      </c>
      <c r="U2155" t="s">
        <v>76</v>
      </c>
      <c r="V2155" t="s">
        <v>39</v>
      </c>
      <c r="W2155" s="1">
        <v>40299</v>
      </c>
    </row>
    <row r="2156" spans="1:23" x14ac:dyDescent="0.55000000000000004">
      <c r="A2156">
        <f t="shared" si="169"/>
        <v>2155</v>
      </c>
      <c r="B2156">
        <v>59174</v>
      </c>
      <c r="C2156" s="1">
        <v>40179</v>
      </c>
      <c r="D2156" t="s">
        <v>40</v>
      </c>
      <c r="E2156" s="5" t="str">
        <f t="shared" si="165"/>
        <v>**</v>
      </c>
      <c r="K2156">
        <v>6</v>
      </c>
      <c r="L2156" s="6">
        <v>1193.0999999999999</v>
      </c>
      <c r="M2156" s="7">
        <f t="shared" si="166"/>
        <v>1</v>
      </c>
      <c r="N2156" s="2">
        <f t="shared" si="167"/>
        <v>198.85</v>
      </c>
      <c r="O2156" t="s">
        <v>14</v>
      </c>
      <c r="P2156">
        <v>13.99</v>
      </c>
      <c r="Q2156" s="2">
        <f t="shared" si="168"/>
        <v>1207.0899999999999</v>
      </c>
      <c r="R2156" t="s">
        <v>64</v>
      </c>
      <c r="S2156" t="s">
        <v>16</v>
      </c>
      <c r="T2156" t="s">
        <v>25</v>
      </c>
      <c r="U2156" t="s">
        <v>76</v>
      </c>
      <c r="V2156" t="s">
        <v>27</v>
      </c>
      <c r="W2156" s="1">
        <v>40238</v>
      </c>
    </row>
    <row r="2157" spans="1:23" x14ac:dyDescent="0.55000000000000004">
      <c r="A2157">
        <f t="shared" si="169"/>
        <v>2156</v>
      </c>
      <c r="B2157">
        <v>710</v>
      </c>
      <c r="C2157" s="1">
        <v>40179</v>
      </c>
      <c r="D2157" t="s">
        <v>13</v>
      </c>
      <c r="E2157" s="5" t="str">
        <f t="shared" si="165"/>
        <v>*</v>
      </c>
      <c r="K2157">
        <v>11</v>
      </c>
      <c r="L2157" s="6">
        <v>447.09</v>
      </c>
      <c r="M2157" s="7">
        <f t="shared" si="166"/>
        <v>0</v>
      </c>
      <c r="N2157" s="2">
        <f t="shared" si="167"/>
        <v>40.644545454545451</v>
      </c>
      <c r="O2157" t="s">
        <v>22</v>
      </c>
      <c r="P2157">
        <v>8.66</v>
      </c>
      <c r="Q2157" s="2">
        <f t="shared" si="168"/>
        <v>455.75</v>
      </c>
      <c r="R2157" t="s">
        <v>64</v>
      </c>
      <c r="S2157" t="s">
        <v>31</v>
      </c>
      <c r="T2157" t="s">
        <v>17</v>
      </c>
      <c r="U2157" t="s">
        <v>18</v>
      </c>
      <c r="V2157" t="s">
        <v>27</v>
      </c>
      <c r="W2157" s="1">
        <v>40238</v>
      </c>
    </row>
    <row r="2158" spans="1:23" x14ac:dyDescent="0.55000000000000004">
      <c r="A2158">
        <f t="shared" si="169"/>
        <v>2157</v>
      </c>
      <c r="B2158">
        <v>39841</v>
      </c>
      <c r="C2158" s="1">
        <v>40179</v>
      </c>
      <c r="D2158" t="s">
        <v>40</v>
      </c>
      <c r="E2158" s="5" t="str">
        <f t="shared" si="165"/>
        <v>**</v>
      </c>
      <c r="K2158">
        <v>43</v>
      </c>
      <c r="L2158" s="6">
        <v>294.13</v>
      </c>
      <c r="M2158" s="7">
        <f t="shared" si="166"/>
        <v>0</v>
      </c>
      <c r="N2158" s="2">
        <f t="shared" si="167"/>
        <v>6.8402325581395349</v>
      </c>
      <c r="O2158" t="s">
        <v>22</v>
      </c>
      <c r="P2158">
        <v>6.92</v>
      </c>
      <c r="Q2158" s="2">
        <f t="shared" si="168"/>
        <v>301.05</v>
      </c>
      <c r="R2158" t="s">
        <v>15</v>
      </c>
      <c r="S2158" t="s">
        <v>24</v>
      </c>
      <c r="T2158" t="s">
        <v>32</v>
      </c>
      <c r="U2158" t="s">
        <v>44</v>
      </c>
      <c r="V2158" t="s">
        <v>19</v>
      </c>
      <c r="W2158" s="1">
        <v>40238</v>
      </c>
    </row>
    <row r="2159" spans="1:23" x14ac:dyDescent="0.55000000000000004">
      <c r="A2159">
        <f t="shared" si="169"/>
        <v>2158</v>
      </c>
      <c r="B2159">
        <v>710</v>
      </c>
      <c r="C2159" s="1">
        <v>40179</v>
      </c>
      <c r="D2159" t="s">
        <v>13</v>
      </c>
      <c r="E2159" s="5" t="str">
        <f t="shared" si="165"/>
        <v>*</v>
      </c>
      <c r="K2159">
        <v>42</v>
      </c>
      <c r="L2159" s="6">
        <v>161.77000000000001</v>
      </c>
      <c r="M2159" s="7">
        <f t="shared" si="166"/>
        <v>0</v>
      </c>
      <c r="N2159" s="2">
        <f t="shared" si="167"/>
        <v>3.851666666666667</v>
      </c>
      <c r="O2159" t="s">
        <v>22</v>
      </c>
      <c r="P2159">
        <v>5.47</v>
      </c>
      <c r="Q2159" s="2">
        <f t="shared" si="168"/>
        <v>167.24</v>
      </c>
      <c r="R2159" t="s">
        <v>64</v>
      </c>
      <c r="S2159" t="s">
        <v>31</v>
      </c>
      <c r="T2159" t="s">
        <v>32</v>
      </c>
      <c r="U2159" t="s">
        <v>49</v>
      </c>
      <c r="V2159" t="s">
        <v>19</v>
      </c>
      <c r="W2159" s="1">
        <v>40299</v>
      </c>
    </row>
    <row r="2160" spans="1:23" x14ac:dyDescent="0.55000000000000004">
      <c r="A2160">
        <f t="shared" si="169"/>
        <v>2159</v>
      </c>
      <c r="B2160">
        <v>48480</v>
      </c>
      <c r="C2160" s="1">
        <v>40180</v>
      </c>
      <c r="D2160" t="s">
        <v>36</v>
      </c>
      <c r="E2160" s="5" t="str">
        <f t="shared" si="165"/>
        <v>****</v>
      </c>
      <c r="K2160">
        <v>32</v>
      </c>
      <c r="L2160" s="6">
        <v>11103.75</v>
      </c>
      <c r="M2160" s="7">
        <f t="shared" si="166"/>
        <v>1</v>
      </c>
      <c r="N2160" s="2">
        <f t="shared" si="167"/>
        <v>346.9921875</v>
      </c>
      <c r="O2160" t="s">
        <v>37</v>
      </c>
      <c r="P2160">
        <v>99</v>
      </c>
      <c r="Q2160" s="2">
        <f t="shared" si="168"/>
        <v>11202.75</v>
      </c>
      <c r="R2160" t="s">
        <v>64</v>
      </c>
      <c r="S2160" t="s">
        <v>31</v>
      </c>
      <c r="T2160" t="s">
        <v>32</v>
      </c>
      <c r="U2160" t="s">
        <v>74</v>
      </c>
      <c r="V2160" t="s">
        <v>39</v>
      </c>
      <c r="W2160" s="1">
        <v>40299</v>
      </c>
    </row>
    <row r="2161" spans="1:23" x14ac:dyDescent="0.55000000000000004">
      <c r="A2161">
        <f t="shared" si="169"/>
        <v>2160</v>
      </c>
      <c r="B2161">
        <v>38215</v>
      </c>
      <c r="C2161" s="1">
        <v>40180</v>
      </c>
      <c r="D2161" t="s">
        <v>36</v>
      </c>
      <c r="E2161" s="5" t="str">
        <f t="shared" si="165"/>
        <v>****</v>
      </c>
      <c r="K2161">
        <v>38</v>
      </c>
      <c r="L2161" s="6">
        <v>3676.96</v>
      </c>
      <c r="M2161" s="7">
        <f t="shared" si="166"/>
        <v>1</v>
      </c>
      <c r="N2161" s="2">
        <f t="shared" si="167"/>
        <v>96.762105263157892</v>
      </c>
      <c r="O2161" t="s">
        <v>14</v>
      </c>
      <c r="P2161">
        <v>19.989999999999998</v>
      </c>
      <c r="Q2161" s="2">
        <f t="shared" si="168"/>
        <v>3696.95</v>
      </c>
      <c r="R2161" t="s">
        <v>60</v>
      </c>
      <c r="S2161" t="s">
        <v>24</v>
      </c>
      <c r="T2161" t="s">
        <v>32</v>
      </c>
      <c r="U2161" t="s">
        <v>44</v>
      </c>
      <c r="V2161" t="s">
        <v>19</v>
      </c>
      <c r="W2161" s="1">
        <v>40269</v>
      </c>
    </row>
    <row r="2162" spans="1:23" x14ac:dyDescent="0.55000000000000004">
      <c r="A2162">
        <f t="shared" si="169"/>
        <v>2161</v>
      </c>
      <c r="B2162">
        <v>25860</v>
      </c>
      <c r="C2162" s="1">
        <v>40180</v>
      </c>
      <c r="D2162" t="s">
        <v>13</v>
      </c>
      <c r="E2162" s="5" t="str">
        <f t="shared" si="165"/>
        <v>*</v>
      </c>
      <c r="K2162">
        <v>23</v>
      </c>
      <c r="L2162" s="6">
        <v>1288.7784999999999</v>
      </c>
      <c r="M2162" s="7">
        <f t="shared" si="166"/>
        <v>1</v>
      </c>
      <c r="N2162" s="2">
        <f t="shared" si="167"/>
        <v>56.033847826086955</v>
      </c>
      <c r="O2162" t="s">
        <v>22</v>
      </c>
      <c r="P2162">
        <v>19.989999999999998</v>
      </c>
      <c r="Q2162" s="2">
        <f t="shared" si="168"/>
        <v>1308.7684999999999</v>
      </c>
      <c r="R2162" t="s">
        <v>71</v>
      </c>
      <c r="S2162" t="s">
        <v>16</v>
      </c>
      <c r="T2162" t="s">
        <v>25</v>
      </c>
      <c r="U2162" t="s">
        <v>26</v>
      </c>
      <c r="V2162" t="s">
        <v>19</v>
      </c>
      <c r="W2162" s="1">
        <v>40483</v>
      </c>
    </row>
    <row r="2163" spans="1:23" x14ac:dyDescent="0.55000000000000004">
      <c r="A2163">
        <f t="shared" si="169"/>
        <v>2162</v>
      </c>
      <c r="B2163">
        <v>38215</v>
      </c>
      <c r="C2163" s="1">
        <v>40180</v>
      </c>
      <c r="D2163" t="s">
        <v>36</v>
      </c>
      <c r="E2163" s="5" t="str">
        <f t="shared" si="165"/>
        <v>****</v>
      </c>
      <c r="K2163">
        <v>42</v>
      </c>
      <c r="L2163" s="6">
        <v>756.72950000000003</v>
      </c>
      <c r="M2163" s="7">
        <f t="shared" si="166"/>
        <v>0</v>
      </c>
      <c r="N2163" s="2">
        <f t="shared" si="167"/>
        <v>18.017369047619049</v>
      </c>
      <c r="O2163" t="s">
        <v>22</v>
      </c>
      <c r="P2163">
        <v>4.8099999999999996</v>
      </c>
      <c r="Q2163" s="2">
        <f t="shared" si="168"/>
        <v>761.53949999999998</v>
      </c>
      <c r="R2163" t="s">
        <v>60</v>
      </c>
      <c r="S2163" t="s">
        <v>24</v>
      </c>
      <c r="T2163" t="s">
        <v>25</v>
      </c>
      <c r="U2163" t="s">
        <v>26</v>
      </c>
      <c r="V2163" t="s">
        <v>27</v>
      </c>
      <c r="W2163" s="1">
        <v>40238</v>
      </c>
    </row>
    <row r="2164" spans="1:23" x14ac:dyDescent="0.55000000000000004">
      <c r="A2164">
        <f t="shared" si="169"/>
        <v>2163</v>
      </c>
      <c r="B2164">
        <v>25860</v>
      </c>
      <c r="C2164" s="1">
        <v>40180</v>
      </c>
      <c r="D2164" t="s">
        <v>13</v>
      </c>
      <c r="E2164" s="5" t="str">
        <f t="shared" si="165"/>
        <v>*</v>
      </c>
      <c r="K2164">
        <v>9</v>
      </c>
      <c r="L2164" s="6">
        <v>740.2</v>
      </c>
      <c r="M2164" s="7">
        <f t="shared" si="166"/>
        <v>0</v>
      </c>
      <c r="N2164" s="2">
        <f t="shared" si="167"/>
        <v>82.244444444444454</v>
      </c>
      <c r="O2164" t="s">
        <v>14</v>
      </c>
      <c r="P2164">
        <v>5.01</v>
      </c>
      <c r="Q2164" s="2">
        <f t="shared" si="168"/>
        <v>745.21</v>
      </c>
      <c r="R2164" t="s">
        <v>71</v>
      </c>
      <c r="S2164" t="s">
        <v>16</v>
      </c>
      <c r="T2164" t="s">
        <v>32</v>
      </c>
      <c r="U2164" t="s">
        <v>78</v>
      </c>
      <c r="V2164" t="s">
        <v>19</v>
      </c>
      <c r="W2164" s="1">
        <v>40269</v>
      </c>
    </row>
    <row r="2165" spans="1:23" x14ac:dyDescent="0.55000000000000004">
      <c r="A2165">
        <f t="shared" si="169"/>
        <v>2164</v>
      </c>
      <c r="B2165">
        <v>54145</v>
      </c>
      <c r="C2165" s="1">
        <v>40180</v>
      </c>
      <c r="D2165" t="s">
        <v>13</v>
      </c>
      <c r="E2165" s="5" t="str">
        <f t="shared" si="165"/>
        <v>*</v>
      </c>
      <c r="K2165">
        <v>34</v>
      </c>
      <c r="L2165" s="6">
        <v>70.25</v>
      </c>
      <c r="M2165" s="7">
        <f t="shared" si="166"/>
        <v>0</v>
      </c>
      <c r="N2165" s="2">
        <f t="shared" si="167"/>
        <v>2.0661764705882355</v>
      </c>
      <c r="O2165" t="s">
        <v>22</v>
      </c>
      <c r="P2165">
        <v>5.33</v>
      </c>
      <c r="Q2165" s="2">
        <f t="shared" si="168"/>
        <v>75.58</v>
      </c>
      <c r="R2165" t="s">
        <v>23</v>
      </c>
      <c r="S2165" t="s">
        <v>41</v>
      </c>
      <c r="T2165" t="s">
        <v>17</v>
      </c>
      <c r="U2165" t="s">
        <v>18</v>
      </c>
      <c r="V2165" t="s">
        <v>19</v>
      </c>
      <c r="W2165" s="1">
        <v>40210</v>
      </c>
    </row>
    <row r="2166" spans="1:23" x14ac:dyDescent="0.55000000000000004">
      <c r="A2166">
        <f t="shared" si="169"/>
        <v>2165</v>
      </c>
      <c r="B2166">
        <v>29058</v>
      </c>
      <c r="C2166" s="1">
        <v>40181</v>
      </c>
      <c r="D2166" t="s">
        <v>21</v>
      </c>
      <c r="E2166" s="5" t="str">
        <f t="shared" si="165"/>
        <v>***</v>
      </c>
      <c r="K2166">
        <v>33</v>
      </c>
      <c r="L2166" s="6">
        <v>28389.14</v>
      </c>
      <c r="M2166" s="7">
        <f t="shared" si="166"/>
        <v>1</v>
      </c>
      <c r="N2166" s="2">
        <f t="shared" si="167"/>
        <v>860.27696969696967</v>
      </c>
      <c r="O2166" t="s">
        <v>37</v>
      </c>
      <c r="P2166">
        <v>44.55</v>
      </c>
      <c r="Q2166" s="2">
        <f t="shared" si="168"/>
        <v>28433.69</v>
      </c>
      <c r="R2166" t="s">
        <v>56</v>
      </c>
      <c r="S2166" t="s">
        <v>16</v>
      </c>
      <c r="T2166" t="s">
        <v>17</v>
      </c>
      <c r="U2166" t="s">
        <v>165</v>
      </c>
      <c r="V2166" t="s">
        <v>103</v>
      </c>
      <c r="W2166" s="1">
        <v>40299</v>
      </c>
    </row>
    <row r="2167" spans="1:23" x14ac:dyDescent="0.55000000000000004">
      <c r="A2167">
        <f t="shared" si="169"/>
        <v>2166</v>
      </c>
      <c r="B2167">
        <v>8998</v>
      </c>
      <c r="C2167" s="1">
        <v>40181</v>
      </c>
      <c r="D2167" t="s">
        <v>13</v>
      </c>
      <c r="E2167" s="5" t="str">
        <f t="shared" si="165"/>
        <v>*</v>
      </c>
      <c r="K2167">
        <v>37</v>
      </c>
      <c r="L2167" s="6">
        <v>1767.88</v>
      </c>
      <c r="M2167" s="7">
        <f t="shared" si="166"/>
        <v>1</v>
      </c>
      <c r="N2167" s="2">
        <f t="shared" si="167"/>
        <v>47.780540540540542</v>
      </c>
      <c r="O2167" t="s">
        <v>22</v>
      </c>
      <c r="P2167">
        <v>13.66</v>
      </c>
      <c r="Q2167" s="2">
        <f t="shared" si="168"/>
        <v>1781.5400000000002</v>
      </c>
      <c r="R2167" t="s">
        <v>64</v>
      </c>
      <c r="S2167" t="s">
        <v>16</v>
      </c>
      <c r="T2167" t="s">
        <v>32</v>
      </c>
      <c r="U2167" t="s">
        <v>172</v>
      </c>
      <c r="V2167" t="s">
        <v>19</v>
      </c>
      <c r="W2167" s="1">
        <v>40360</v>
      </c>
    </row>
    <row r="2168" spans="1:23" x14ac:dyDescent="0.55000000000000004">
      <c r="A2168">
        <f t="shared" si="169"/>
        <v>2167</v>
      </c>
      <c r="B2168">
        <v>20449</v>
      </c>
      <c r="C2168" s="1">
        <v>40181</v>
      </c>
      <c r="D2168" t="s">
        <v>40</v>
      </c>
      <c r="E2168" s="5" t="str">
        <f t="shared" si="165"/>
        <v>**</v>
      </c>
      <c r="K2168">
        <v>19</v>
      </c>
      <c r="L2168" s="6">
        <v>1216.5</v>
      </c>
      <c r="M2168" s="7">
        <f t="shared" si="166"/>
        <v>1</v>
      </c>
      <c r="N2168" s="2">
        <f t="shared" si="167"/>
        <v>64.026315789473685</v>
      </c>
      <c r="O2168" t="s">
        <v>22</v>
      </c>
      <c r="P2168">
        <v>19.989999999999998</v>
      </c>
      <c r="Q2168" s="2">
        <f t="shared" si="168"/>
        <v>1236.49</v>
      </c>
      <c r="R2168" t="s">
        <v>332</v>
      </c>
      <c r="S2168" t="s">
        <v>24</v>
      </c>
      <c r="T2168" t="s">
        <v>32</v>
      </c>
      <c r="U2168" t="s">
        <v>49</v>
      </c>
      <c r="V2168" t="s">
        <v>19</v>
      </c>
      <c r="W2168" s="1">
        <v>40269</v>
      </c>
    </row>
    <row r="2169" spans="1:23" x14ac:dyDescent="0.55000000000000004">
      <c r="A2169">
        <f t="shared" si="169"/>
        <v>2168</v>
      </c>
      <c r="B2169">
        <v>29058</v>
      </c>
      <c r="C2169" s="1">
        <v>40181</v>
      </c>
      <c r="D2169" t="s">
        <v>21</v>
      </c>
      <c r="E2169" s="5" t="str">
        <f t="shared" si="165"/>
        <v>***</v>
      </c>
      <c r="K2169">
        <v>41</v>
      </c>
      <c r="L2169" s="6">
        <v>1011.67</v>
      </c>
      <c r="M2169" s="7">
        <f t="shared" si="166"/>
        <v>1</v>
      </c>
      <c r="N2169" s="2">
        <f t="shared" si="167"/>
        <v>24.674878048780485</v>
      </c>
      <c r="O2169" t="s">
        <v>22</v>
      </c>
      <c r="P2169">
        <v>8.7899999999999991</v>
      </c>
      <c r="Q2169" s="2">
        <f t="shared" si="168"/>
        <v>1020.4599999999999</v>
      </c>
      <c r="R2169" t="s">
        <v>64</v>
      </c>
      <c r="S2169" t="s">
        <v>16</v>
      </c>
      <c r="T2169" t="s">
        <v>32</v>
      </c>
      <c r="U2169" t="s">
        <v>74</v>
      </c>
      <c r="V2169" t="s">
        <v>19</v>
      </c>
      <c r="W2169" s="1">
        <v>40238</v>
      </c>
    </row>
    <row r="2170" spans="1:23" x14ac:dyDescent="0.55000000000000004">
      <c r="A2170">
        <f t="shared" si="169"/>
        <v>2169</v>
      </c>
      <c r="B2170">
        <v>57606</v>
      </c>
      <c r="C2170" s="1">
        <v>40181</v>
      </c>
      <c r="D2170" t="s">
        <v>30</v>
      </c>
      <c r="E2170" s="5" t="str">
        <f t="shared" si="165"/>
        <v>*</v>
      </c>
      <c r="K2170">
        <v>37</v>
      </c>
      <c r="L2170" s="6">
        <v>294.48</v>
      </c>
      <c r="M2170" s="7">
        <f t="shared" si="166"/>
        <v>0</v>
      </c>
      <c r="N2170" s="2">
        <f t="shared" si="167"/>
        <v>7.9589189189189193</v>
      </c>
      <c r="O2170" t="s">
        <v>22</v>
      </c>
      <c r="P2170">
        <v>3.62</v>
      </c>
      <c r="Q2170" s="2">
        <f t="shared" si="168"/>
        <v>298.10000000000002</v>
      </c>
      <c r="R2170" t="s">
        <v>23</v>
      </c>
      <c r="S2170" t="s">
        <v>16</v>
      </c>
      <c r="T2170" t="s">
        <v>25</v>
      </c>
      <c r="U2170" t="s">
        <v>42</v>
      </c>
      <c r="V2170" t="s">
        <v>45</v>
      </c>
      <c r="W2170" s="1">
        <v>40269</v>
      </c>
    </row>
    <row r="2171" spans="1:23" x14ac:dyDescent="0.55000000000000004">
      <c r="A2171">
        <f t="shared" si="169"/>
        <v>2170</v>
      </c>
      <c r="B2171">
        <v>29058</v>
      </c>
      <c r="C2171" s="1">
        <v>40181</v>
      </c>
      <c r="D2171" t="s">
        <v>21</v>
      </c>
      <c r="E2171" s="5" t="str">
        <f t="shared" si="165"/>
        <v>***</v>
      </c>
      <c r="K2171">
        <v>43</v>
      </c>
      <c r="L2171" s="6">
        <v>287.61</v>
      </c>
      <c r="M2171" s="7">
        <f t="shared" si="166"/>
        <v>0</v>
      </c>
      <c r="N2171" s="2">
        <f t="shared" si="167"/>
        <v>6.688604651162791</v>
      </c>
      <c r="O2171" t="s">
        <v>22</v>
      </c>
      <c r="P2171">
        <v>6.35</v>
      </c>
      <c r="Q2171" s="2">
        <f t="shared" si="168"/>
        <v>293.96000000000004</v>
      </c>
      <c r="R2171" t="s">
        <v>64</v>
      </c>
      <c r="S2171" t="s">
        <v>16</v>
      </c>
      <c r="T2171" t="s">
        <v>32</v>
      </c>
      <c r="U2171" t="s">
        <v>44</v>
      </c>
      <c r="V2171" t="s">
        <v>19</v>
      </c>
      <c r="W2171" s="1">
        <v>40299</v>
      </c>
    </row>
    <row r="2172" spans="1:23" x14ac:dyDescent="0.55000000000000004">
      <c r="A2172">
        <f t="shared" si="169"/>
        <v>2171</v>
      </c>
      <c r="B2172">
        <v>8998</v>
      </c>
      <c r="C2172" s="1">
        <v>40181</v>
      </c>
      <c r="D2172" t="s">
        <v>13</v>
      </c>
      <c r="E2172" s="5" t="str">
        <f t="shared" si="165"/>
        <v>*</v>
      </c>
      <c r="K2172">
        <v>12</v>
      </c>
      <c r="L2172" s="6">
        <v>277.42</v>
      </c>
      <c r="M2172" s="7">
        <f t="shared" si="166"/>
        <v>0</v>
      </c>
      <c r="N2172" s="2">
        <f t="shared" si="167"/>
        <v>23.118333333333336</v>
      </c>
      <c r="O2172" t="s">
        <v>22</v>
      </c>
      <c r="P2172">
        <v>1.99</v>
      </c>
      <c r="Q2172" s="2">
        <f t="shared" si="168"/>
        <v>279.41000000000003</v>
      </c>
      <c r="R2172" t="s">
        <v>64</v>
      </c>
      <c r="S2172" t="s">
        <v>16</v>
      </c>
      <c r="T2172" t="s">
        <v>25</v>
      </c>
      <c r="U2172" t="s">
        <v>42</v>
      </c>
      <c r="V2172" t="s">
        <v>45</v>
      </c>
      <c r="W2172" s="1">
        <v>40299</v>
      </c>
    </row>
    <row r="2173" spans="1:23" x14ac:dyDescent="0.55000000000000004">
      <c r="A2173">
        <f t="shared" si="169"/>
        <v>2172</v>
      </c>
      <c r="B2173">
        <v>8998</v>
      </c>
      <c r="C2173" s="1">
        <v>40181</v>
      </c>
      <c r="D2173" t="s">
        <v>13</v>
      </c>
      <c r="E2173" s="5" t="str">
        <f t="shared" si="165"/>
        <v>*</v>
      </c>
      <c r="K2173">
        <v>13</v>
      </c>
      <c r="L2173" s="6">
        <v>178.13</v>
      </c>
      <c r="M2173" s="7">
        <f t="shared" si="166"/>
        <v>0</v>
      </c>
      <c r="N2173" s="2">
        <f t="shared" si="167"/>
        <v>13.702307692307691</v>
      </c>
      <c r="O2173" t="s">
        <v>22</v>
      </c>
      <c r="P2173">
        <v>5.5</v>
      </c>
      <c r="Q2173" s="2">
        <f t="shared" si="168"/>
        <v>183.63</v>
      </c>
      <c r="R2173" t="s">
        <v>64</v>
      </c>
      <c r="S2173" t="s">
        <v>16</v>
      </c>
      <c r="T2173" t="s">
        <v>32</v>
      </c>
      <c r="U2173" t="s">
        <v>74</v>
      </c>
      <c r="V2173" t="s">
        <v>19</v>
      </c>
      <c r="W2173" s="1">
        <v>40391</v>
      </c>
    </row>
    <row r="2174" spans="1:23" x14ac:dyDescent="0.55000000000000004">
      <c r="A2174">
        <f t="shared" si="169"/>
        <v>2173</v>
      </c>
      <c r="B2174">
        <v>29058</v>
      </c>
      <c r="C2174" s="1">
        <v>40181</v>
      </c>
      <c r="D2174" t="s">
        <v>21</v>
      </c>
      <c r="E2174" s="5" t="str">
        <f t="shared" si="165"/>
        <v>***</v>
      </c>
      <c r="K2174">
        <v>23</v>
      </c>
      <c r="L2174" s="6">
        <v>128.52000000000001</v>
      </c>
      <c r="M2174" s="7">
        <f t="shared" si="166"/>
        <v>0</v>
      </c>
      <c r="N2174" s="2">
        <f t="shared" si="167"/>
        <v>5.5878260869565226</v>
      </c>
      <c r="O2174" t="s">
        <v>22</v>
      </c>
      <c r="P2174">
        <v>1</v>
      </c>
      <c r="Q2174" s="2">
        <f t="shared" si="168"/>
        <v>129.52000000000001</v>
      </c>
      <c r="R2174" t="s">
        <v>64</v>
      </c>
      <c r="S2174" t="s">
        <v>16</v>
      </c>
      <c r="T2174" t="s">
        <v>32</v>
      </c>
      <c r="U2174" t="s">
        <v>33</v>
      </c>
      <c r="V2174" t="s">
        <v>34</v>
      </c>
      <c r="W2174" s="1">
        <v>40269</v>
      </c>
    </row>
    <row r="2175" spans="1:23" x14ac:dyDescent="0.55000000000000004">
      <c r="A2175">
        <f t="shared" si="169"/>
        <v>2174</v>
      </c>
      <c r="B2175">
        <v>46050</v>
      </c>
      <c r="C2175" s="1">
        <v>40182</v>
      </c>
      <c r="D2175" t="s">
        <v>21</v>
      </c>
      <c r="E2175" s="5" t="str">
        <f t="shared" si="165"/>
        <v>***</v>
      </c>
      <c r="K2175">
        <v>48</v>
      </c>
      <c r="L2175" s="6">
        <v>4813.67</v>
      </c>
      <c r="M2175" s="7">
        <f t="shared" si="166"/>
        <v>1</v>
      </c>
      <c r="N2175" s="2">
        <f t="shared" si="167"/>
        <v>100.28479166666666</v>
      </c>
      <c r="O2175" t="s">
        <v>14</v>
      </c>
      <c r="P2175">
        <v>19.989999999999998</v>
      </c>
      <c r="Q2175" s="2">
        <f t="shared" si="168"/>
        <v>4833.66</v>
      </c>
      <c r="R2175" t="s">
        <v>23</v>
      </c>
      <c r="S2175" t="s">
        <v>41</v>
      </c>
      <c r="T2175" t="s">
        <v>32</v>
      </c>
      <c r="U2175" t="s">
        <v>74</v>
      </c>
      <c r="V2175" t="s">
        <v>19</v>
      </c>
      <c r="W2175" s="1">
        <v>40360</v>
      </c>
    </row>
    <row r="2176" spans="1:23" x14ac:dyDescent="0.55000000000000004">
      <c r="A2176">
        <f t="shared" si="169"/>
        <v>2175</v>
      </c>
      <c r="B2176">
        <v>46050</v>
      </c>
      <c r="C2176" s="1">
        <v>40182</v>
      </c>
      <c r="D2176" t="s">
        <v>21</v>
      </c>
      <c r="E2176" s="5" t="str">
        <f t="shared" si="165"/>
        <v>***</v>
      </c>
      <c r="K2176">
        <v>5</v>
      </c>
      <c r="L2176" s="6">
        <v>2249.0500000000002</v>
      </c>
      <c r="M2176" s="7">
        <f t="shared" si="166"/>
        <v>1</v>
      </c>
      <c r="N2176" s="2">
        <f t="shared" si="167"/>
        <v>449.81000000000006</v>
      </c>
      <c r="O2176" t="s">
        <v>22</v>
      </c>
      <c r="P2176">
        <v>24.49</v>
      </c>
      <c r="Q2176" s="2">
        <f t="shared" si="168"/>
        <v>2273.54</v>
      </c>
      <c r="R2176" t="s">
        <v>23</v>
      </c>
      <c r="S2176" t="s">
        <v>41</v>
      </c>
      <c r="T2176" t="s">
        <v>25</v>
      </c>
      <c r="U2176" t="s">
        <v>57</v>
      </c>
      <c r="V2176" t="s">
        <v>58</v>
      </c>
      <c r="W2176" s="1">
        <v>40299</v>
      </c>
    </row>
    <row r="2177" spans="1:23" x14ac:dyDescent="0.55000000000000004">
      <c r="A2177">
        <f t="shared" si="169"/>
        <v>2176</v>
      </c>
      <c r="B2177">
        <v>46050</v>
      </c>
      <c r="C2177" s="1">
        <v>40182</v>
      </c>
      <c r="D2177" t="s">
        <v>21</v>
      </c>
      <c r="E2177" s="5" t="str">
        <f t="shared" si="165"/>
        <v>***</v>
      </c>
      <c r="K2177">
        <v>3</v>
      </c>
      <c r="L2177" s="6">
        <v>876.75</v>
      </c>
      <c r="M2177" s="7">
        <f t="shared" si="166"/>
        <v>0</v>
      </c>
      <c r="N2177" s="2">
        <f t="shared" si="167"/>
        <v>292.25</v>
      </c>
      <c r="O2177" t="s">
        <v>22</v>
      </c>
      <c r="P2177">
        <v>19.989999999999998</v>
      </c>
      <c r="Q2177" s="2">
        <f t="shared" si="168"/>
        <v>896.74</v>
      </c>
      <c r="R2177" t="s">
        <v>23</v>
      </c>
      <c r="S2177" t="s">
        <v>41</v>
      </c>
      <c r="T2177" t="s">
        <v>32</v>
      </c>
      <c r="U2177" t="s">
        <v>172</v>
      </c>
      <c r="V2177" t="s">
        <v>19</v>
      </c>
      <c r="W2177" s="1">
        <v>40360</v>
      </c>
    </row>
    <row r="2178" spans="1:23" x14ac:dyDescent="0.55000000000000004">
      <c r="A2178">
        <f t="shared" si="169"/>
        <v>2177</v>
      </c>
      <c r="B2178">
        <v>14755</v>
      </c>
      <c r="C2178" s="1">
        <v>40183</v>
      </c>
      <c r="D2178" t="s">
        <v>21</v>
      </c>
      <c r="E2178" s="5" t="str">
        <f t="shared" si="165"/>
        <v>***</v>
      </c>
      <c r="K2178">
        <v>44</v>
      </c>
      <c r="L2178" s="6">
        <v>2322.8119999999999</v>
      </c>
      <c r="M2178" s="7">
        <f t="shared" si="166"/>
        <v>1</v>
      </c>
      <c r="N2178" s="2">
        <f t="shared" si="167"/>
        <v>52.791181818181819</v>
      </c>
      <c r="O2178" t="s">
        <v>14</v>
      </c>
      <c r="P2178">
        <v>4.2</v>
      </c>
      <c r="Q2178" s="2">
        <f t="shared" si="168"/>
        <v>2327.0119999999997</v>
      </c>
      <c r="R2178" t="s">
        <v>23</v>
      </c>
      <c r="S2178" t="s">
        <v>16</v>
      </c>
      <c r="T2178" t="s">
        <v>25</v>
      </c>
      <c r="U2178" t="s">
        <v>26</v>
      </c>
      <c r="V2178" t="s">
        <v>19</v>
      </c>
      <c r="W2178" s="1">
        <v>40360</v>
      </c>
    </row>
    <row r="2179" spans="1:23" x14ac:dyDescent="0.55000000000000004">
      <c r="A2179">
        <f t="shared" si="169"/>
        <v>2178</v>
      </c>
      <c r="B2179">
        <v>56293</v>
      </c>
      <c r="C2179" s="1">
        <v>40183</v>
      </c>
      <c r="D2179" t="s">
        <v>30</v>
      </c>
      <c r="E2179" s="5" t="str">
        <f t="shared" ref="E2179:E2242" si="170">HLOOKUP(D2179,$F$4:$J$5,2,FALSE)</f>
        <v>*</v>
      </c>
      <c r="K2179">
        <v>44</v>
      </c>
      <c r="L2179" s="6">
        <v>712.64</v>
      </c>
      <c r="M2179" s="7">
        <f t="shared" ref="M2179:M2242" si="171">IF(L2179&gt;1000,1,0)</f>
        <v>0</v>
      </c>
      <c r="N2179" s="2">
        <f t="shared" ref="N2179:N2242" si="172">L2179/K2179</f>
        <v>16.196363636363635</v>
      </c>
      <c r="O2179" t="s">
        <v>22</v>
      </c>
      <c r="P2179">
        <v>6.25</v>
      </c>
      <c r="Q2179" s="2">
        <f t="shared" ref="Q2179:Q2242" si="173">P2179+L2179</f>
        <v>718.89</v>
      </c>
      <c r="R2179" t="s">
        <v>15</v>
      </c>
      <c r="S2179" t="s">
        <v>41</v>
      </c>
      <c r="T2179" t="s">
        <v>32</v>
      </c>
      <c r="U2179" t="s">
        <v>74</v>
      </c>
      <c r="V2179" t="s">
        <v>19</v>
      </c>
      <c r="W2179" s="1">
        <v>40330</v>
      </c>
    </row>
    <row r="2180" spans="1:23" x14ac:dyDescent="0.55000000000000004">
      <c r="A2180">
        <f t="shared" ref="A2180:A2243" si="174">A2179+1</f>
        <v>2179</v>
      </c>
      <c r="B2180">
        <v>56293</v>
      </c>
      <c r="C2180" s="1">
        <v>40183</v>
      </c>
      <c r="D2180" t="s">
        <v>30</v>
      </c>
      <c r="E2180" s="5" t="str">
        <f t="shared" si="170"/>
        <v>*</v>
      </c>
      <c r="K2180">
        <v>34</v>
      </c>
      <c r="L2180" s="6">
        <v>702.79</v>
      </c>
      <c r="M2180" s="7">
        <f t="shared" si="171"/>
        <v>0</v>
      </c>
      <c r="N2180" s="2">
        <f t="shared" si="172"/>
        <v>20.670294117647057</v>
      </c>
      <c r="O2180" t="s">
        <v>22</v>
      </c>
      <c r="P2180">
        <v>11.17</v>
      </c>
      <c r="Q2180" s="2">
        <f t="shared" si="173"/>
        <v>713.95999999999992</v>
      </c>
      <c r="R2180" t="s">
        <v>15</v>
      </c>
      <c r="S2180" t="s">
        <v>41</v>
      </c>
      <c r="T2180" t="s">
        <v>17</v>
      </c>
      <c r="U2180" t="s">
        <v>18</v>
      </c>
      <c r="V2180" t="s">
        <v>58</v>
      </c>
      <c r="W2180" s="1">
        <v>40299</v>
      </c>
    </row>
    <row r="2181" spans="1:23" x14ac:dyDescent="0.55000000000000004">
      <c r="A2181">
        <f t="shared" si="174"/>
        <v>2180</v>
      </c>
      <c r="B2181">
        <v>5504</v>
      </c>
      <c r="C2181" s="1">
        <v>40183</v>
      </c>
      <c r="D2181" t="s">
        <v>21</v>
      </c>
      <c r="E2181" s="5" t="str">
        <f t="shared" si="170"/>
        <v>***</v>
      </c>
      <c r="K2181">
        <v>15</v>
      </c>
      <c r="L2181" s="6">
        <v>606.55999999999995</v>
      </c>
      <c r="M2181" s="7">
        <f t="shared" si="171"/>
        <v>0</v>
      </c>
      <c r="N2181" s="2">
        <f t="shared" si="172"/>
        <v>40.437333333333328</v>
      </c>
      <c r="O2181" t="s">
        <v>22</v>
      </c>
      <c r="P2181">
        <v>4.99</v>
      </c>
      <c r="Q2181" s="2">
        <f t="shared" si="173"/>
        <v>611.54999999999995</v>
      </c>
      <c r="R2181" t="s">
        <v>15</v>
      </c>
      <c r="S2181" t="s">
        <v>24</v>
      </c>
      <c r="T2181" t="s">
        <v>25</v>
      </c>
      <c r="U2181" t="s">
        <v>26</v>
      </c>
      <c r="V2181" t="s">
        <v>19</v>
      </c>
      <c r="W2181" s="1">
        <v>40360</v>
      </c>
    </row>
    <row r="2182" spans="1:23" x14ac:dyDescent="0.55000000000000004">
      <c r="A2182">
        <f t="shared" si="174"/>
        <v>2181</v>
      </c>
      <c r="B2182">
        <v>14755</v>
      </c>
      <c r="C2182" s="1">
        <v>40183</v>
      </c>
      <c r="D2182" t="s">
        <v>21</v>
      </c>
      <c r="E2182" s="5" t="str">
        <f t="shared" si="170"/>
        <v>***</v>
      </c>
      <c r="K2182">
        <v>31</v>
      </c>
      <c r="L2182" s="6">
        <v>111.48</v>
      </c>
      <c r="M2182" s="7">
        <f t="shared" si="171"/>
        <v>0</v>
      </c>
      <c r="N2182" s="2">
        <f t="shared" si="172"/>
        <v>3.5961290322580646</v>
      </c>
      <c r="O2182" t="s">
        <v>22</v>
      </c>
      <c r="P2182">
        <v>0.7</v>
      </c>
      <c r="Q2182" s="2">
        <f t="shared" si="173"/>
        <v>112.18</v>
      </c>
      <c r="R2182" t="s">
        <v>23</v>
      </c>
      <c r="S2182" t="s">
        <v>16</v>
      </c>
      <c r="T2182" t="s">
        <v>32</v>
      </c>
      <c r="U2182" t="s">
        <v>33</v>
      </c>
      <c r="V2182" t="s">
        <v>34</v>
      </c>
      <c r="W2182" s="1">
        <v>40299</v>
      </c>
    </row>
    <row r="2183" spans="1:23" x14ac:dyDescent="0.55000000000000004">
      <c r="A2183">
        <f t="shared" si="174"/>
        <v>2182</v>
      </c>
      <c r="B2183">
        <v>5504</v>
      </c>
      <c r="C2183" s="1">
        <v>40183</v>
      </c>
      <c r="D2183" t="s">
        <v>21</v>
      </c>
      <c r="E2183" s="5" t="str">
        <f t="shared" si="170"/>
        <v>***</v>
      </c>
      <c r="K2183">
        <v>6</v>
      </c>
      <c r="L2183" s="6">
        <v>49.55</v>
      </c>
      <c r="M2183" s="7">
        <f t="shared" si="171"/>
        <v>0</v>
      </c>
      <c r="N2183" s="2">
        <f t="shared" si="172"/>
        <v>8.2583333333333329</v>
      </c>
      <c r="O2183" t="s">
        <v>14</v>
      </c>
      <c r="P2183">
        <v>7.64</v>
      </c>
      <c r="Q2183" s="2">
        <f t="shared" si="173"/>
        <v>57.19</v>
      </c>
      <c r="R2183" t="s">
        <v>15</v>
      </c>
      <c r="S2183" t="s">
        <v>24</v>
      </c>
      <c r="T2183" t="s">
        <v>32</v>
      </c>
      <c r="U2183" t="s">
        <v>44</v>
      </c>
      <c r="V2183" t="s">
        <v>19</v>
      </c>
      <c r="W2183" s="1">
        <v>40360</v>
      </c>
    </row>
    <row r="2184" spans="1:23" x14ac:dyDescent="0.55000000000000004">
      <c r="A2184">
        <f t="shared" si="174"/>
        <v>2183</v>
      </c>
      <c r="B2184">
        <v>33218</v>
      </c>
      <c r="C2184" s="1">
        <v>40184</v>
      </c>
      <c r="D2184" t="s">
        <v>30</v>
      </c>
      <c r="E2184" s="5" t="str">
        <f t="shared" si="170"/>
        <v>*</v>
      </c>
      <c r="K2184">
        <v>29</v>
      </c>
      <c r="L2184" s="6">
        <v>480.13</v>
      </c>
      <c r="M2184" s="7">
        <f t="shared" si="171"/>
        <v>0</v>
      </c>
      <c r="N2184" s="2">
        <f t="shared" si="172"/>
        <v>16.556206896551725</v>
      </c>
      <c r="O2184" t="s">
        <v>22</v>
      </c>
      <c r="P2184">
        <v>7.74</v>
      </c>
      <c r="Q2184" s="2">
        <f t="shared" si="173"/>
        <v>487.87</v>
      </c>
      <c r="R2184" t="s">
        <v>64</v>
      </c>
      <c r="S2184" t="s">
        <v>24</v>
      </c>
      <c r="T2184" t="s">
        <v>17</v>
      </c>
      <c r="U2184" t="s">
        <v>18</v>
      </c>
      <c r="V2184" t="s">
        <v>19</v>
      </c>
      <c r="W2184" s="1">
        <v>40360</v>
      </c>
    </row>
    <row r="2185" spans="1:23" x14ac:dyDescent="0.55000000000000004">
      <c r="A2185">
        <f t="shared" si="174"/>
        <v>2184</v>
      </c>
      <c r="B2185">
        <v>44133</v>
      </c>
      <c r="C2185" s="1">
        <v>40184</v>
      </c>
      <c r="D2185" t="s">
        <v>21</v>
      </c>
      <c r="E2185" s="5" t="str">
        <f t="shared" si="170"/>
        <v>***</v>
      </c>
      <c r="K2185">
        <v>35</v>
      </c>
      <c r="L2185" s="6">
        <v>181.15</v>
      </c>
      <c r="M2185" s="7">
        <f t="shared" si="171"/>
        <v>0</v>
      </c>
      <c r="N2185" s="2">
        <f t="shared" si="172"/>
        <v>5.1757142857142862</v>
      </c>
      <c r="O2185" t="s">
        <v>22</v>
      </c>
      <c r="P2185">
        <v>3.96</v>
      </c>
      <c r="Q2185" s="2">
        <f t="shared" si="173"/>
        <v>185.11</v>
      </c>
      <c r="R2185" t="s">
        <v>15</v>
      </c>
      <c r="S2185" t="s">
        <v>24</v>
      </c>
      <c r="T2185" t="s">
        <v>17</v>
      </c>
      <c r="U2185" t="s">
        <v>18</v>
      </c>
      <c r="V2185" t="s">
        <v>34</v>
      </c>
      <c r="W2185" s="1">
        <v>40360</v>
      </c>
    </row>
    <row r="2186" spans="1:23" x14ac:dyDescent="0.55000000000000004">
      <c r="A2186">
        <f t="shared" si="174"/>
        <v>2185</v>
      </c>
      <c r="B2186">
        <v>33218</v>
      </c>
      <c r="C2186" s="1">
        <v>40184</v>
      </c>
      <c r="D2186" t="s">
        <v>30</v>
      </c>
      <c r="E2186" s="5" t="str">
        <f t="shared" si="170"/>
        <v>*</v>
      </c>
      <c r="K2186">
        <v>25</v>
      </c>
      <c r="L2186" s="6">
        <v>113.8</v>
      </c>
      <c r="M2186" s="7">
        <f t="shared" si="171"/>
        <v>0</v>
      </c>
      <c r="N2186" s="2">
        <f t="shared" si="172"/>
        <v>4.5519999999999996</v>
      </c>
      <c r="O2186" t="s">
        <v>22</v>
      </c>
      <c r="P2186">
        <v>5.42</v>
      </c>
      <c r="Q2186" s="2">
        <f t="shared" si="173"/>
        <v>119.22</v>
      </c>
      <c r="R2186" t="s">
        <v>64</v>
      </c>
      <c r="S2186" t="s">
        <v>24</v>
      </c>
      <c r="T2186" t="s">
        <v>32</v>
      </c>
      <c r="U2186" t="s">
        <v>49</v>
      </c>
      <c r="V2186" t="s">
        <v>19</v>
      </c>
      <c r="W2186" s="1">
        <v>40391</v>
      </c>
    </row>
    <row r="2187" spans="1:23" x14ac:dyDescent="0.55000000000000004">
      <c r="A2187">
        <f t="shared" si="174"/>
        <v>2186</v>
      </c>
      <c r="B2187">
        <v>47171</v>
      </c>
      <c r="C2187" s="1">
        <v>40185</v>
      </c>
      <c r="D2187" t="s">
        <v>40</v>
      </c>
      <c r="E2187" s="5" t="str">
        <f t="shared" si="170"/>
        <v>**</v>
      </c>
      <c r="K2187">
        <v>32</v>
      </c>
      <c r="L2187" s="6">
        <v>6982.87</v>
      </c>
      <c r="M2187" s="7">
        <f t="shared" si="171"/>
        <v>1</v>
      </c>
      <c r="N2187" s="2">
        <f t="shared" si="172"/>
        <v>218.2146875</v>
      </c>
      <c r="O2187" t="s">
        <v>37</v>
      </c>
      <c r="P2187">
        <v>29.1</v>
      </c>
      <c r="Q2187" s="2">
        <f t="shared" si="173"/>
        <v>7011.97</v>
      </c>
      <c r="R2187" t="s">
        <v>23</v>
      </c>
      <c r="S2187" t="s">
        <v>41</v>
      </c>
      <c r="T2187" t="s">
        <v>17</v>
      </c>
      <c r="U2187" t="s">
        <v>66</v>
      </c>
      <c r="V2187" t="s">
        <v>103</v>
      </c>
      <c r="W2187" s="1">
        <v>40360</v>
      </c>
    </row>
    <row r="2188" spans="1:23" x14ac:dyDescent="0.55000000000000004">
      <c r="A2188">
        <f t="shared" si="174"/>
        <v>2187</v>
      </c>
      <c r="B2188">
        <v>12708</v>
      </c>
      <c r="C2188" s="1">
        <v>40185</v>
      </c>
      <c r="D2188" t="s">
        <v>13</v>
      </c>
      <c r="E2188" s="5" t="str">
        <f t="shared" si="170"/>
        <v>*</v>
      </c>
      <c r="K2188">
        <v>44</v>
      </c>
      <c r="L2188" s="6">
        <v>159.41</v>
      </c>
      <c r="M2188" s="7">
        <f t="shared" si="171"/>
        <v>0</v>
      </c>
      <c r="N2188" s="2">
        <f t="shared" si="172"/>
        <v>3.6229545454545455</v>
      </c>
      <c r="O2188" t="s">
        <v>14</v>
      </c>
      <c r="P2188">
        <v>0.98</v>
      </c>
      <c r="Q2188" s="2">
        <f t="shared" si="173"/>
        <v>160.38999999999999</v>
      </c>
      <c r="R2188" t="s">
        <v>48</v>
      </c>
      <c r="S2188" t="s">
        <v>31</v>
      </c>
      <c r="T2188" t="s">
        <v>32</v>
      </c>
      <c r="U2188" t="s">
        <v>33</v>
      </c>
      <c r="V2188" t="s">
        <v>34</v>
      </c>
      <c r="W2188" s="1">
        <v>40513</v>
      </c>
    </row>
    <row r="2189" spans="1:23" x14ac:dyDescent="0.55000000000000004">
      <c r="A2189">
        <f t="shared" si="174"/>
        <v>2188</v>
      </c>
      <c r="B2189">
        <v>47171</v>
      </c>
      <c r="C2189" s="1">
        <v>40185</v>
      </c>
      <c r="D2189" t="s">
        <v>40</v>
      </c>
      <c r="E2189" s="5" t="str">
        <f t="shared" si="170"/>
        <v>**</v>
      </c>
      <c r="K2189">
        <v>21</v>
      </c>
      <c r="L2189" s="6">
        <v>147.16</v>
      </c>
      <c r="M2189" s="7">
        <f t="shared" si="171"/>
        <v>0</v>
      </c>
      <c r="N2189" s="2">
        <f t="shared" si="172"/>
        <v>7.0076190476190474</v>
      </c>
      <c r="O2189" t="s">
        <v>22</v>
      </c>
      <c r="P2189">
        <v>8.4</v>
      </c>
      <c r="Q2189" s="2">
        <f t="shared" si="173"/>
        <v>155.56</v>
      </c>
      <c r="R2189" t="s">
        <v>23</v>
      </c>
      <c r="S2189" t="s">
        <v>41</v>
      </c>
      <c r="T2189" t="s">
        <v>32</v>
      </c>
      <c r="U2189" t="s">
        <v>44</v>
      </c>
      <c r="V2189" t="s">
        <v>19</v>
      </c>
      <c r="W2189" s="1">
        <v>40391</v>
      </c>
    </row>
    <row r="2190" spans="1:23" x14ac:dyDescent="0.55000000000000004">
      <c r="A2190">
        <f t="shared" si="174"/>
        <v>2189</v>
      </c>
      <c r="B2190">
        <v>5510</v>
      </c>
      <c r="C2190" s="1">
        <v>40185</v>
      </c>
      <c r="D2190" t="s">
        <v>40</v>
      </c>
      <c r="E2190" s="5" t="str">
        <f t="shared" si="170"/>
        <v>**</v>
      </c>
      <c r="K2190">
        <v>12</v>
      </c>
      <c r="L2190" s="6">
        <v>116.38</v>
      </c>
      <c r="M2190" s="7">
        <f t="shared" si="171"/>
        <v>0</v>
      </c>
      <c r="N2190" s="2">
        <f t="shared" si="172"/>
        <v>9.6983333333333324</v>
      </c>
      <c r="O2190" t="s">
        <v>22</v>
      </c>
      <c r="P2190">
        <v>2.0299999999999998</v>
      </c>
      <c r="Q2190" s="2">
        <f t="shared" si="173"/>
        <v>118.41</v>
      </c>
      <c r="R2190" t="s">
        <v>71</v>
      </c>
      <c r="S2190" t="s">
        <v>41</v>
      </c>
      <c r="T2190" t="s">
        <v>32</v>
      </c>
      <c r="U2190" t="s">
        <v>44</v>
      </c>
      <c r="V2190" t="s">
        <v>34</v>
      </c>
      <c r="W2190" s="1">
        <v>40452</v>
      </c>
    </row>
    <row r="2191" spans="1:23" x14ac:dyDescent="0.55000000000000004">
      <c r="A2191">
        <f t="shared" si="174"/>
        <v>2190</v>
      </c>
      <c r="B2191">
        <v>48935</v>
      </c>
      <c r="C2191" s="1">
        <v>40185</v>
      </c>
      <c r="D2191" t="s">
        <v>13</v>
      </c>
      <c r="E2191" s="5" t="str">
        <f t="shared" si="170"/>
        <v>*</v>
      </c>
      <c r="K2191">
        <v>21</v>
      </c>
      <c r="L2191" s="6">
        <v>106.2</v>
      </c>
      <c r="M2191" s="7">
        <f t="shared" si="171"/>
        <v>0</v>
      </c>
      <c r="N2191" s="2">
        <f t="shared" si="172"/>
        <v>5.0571428571428569</v>
      </c>
      <c r="O2191" t="s">
        <v>22</v>
      </c>
      <c r="P2191">
        <v>0.5</v>
      </c>
      <c r="Q2191" s="2">
        <f t="shared" si="173"/>
        <v>106.7</v>
      </c>
      <c r="R2191" t="s">
        <v>15</v>
      </c>
      <c r="S2191" t="s">
        <v>16</v>
      </c>
      <c r="T2191" t="s">
        <v>32</v>
      </c>
      <c r="U2191" t="s">
        <v>81</v>
      </c>
      <c r="V2191" t="s">
        <v>19</v>
      </c>
      <c r="W2191" s="1">
        <v>40422</v>
      </c>
    </row>
    <row r="2192" spans="1:23" x14ac:dyDescent="0.55000000000000004">
      <c r="A2192">
        <f t="shared" si="174"/>
        <v>2191</v>
      </c>
      <c r="B2192">
        <v>47171</v>
      </c>
      <c r="C2192" s="1">
        <v>40185</v>
      </c>
      <c r="D2192" t="s">
        <v>40</v>
      </c>
      <c r="E2192" s="5" t="str">
        <f t="shared" si="170"/>
        <v>**</v>
      </c>
      <c r="K2192">
        <v>19</v>
      </c>
      <c r="L2192" s="6">
        <v>50.07</v>
      </c>
      <c r="M2192" s="7">
        <f t="shared" si="171"/>
        <v>0</v>
      </c>
      <c r="N2192" s="2">
        <f t="shared" si="172"/>
        <v>2.635263157894737</v>
      </c>
      <c r="O2192" t="s">
        <v>22</v>
      </c>
      <c r="P2192">
        <v>0.86</v>
      </c>
      <c r="Q2192" s="2">
        <f t="shared" si="173"/>
        <v>50.93</v>
      </c>
      <c r="R2192" t="s">
        <v>23</v>
      </c>
      <c r="S2192" t="s">
        <v>41</v>
      </c>
      <c r="T2192" t="s">
        <v>32</v>
      </c>
      <c r="U2192" t="s">
        <v>33</v>
      </c>
      <c r="V2192" t="s">
        <v>34</v>
      </c>
      <c r="W2192" s="1">
        <v>40391</v>
      </c>
    </row>
    <row r="2193" spans="1:23" x14ac:dyDescent="0.55000000000000004">
      <c r="A2193">
        <f t="shared" si="174"/>
        <v>2192</v>
      </c>
      <c r="B2193">
        <v>37668</v>
      </c>
      <c r="C2193" s="1">
        <v>40186</v>
      </c>
      <c r="D2193" t="s">
        <v>13</v>
      </c>
      <c r="E2193" s="5" t="str">
        <f t="shared" si="170"/>
        <v>*</v>
      </c>
      <c r="K2193">
        <v>33</v>
      </c>
      <c r="L2193" s="6">
        <v>478.27</v>
      </c>
      <c r="M2193" s="7">
        <f t="shared" si="171"/>
        <v>0</v>
      </c>
      <c r="N2193" s="2">
        <f t="shared" si="172"/>
        <v>14.493030303030302</v>
      </c>
      <c r="O2193" t="s">
        <v>22</v>
      </c>
      <c r="P2193">
        <v>7.51</v>
      </c>
      <c r="Q2193" s="2">
        <f t="shared" si="173"/>
        <v>485.78</v>
      </c>
      <c r="R2193" t="s">
        <v>15</v>
      </c>
      <c r="S2193" t="s">
        <v>31</v>
      </c>
      <c r="T2193" t="s">
        <v>25</v>
      </c>
      <c r="U2193" t="s">
        <v>76</v>
      </c>
      <c r="V2193" t="s">
        <v>27</v>
      </c>
      <c r="W2193" s="1">
        <v>40391</v>
      </c>
    </row>
    <row r="2194" spans="1:23" x14ac:dyDescent="0.55000000000000004">
      <c r="A2194">
        <f t="shared" si="174"/>
        <v>2193</v>
      </c>
      <c r="B2194">
        <v>13447</v>
      </c>
      <c r="C2194" s="1">
        <v>40186</v>
      </c>
      <c r="D2194" t="s">
        <v>21</v>
      </c>
      <c r="E2194" s="5" t="str">
        <f t="shared" si="170"/>
        <v>***</v>
      </c>
      <c r="K2194">
        <v>24</v>
      </c>
      <c r="L2194" s="6">
        <v>436.48349999999999</v>
      </c>
      <c r="M2194" s="7">
        <f t="shared" si="171"/>
        <v>0</v>
      </c>
      <c r="N2194" s="2">
        <f t="shared" si="172"/>
        <v>18.186812499999998</v>
      </c>
      <c r="O2194" t="s">
        <v>22</v>
      </c>
      <c r="P2194">
        <v>4.8099999999999996</v>
      </c>
      <c r="Q2194" s="2">
        <f t="shared" si="173"/>
        <v>441.29349999999999</v>
      </c>
      <c r="R2194" t="s">
        <v>23</v>
      </c>
      <c r="S2194" t="s">
        <v>31</v>
      </c>
      <c r="T2194" t="s">
        <v>25</v>
      </c>
      <c r="U2194" t="s">
        <v>26</v>
      </c>
      <c r="V2194" t="s">
        <v>27</v>
      </c>
      <c r="W2194" s="1">
        <v>40452</v>
      </c>
    </row>
    <row r="2195" spans="1:23" x14ac:dyDescent="0.55000000000000004">
      <c r="A2195">
        <f t="shared" si="174"/>
        <v>2194</v>
      </c>
      <c r="B2195">
        <v>58053</v>
      </c>
      <c r="C2195" s="1">
        <v>40186</v>
      </c>
      <c r="D2195" t="s">
        <v>40</v>
      </c>
      <c r="E2195" s="5" t="str">
        <f t="shared" si="170"/>
        <v>**</v>
      </c>
      <c r="K2195">
        <v>42</v>
      </c>
      <c r="L2195" s="6">
        <v>287.75</v>
      </c>
      <c r="M2195" s="7">
        <f t="shared" si="171"/>
        <v>0</v>
      </c>
      <c r="N2195" s="2">
        <f t="shared" si="172"/>
        <v>6.8511904761904763</v>
      </c>
      <c r="O2195" t="s">
        <v>22</v>
      </c>
      <c r="P2195">
        <v>7.3</v>
      </c>
      <c r="Q2195" s="2">
        <f t="shared" si="173"/>
        <v>295.05</v>
      </c>
      <c r="R2195" t="s">
        <v>60</v>
      </c>
      <c r="S2195" t="s">
        <v>41</v>
      </c>
      <c r="T2195" t="s">
        <v>32</v>
      </c>
      <c r="U2195" t="s">
        <v>44</v>
      </c>
      <c r="V2195" t="s">
        <v>19</v>
      </c>
      <c r="W2195" s="1">
        <v>40452</v>
      </c>
    </row>
    <row r="2196" spans="1:23" x14ac:dyDescent="0.55000000000000004">
      <c r="A2196">
        <f t="shared" si="174"/>
        <v>2195</v>
      </c>
      <c r="B2196">
        <v>2244</v>
      </c>
      <c r="C2196" s="1">
        <v>40186</v>
      </c>
      <c r="D2196" t="s">
        <v>36</v>
      </c>
      <c r="E2196" s="5" t="str">
        <f t="shared" si="170"/>
        <v>****</v>
      </c>
      <c r="K2196">
        <v>19</v>
      </c>
      <c r="L2196" s="6">
        <v>88.61</v>
      </c>
      <c r="M2196" s="7">
        <f t="shared" si="171"/>
        <v>0</v>
      </c>
      <c r="N2196" s="2">
        <f t="shared" si="172"/>
        <v>4.6636842105263154</v>
      </c>
      <c r="O2196" t="s">
        <v>14</v>
      </c>
      <c r="P2196">
        <v>1.49</v>
      </c>
      <c r="Q2196" s="2">
        <f t="shared" si="173"/>
        <v>90.1</v>
      </c>
      <c r="R2196" t="s">
        <v>71</v>
      </c>
      <c r="S2196" t="s">
        <v>16</v>
      </c>
      <c r="T2196" t="s">
        <v>32</v>
      </c>
      <c r="U2196" t="s">
        <v>49</v>
      </c>
      <c r="V2196" t="s">
        <v>19</v>
      </c>
      <c r="W2196" s="1">
        <v>40452</v>
      </c>
    </row>
    <row r="2197" spans="1:23" x14ac:dyDescent="0.55000000000000004">
      <c r="A2197">
        <f t="shared" si="174"/>
        <v>2196</v>
      </c>
      <c r="B2197">
        <v>32932</v>
      </c>
      <c r="C2197" s="1">
        <v>40187</v>
      </c>
      <c r="D2197" t="s">
        <v>13</v>
      </c>
      <c r="E2197" s="5" t="str">
        <f t="shared" si="170"/>
        <v>*</v>
      </c>
      <c r="K2197">
        <v>49</v>
      </c>
      <c r="L2197" s="6">
        <v>29884.6</v>
      </c>
      <c r="M2197" s="7">
        <f t="shared" si="171"/>
        <v>1</v>
      </c>
      <c r="N2197" s="2">
        <f t="shared" si="172"/>
        <v>609.88979591836733</v>
      </c>
      <c r="O2197" t="s">
        <v>22</v>
      </c>
      <c r="P2197">
        <v>24.49</v>
      </c>
      <c r="Q2197" s="2">
        <f t="shared" si="173"/>
        <v>29909.09</v>
      </c>
      <c r="R2197" t="s">
        <v>15</v>
      </c>
      <c r="S2197" t="s">
        <v>31</v>
      </c>
      <c r="T2197" t="s">
        <v>25</v>
      </c>
      <c r="U2197" t="s">
        <v>57</v>
      </c>
      <c r="V2197" t="s">
        <v>58</v>
      </c>
      <c r="W2197" t="s">
        <v>747</v>
      </c>
    </row>
    <row r="2198" spans="1:23" x14ac:dyDescent="0.55000000000000004">
      <c r="A2198">
        <f t="shared" si="174"/>
        <v>2197</v>
      </c>
      <c r="B2198">
        <v>4611</v>
      </c>
      <c r="C2198" s="1">
        <v>40187</v>
      </c>
      <c r="D2198" t="s">
        <v>21</v>
      </c>
      <c r="E2198" s="5" t="str">
        <f t="shared" si="170"/>
        <v>***</v>
      </c>
      <c r="K2198">
        <v>32</v>
      </c>
      <c r="L2198" s="6">
        <v>16172.44</v>
      </c>
      <c r="M2198" s="7">
        <f t="shared" si="171"/>
        <v>1</v>
      </c>
      <c r="N2198" s="2">
        <f t="shared" si="172"/>
        <v>505.38875000000002</v>
      </c>
      <c r="O2198" t="s">
        <v>37</v>
      </c>
      <c r="P2198">
        <v>28.14</v>
      </c>
      <c r="Q2198" s="2">
        <f t="shared" si="173"/>
        <v>16200.58</v>
      </c>
      <c r="R2198" t="s">
        <v>64</v>
      </c>
      <c r="S2198" t="s">
        <v>16</v>
      </c>
      <c r="T2198" t="s">
        <v>25</v>
      </c>
      <c r="U2198" t="s">
        <v>76</v>
      </c>
      <c r="V2198" t="s">
        <v>39</v>
      </c>
      <c r="W2198" s="1">
        <v>40422</v>
      </c>
    </row>
    <row r="2199" spans="1:23" x14ac:dyDescent="0.55000000000000004">
      <c r="A2199">
        <f t="shared" si="174"/>
        <v>2198</v>
      </c>
      <c r="B2199">
        <v>23782</v>
      </c>
      <c r="C2199" s="1">
        <v>40188</v>
      </c>
      <c r="D2199" t="s">
        <v>13</v>
      </c>
      <c r="E2199" s="5" t="str">
        <f t="shared" si="170"/>
        <v>*</v>
      </c>
      <c r="K2199">
        <v>46</v>
      </c>
      <c r="L2199" s="6">
        <v>21390.44</v>
      </c>
      <c r="M2199" s="7">
        <f t="shared" si="171"/>
        <v>1</v>
      </c>
      <c r="N2199" s="2">
        <f t="shared" si="172"/>
        <v>465.0095652173913</v>
      </c>
      <c r="O2199" t="s">
        <v>37</v>
      </c>
      <c r="P2199">
        <v>26</v>
      </c>
      <c r="Q2199" s="2">
        <f t="shared" si="173"/>
        <v>21416.44</v>
      </c>
      <c r="R2199" t="s">
        <v>52</v>
      </c>
      <c r="S2199" t="s">
        <v>31</v>
      </c>
      <c r="T2199" t="s">
        <v>17</v>
      </c>
      <c r="U2199" t="s">
        <v>38</v>
      </c>
      <c r="V2199" t="s">
        <v>39</v>
      </c>
      <c r="W2199" s="1">
        <v>40452</v>
      </c>
    </row>
    <row r="2200" spans="1:23" x14ac:dyDescent="0.55000000000000004">
      <c r="A2200">
        <f t="shared" si="174"/>
        <v>2199</v>
      </c>
      <c r="B2200">
        <v>24740</v>
      </c>
      <c r="C2200" s="1">
        <v>40188</v>
      </c>
      <c r="D2200" t="s">
        <v>40</v>
      </c>
      <c r="E2200" s="5" t="str">
        <f t="shared" si="170"/>
        <v>**</v>
      </c>
      <c r="K2200">
        <v>11</v>
      </c>
      <c r="L2200" s="6">
        <v>1091.47</v>
      </c>
      <c r="M2200" s="7">
        <f t="shared" si="171"/>
        <v>1</v>
      </c>
      <c r="N2200" s="2">
        <f t="shared" si="172"/>
        <v>99.224545454545463</v>
      </c>
      <c r="O2200" t="s">
        <v>22</v>
      </c>
      <c r="P2200">
        <v>39.61</v>
      </c>
      <c r="Q2200" s="2">
        <f t="shared" si="173"/>
        <v>1131.08</v>
      </c>
      <c r="R2200" t="s">
        <v>52</v>
      </c>
      <c r="S2200" t="s">
        <v>31</v>
      </c>
      <c r="T2200" t="s">
        <v>17</v>
      </c>
      <c r="U2200" t="s">
        <v>18</v>
      </c>
      <c r="V2200" t="s">
        <v>27</v>
      </c>
      <c r="W2200" s="1">
        <v>40483</v>
      </c>
    </row>
    <row r="2201" spans="1:23" x14ac:dyDescent="0.55000000000000004">
      <c r="A2201">
        <f t="shared" si="174"/>
        <v>2200</v>
      </c>
      <c r="B2201">
        <v>1280</v>
      </c>
      <c r="C2201" s="1">
        <v>40188</v>
      </c>
      <c r="D2201" t="s">
        <v>13</v>
      </c>
      <c r="E2201" s="5" t="str">
        <f t="shared" si="170"/>
        <v>*</v>
      </c>
      <c r="K2201">
        <v>40</v>
      </c>
      <c r="L2201" s="6">
        <v>827.27</v>
      </c>
      <c r="M2201" s="7">
        <f t="shared" si="171"/>
        <v>0</v>
      </c>
      <c r="N2201" s="2">
        <f t="shared" si="172"/>
        <v>20.681750000000001</v>
      </c>
      <c r="O2201" t="s">
        <v>22</v>
      </c>
      <c r="P2201">
        <v>6.5</v>
      </c>
      <c r="Q2201" s="2">
        <f t="shared" si="173"/>
        <v>833.77</v>
      </c>
      <c r="R2201" t="s">
        <v>56</v>
      </c>
      <c r="S2201" t="s">
        <v>31</v>
      </c>
      <c r="T2201" t="s">
        <v>25</v>
      </c>
      <c r="U2201" t="s">
        <v>42</v>
      </c>
      <c r="V2201" t="s">
        <v>19</v>
      </c>
      <c r="W2201" s="1">
        <v>40452</v>
      </c>
    </row>
    <row r="2202" spans="1:23" x14ac:dyDescent="0.55000000000000004">
      <c r="A2202">
        <f t="shared" si="174"/>
        <v>2201</v>
      </c>
      <c r="B2202">
        <v>10247</v>
      </c>
      <c r="C2202" s="1">
        <v>40188</v>
      </c>
      <c r="D2202" t="s">
        <v>40</v>
      </c>
      <c r="E2202" s="5" t="str">
        <f t="shared" si="170"/>
        <v>**</v>
      </c>
      <c r="K2202">
        <v>24</v>
      </c>
      <c r="L2202" s="6">
        <v>231.95</v>
      </c>
      <c r="M2202" s="7">
        <f t="shared" si="171"/>
        <v>0</v>
      </c>
      <c r="N2202" s="2">
        <f t="shared" si="172"/>
        <v>9.6645833333333329</v>
      </c>
      <c r="O2202" t="s">
        <v>22</v>
      </c>
      <c r="P2202">
        <v>1.99</v>
      </c>
      <c r="Q2202" s="2">
        <f t="shared" si="173"/>
        <v>233.94</v>
      </c>
      <c r="R2202" t="s">
        <v>23</v>
      </c>
      <c r="S2202" t="s">
        <v>41</v>
      </c>
      <c r="T2202" t="s">
        <v>25</v>
      </c>
      <c r="U2202" t="s">
        <v>42</v>
      </c>
      <c r="V2202" t="s">
        <v>45</v>
      </c>
      <c r="W2202" s="1">
        <v>40513</v>
      </c>
    </row>
    <row r="2203" spans="1:23" x14ac:dyDescent="0.55000000000000004">
      <c r="A2203">
        <f t="shared" si="174"/>
        <v>2202</v>
      </c>
      <c r="B2203">
        <v>23782</v>
      </c>
      <c r="C2203" s="1">
        <v>40188</v>
      </c>
      <c r="D2203" t="s">
        <v>13</v>
      </c>
      <c r="E2203" s="5" t="str">
        <f t="shared" si="170"/>
        <v>*</v>
      </c>
      <c r="K2203">
        <v>7</v>
      </c>
      <c r="L2203" s="6">
        <v>169.75</v>
      </c>
      <c r="M2203" s="7">
        <f t="shared" si="171"/>
        <v>0</v>
      </c>
      <c r="N2203" s="2">
        <f t="shared" si="172"/>
        <v>24.25</v>
      </c>
      <c r="O2203" t="s">
        <v>22</v>
      </c>
      <c r="P2203">
        <v>35</v>
      </c>
      <c r="Q2203" s="2">
        <f t="shared" si="173"/>
        <v>204.75</v>
      </c>
      <c r="R2203" t="s">
        <v>52</v>
      </c>
      <c r="S2203" t="s">
        <v>31</v>
      </c>
      <c r="T2203" t="s">
        <v>32</v>
      </c>
      <c r="U2203" t="s">
        <v>74</v>
      </c>
      <c r="V2203" t="s">
        <v>58</v>
      </c>
      <c r="W2203" t="s">
        <v>746</v>
      </c>
    </row>
    <row r="2204" spans="1:23" x14ac:dyDescent="0.55000000000000004">
      <c r="A2204">
        <f t="shared" si="174"/>
        <v>2203</v>
      </c>
      <c r="B2204">
        <v>8227</v>
      </c>
      <c r="C2204" s="1">
        <v>40188</v>
      </c>
      <c r="D2204" t="s">
        <v>30</v>
      </c>
      <c r="E2204" s="5" t="str">
        <f t="shared" si="170"/>
        <v>*</v>
      </c>
      <c r="K2204">
        <v>32</v>
      </c>
      <c r="L2204" s="6">
        <v>162.25</v>
      </c>
      <c r="M2204" s="7">
        <f t="shared" si="171"/>
        <v>0</v>
      </c>
      <c r="N2204" s="2">
        <f t="shared" si="172"/>
        <v>5.0703125</v>
      </c>
      <c r="O2204" t="s">
        <v>14</v>
      </c>
      <c r="P2204">
        <v>2.39</v>
      </c>
      <c r="Q2204" s="2">
        <f t="shared" si="173"/>
        <v>164.64</v>
      </c>
      <c r="R2204" t="s">
        <v>15</v>
      </c>
      <c r="S2204" t="s">
        <v>24</v>
      </c>
      <c r="T2204" t="s">
        <v>25</v>
      </c>
      <c r="U2204" t="s">
        <v>42</v>
      </c>
      <c r="V2204" t="s">
        <v>45</v>
      </c>
      <c r="W2204" s="1">
        <v>40483</v>
      </c>
    </row>
    <row r="2205" spans="1:23" x14ac:dyDescent="0.55000000000000004">
      <c r="A2205">
        <f t="shared" si="174"/>
        <v>2204</v>
      </c>
      <c r="B2205">
        <v>57318</v>
      </c>
      <c r="C2205" s="1">
        <v>40188</v>
      </c>
      <c r="D2205" t="s">
        <v>40</v>
      </c>
      <c r="E2205" s="5" t="str">
        <f t="shared" si="170"/>
        <v>**</v>
      </c>
      <c r="K2205">
        <v>33</v>
      </c>
      <c r="L2205" s="6">
        <v>158.79</v>
      </c>
      <c r="M2205" s="7">
        <f t="shared" si="171"/>
        <v>0</v>
      </c>
      <c r="N2205" s="2">
        <f t="shared" si="172"/>
        <v>4.8118181818181816</v>
      </c>
      <c r="O2205" t="s">
        <v>22</v>
      </c>
      <c r="P2205">
        <v>0.5</v>
      </c>
      <c r="Q2205" s="2">
        <f t="shared" si="173"/>
        <v>159.29</v>
      </c>
      <c r="R2205" t="s">
        <v>15</v>
      </c>
      <c r="S2205" t="s">
        <v>24</v>
      </c>
      <c r="T2205" t="s">
        <v>32</v>
      </c>
      <c r="U2205" t="s">
        <v>81</v>
      </c>
      <c r="V2205" t="s">
        <v>19</v>
      </c>
      <c r="W2205" s="1">
        <v>40513</v>
      </c>
    </row>
    <row r="2206" spans="1:23" x14ac:dyDescent="0.55000000000000004">
      <c r="A2206">
        <f t="shared" si="174"/>
        <v>2205</v>
      </c>
      <c r="B2206">
        <v>24740</v>
      </c>
      <c r="C2206" s="1">
        <v>40188</v>
      </c>
      <c r="D2206" t="s">
        <v>40</v>
      </c>
      <c r="E2206" s="5" t="str">
        <f t="shared" si="170"/>
        <v>**</v>
      </c>
      <c r="K2206">
        <v>35</v>
      </c>
      <c r="L2206" s="6">
        <v>112.59</v>
      </c>
      <c r="M2206" s="7">
        <f t="shared" si="171"/>
        <v>0</v>
      </c>
      <c r="N2206" s="2">
        <f t="shared" si="172"/>
        <v>3.2168571428571431</v>
      </c>
      <c r="O2206" t="s">
        <v>14</v>
      </c>
      <c r="P2206">
        <v>5</v>
      </c>
      <c r="Q2206" s="2">
        <f t="shared" si="173"/>
        <v>117.59</v>
      </c>
      <c r="R2206" t="s">
        <v>52</v>
      </c>
      <c r="S2206" t="s">
        <v>31</v>
      </c>
      <c r="T2206" t="s">
        <v>32</v>
      </c>
      <c r="U2206" t="s">
        <v>33</v>
      </c>
      <c r="V2206" t="s">
        <v>34</v>
      </c>
      <c r="W2206" s="1">
        <v>40452</v>
      </c>
    </row>
    <row r="2207" spans="1:23" x14ac:dyDescent="0.55000000000000004">
      <c r="A2207">
        <f t="shared" si="174"/>
        <v>2206</v>
      </c>
      <c r="B2207">
        <v>10247</v>
      </c>
      <c r="C2207" s="1">
        <v>40188</v>
      </c>
      <c r="D2207" t="s">
        <v>40</v>
      </c>
      <c r="E2207" s="5" t="str">
        <f t="shared" si="170"/>
        <v>**</v>
      </c>
      <c r="K2207">
        <v>21</v>
      </c>
      <c r="L2207" s="6">
        <v>111.66</v>
      </c>
      <c r="M2207" s="7">
        <f t="shared" si="171"/>
        <v>0</v>
      </c>
      <c r="N2207" s="2">
        <f t="shared" si="172"/>
        <v>5.3171428571428567</v>
      </c>
      <c r="O2207" t="s">
        <v>22</v>
      </c>
      <c r="P2207">
        <v>5.49</v>
      </c>
      <c r="Q2207" s="2">
        <f t="shared" si="173"/>
        <v>117.14999999999999</v>
      </c>
      <c r="R2207" t="s">
        <v>23</v>
      </c>
      <c r="S2207" t="s">
        <v>41</v>
      </c>
      <c r="T2207" t="s">
        <v>32</v>
      </c>
      <c r="U2207" t="s">
        <v>44</v>
      </c>
      <c r="V2207" t="s">
        <v>19</v>
      </c>
      <c r="W2207" s="1">
        <v>40483</v>
      </c>
    </row>
    <row r="2208" spans="1:23" x14ac:dyDescent="0.55000000000000004">
      <c r="A2208">
        <f t="shared" si="174"/>
        <v>2207</v>
      </c>
      <c r="B2208">
        <v>57318</v>
      </c>
      <c r="C2208" s="1">
        <v>40188</v>
      </c>
      <c r="D2208" t="s">
        <v>40</v>
      </c>
      <c r="E2208" s="5" t="str">
        <f t="shared" si="170"/>
        <v>**</v>
      </c>
      <c r="K2208">
        <v>12</v>
      </c>
      <c r="L2208" s="6">
        <v>79.06</v>
      </c>
      <c r="M2208" s="7">
        <f t="shared" si="171"/>
        <v>0</v>
      </c>
      <c r="N2208" s="2">
        <f t="shared" si="172"/>
        <v>6.5883333333333338</v>
      </c>
      <c r="O2208" t="s">
        <v>22</v>
      </c>
      <c r="P2208">
        <v>6.92</v>
      </c>
      <c r="Q2208" s="2">
        <f t="shared" si="173"/>
        <v>85.98</v>
      </c>
      <c r="R2208" t="s">
        <v>15</v>
      </c>
      <c r="S2208" t="s">
        <v>24</v>
      </c>
      <c r="T2208" t="s">
        <v>32</v>
      </c>
      <c r="U2208" t="s">
        <v>44</v>
      </c>
      <c r="V2208" t="s">
        <v>19</v>
      </c>
      <c r="W2208" s="1">
        <v>40513</v>
      </c>
    </row>
    <row r="2209" spans="1:23" x14ac:dyDescent="0.55000000000000004">
      <c r="A2209">
        <f t="shared" si="174"/>
        <v>2208</v>
      </c>
      <c r="B2209">
        <v>59270</v>
      </c>
      <c r="C2209" s="1">
        <v>40189</v>
      </c>
      <c r="D2209" t="s">
        <v>21</v>
      </c>
      <c r="E2209" s="5" t="str">
        <f t="shared" si="170"/>
        <v>***</v>
      </c>
      <c r="K2209">
        <v>48</v>
      </c>
      <c r="L2209" s="6">
        <v>25312</v>
      </c>
      <c r="M2209" s="7">
        <f t="shared" si="171"/>
        <v>1</v>
      </c>
      <c r="N2209" s="2">
        <f t="shared" si="172"/>
        <v>527.33333333333337</v>
      </c>
      <c r="O2209" t="s">
        <v>37</v>
      </c>
      <c r="P2209">
        <v>16.63</v>
      </c>
      <c r="Q2209" s="2">
        <f t="shared" si="173"/>
        <v>25328.63</v>
      </c>
      <c r="R2209" t="s">
        <v>71</v>
      </c>
      <c r="S2209" t="s">
        <v>24</v>
      </c>
      <c r="T2209" t="s">
        <v>25</v>
      </c>
      <c r="U2209" t="s">
        <v>76</v>
      </c>
      <c r="V2209" t="s">
        <v>103</v>
      </c>
      <c r="W2209" t="s">
        <v>747</v>
      </c>
    </row>
    <row r="2210" spans="1:23" x14ac:dyDescent="0.55000000000000004">
      <c r="A2210">
        <f t="shared" si="174"/>
        <v>2209</v>
      </c>
      <c r="B2210">
        <v>56327</v>
      </c>
      <c r="C2210" s="1">
        <v>40189</v>
      </c>
      <c r="D2210" t="s">
        <v>40</v>
      </c>
      <c r="E2210" s="5" t="str">
        <f t="shared" si="170"/>
        <v>**</v>
      </c>
      <c r="K2210">
        <v>11</v>
      </c>
      <c r="L2210" s="6">
        <v>2164.0700000000002</v>
      </c>
      <c r="M2210" s="7">
        <f t="shared" si="171"/>
        <v>1</v>
      </c>
      <c r="N2210" s="2">
        <f t="shared" si="172"/>
        <v>196.73363636363638</v>
      </c>
      <c r="O2210" t="s">
        <v>37</v>
      </c>
      <c r="P2210">
        <v>55.24</v>
      </c>
      <c r="Q2210" s="2">
        <f t="shared" si="173"/>
        <v>2219.31</v>
      </c>
      <c r="R2210" t="s">
        <v>56</v>
      </c>
      <c r="S2210" t="s">
        <v>24</v>
      </c>
      <c r="T2210" t="s">
        <v>32</v>
      </c>
      <c r="U2210" t="s">
        <v>172</v>
      </c>
      <c r="V2210" t="s">
        <v>39</v>
      </c>
      <c r="W2210" t="s">
        <v>747</v>
      </c>
    </row>
    <row r="2211" spans="1:23" x14ac:dyDescent="0.55000000000000004">
      <c r="A2211">
        <f t="shared" si="174"/>
        <v>2210</v>
      </c>
      <c r="B2211">
        <v>59270</v>
      </c>
      <c r="C2211" s="1">
        <v>40189</v>
      </c>
      <c r="D2211" t="s">
        <v>21</v>
      </c>
      <c r="E2211" s="5" t="str">
        <f t="shared" si="170"/>
        <v>***</v>
      </c>
      <c r="K2211">
        <v>14</v>
      </c>
      <c r="L2211" s="6">
        <v>2138.63</v>
      </c>
      <c r="M2211" s="7">
        <f t="shared" si="171"/>
        <v>1</v>
      </c>
      <c r="N2211" s="2">
        <f t="shared" si="172"/>
        <v>152.75928571428571</v>
      </c>
      <c r="O2211" t="s">
        <v>22</v>
      </c>
      <c r="P2211">
        <v>19.989999999999998</v>
      </c>
      <c r="Q2211" s="2">
        <f t="shared" si="173"/>
        <v>2158.62</v>
      </c>
      <c r="R2211" t="s">
        <v>71</v>
      </c>
      <c r="S2211" t="s">
        <v>24</v>
      </c>
      <c r="T2211" t="s">
        <v>32</v>
      </c>
      <c r="U2211" t="s">
        <v>74</v>
      </c>
      <c r="V2211" t="s">
        <v>19</v>
      </c>
      <c r="W2211" s="1">
        <v>40513</v>
      </c>
    </row>
    <row r="2212" spans="1:23" x14ac:dyDescent="0.55000000000000004">
      <c r="A2212">
        <f t="shared" si="174"/>
        <v>2211</v>
      </c>
      <c r="B2212">
        <v>42567</v>
      </c>
      <c r="C2212" s="1">
        <v>40189</v>
      </c>
      <c r="D2212" t="s">
        <v>36</v>
      </c>
      <c r="E2212" s="5" t="str">
        <f t="shared" si="170"/>
        <v>****</v>
      </c>
      <c r="K2212">
        <v>12</v>
      </c>
      <c r="L2212" s="6">
        <v>1940.32</v>
      </c>
      <c r="M2212" s="7">
        <f t="shared" si="171"/>
        <v>1</v>
      </c>
      <c r="N2212" s="2">
        <f t="shared" si="172"/>
        <v>161.69333333333333</v>
      </c>
      <c r="O2212" t="s">
        <v>37</v>
      </c>
      <c r="P2212">
        <v>43.75</v>
      </c>
      <c r="Q2212" s="2">
        <f t="shared" si="173"/>
        <v>1984.07</v>
      </c>
      <c r="R2212" t="s">
        <v>15</v>
      </c>
      <c r="S2212" t="s">
        <v>24</v>
      </c>
      <c r="T2212" t="s">
        <v>17</v>
      </c>
      <c r="U2212" t="s">
        <v>66</v>
      </c>
      <c r="V2212" t="s">
        <v>103</v>
      </c>
      <c r="W2212" t="s">
        <v>747</v>
      </c>
    </row>
    <row r="2213" spans="1:23" x14ac:dyDescent="0.55000000000000004">
      <c r="A2213">
        <f t="shared" si="174"/>
        <v>2212</v>
      </c>
      <c r="B2213">
        <v>56327</v>
      </c>
      <c r="C2213" s="1">
        <v>40189</v>
      </c>
      <c r="D2213" t="s">
        <v>40</v>
      </c>
      <c r="E2213" s="5" t="str">
        <f t="shared" si="170"/>
        <v>**</v>
      </c>
      <c r="K2213">
        <v>42</v>
      </c>
      <c r="L2213" s="6">
        <v>1767.47</v>
      </c>
      <c r="M2213" s="7">
        <f t="shared" si="171"/>
        <v>1</v>
      </c>
      <c r="N2213" s="2">
        <f t="shared" si="172"/>
        <v>42.082619047619048</v>
      </c>
      <c r="O2213" t="s">
        <v>22</v>
      </c>
      <c r="P2213">
        <v>17.48</v>
      </c>
      <c r="Q2213" s="2">
        <f t="shared" si="173"/>
        <v>1784.95</v>
      </c>
      <c r="R2213" t="s">
        <v>56</v>
      </c>
      <c r="S2213" t="s">
        <v>24</v>
      </c>
      <c r="T2213" t="s">
        <v>32</v>
      </c>
      <c r="U2213" t="s">
        <v>44</v>
      </c>
      <c r="V2213" t="s">
        <v>19</v>
      </c>
      <c r="W2213" s="1">
        <v>40513</v>
      </c>
    </row>
    <row r="2214" spans="1:23" x14ac:dyDescent="0.55000000000000004">
      <c r="A2214">
        <f t="shared" si="174"/>
        <v>2213</v>
      </c>
      <c r="B2214">
        <v>59270</v>
      </c>
      <c r="C2214" s="1">
        <v>40189</v>
      </c>
      <c r="D2214" t="s">
        <v>21</v>
      </c>
      <c r="E2214" s="5" t="str">
        <f t="shared" si="170"/>
        <v>***</v>
      </c>
      <c r="K2214">
        <v>47</v>
      </c>
      <c r="L2214" s="6">
        <v>1597.02</v>
      </c>
      <c r="M2214" s="7">
        <f t="shared" si="171"/>
        <v>1</v>
      </c>
      <c r="N2214" s="2">
        <f t="shared" si="172"/>
        <v>33.979148936170212</v>
      </c>
      <c r="O2214" t="s">
        <v>22</v>
      </c>
      <c r="P2214">
        <v>1.99</v>
      </c>
      <c r="Q2214" s="2">
        <f t="shared" si="173"/>
        <v>1599.01</v>
      </c>
      <c r="R2214" t="s">
        <v>71</v>
      </c>
      <c r="S2214" t="s">
        <v>24</v>
      </c>
      <c r="T2214" t="s">
        <v>25</v>
      </c>
      <c r="U2214" t="s">
        <v>42</v>
      </c>
      <c r="V2214" t="s">
        <v>45</v>
      </c>
      <c r="W2214" t="s">
        <v>747</v>
      </c>
    </row>
    <row r="2215" spans="1:23" x14ac:dyDescent="0.55000000000000004">
      <c r="A2215">
        <f t="shared" si="174"/>
        <v>2214</v>
      </c>
      <c r="B2215">
        <v>56327</v>
      </c>
      <c r="C2215" s="1">
        <v>40189</v>
      </c>
      <c r="D2215" t="s">
        <v>40</v>
      </c>
      <c r="E2215" s="5" t="str">
        <f t="shared" si="170"/>
        <v>**</v>
      </c>
      <c r="K2215">
        <v>47</v>
      </c>
      <c r="L2215" s="6">
        <v>1276.73</v>
      </c>
      <c r="M2215" s="7">
        <f t="shared" si="171"/>
        <v>1</v>
      </c>
      <c r="N2215" s="2">
        <f t="shared" si="172"/>
        <v>27.164468085106382</v>
      </c>
      <c r="O2215" t="s">
        <v>14</v>
      </c>
      <c r="P2215">
        <v>8.5500000000000007</v>
      </c>
      <c r="Q2215" s="2">
        <f t="shared" si="173"/>
        <v>1285.28</v>
      </c>
      <c r="R2215" t="s">
        <v>56</v>
      </c>
      <c r="S2215" t="s">
        <v>24</v>
      </c>
      <c r="T2215" t="s">
        <v>17</v>
      </c>
      <c r="U2215" t="s">
        <v>18</v>
      </c>
      <c r="V2215" t="s">
        <v>19</v>
      </c>
      <c r="W2215" s="1">
        <v>40513</v>
      </c>
    </row>
    <row r="2216" spans="1:23" x14ac:dyDescent="0.55000000000000004">
      <c r="A2216">
        <f t="shared" si="174"/>
        <v>2215</v>
      </c>
      <c r="B2216">
        <v>59270</v>
      </c>
      <c r="C2216" s="1">
        <v>40189</v>
      </c>
      <c r="D2216" t="s">
        <v>21</v>
      </c>
      <c r="E2216" s="5" t="str">
        <f t="shared" si="170"/>
        <v>***</v>
      </c>
      <c r="K2216">
        <v>5</v>
      </c>
      <c r="L2216" s="6">
        <v>647.27</v>
      </c>
      <c r="M2216" s="7">
        <f t="shared" si="171"/>
        <v>0</v>
      </c>
      <c r="N2216" s="2">
        <f t="shared" si="172"/>
        <v>129.45400000000001</v>
      </c>
      <c r="O2216" t="s">
        <v>37</v>
      </c>
      <c r="P2216">
        <v>70.2</v>
      </c>
      <c r="Q2216" s="2">
        <f t="shared" si="173"/>
        <v>717.47</v>
      </c>
      <c r="R2216" t="s">
        <v>52</v>
      </c>
      <c r="S2216" t="s">
        <v>24</v>
      </c>
      <c r="T2216" t="s">
        <v>17</v>
      </c>
      <c r="U2216" t="s">
        <v>38</v>
      </c>
      <c r="V2216" t="s">
        <v>39</v>
      </c>
      <c r="W2216" s="1">
        <v>40483</v>
      </c>
    </row>
    <row r="2217" spans="1:23" x14ac:dyDescent="0.55000000000000004">
      <c r="A2217">
        <f t="shared" si="174"/>
        <v>2216</v>
      </c>
      <c r="B2217">
        <v>48487</v>
      </c>
      <c r="C2217" s="1">
        <v>40189</v>
      </c>
      <c r="D2217" t="s">
        <v>13</v>
      </c>
      <c r="E2217" s="5" t="str">
        <f t="shared" si="170"/>
        <v>*</v>
      </c>
      <c r="K2217">
        <v>27</v>
      </c>
      <c r="L2217" s="6">
        <v>360.7</v>
      </c>
      <c r="M2217" s="7">
        <f t="shared" si="171"/>
        <v>0</v>
      </c>
      <c r="N2217" s="2">
        <f t="shared" si="172"/>
        <v>13.359259259259259</v>
      </c>
      <c r="O2217" t="s">
        <v>22</v>
      </c>
      <c r="P2217">
        <v>1.49</v>
      </c>
      <c r="Q2217" s="2">
        <f t="shared" si="173"/>
        <v>362.19</v>
      </c>
      <c r="R2217" t="s">
        <v>52</v>
      </c>
      <c r="S2217" t="s">
        <v>41</v>
      </c>
      <c r="T2217" t="s">
        <v>32</v>
      </c>
      <c r="U2217" t="s">
        <v>49</v>
      </c>
      <c r="V2217" t="s">
        <v>19</v>
      </c>
      <c r="W2217" t="s">
        <v>747</v>
      </c>
    </row>
    <row r="2218" spans="1:23" x14ac:dyDescent="0.55000000000000004">
      <c r="A2218">
        <f t="shared" si="174"/>
        <v>2217</v>
      </c>
      <c r="B2218">
        <v>34948</v>
      </c>
      <c r="C2218" s="1">
        <v>40190</v>
      </c>
      <c r="D2218" t="s">
        <v>36</v>
      </c>
      <c r="E2218" s="5" t="str">
        <f t="shared" si="170"/>
        <v>****</v>
      </c>
      <c r="K2218">
        <v>15</v>
      </c>
      <c r="L2218" s="6">
        <v>1057.06</v>
      </c>
      <c r="M2218" s="7">
        <f t="shared" si="171"/>
        <v>1</v>
      </c>
      <c r="N2218" s="2">
        <f t="shared" si="172"/>
        <v>70.470666666666659</v>
      </c>
      <c r="O2218" t="s">
        <v>37</v>
      </c>
      <c r="P2218">
        <v>60</v>
      </c>
      <c r="Q2218" s="2">
        <f t="shared" si="173"/>
        <v>1117.06</v>
      </c>
      <c r="R2218" t="s">
        <v>56</v>
      </c>
      <c r="S2218" t="s">
        <v>41</v>
      </c>
      <c r="T2218" t="s">
        <v>32</v>
      </c>
      <c r="U2218" t="s">
        <v>172</v>
      </c>
      <c r="V2218" t="s">
        <v>39</v>
      </c>
      <c r="W2218" s="1">
        <v>40513</v>
      </c>
    </row>
    <row r="2219" spans="1:23" x14ac:dyDescent="0.55000000000000004">
      <c r="A2219">
        <f t="shared" si="174"/>
        <v>2218</v>
      </c>
      <c r="B2219">
        <v>19494</v>
      </c>
      <c r="C2219" s="1">
        <v>40190</v>
      </c>
      <c r="D2219" t="s">
        <v>21</v>
      </c>
      <c r="E2219" s="5" t="str">
        <f t="shared" si="170"/>
        <v>***</v>
      </c>
      <c r="K2219">
        <v>39</v>
      </c>
      <c r="L2219" s="6">
        <v>857.32</v>
      </c>
      <c r="M2219" s="7">
        <f t="shared" si="171"/>
        <v>0</v>
      </c>
      <c r="N2219" s="2">
        <f t="shared" si="172"/>
        <v>21.982564102564105</v>
      </c>
      <c r="O2219" t="s">
        <v>22</v>
      </c>
      <c r="P2219">
        <v>8.99</v>
      </c>
      <c r="Q2219" s="2">
        <f t="shared" si="173"/>
        <v>866.31000000000006</v>
      </c>
      <c r="R2219" t="s">
        <v>23</v>
      </c>
      <c r="S2219" t="s">
        <v>24</v>
      </c>
      <c r="T2219" t="s">
        <v>17</v>
      </c>
      <c r="U2219" t="s">
        <v>18</v>
      </c>
      <c r="V2219" t="s">
        <v>45</v>
      </c>
      <c r="W2219" t="s">
        <v>745</v>
      </c>
    </row>
    <row r="2220" spans="1:23" x14ac:dyDescent="0.55000000000000004">
      <c r="A2220">
        <f t="shared" si="174"/>
        <v>2219</v>
      </c>
      <c r="B2220">
        <v>38369</v>
      </c>
      <c r="C2220" s="1">
        <v>40190</v>
      </c>
      <c r="D2220" t="s">
        <v>30</v>
      </c>
      <c r="E2220" s="5" t="str">
        <f t="shared" si="170"/>
        <v>*</v>
      </c>
      <c r="K2220">
        <v>3</v>
      </c>
      <c r="L2220" s="6">
        <v>224.744</v>
      </c>
      <c r="M2220" s="7">
        <f t="shared" si="171"/>
        <v>0</v>
      </c>
      <c r="N2220" s="2">
        <f t="shared" si="172"/>
        <v>74.914666666666662</v>
      </c>
      <c r="O2220" t="s">
        <v>22</v>
      </c>
      <c r="P2220">
        <v>69</v>
      </c>
      <c r="Q2220" s="2">
        <f t="shared" si="173"/>
        <v>293.74400000000003</v>
      </c>
      <c r="R2220" t="s">
        <v>23</v>
      </c>
      <c r="S2220" t="s">
        <v>16</v>
      </c>
      <c r="T2220" t="s">
        <v>17</v>
      </c>
      <c r="U2220" t="s">
        <v>66</v>
      </c>
      <c r="V2220" t="s">
        <v>58</v>
      </c>
      <c r="W2220" t="s">
        <v>747</v>
      </c>
    </row>
    <row r="2221" spans="1:23" x14ac:dyDescent="0.55000000000000004">
      <c r="A2221">
        <f t="shared" si="174"/>
        <v>2220</v>
      </c>
      <c r="B2221">
        <v>1857</v>
      </c>
      <c r="C2221" s="1">
        <v>40190</v>
      </c>
      <c r="D2221" t="s">
        <v>21</v>
      </c>
      <c r="E2221" s="5" t="str">
        <f t="shared" si="170"/>
        <v>***</v>
      </c>
      <c r="K2221">
        <v>37</v>
      </c>
      <c r="L2221" s="6">
        <v>199.76</v>
      </c>
      <c r="M2221" s="7">
        <f t="shared" si="171"/>
        <v>0</v>
      </c>
      <c r="N2221" s="2">
        <f t="shared" si="172"/>
        <v>5.3989189189189188</v>
      </c>
      <c r="O2221" t="s">
        <v>22</v>
      </c>
      <c r="P2221">
        <v>1.99</v>
      </c>
      <c r="Q2221" s="2">
        <f t="shared" si="173"/>
        <v>201.75</v>
      </c>
      <c r="R2221" t="s">
        <v>56</v>
      </c>
      <c r="S2221" t="s">
        <v>16</v>
      </c>
      <c r="T2221" t="s">
        <v>32</v>
      </c>
      <c r="U2221" t="s">
        <v>33</v>
      </c>
      <c r="V2221" t="s">
        <v>34</v>
      </c>
      <c r="W2221" t="s">
        <v>747</v>
      </c>
    </row>
    <row r="2222" spans="1:23" x14ac:dyDescent="0.55000000000000004">
      <c r="A2222">
        <f t="shared" si="174"/>
        <v>2221</v>
      </c>
      <c r="B2222">
        <v>19494</v>
      </c>
      <c r="C2222" s="1">
        <v>40190</v>
      </c>
      <c r="D2222" t="s">
        <v>21</v>
      </c>
      <c r="E2222" s="5" t="str">
        <f t="shared" si="170"/>
        <v>***</v>
      </c>
      <c r="K2222">
        <v>2</v>
      </c>
      <c r="L2222" s="6">
        <v>8.8699999999999992</v>
      </c>
      <c r="M2222" s="7">
        <f t="shared" si="171"/>
        <v>0</v>
      </c>
      <c r="N2222" s="2">
        <f t="shared" si="172"/>
        <v>4.4349999999999996</v>
      </c>
      <c r="O2222" t="s">
        <v>22</v>
      </c>
      <c r="P2222">
        <v>3.5</v>
      </c>
      <c r="Q2222" s="2">
        <f t="shared" si="173"/>
        <v>12.37</v>
      </c>
      <c r="R2222" t="s">
        <v>23</v>
      </c>
      <c r="S2222" t="s">
        <v>24</v>
      </c>
      <c r="T2222" t="s">
        <v>32</v>
      </c>
      <c r="U2222" t="s">
        <v>33</v>
      </c>
      <c r="V2222" t="s">
        <v>45</v>
      </c>
      <c r="W2222" t="s">
        <v>746</v>
      </c>
    </row>
    <row r="2223" spans="1:23" x14ac:dyDescent="0.55000000000000004">
      <c r="A2223">
        <f t="shared" si="174"/>
        <v>2222</v>
      </c>
      <c r="B2223">
        <v>12580</v>
      </c>
      <c r="C2223" s="1">
        <v>40191</v>
      </c>
      <c r="D2223" t="s">
        <v>13</v>
      </c>
      <c r="E2223" s="5" t="str">
        <f t="shared" si="170"/>
        <v>*</v>
      </c>
      <c r="K2223">
        <v>50</v>
      </c>
      <c r="L2223" s="6">
        <v>8038.08</v>
      </c>
      <c r="M2223" s="7">
        <f t="shared" si="171"/>
        <v>1</v>
      </c>
      <c r="N2223" s="2">
        <f t="shared" si="172"/>
        <v>160.76159999999999</v>
      </c>
      <c r="O2223" t="s">
        <v>22</v>
      </c>
      <c r="P2223">
        <v>19.989999999999998</v>
      </c>
      <c r="Q2223" s="2">
        <f t="shared" si="173"/>
        <v>8058.07</v>
      </c>
      <c r="R2223" t="s">
        <v>48</v>
      </c>
      <c r="S2223" t="s">
        <v>24</v>
      </c>
      <c r="T2223" t="s">
        <v>32</v>
      </c>
      <c r="U2223" t="s">
        <v>49</v>
      </c>
      <c r="V2223" t="s">
        <v>19</v>
      </c>
      <c r="W2223" t="s">
        <v>746</v>
      </c>
    </row>
    <row r="2224" spans="1:23" x14ac:dyDescent="0.55000000000000004">
      <c r="A2224">
        <f t="shared" si="174"/>
        <v>2223</v>
      </c>
      <c r="B2224">
        <v>17825</v>
      </c>
      <c r="C2224" s="1">
        <v>40191</v>
      </c>
      <c r="D2224" t="s">
        <v>30</v>
      </c>
      <c r="E2224" s="5" t="str">
        <f t="shared" si="170"/>
        <v>*</v>
      </c>
      <c r="K2224">
        <v>26</v>
      </c>
      <c r="L2224" s="6">
        <v>981.9</v>
      </c>
      <c r="M2224" s="7">
        <f t="shared" si="171"/>
        <v>0</v>
      </c>
      <c r="N2224" s="2">
        <f t="shared" si="172"/>
        <v>37.765384615384612</v>
      </c>
      <c r="O2224" t="s">
        <v>22</v>
      </c>
      <c r="P2224">
        <v>12.9</v>
      </c>
      <c r="Q2224" s="2">
        <f t="shared" si="173"/>
        <v>994.8</v>
      </c>
      <c r="R2224" t="s">
        <v>23</v>
      </c>
      <c r="S2224" t="s">
        <v>41</v>
      </c>
      <c r="T2224" t="s">
        <v>32</v>
      </c>
      <c r="U2224" t="s">
        <v>74</v>
      </c>
      <c r="V2224" t="s">
        <v>19</v>
      </c>
      <c r="W2224" t="s">
        <v>734</v>
      </c>
    </row>
    <row r="2225" spans="1:23" x14ac:dyDescent="0.55000000000000004">
      <c r="A2225">
        <f t="shared" si="174"/>
        <v>2224</v>
      </c>
      <c r="B2225">
        <v>59552</v>
      </c>
      <c r="C2225" s="1">
        <v>40191</v>
      </c>
      <c r="D2225" t="s">
        <v>30</v>
      </c>
      <c r="E2225" s="5" t="str">
        <f t="shared" si="170"/>
        <v>*</v>
      </c>
      <c r="K2225">
        <v>39</v>
      </c>
      <c r="L2225" s="6">
        <v>314.26</v>
      </c>
      <c r="M2225" s="7">
        <f t="shared" si="171"/>
        <v>0</v>
      </c>
      <c r="N2225" s="2">
        <f t="shared" si="172"/>
        <v>8.057948717948717</v>
      </c>
      <c r="O2225" t="s">
        <v>22</v>
      </c>
      <c r="P2225">
        <v>6.28</v>
      </c>
      <c r="Q2225" s="2">
        <f t="shared" si="173"/>
        <v>320.53999999999996</v>
      </c>
      <c r="R2225" t="s">
        <v>23</v>
      </c>
      <c r="S2225" t="s">
        <v>41</v>
      </c>
      <c r="T2225" t="s">
        <v>32</v>
      </c>
      <c r="U2225" t="s">
        <v>49</v>
      </c>
      <c r="V2225" t="s">
        <v>19</v>
      </c>
      <c r="W2225" t="s">
        <v>745</v>
      </c>
    </row>
    <row r="2226" spans="1:23" x14ac:dyDescent="0.55000000000000004">
      <c r="A2226">
        <f t="shared" si="174"/>
        <v>2225</v>
      </c>
      <c r="B2226">
        <v>12580</v>
      </c>
      <c r="C2226" s="1">
        <v>40191</v>
      </c>
      <c r="D2226" t="s">
        <v>13</v>
      </c>
      <c r="E2226" s="5" t="str">
        <f t="shared" si="170"/>
        <v>*</v>
      </c>
      <c r="K2226">
        <v>43</v>
      </c>
      <c r="L2226" s="6">
        <v>140.72</v>
      </c>
      <c r="M2226" s="7">
        <f t="shared" si="171"/>
        <v>0</v>
      </c>
      <c r="N2226" s="2">
        <f t="shared" si="172"/>
        <v>3.2725581395348837</v>
      </c>
      <c r="O2226" t="s">
        <v>22</v>
      </c>
      <c r="P2226">
        <v>3.97</v>
      </c>
      <c r="Q2226" s="2">
        <f t="shared" si="173"/>
        <v>144.69</v>
      </c>
      <c r="R2226" t="s">
        <v>52</v>
      </c>
      <c r="S2226" t="s">
        <v>24</v>
      </c>
      <c r="T2226" t="s">
        <v>32</v>
      </c>
      <c r="U2226" t="s">
        <v>33</v>
      </c>
      <c r="V2226" t="s">
        <v>34</v>
      </c>
      <c r="W2226" t="s">
        <v>746</v>
      </c>
    </row>
    <row r="2227" spans="1:23" x14ac:dyDescent="0.55000000000000004">
      <c r="A2227">
        <f t="shared" si="174"/>
        <v>2226</v>
      </c>
      <c r="B2227">
        <v>20961</v>
      </c>
      <c r="C2227" s="1">
        <v>40192</v>
      </c>
      <c r="D2227" t="s">
        <v>30</v>
      </c>
      <c r="E2227" s="5" t="str">
        <f t="shared" si="170"/>
        <v>*</v>
      </c>
      <c r="K2227">
        <v>34</v>
      </c>
      <c r="L2227" s="6">
        <v>6607.92</v>
      </c>
      <c r="M2227" s="7">
        <f t="shared" si="171"/>
        <v>1</v>
      </c>
      <c r="N2227" s="2">
        <f t="shared" si="172"/>
        <v>194.35058823529411</v>
      </c>
      <c r="O2227" t="s">
        <v>22</v>
      </c>
      <c r="P2227">
        <v>24.49</v>
      </c>
      <c r="Q2227" s="2">
        <f t="shared" si="173"/>
        <v>6632.41</v>
      </c>
      <c r="R2227" t="s">
        <v>15</v>
      </c>
      <c r="S2227" t="s">
        <v>31</v>
      </c>
      <c r="T2227" t="s">
        <v>25</v>
      </c>
      <c r="U2227" t="s">
        <v>57</v>
      </c>
      <c r="V2227" t="s">
        <v>58</v>
      </c>
      <c r="W2227" t="s">
        <v>734</v>
      </c>
    </row>
    <row r="2228" spans="1:23" x14ac:dyDescent="0.55000000000000004">
      <c r="A2228">
        <f t="shared" si="174"/>
        <v>2227</v>
      </c>
      <c r="B2228">
        <v>58599</v>
      </c>
      <c r="C2228" s="1">
        <v>40192</v>
      </c>
      <c r="D2228" t="s">
        <v>36</v>
      </c>
      <c r="E2228" s="5" t="str">
        <f t="shared" si="170"/>
        <v>****</v>
      </c>
      <c r="K2228">
        <v>49</v>
      </c>
      <c r="L2228" s="6">
        <v>5332.42</v>
      </c>
      <c r="M2228" s="7">
        <f t="shared" si="171"/>
        <v>1</v>
      </c>
      <c r="N2228" s="2">
        <f t="shared" si="172"/>
        <v>108.82489795918367</v>
      </c>
      <c r="O2228" t="s">
        <v>37</v>
      </c>
      <c r="P2228">
        <v>30</v>
      </c>
      <c r="Q2228" s="2">
        <f t="shared" si="173"/>
        <v>5362.42</v>
      </c>
      <c r="R2228" t="s">
        <v>71</v>
      </c>
      <c r="S2228" t="s">
        <v>24</v>
      </c>
      <c r="T2228" t="s">
        <v>17</v>
      </c>
      <c r="U2228" t="s">
        <v>38</v>
      </c>
      <c r="V2228" t="s">
        <v>39</v>
      </c>
      <c r="W2228" t="s">
        <v>746</v>
      </c>
    </row>
    <row r="2229" spans="1:23" x14ac:dyDescent="0.55000000000000004">
      <c r="A2229">
        <f t="shared" si="174"/>
        <v>2228</v>
      </c>
      <c r="B2229">
        <v>58599</v>
      </c>
      <c r="C2229" s="1">
        <v>40192</v>
      </c>
      <c r="D2229" t="s">
        <v>36</v>
      </c>
      <c r="E2229" s="5" t="str">
        <f t="shared" si="170"/>
        <v>****</v>
      </c>
      <c r="K2229">
        <v>19</v>
      </c>
      <c r="L2229" s="6">
        <v>2328.62</v>
      </c>
      <c r="M2229" s="7">
        <f t="shared" si="171"/>
        <v>1</v>
      </c>
      <c r="N2229" s="2">
        <f t="shared" si="172"/>
        <v>122.55894736842104</v>
      </c>
      <c r="O2229" t="s">
        <v>37</v>
      </c>
      <c r="P2229">
        <v>30</v>
      </c>
      <c r="Q2229" s="2">
        <f t="shared" si="173"/>
        <v>2358.62</v>
      </c>
      <c r="R2229" t="s">
        <v>52</v>
      </c>
      <c r="S2229" t="s">
        <v>24</v>
      </c>
      <c r="T2229" t="s">
        <v>17</v>
      </c>
      <c r="U2229" t="s">
        <v>38</v>
      </c>
      <c r="V2229" t="s">
        <v>39</v>
      </c>
      <c r="W2229" t="s">
        <v>746</v>
      </c>
    </row>
    <row r="2230" spans="1:23" x14ac:dyDescent="0.55000000000000004">
      <c r="A2230">
        <f t="shared" si="174"/>
        <v>2229</v>
      </c>
      <c r="B2230">
        <v>37250</v>
      </c>
      <c r="C2230" s="1">
        <v>40192</v>
      </c>
      <c r="D2230" t="s">
        <v>21</v>
      </c>
      <c r="E2230" s="5" t="str">
        <f t="shared" si="170"/>
        <v>***</v>
      </c>
      <c r="K2230">
        <v>13</v>
      </c>
      <c r="L2230" s="6">
        <v>473.46</v>
      </c>
      <c r="M2230" s="7">
        <f t="shared" si="171"/>
        <v>0</v>
      </c>
      <c r="N2230" s="2">
        <f t="shared" si="172"/>
        <v>36.42</v>
      </c>
      <c r="O2230" t="s">
        <v>22</v>
      </c>
      <c r="P2230">
        <v>6.66</v>
      </c>
      <c r="Q2230" s="2">
        <f t="shared" si="173"/>
        <v>480.12</v>
      </c>
      <c r="R2230" t="s">
        <v>15</v>
      </c>
      <c r="S2230" t="s">
        <v>31</v>
      </c>
      <c r="T2230" t="s">
        <v>32</v>
      </c>
      <c r="U2230" t="s">
        <v>78</v>
      </c>
      <c r="V2230" t="s">
        <v>19</v>
      </c>
      <c r="W2230" t="s">
        <v>746</v>
      </c>
    </row>
    <row r="2231" spans="1:23" x14ac:dyDescent="0.55000000000000004">
      <c r="A2231">
        <f t="shared" si="174"/>
        <v>2230</v>
      </c>
      <c r="B2231">
        <v>23586</v>
      </c>
      <c r="C2231" s="1">
        <v>40192</v>
      </c>
      <c r="D2231" t="s">
        <v>40</v>
      </c>
      <c r="E2231" s="5" t="str">
        <f t="shared" si="170"/>
        <v>**</v>
      </c>
      <c r="K2231">
        <v>32</v>
      </c>
      <c r="L2231" s="6">
        <v>210.9</v>
      </c>
      <c r="M2231" s="7">
        <f t="shared" si="171"/>
        <v>0</v>
      </c>
      <c r="N2231" s="2">
        <f t="shared" si="172"/>
        <v>6.5906250000000002</v>
      </c>
      <c r="O2231" t="s">
        <v>22</v>
      </c>
      <c r="P2231">
        <v>5.74</v>
      </c>
      <c r="Q2231" s="2">
        <f t="shared" si="173"/>
        <v>216.64000000000001</v>
      </c>
      <c r="R2231" t="s">
        <v>60</v>
      </c>
      <c r="S2231" t="s">
        <v>24</v>
      </c>
      <c r="T2231" t="s">
        <v>32</v>
      </c>
      <c r="U2231" t="s">
        <v>44</v>
      </c>
      <c r="V2231" t="s">
        <v>19</v>
      </c>
      <c r="W2231" t="s">
        <v>735</v>
      </c>
    </row>
    <row r="2232" spans="1:23" x14ac:dyDescent="0.55000000000000004">
      <c r="A2232">
        <f t="shared" si="174"/>
        <v>2231</v>
      </c>
      <c r="B2232">
        <v>28289</v>
      </c>
      <c r="C2232" s="1">
        <v>40192</v>
      </c>
      <c r="D2232" t="s">
        <v>21</v>
      </c>
      <c r="E2232" s="5" t="str">
        <f t="shared" si="170"/>
        <v>***</v>
      </c>
      <c r="K2232">
        <v>31</v>
      </c>
      <c r="L2232" s="6">
        <v>166.76</v>
      </c>
      <c r="M2232" s="7">
        <f t="shared" si="171"/>
        <v>0</v>
      </c>
      <c r="N2232" s="2">
        <f t="shared" si="172"/>
        <v>5.379354838709677</v>
      </c>
      <c r="O2232" t="s">
        <v>22</v>
      </c>
      <c r="P2232">
        <v>4.75</v>
      </c>
      <c r="Q2232" s="2">
        <f t="shared" si="173"/>
        <v>171.51</v>
      </c>
      <c r="R2232" t="s">
        <v>43</v>
      </c>
      <c r="S2232" t="s">
        <v>31</v>
      </c>
      <c r="T2232" t="s">
        <v>32</v>
      </c>
      <c r="U2232" t="s">
        <v>44</v>
      </c>
      <c r="V2232" t="s">
        <v>19</v>
      </c>
      <c r="W2232" t="s">
        <v>746</v>
      </c>
    </row>
    <row r="2233" spans="1:23" x14ac:dyDescent="0.55000000000000004">
      <c r="A2233">
        <f t="shared" si="174"/>
        <v>2232</v>
      </c>
      <c r="B2233">
        <v>19524</v>
      </c>
      <c r="C2233" s="1">
        <v>40192</v>
      </c>
      <c r="D2233" t="s">
        <v>36</v>
      </c>
      <c r="E2233" s="5" t="str">
        <f t="shared" si="170"/>
        <v>****</v>
      </c>
      <c r="K2233">
        <v>9</v>
      </c>
      <c r="L2233" s="6">
        <v>92.02</v>
      </c>
      <c r="M2233" s="7">
        <f t="shared" si="171"/>
        <v>0</v>
      </c>
      <c r="N2233" s="2">
        <f t="shared" si="172"/>
        <v>10.224444444444444</v>
      </c>
      <c r="O2233" t="s">
        <v>22</v>
      </c>
      <c r="P2233">
        <v>4.68</v>
      </c>
      <c r="Q2233" s="2">
        <f t="shared" si="173"/>
        <v>96.699999999999989</v>
      </c>
      <c r="R2233" t="s">
        <v>48</v>
      </c>
      <c r="S2233" t="s">
        <v>31</v>
      </c>
      <c r="T2233" t="s">
        <v>32</v>
      </c>
      <c r="U2233" t="s">
        <v>53</v>
      </c>
      <c r="V2233" t="s">
        <v>45</v>
      </c>
      <c r="W2233" t="s">
        <v>746</v>
      </c>
    </row>
    <row r="2234" spans="1:23" x14ac:dyDescent="0.55000000000000004">
      <c r="A2234">
        <f t="shared" si="174"/>
        <v>2233</v>
      </c>
      <c r="B2234">
        <v>37125</v>
      </c>
      <c r="C2234" s="1">
        <v>40192</v>
      </c>
      <c r="D2234" t="s">
        <v>21</v>
      </c>
      <c r="E2234" s="5" t="str">
        <f t="shared" si="170"/>
        <v>***</v>
      </c>
      <c r="K2234">
        <v>46</v>
      </c>
      <c r="L2234" s="6">
        <v>72.180000000000007</v>
      </c>
      <c r="M2234" s="7">
        <f t="shared" si="171"/>
        <v>0</v>
      </c>
      <c r="N2234" s="2">
        <f t="shared" si="172"/>
        <v>1.5691304347826089</v>
      </c>
      <c r="O2234" t="s">
        <v>22</v>
      </c>
      <c r="P2234">
        <v>0.7</v>
      </c>
      <c r="Q2234" s="2">
        <f t="shared" si="173"/>
        <v>72.88000000000001</v>
      </c>
      <c r="R2234" t="s">
        <v>15</v>
      </c>
      <c r="S2234" t="s">
        <v>16</v>
      </c>
      <c r="T2234" t="s">
        <v>32</v>
      </c>
      <c r="U2234" t="s">
        <v>114</v>
      </c>
      <c r="V2234" t="s">
        <v>34</v>
      </c>
      <c r="W2234" t="s">
        <v>746</v>
      </c>
    </row>
    <row r="2235" spans="1:23" x14ac:dyDescent="0.55000000000000004">
      <c r="A2235">
        <f t="shared" si="174"/>
        <v>2234</v>
      </c>
      <c r="B2235">
        <v>2213</v>
      </c>
      <c r="C2235" s="1">
        <v>40192</v>
      </c>
      <c r="D2235" t="s">
        <v>30</v>
      </c>
      <c r="E2235" s="5" t="str">
        <f t="shared" si="170"/>
        <v>*</v>
      </c>
      <c r="K2235">
        <v>6</v>
      </c>
      <c r="L2235" s="6">
        <v>40.31</v>
      </c>
      <c r="M2235" s="7">
        <f t="shared" si="171"/>
        <v>0</v>
      </c>
      <c r="N2235" s="2">
        <f t="shared" si="172"/>
        <v>6.7183333333333337</v>
      </c>
      <c r="O2235" t="s">
        <v>22</v>
      </c>
      <c r="P2235">
        <v>8.09</v>
      </c>
      <c r="Q2235" s="2">
        <f t="shared" si="173"/>
        <v>48.400000000000006</v>
      </c>
      <c r="R2235" t="s">
        <v>23</v>
      </c>
      <c r="S2235" t="s">
        <v>24</v>
      </c>
      <c r="T2235" t="s">
        <v>32</v>
      </c>
      <c r="U2235" t="s">
        <v>44</v>
      </c>
      <c r="V2235" t="s">
        <v>19</v>
      </c>
      <c r="W2235" t="s">
        <v>746</v>
      </c>
    </row>
    <row r="2236" spans="1:23" x14ac:dyDescent="0.55000000000000004">
      <c r="A2236">
        <f t="shared" si="174"/>
        <v>2235</v>
      </c>
      <c r="B2236">
        <v>2852</v>
      </c>
      <c r="C2236" s="1">
        <v>40193</v>
      </c>
      <c r="D2236" t="s">
        <v>36</v>
      </c>
      <c r="E2236" s="5" t="str">
        <f t="shared" si="170"/>
        <v>****</v>
      </c>
      <c r="K2236">
        <v>42</v>
      </c>
      <c r="L2236" s="6">
        <v>3931.3180000000002</v>
      </c>
      <c r="M2236" s="7">
        <f t="shared" si="171"/>
        <v>1</v>
      </c>
      <c r="N2236" s="2">
        <f t="shared" si="172"/>
        <v>93.602809523809526</v>
      </c>
      <c r="O2236" t="s">
        <v>22</v>
      </c>
      <c r="P2236">
        <v>4.2300000000000004</v>
      </c>
      <c r="Q2236" s="2">
        <f t="shared" si="173"/>
        <v>3935.5480000000002</v>
      </c>
      <c r="R2236" t="s">
        <v>60</v>
      </c>
      <c r="S2236" t="s">
        <v>41</v>
      </c>
      <c r="T2236" t="s">
        <v>25</v>
      </c>
      <c r="U2236" t="s">
        <v>26</v>
      </c>
      <c r="V2236" t="s">
        <v>19</v>
      </c>
      <c r="W2236" t="s">
        <v>734</v>
      </c>
    </row>
    <row r="2237" spans="1:23" x14ac:dyDescent="0.55000000000000004">
      <c r="A2237">
        <f t="shared" si="174"/>
        <v>2236</v>
      </c>
      <c r="B2237">
        <v>15079</v>
      </c>
      <c r="C2237" s="1">
        <v>40193</v>
      </c>
      <c r="D2237" t="s">
        <v>40</v>
      </c>
      <c r="E2237" s="5" t="str">
        <f t="shared" si="170"/>
        <v>**</v>
      </c>
      <c r="K2237">
        <v>45</v>
      </c>
      <c r="L2237" s="6">
        <v>3753.42</v>
      </c>
      <c r="M2237" s="7">
        <f t="shared" si="171"/>
        <v>1</v>
      </c>
      <c r="N2237" s="2">
        <f t="shared" si="172"/>
        <v>83.409333333333336</v>
      </c>
      <c r="O2237" t="s">
        <v>22</v>
      </c>
      <c r="P2237">
        <v>7.18</v>
      </c>
      <c r="Q2237" s="2">
        <f t="shared" si="173"/>
        <v>3760.6</v>
      </c>
      <c r="R2237" t="s">
        <v>23</v>
      </c>
      <c r="S2237" t="s">
        <v>24</v>
      </c>
      <c r="T2237" t="s">
        <v>25</v>
      </c>
      <c r="U2237" t="s">
        <v>42</v>
      </c>
      <c r="V2237" t="s">
        <v>19</v>
      </c>
      <c r="W2237" t="s">
        <v>787</v>
      </c>
    </row>
    <row r="2238" spans="1:23" x14ac:dyDescent="0.55000000000000004">
      <c r="A2238">
        <f t="shared" si="174"/>
        <v>2237</v>
      </c>
      <c r="B2238">
        <v>15079</v>
      </c>
      <c r="C2238" s="1">
        <v>40193</v>
      </c>
      <c r="D2238" t="s">
        <v>40</v>
      </c>
      <c r="E2238" s="5" t="str">
        <f t="shared" si="170"/>
        <v>**</v>
      </c>
      <c r="K2238">
        <v>23</v>
      </c>
      <c r="L2238" s="6">
        <v>1130.79</v>
      </c>
      <c r="M2238" s="7">
        <f t="shared" si="171"/>
        <v>1</v>
      </c>
      <c r="N2238" s="2">
        <f t="shared" si="172"/>
        <v>49.164782608695653</v>
      </c>
      <c r="O2238" t="s">
        <v>22</v>
      </c>
      <c r="P2238">
        <v>5.97</v>
      </c>
      <c r="Q2238" s="2">
        <f t="shared" si="173"/>
        <v>1136.76</v>
      </c>
      <c r="R2238" t="s">
        <v>23</v>
      </c>
      <c r="S2238" t="s">
        <v>24</v>
      </c>
      <c r="T2238" t="s">
        <v>32</v>
      </c>
      <c r="U2238" t="s">
        <v>44</v>
      </c>
      <c r="V2238" t="s">
        <v>19</v>
      </c>
      <c r="W2238" t="s">
        <v>734</v>
      </c>
    </row>
    <row r="2239" spans="1:23" x14ac:dyDescent="0.55000000000000004">
      <c r="A2239">
        <f t="shared" si="174"/>
        <v>2238</v>
      </c>
      <c r="B2239">
        <v>21574</v>
      </c>
      <c r="C2239" s="1">
        <v>40193</v>
      </c>
      <c r="D2239" t="s">
        <v>36</v>
      </c>
      <c r="E2239" s="5" t="str">
        <f t="shared" si="170"/>
        <v>****</v>
      </c>
      <c r="K2239">
        <v>33</v>
      </c>
      <c r="L2239" s="6">
        <v>77.55</v>
      </c>
      <c r="M2239" s="7">
        <f t="shared" si="171"/>
        <v>0</v>
      </c>
      <c r="N2239" s="2">
        <f t="shared" si="172"/>
        <v>2.35</v>
      </c>
      <c r="O2239" t="s">
        <v>22</v>
      </c>
      <c r="P2239">
        <v>1.99</v>
      </c>
      <c r="Q2239" s="2">
        <f t="shared" si="173"/>
        <v>79.539999999999992</v>
      </c>
      <c r="R2239" t="s">
        <v>71</v>
      </c>
      <c r="S2239" t="s">
        <v>24</v>
      </c>
      <c r="T2239" t="s">
        <v>25</v>
      </c>
      <c r="U2239" t="s">
        <v>42</v>
      </c>
      <c r="V2239" t="s">
        <v>45</v>
      </c>
      <c r="W2239" t="s">
        <v>734</v>
      </c>
    </row>
    <row r="2240" spans="1:23" x14ac:dyDescent="0.55000000000000004">
      <c r="A2240">
        <f t="shared" si="174"/>
        <v>2239</v>
      </c>
      <c r="B2240">
        <v>2852</v>
      </c>
      <c r="C2240" s="1">
        <v>40193</v>
      </c>
      <c r="D2240" t="s">
        <v>36</v>
      </c>
      <c r="E2240" s="5" t="str">
        <f t="shared" si="170"/>
        <v>****</v>
      </c>
      <c r="K2240">
        <v>10</v>
      </c>
      <c r="L2240" s="6">
        <v>74.87</v>
      </c>
      <c r="M2240" s="7">
        <f t="shared" si="171"/>
        <v>0</v>
      </c>
      <c r="N2240" s="2">
        <f t="shared" si="172"/>
        <v>7.4870000000000001</v>
      </c>
      <c r="O2240" t="s">
        <v>22</v>
      </c>
      <c r="P2240">
        <v>8.19</v>
      </c>
      <c r="Q2240" s="2">
        <f t="shared" si="173"/>
        <v>83.06</v>
      </c>
      <c r="R2240" t="s">
        <v>60</v>
      </c>
      <c r="S2240" t="s">
        <v>41</v>
      </c>
      <c r="T2240" t="s">
        <v>32</v>
      </c>
      <c r="U2240" t="s">
        <v>44</v>
      </c>
      <c r="V2240" t="s">
        <v>19</v>
      </c>
      <c r="W2240" t="s">
        <v>746</v>
      </c>
    </row>
    <row r="2241" spans="1:23" x14ac:dyDescent="0.55000000000000004">
      <c r="A2241">
        <f t="shared" si="174"/>
        <v>2240</v>
      </c>
      <c r="B2241">
        <v>26182</v>
      </c>
      <c r="C2241" s="1">
        <v>40194</v>
      </c>
      <c r="D2241" t="s">
        <v>30</v>
      </c>
      <c r="E2241" s="5" t="str">
        <f t="shared" si="170"/>
        <v>*</v>
      </c>
      <c r="K2241">
        <v>30</v>
      </c>
      <c r="L2241" s="6">
        <v>4684.8999999999996</v>
      </c>
      <c r="M2241" s="7">
        <f t="shared" si="171"/>
        <v>1</v>
      </c>
      <c r="N2241" s="2">
        <f t="shared" si="172"/>
        <v>156.16333333333333</v>
      </c>
      <c r="O2241" t="s">
        <v>37</v>
      </c>
      <c r="P2241">
        <v>66.27</v>
      </c>
      <c r="Q2241" s="2">
        <f t="shared" si="173"/>
        <v>4751.17</v>
      </c>
      <c r="R2241" t="s">
        <v>43</v>
      </c>
      <c r="S2241" t="s">
        <v>31</v>
      </c>
      <c r="T2241" t="s">
        <v>17</v>
      </c>
      <c r="U2241" t="s">
        <v>165</v>
      </c>
      <c r="V2241" t="s">
        <v>103</v>
      </c>
      <c r="W2241" t="s">
        <v>809</v>
      </c>
    </row>
    <row r="2242" spans="1:23" x14ac:dyDescent="0.55000000000000004">
      <c r="A2242">
        <f t="shared" si="174"/>
        <v>2241</v>
      </c>
      <c r="B2242">
        <v>26182</v>
      </c>
      <c r="C2242" s="1">
        <v>40194</v>
      </c>
      <c r="D2242" t="s">
        <v>30</v>
      </c>
      <c r="E2242" s="5" t="str">
        <f t="shared" si="170"/>
        <v>*</v>
      </c>
      <c r="K2242">
        <v>4</v>
      </c>
      <c r="L2242" s="6">
        <v>770.76</v>
      </c>
      <c r="M2242" s="7">
        <f t="shared" si="171"/>
        <v>0</v>
      </c>
      <c r="N2242" s="2">
        <f t="shared" si="172"/>
        <v>192.69</v>
      </c>
      <c r="O2242" t="s">
        <v>37</v>
      </c>
      <c r="P2242">
        <v>23.76</v>
      </c>
      <c r="Q2242" s="2">
        <f t="shared" si="173"/>
        <v>794.52</v>
      </c>
      <c r="R2242" t="s">
        <v>23</v>
      </c>
      <c r="S2242" t="s">
        <v>31</v>
      </c>
      <c r="T2242" t="s">
        <v>17</v>
      </c>
      <c r="U2242" t="s">
        <v>38</v>
      </c>
      <c r="V2242" t="s">
        <v>39</v>
      </c>
      <c r="W2242" t="s">
        <v>734</v>
      </c>
    </row>
    <row r="2243" spans="1:23" x14ac:dyDescent="0.55000000000000004">
      <c r="A2243">
        <f t="shared" si="174"/>
        <v>2242</v>
      </c>
      <c r="B2243">
        <v>8642</v>
      </c>
      <c r="C2243" s="1">
        <v>40194</v>
      </c>
      <c r="D2243" t="s">
        <v>21</v>
      </c>
      <c r="E2243" s="5" t="str">
        <f t="shared" ref="E2243:E2306" si="175">HLOOKUP(D2243,$F$4:$J$5,2,FALSE)</f>
        <v>***</v>
      </c>
      <c r="K2243">
        <v>26</v>
      </c>
      <c r="L2243" s="6">
        <v>151.05000000000001</v>
      </c>
      <c r="M2243" s="7">
        <f t="shared" ref="M2243:M2306" si="176">IF(L2243&gt;1000,1,0)</f>
        <v>0</v>
      </c>
      <c r="N2243" s="2">
        <f t="shared" ref="N2243:N2306" si="177">L2243/K2243</f>
        <v>5.8096153846153848</v>
      </c>
      <c r="O2243" t="s">
        <v>22</v>
      </c>
      <c r="P2243">
        <v>5.59</v>
      </c>
      <c r="Q2243" s="2">
        <f t="shared" ref="Q2243:Q2306" si="178">P2243+L2243</f>
        <v>156.64000000000001</v>
      </c>
      <c r="R2243" t="s">
        <v>60</v>
      </c>
      <c r="S2243" t="s">
        <v>31</v>
      </c>
      <c r="T2243" t="s">
        <v>32</v>
      </c>
      <c r="U2243" t="s">
        <v>49</v>
      </c>
      <c r="V2243" t="s">
        <v>19</v>
      </c>
      <c r="W2243" t="s">
        <v>735</v>
      </c>
    </row>
    <row r="2244" spans="1:23" x14ac:dyDescent="0.55000000000000004">
      <c r="A2244">
        <f t="shared" ref="A2244:A2307" si="179">A2243+1</f>
        <v>2243</v>
      </c>
      <c r="B2244">
        <v>8642</v>
      </c>
      <c r="C2244" s="1">
        <v>40194</v>
      </c>
      <c r="D2244" t="s">
        <v>21</v>
      </c>
      <c r="E2244" s="5" t="str">
        <f t="shared" si="175"/>
        <v>***</v>
      </c>
      <c r="K2244">
        <v>13</v>
      </c>
      <c r="L2244" s="6">
        <v>133.04</v>
      </c>
      <c r="M2244" s="7">
        <f t="shared" si="176"/>
        <v>0</v>
      </c>
      <c r="N2244" s="2">
        <f t="shared" si="177"/>
        <v>10.233846153846153</v>
      </c>
      <c r="O2244" t="s">
        <v>22</v>
      </c>
      <c r="P2244">
        <v>0.99</v>
      </c>
      <c r="Q2244" s="2">
        <f t="shared" si="178"/>
        <v>134.03</v>
      </c>
      <c r="R2244" t="s">
        <v>60</v>
      </c>
      <c r="S2244" t="s">
        <v>31</v>
      </c>
      <c r="T2244" t="s">
        <v>32</v>
      </c>
      <c r="U2244" t="s">
        <v>81</v>
      </c>
      <c r="V2244" t="s">
        <v>19</v>
      </c>
      <c r="W2244" t="s">
        <v>735</v>
      </c>
    </row>
    <row r="2245" spans="1:23" x14ac:dyDescent="0.55000000000000004">
      <c r="A2245">
        <f t="shared" si="179"/>
        <v>2244</v>
      </c>
      <c r="B2245">
        <v>4545</v>
      </c>
      <c r="C2245" s="1">
        <v>40194</v>
      </c>
      <c r="D2245" t="s">
        <v>30</v>
      </c>
      <c r="E2245" s="5" t="str">
        <f t="shared" si="175"/>
        <v>*</v>
      </c>
      <c r="K2245">
        <v>33</v>
      </c>
      <c r="L2245" s="6">
        <v>126.38</v>
      </c>
      <c r="M2245" s="7">
        <f t="shared" si="176"/>
        <v>0</v>
      </c>
      <c r="N2245" s="2">
        <f t="shared" si="177"/>
        <v>3.8296969696969696</v>
      </c>
      <c r="O2245" t="s">
        <v>22</v>
      </c>
      <c r="P2245">
        <v>1.3</v>
      </c>
      <c r="Q2245" s="2">
        <f t="shared" si="178"/>
        <v>127.67999999999999</v>
      </c>
      <c r="R2245" t="s">
        <v>23</v>
      </c>
      <c r="S2245" t="s">
        <v>24</v>
      </c>
      <c r="T2245" t="s">
        <v>32</v>
      </c>
      <c r="U2245" t="s">
        <v>44</v>
      </c>
      <c r="V2245" t="s">
        <v>34</v>
      </c>
      <c r="W2245" t="s">
        <v>787</v>
      </c>
    </row>
    <row r="2246" spans="1:23" x14ac:dyDescent="0.55000000000000004">
      <c r="A2246">
        <f t="shared" si="179"/>
        <v>2245</v>
      </c>
      <c r="B2246">
        <v>4545</v>
      </c>
      <c r="C2246" s="1">
        <v>40194</v>
      </c>
      <c r="D2246" t="s">
        <v>30</v>
      </c>
      <c r="E2246" s="5" t="str">
        <f t="shared" si="175"/>
        <v>*</v>
      </c>
      <c r="K2246">
        <v>4</v>
      </c>
      <c r="L2246" s="6">
        <v>33.1</v>
      </c>
      <c r="M2246" s="7">
        <f t="shared" si="176"/>
        <v>0</v>
      </c>
      <c r="N2246" s="2">
        <f t="shared" si="177"/>
        <v>8.2750000000000004</v>
      </c>
      <c r="O2246" t="s">
        <v>22</v>
      </c>
      <c r="P2246">
        <v>8.74</v>
      </c>
      <c r="Q2246" s="2">
        <f t="shared" si="178"/>
        <v>41.84</v>
      </c>
      <c r="R2246" t="s">
        <v>23</v>
      </c>
      <c r="S2246" t="s">
        <v>24</v>
      </c>
      <c r="T2246" t="s">
        <v>32</v>
      </c>
      <c r="U2246" t="s">
        <v>44</v>
      </c>
      <c r="V2246" t="s">
        <v>19</v>
      </c>
      <c r="W2246" t="s">
        <v>735</v>
      </c>
    </row>
    <row r="2247" spans="1:23" x14ac:dyDescent="0.55000000000000004">
      <c r="A2247">
        <f t="shared" si="179"/>
        <v>2246</v>
      </c>
      <c r="B2247">
        <v>36161</v>
      </c>
      <c r="C2247" s="1">
        <v>40194</v>
      </c>
      <c r="D2247" t="s">
        <v>36</v>
      </c>
      <c r="E2247" s="5" t="str">
        <f t="shared" si="175"/>
        <v>****</v>
      </c>
      <c r="K2247">
        <v>6</v>
      </c>
      <c r="L2247" s="6">
        <v>29.19</v>
      </c>
      <c r="M2247" s="7">
        <f t="shared" si="176"/>
        <v>0</v>
      </c>
      <c r="N2247" s="2">
        <f t="shared" si="177"/>
        <v>4.8650000000000002</v>
      </c>
      <c r="O2247" t="s">
        <v>22</v>
      </c>
      <c r="P2247">
        <v>1.49</v>
      </c>
      <c r="Q2247" s="2">
        <f t="shared" si="178"/>
        <v>30.68</v>
      </c>
      <c r="R2247" t="s">
        <v>52</v>
      </c>
      <c r="S2247" t="s">
        <v>24</v>
      </c>
      <c r="T2247" t="s">
        <v>32</v>
      </c>
      <c r="U2247" t="s">
        <v>49</v>
      </c>
      <c r="V2247" t="s">
        <v>19</v>
      </c>
      <c r="W2247" t="s">
        <v>735</v>
      </c>
    </row>
    <row r="2248" spans="1:23" x14ac:dyDescent="0.55000000000000004">
      <c r="A2248">
        <f t="shared" si="179"/>
        <v>2247</v>
      </c>
      <c r="B2248">
        <v>55139</v>
      </c>
      <c r="C2248" s="1">
        <v>40195</v>
      </c>
      <c r="D2248" t="s">
        <v>30</v>
      </c>
      <c r="E2248" s="5" t="str">
        <f t="shared" si="175"/>
        <v>*</v>
      </c>
      <c r="K2248">
        <v>41</v>
      </c>
      <c r="L2248" s="6">
        <v>576.58000000000004</v>
      </c>
      <c r="M2248" s="7">
        <f t="shared" si="176"/>
        <v>0</v>
      </c>
      <c r="N2248" s="2">
        <f t="shared" si="177"/>
        <v>14.062926829268294</v>
      </c>
      <c r="O2248" t="s">
        <v>22</v>
      </c>
      <c r="P2248">
        <v>7.59</v>
      </c>
      <c r="Q2248" s="2">
        <f t="shared" si="178"/>
        <v>584.17000000000007</v>
      </c>
      <c r="R2248" t="s">
        <v>15</v>
      </c>
      <c r="S2248" t="s">
        <v>24</v>
      </c>
      <c r="T2248" t="s">
        <v>32</v>
      </c>
      <c r="U2248" t="s">
        <v>53</v>
      </c>
      <c r="V2248" t="s">
        <v>45</v>
      </c>
      <c r="W2248" t="s">
        <v>787</v>
      </c>
    </row>
    <row r="2249" spans="1:23" x14ac:dyDescent="0.55000000000000004">
      <c r="A2249">
        <f t="shared" si="179"/>
        <v>2248</v>
      </c>
      <c r="B2249">
        <v>18853</v>
      </c>
      <c r="C2249" s="1">
        <v>40195</v>
      </c>
      <c r="D2249" t="s">
        <v>36</v>
      </c>
      <c r="E2249" s="5" t="str">
        <f t="shared" si="175"/>
        <v>****</v>
      </c>
      <c r="K2249">
        <v>33</v>
      </c>
      <c r="L2249" s="6">
        <v>223.88</v>
      </c>
      <c r="M2249" s="7">
        <f t="shared" si="176"/>
        <v>0</v>
      </c>
      <c r="N2249" s="2">
        <f t="shared" si="177"/>
        <v>6.7842424242424242</v>
      </c>
      <c r="O2249" t="s">
        <v>22</v>
      </c>
      <c r="P2249">
        <v>1.5</v>
      </c>
      <c r="Q2249" s="2">
        <f t="shared" si="178"/>
        <v>225.38</v>
      </c>
      <c r="R2249" t="s">
        <v>64</v>
      </c>
      <c r="S2249" t="s">
        <v>41</v>
      </c>
      <c r="T2249" t="s">
        <v>32</v>
      </c>
      <c r="U2249" t="s">
        <v>33</v>
      </c>
      <c r="V2249" t="s">
        <v>34</v>
      </c>
      <c r="W2249" t="s">
        <v>809</v>
      </c>
    </row>
    <row r="2250" spans="1:23" x14ac:dyDescent="0.55000000000000004">
      <c r="A2250">
        <f t="shared" si="179"/>
        <v>2249</v>
      </c>
      <c r="B2250">
        <v>55139</v>
      </c>
      <c r="C2250" s="1">
        <v>40195</v>
      </c>
      <c r="D2250" t="s">
        <v>30</v>
      </c>
      <c r="E2250" s="5" t="str">
        <f t="shared" si="175"/>
        <v>*</v>
      </c>
      <c r="K2250">
        <v>26</v>
      </c>
      <c r="L2250" s="6">
        <v>85.71</v>
      </c>
      <c r="M2250" s="7">
        <f t="shared" si="176"/>
        <v>0</v>
      </c>
      <c r="N2250" s="2">
        <f t="shared" si="177"/>
        <v>3.2965384615384612</v>
      </c>
      <c r="O2250" t="s">
        <v>22</v>
      </c>
      <c r="P2250">
        <v>0.98</v>
      </c>
      <c r="Q2250" s="2">
        <f t="shared" si="178"/>
        <v>86.69</v>
      </c>
      <c r="R2250" t="s">
        <v>71</v>
      </c>
      <c r="S2250" t="s">
        <v>24</v>
      </c>
      <c r="T2250" t="s">
        <v>32</v>
      </c>
      <c r="U2250" t="s">
        <v>33</v>
      </c>
      <c r="V2250" t="s">
        <v>34</v>
      </c>
      <c r="W2250" t="s">
        <v>787</v>
      </c>
    </row>
    <row r="2251" spans="1:23" x14ac:dyDescent="0.55000000000000004">
      <c r="A2251">
        <f t="shared" si="179"/>
        <v>2250</v>
      </c>
      <c r="B2251">
        <v>35139</v>
      </c>
      <c r="C2251" s="1">
        <v>40196</v>
      </c>
      <c r="D2251" t="s">
        <v>21</v>
      </c>
      <c r="E2251" s="5" t="str">
        <f t="shared" si="175"/>
        <v>***</v>
      </c>
      <c r="K2251">
        <v>3</v>
      </c>
      <c r="L2251" s="6">
        <v>10380.34</v>
      </c>
      <c r="M2251" s="7">
        <f t="shared" si="176"/>
        <v>1</v>
      </c>
      <c r="N2251" s="2">
        <f t="shared" si="177"/>
        <v>3460.1133333333332</v>
      </c>
      <c r="O2251" t="s">
        <v>37</v>
      </c>
      <c r="P2251">
        <v>8.73</v>
      </c>
      <c r="Q2251" s="2">
        <f t="shared" si="178"/>
        <v>10389.07</v>
      </c>
      <c r="R2251" t="s">
        <v>15</v>
      </c>
      <c r="S2251" t="s">
        <v>41</v>
      </c>
      <c r="T2251" t="s">
        <v>25</v>
      </c>
      <c r="U2251" t="s">
        <v>76</v>
      </c>
      <c r="V2251" t="s">
        <v>103</v>
      </c>
      <c r="W2251" t="s">
        <v>809</v>
      </c>
    </row>
    <row r="2252" spans="1:23" x14ac:dyDescent="0.55000000000000004">
      <c r="A2252">
        <f t="shared" si="179"/>
        <v>2251</v>
      </c>
      <c r="B2252">
        <v>39267</v>
      </c>
      <c r="C2252" s="1">
        <v>40196</v>
      </c>
      <c r="D2252" t="s">
        <v>21</v>
      </c>
      <c r="E2252" s="5" t="str">
        <f t="shared" si="175"/>
        <v>***</v>
      </c>
      <c r="K2252">
        <v>46</v>
      </c>
      <c r="L2252" s="6">
        <v>1221.47</v>
      </c>
      <c r="M2252" s="7">
        <f t="shared" si="176"/>
        <v>1</v>
      </c>
      <c r="N2252" s="2">
        <f t="shared" si="177"/>
        <v>26.553695652173914</v>
      </c>
      <c r="O2252" t="s">
        <v>22</v>
      </c>
      <c r="P2252">
        <v>13.99</v>
      </c>
      <c r="Q2252" s="2">
        <f t="shared" si="178"/>
        <v>1235.46</v>
      </c>
      <c r="R2252" t="s">
        <v>60</v>
      </c>
      <c r="S2252" t="s">
        <v>41</v>
      </c>
      <c r="T2252" t="s">
        <v>32</v>
      </c>
      <c r="U2252" t="s">
        <v>74</v>
      </c>
      <c r="V2252" t="s">
        <v>27</v>
      </c>
      <c r="W2252" t="s">
        <v>809</v>
      </c>
    </row>
    <row r="2253" spans="1:23" x14ac:dyDescent="0.55000000000000004">
      <c r="A2253">
        <f t="shared" si="179"/>
        <v>2252</v>
      </c>
      <c r="B2253">
        <v>24610</v>
      </c>
      <c r="C2253" s="1">
        <v>40196</v>
      </c>
      <c r="D2253" t="s">
        <v>30</v>
      </c>
      <c r="E2253" s="5" t="str">
        <f t="shared" si="175"/>
        <v>*</v>
      </c>
      <c r="K2253">
        <v>4</v>
      </c>
      <c r="L2253" s="6">
        <v>883.31</v>
      </c>
      <c r="M2253" s="7">
        <f t="shared" si="176"/>
        <v>0</v>
      </c>
      <c r="N2253" s="2">
        <f t="shared" si="177"/>
        <v>220.82749999999999</v>
      </c>
      <c r="O2253" t="s">
        <v>37</v>
      </c>
      <c r="P2253">
        <v>23.76</v>
      </c>
      <c r="Q2253" s="2">
        <f t="shared" si="178"/>
        <v>907.06999999999994</v>
      </c>
      <c r="R2253" t="s">
        <v>48</v>
      </c>
      <c r="S2253" t="s">
        <v>41</v>
      </c>
      <c r="T2253" t="s">
        <v>17</v>
      </c>
      <c r="U2253" t="s">
        <v>38</v>
      </c>
      <c r="V2253" t="s">
        <v>39</v>
      </c>
      <c r="W2253" t="s">
        <v>749</v>
      </c>
    </row>
    <row r="2254" spans="1:23" x14ac:dyDescent="0.55000000000000004">
      <c r="A2254">
        <f t="shared" si="179"/>
        <v>2253</v>
      </c>
      <c r="B2254">
        <v>35139</v>
      </c>
      <c r="C2254" s="1">
        <v>40196</v>
      </c>
      <c r="D2254" t="s">
        <v>21</v>
      </c>
      <c r="E2254" s="5" t="str">
        <f t="shared" si="175"/>
        <v>***</v>
      </c>
      <c r="K2254">
        <v>25</v>
      </c>
      <c r="L2254" s="6">
        <v>854.9</v>
      </c>
      <c r="M2254" s="7">
        <f t="shared" si="176"/>
        <v>0</v>
      </c>
      <c r="N2254" s="2">
        <f t="shared" si="177"/>
        <v>34.195999999999998</v>
      </c>
      <c r="O2254" t="s">
        <v>22</v>
      </c>
      <c r="P2254">
        <v>8.99</v>
      </c>
      <c r="Q2254" s="2">
        <f t="shared" si="178"/>
        <v>863.89</v>
      </c>
      <c r="R2254" t="s">
        <v>15</v>
      </c>
      <c r="S2254" t="s">
        <v>41</v>
      </c>
      <c r="T2254" t="s">
        <v>32</v>
      </c>
      <c r="U2254" t="s">
        <v>33</v>
      </c>
      <c r="V2254" t="s">
        <v>45</v>
      </c>
      <c r="W2254" t="s">
        <v>749</v>
      </c>
    </row>
    <row r="2255" spans="1:23" x14ac:dyDescent="0.55000000000000004">
      <c r="A2255">
        <f t="shared" si="179"/>
        <v>2254</v>
      </c>
      <c r="B2255">
        <v>39267</v>
      </c>
      <c r="C2255" s="1">
        <v>40196</v>
      </c>
      <c r="D2255" t="s">
        <v>21</v>
      </c>
      <c r="E2255" s="5" t="str">
        <f t="shared" si="175"/>
        <v>***</v>
      </c>
      <c r="K2255">
        <v>26</v>
      </c>
      <c r="L2255" s="6">
        <v>430.33</v>
      </c>
      <c r="M2255" s="7">
        <f t="shared" si="176"/>
        <v>0</v>
      </c>
      <c r="N2255" s="2">
        <f t="shared" si="177"/>
        <v>16.551153846153845</v>
      </c>
      <c r="O2255" t="s">
        <v>22</v>
      </c>
      <c r="P2255">
        <v>5.03</v>
      </c>
      <c r="Q2255" s="2">
        <f t="shared" si="178"/>
        <v>435.35999999999996</v>
      </c>
      <c r="R2255" t="s">
        <v>60</v>
      </c>
      <c r="S2255" t="s">
        <v>41</v>
      </c>
      <c r="T2255" t="s">
        <v>17</v>
      </c>
      <c r="U2255" t="s">
        <v>18</v>
      </c>
      <c r="V2255" t="s">
        <v>19</v>
      </c>
      <c r="W2255" t="s">
        <v>749</v>
      </c>
    </row>
    <row r="2256" spans="1:23" x14ac:dyDescent="0.55000000000000004">
      <c r="A2256">
        <f t="shared" si="179"/>
        <v>2255</v>
      </c>
      <c r="B2256">
        <v>35139</v>
      </c>
      <c r="C2256" s="1">
        <v>40196</v>
      </c>
      <c r="D2256" t="s">
        <v>21</v>
      </c>
      <c r="E2256" s="5" t="str">
        <f t="shared" si="175"/>
        <v>***</v>
      </c>
      <c r="K2256">
        <v>32</v>
      </c>
      <c r="L2256" s="6">
        <v>389.98</v>
      </c>
      <c r="M2256" s="7">
        <f t="shared" si="176"/>
        <v>0</v>
      </c>
      <c r="N2256" s="2">
        <f t="shared" si="177"/>
        <v>12.186875000000001</v>
      </c>
      <c r="O2256" t="s">
        <v>22</v>
      </c>
      <c r="P2256">
        <v>4.8099999999999996</v>
      </c>
      <c r="Q2256" s="2">
        <f t="shared" si="178"/>
        <v>394.79</v>
      </c>
      <c r="R2256" t="s">
        <v>15</v>
      </c>
      <c r="S2256" t="s">
        <v>41</v>
      </c>
      <c r="T2256" t="s">
        <v>32</v>
      </c>
      <c r="U2256" t="s">
        <v>74</v>
      </c>
      <c r="V2256" t="s">
        <v>19</v>
      </c>
      <c r="W2256" t="s">
        <v>749</v>
      </c>
    </row>
    <row r="2257" spans="1:23" x14ac:dyDescent="0.55000000000000004">
      <c r="A2257">
        <f t="shared" si="179"/>
        <v>2256</v>
      </c>
      <c r="B2257">
        <v>35139</v>
      </c>
      <c r="C2257" s="1">
        <v>40196</v>
      </c>
      <c r="D2257" t="s">
        <v>21</v>
      </c>
      <c r="E2257" s="5" t="str">
        <f t="shared" si="175"/>
        <v>***</v>
      </c>
      <c r="K2257">
        <v>29</v>
      </c>
      <c r="L2257" s="6">
        <v>264.77999999999997</v>
      </c>
      <c r="M2257" s="7">
        <f t="shared" si="176"/>
        <v>0</v>
      </c>
      <c r="N2257" s="2">
        <f t="shared" si="177"/>
        <v>9.1303448275862067</v>
      </c>
      <c r="O2257" t="s">
        <v>22</v>
      </c>
      <c r="P2257">
        <v>2.99</v>
      </c>
      <c r="Q2257" s="2">
        <f t="shared" si="178"/>
        <v>267.77</v>
      </c>
      <c r="R2257" t="s">
        <v>56</v>
      </c>
      <c r="S2257" t="s">
        <v>41</v>
      </c>
      <c r="T2257" t="s">
        <v>32</v>
      </c>
      <c r="U2257" t="s">
        <v>49</v>
      </c>
      <c r="V2257" t="s">
        <v>19</v>
      </c>
      <c r="W2257" t="s">
        <v>809</v>
      </c>
    </row>
    <row r="2258" spans="1:23" x14ac:dyDescent="0.55000000000000004">
      <c r="A2258">
        <f t="shared" si="179"/>
        <v>2257</v>
      </c>
      <c r="B2258">
        <v>34753</v>
      </c>
      <c r="C2258" s="1">
        <v>40196</v>
      </c>
      <c r="D2258" t="s">
        <v>30</v>
      </c>
      <c r="E2258" s="5" t="str">
        <f t="shared" si="175"/>
        <v>*</v>
      </c>
      <c r="K2258">
        <v>7</v>
      </c>
      <c r="L2258" s="6">
        <v>117.062</v>
      </c>
      <c r="M2258" s="7">
        <f t="shared" si="176"/>
        <v>0</v>
      </c>
      <c r="N2258" s="2">
        <f t="shared" si="177"/>
        <v>16.723142857142857</v>
      </c>
      <c r="O2258" t="s">
        <v>22</v>
      </c>
      <c r="P2258">
        <v>0.99</v>
      </c>
      <c r="Q2258" s="2">
        <f t="shared" si="178"/>
        <v>118.05199999999999</v>
      </c>
      <c r="R2258" t="s">
        <v>15</v>
      </c>
      <c r="S2258" t="s">
        <v>24</v>
      </c>
      <c r="T2258" t="s">
        <v>25</v>
      </c>
      <c r="U2258" t="s">
        <v>26</v>
      </c>
      <c r="V2258" t="s">
        <v>34</v>
      </c>
      <c r="W2258" t="s">
        <v>749</v>
      </c>
    </row>
    <row r="2259" spans="1:23" x14ac:dyDescent="0.55000000000000004">
      <c r="A2259">
        <f t="shared" si="179"/>
        <v>2258</v>
      </c>
      <c r="B2259">
        <v>50048</v>
      </c>
      <c r="C2259" s="1">
        <v>40196</v>
      </c>
      <c r="D2259" t="s">
        <v>21</v>
      </c>
      <c r="E2259" s="5" t="str">
        <f t="shared" si="175"/>
        <v>***</v>
      </c>
      <c r="K2259">
        <v>14</v>
      </c>
      <c r="L2259" s="6">
        <v>35.479999999999997</v>
      </c>
      <c r="M2259" s="7">
        <f t="shared" si="176"/>
        <v>0</v>
      </c>
      <c r="N2259" s="2">
        <f t="shared" si="177"/>
        <v>2.5342857142857143</v>
      </c>
      <c r="O2259" t="s">
        <v>22</v>
      </c>
      <c r="P2259">
        <v>1.3</v>
      </c>
      <c r="Q2259" s="2">
        <f t="shared" si="178"/>
        <v>36.779999999999994</v>
      </c>
      <c r="R2259" t="s">
        <v>64</v>
      </c>
      <c r="S2259" t="s">
        <v>31</v>
      </c>
      <c r="T2259" t="s">
        <v>32</v>
      </c>
      <c r="U2259" t="s">
        <v>33</v>
      </c>
      <c r="V2259" t="s">
        <v>34</v>
      </c>
      <c r="W2259" t="s">
        <v>749</v>
      </c>
    </row>
    <row r="2260" spans="1:23" x14ac:dyDescent="0.55000000000000004">
      <c r="A2260">
        <f t="shared" si="179"/>
        <v>2259</v>
      </c>
      <c r="B2260">
        <v>50048</v>
      </c>
      <c r="C2260" s="1">
        <v>40196</v>
      </c>
      <c r="D2260" t="s">
        <v>21</v>
      </c>
      <c r="E2260" s="5" t="str">
        <f t="shared" si="175"/>
        <v>***</v>
      </c>
      <c r="K2260">
        <v>1</v>
      </c>
      <c r="L2260" s="6">
        <v>15</v>
      </c>
      <c r="M2260" s="7">
        <f t="shared" si="176"/>
        <v>0</v>
      </c>
      <c r="N2260" s="2">
        <f t="shared" si="177"/>
        <v>15</v>
      </c>
      <c r="O2260" t="s">
        <v>22</v>
      </c>
      <c r="P2260">
        <v>8.3699999999999992</v>
      </c>
      <c r="Q2260" s="2">
        <f t="shared" si="178"/>
        <v>23.369999999999997</v>
      </c>
      <c r="R2260" t="s">
        <v>64</v>
      </c>
      <c r="S2260" t="s">
        <v>31</v>
      </c>
      <c r="T2260" t="s">
        <v>32</v>
      </c>
      <c r="U2260" t="s">
        <v>53</v>
      </c>
      <c r="V2260" t="s">
        <v>45</v>
      </c>
      <c r="W2260" t="s">
        <v>749</v>
      </c>
    </row>
    <row r="2261" spans="1:23" x14ac:dyDescent="0.55000000000000004">
      <c r="A2261">
        <f t="shared" si="179"/>
        <v>2260</v>
      </c>
      <c r="B2261">
        <v>54497</v>
      </c>
      <c r="C2261" s="1">
        <v>40197</v>
      </c>
      <c r="D2261" t="s">
        <v>30</v>
      </c>
      <c r="E2261" s="5" t="str">
        <f t="shared" si="175"/>
        <v>*</v>
      </c>
      <c r="K2261">
        <v>1</v>
      </c>
      <c r="L2261" s="6">
        <v>155.51</v>
      </c>
      <c r="M2261" s="7">
        <f t="shared" si="176"/>
        <v>0</v>
      </c>
      <c r="N2261" s="2">
        <f t="shared" si="177"/>
        <v>155.51</v>
      </c>
      <c r="O2261" t="s">
        <v>22</v>
      </c>
      <c r="P2261">
        <v>19.989999999999998</v>
      </c>
      <c r="Q2261" s="2">
        <f t="shared" si="178"/>
        <v>175.5</v>
      </c>
      <c r="R2261" t="s">
        <v>60</v>
      </c>
      <c r="S2261" t="s">
        <v>41</v>
      </c>
      <c r="T2261" t="s">
        <v>32</v>
      </c>
      <c r="U2261" t="s">
        <v>74</v>
      </c>
      <c r="V2261" t="s">
        <v>19</v>
      </c>
      <c r="W2261" t="s">
        <v>681</v>
      </c>
    </row>
    <row r="2262" spans="1:23" x14ac:dyDescent="0.55000000000000004">
      <c r="A2262">
        <f t="shared" si="179"/>
        <v>2261</v>
      </c>
      <c r="B2262">
        <v>20934</v>
      </c>
      <c r="C2262" s="1">
        <v>40198</v>
      </c>
      <c r="D2262" t="s">
        <v>36</v>
      </c>
      <c r="E2262" s="5" t="str">
        <f t="shared" si="175"/>
        <v>****</v>
      </c>
      <c r="K2262">
        <v>5</v>
      </c>
      <c r="L2262" s="6">
        <v>1253.8900000000001</v>
      </c>
      <c r="M2262" s="7">
        <f t="shared" si="176"/>
        <v>1</v>
      </c>
      <c r="N2262" s="2">
        <f t="shared" si="177"/>
        <v>250.77800000000002</v>
      </c>
      <c r="O2262" t="s">
        <v>37</v>
      </c>
      <c r="P2262">
        <v>17.86</v>
      </c>
      <c r="Q2262" s="2">
        <f t="shared" si="178"/>
        <v>1271.75</v>
      </c>
      <c r="R2262" t="s">
        <v>52</v>
      </c>
      <c r="S2262" t="s">
        <v>31</v>
      </c>
      <c r="T2262" t="s">
        <v>25</v>
      </c>
      <c r="U2262" t="s">
        <v>76</v>
      </c>
      <c r="V2262" t="s">
        <v>39</v>
      </c>
      <c r="W2262" t="s">
        <v>916</v>
      </c>
    </row>
    <row r="2263" spans="1:23" x14ac:dyDescent="0.55000000000000004">
      <c r="A2263">
        <f t="shared" si="179"/>
        <v>2262</v>
      </c>
      <c r="B2263">
        <v>25155</v>
      </c>
      <c r="C2263" s="1">
        <v>40198</v>
      </c>
      <c r="D2263" t="s">
        <v>13</v>
      </c>
      <c r="E2263" s="5" t="str">
        <f t="shared" si="175"/>
        <v>*</v>
      </c>
      <c r="K2263">
        <v>48</v>
      </c>
      <c r="L2263" s="6">
        <v>1038.99</v>
      </c>
      <c r="M2263" s="7">
        <f t="shared" si="176"/>
        <v>1</v>
      </c>
      <c r="N2263" s="2">
        <f t="shared" si="177"/>
        <v>21.645624999999999</v>
      </c>
      <c r="O2263" t="s">
        <v>22</v>
      </c>
      <c r="P2263">
        <v>14.87</v>
      </c>
      <c r="Q2263" s="2">
        <f t="shared" si="178"/>
        <v>1053.8599999999999</v>
      </c>
      <c r="R2263" t="s">
        <v>60</v>
      </c>
      <c r="S2263" t="s">
        <v>31</v>
      </c>
      <c r="T2263" t="s">
        <v>17</v>
      </c>
      <c r="U2263" t="s">
        <v>18</v>
      </c>
      <c r="V2263" t="s">
        <v>58</v>
      </c>
      <c r="W2263" t="s">
        <v>750</v>
      </c>
    </row>
    <row r="2264" spans="1:23" x14ac:dyDescent="0.55000000000000004">
      <c r="A2264">
        <f t="shared" si="179"/>
        <v>2263</v>
      </c>
      <c r="B2264">
        <v>34661</v>
      </c>
      <c r="C2264" s="1">
        <v>40198</v>
      </c>
      <c r="D2264" t="s">
        <v>36</v>
      </c>
      <c r="E2264" s="5" t="str">
        <f t="shared" si="175"/>
        <v>****</v>
      </c>
      <c r="K2264">
        <v>26</v>
      </c>
      <c r="L2264" s="6">
        <v>864.16</v>
      </c>
      <c r="M2264" s="7">
        <f t="shared" si="176"/>
        <v>0</v>
      </c>
      <c r="N2264" s="2">
        <f t="shared" si="177"/>
        <v>33.236923076923077</v>
      </c>
      <c r="O2264" t="s">
        <v>22</v>
      </c>
      <c r="P2264">
        <v>19.989999999999998</v>
      </c>
      <c r="Q2264" s="2">
        <f t="shared" si="178"/>
        <v>884.15</v>
      </c>
      <c r="R2264" t="s">
        <v>73</v>
      </c>
      <c r="S2264" t="s">
        <v>31</v>
      </c>
      <c r="T2264" t="s">
        <v>17</v>
      </c>
      <c r="U2264" t="s">
        <v>18</v>
      </c>
      <c r="V2264" t="s">
        <v>19</v>
      </c>
      <c r="W2264" t="s">
        <v>681</v>
      </c>
    </row>
    <row r="2265" spans="1:23" x14ac:dyDescent="0.55000000000000004">
      <c r="A2265">
        <f t="shared" si="179"/>
        <v>2264</v>
      </c>
      <c r="B2265">
        <v>29185</v>
      </c>
      <c r="C2265" s="1">
        <v>40198</v>
      </c>
      <c r="D2265" t="s">
        <v>21</v>
      </c>
      <c r="E2265" s="5" t="str">
        <f t="shared" si="175"/>
        <v>***</v>
      </c>
      <c r="K2265">
        <v>8</v>
      </c>
      <c r="L2265" s="6">
        <v>468.49</v>
      </c>
      <c r="M2265" s="7">
        <f t="shared" si="176"/>
        <v>0</v>
      </c>
      <c r="N2265" s="2">
        <f t="shared" si="177"/>
        <v>58.561250000000001</v>
      </c>
      <c r="O2265" t="s">
        <v>22</v>
      </c>
      <c r="P2265">
        <v>13.22</v>
      </c>
      <c r="Q2265" s="2">
        <f t="shared" si="178"/>
        <v>481.71000000000004</v>
      </c>
      <c r="R2265" t="s">
        <v>15</v>
      </c>
      <c r="S2265" t="s">
        <v>31</v>
      </c>
      <c r="T2265" t="s">
        <v>32</v>
      </c>
      <c r="U2265" t="s">
        <v>172</v>
      </c>
      <c r="V2265" t="s">
        <v>19</v>
      </c>
      <c r="W2265" t="s">
        <v>916</v>
      </c>
    </row>
    <row r="2266" spans="1:23" x14ac:dyDescent="0.55000000000000004">
      <c r="A2266">
        <f t="shared" si="179"/>
        <v>2265</v>
      </c>
      <c r="B2266">
        <v>29185</v>
      </c>
      <c r="C2266" s="1">
        <v>40198</v>
      </c>
      <c r="D2266" t="s">
        <v>21</v>
      </c>
      <c r="E2266" s="5" t="str">
        <f t="shared" si="175"/>
        <v>***</v>
      </c>
      <c r="K2266">
        <v>48</v>
      </c>
      <c r="L2266" s="6">
        <v>446.53</v>
      </c>
      <c r="M2266" s="7">
        <f t="shared" si="176"/>
        <v>0</v>
      </c>
      <c r="N2266" s="2">
        <f t="shared" si="177"/>
        <v>9.3027083333333334</v>
      </c>
      <c r="O2266" t="s">
        <v>14</v>
      </c>
      <c r="P2266">
        <v>10.16</v>
      </c>
      <c r="Q2266" s="2">
        <f t="shared" si="178"/>
        <v>456.69</v>
      </c>
      <c r="R2266" t="s">
        <v>15</v>
      </c>
      <c r="S2266" t="s">
        <v>31</v>
      </c>
      <c r="T2266" t="s">
        <v>17</v>
      </c>
      <c r="U2266" t="s">
        <v>18</v>
      </c>
      <c r="V2266" t="s">
        <v>58</v>
      </c>
      <c r="W2266" t="s">
        <v>681</v>
      </c>
    </row>
    <row r="2267" spans="1:23" x14ac:dyDescent="0.55000000000000004">
      <c r="A2267">
        <f t="shared" si="179"/>
        <v>2266</v>
      </c>
      <c r="B2267">
        <v>29185</v>
      </c>
      <c r="C2267" s="1">
        <v>40198</v>
      </c>
      <c r="D2267" t="s">
        <v>21</v>
      </c>
      <c r="E2267" s="5" t="str">
        <f t="shared" si="175"/>
        <v>***</v>
      </c>
      <c r="K2267">
        <v>5</v>
      </c>
      <c r="L2267" s="6">
        <v>217.85</v>
      </c>
      <c r="M2267" s="7">
        <f t="shared" si="176"/>
        <v>0</v>
      </c>
      <c r="N2267" s="2">
        <f t="shared" si="177"/>
        <v>43.57</v>
      </c>
      <c r="O2267" t="s">
        <v>14</v>
      </c>
      <c r="P2267">
        <v>17.48</v>
      </c>
      <c r="Q2267" s="2">
        <f t="shared" si="178"/>
        <v>235.32999999999998</v>
      </c>
      <c r="R2267" t="s">
        <v>15</v>
      </c>
      <c r="S2267" t="s">
        <v>31</v>
      </c>
      <c r="T2267" t="s">
        <v>32</v>
      </c>
      <c r="U2267" t="s">
        <v>44</v>
      </c>
      <c r="V2267" t="s">
        <v>19</v>
      </c>
      <c r="W2267" t="s">
        <v>681</v>
      </c>
    </row>
    <row r="2268" spans="1:23" x14ac:dyDescent="0.55000000000000004">
      <c r="A2268">
        <f t="shared" si="179"/>
        <v>2267</v>
      </c>
      <c r="B2268">
        <v>55398</v>
      </c>
      <c r="C2268" s="1">
        <v>40198</v>
      </c>
      <c r="D2268" t="s">
        <v>40</v>
      </c>
      <c r="E2268" s="5" t="str">
        <f t="shared" si="175"/>
        <v>**</v>
      </c>
      <c r="K2268">
        <v>24</v>
      </c>
      <c r="L2268" s="6">
        <v>154.99</v>
      </c>
      <c r="M2268" s="7">
        <f t="shared" si="176"/>
        <v>0</v>
      </c>
      <c r="N2268" s="2">
        <f t="shared" si="177"/>
        <v>6.4579166666666667</v>
      </c>
      <c r="O2268" t="s">
        <v>22</v>
      </c>
      <c r="P2268">
        <v>49</v>
      </c>
      <c r="Q2268" s="2">
        <f t="shared" si="178"/>
        <v>203.99</v>
      </c>
      <c r="R2268" t="s">
        <v>23</v>
      </c>
      <c r="S2268" t="s">
        <v>24</v>
      </c>
      <c r="T2268" t="s">
        <v>32</v>
      </c>
      <c r="U2268" t="s">
        <v>172</v>
      </c>
      <c r="V2268" t="s">
        <v>58</v>
      </c>
      <c r="W2268" t="s">
        <v>681</v>
      </c>
    </row>
    <row r="2269" spans="1:23" x14ac:dyDescent="0.55000000000000004">
      <c r="A2269">
        <f t="shared" si="179"/>
        <v>2268</v>
      </c>
      <c r="B2269">
        <v>25155</v>
      </c>
      <c r="C2269" s="1">
        <v>40198</v>
      </c>
      <c r="D2269" t="s">
        <v>13</v>
      </c>
      <c r="E2269" s="5" t="str">
        <f t="shared" si="175"/>
        <v>*</v>
      </c>
      <c r="K2269">
        <v>17</v>
      </c>
      <c r="L2269" s="6">
        <v>114.01</v>
      </c>
      <c r="M2269" s="7">
        <f t="shared" si="176"/>
        <v>0</v>
      </c>
      <c r="N2269" s="2">
        <f t="shared" si="177"/>
        <v>6.7064705882352946</v>
      </c>
      <c r="O2269" t="s">
        <v>22</v>
      </c>
      <c r="P2269">
        <v>3.1</v>
      </c>
      <c r="Q2269" s="2">
        <f t="shared" si="178"/>
        <v>117.11</v>
      </c>
      <c r="R2269" t="s">
        <v>60</v>
      </c>
      <c r="S2269" t="s">
        <v>31</v>
      </c>
      <c r="T2269" t="s">
        <v>32</v>
      </c>
      <c r="U2269" t="s">
        <v>44</v>
      </c>
      <c r="V2269" t="s">
        <v>34</v>
      </c>
      <c r="W2269" t="s">
        <v>750</v>
      </c>
    </row>
    <row r="2270" spans="1:23" x14ac:dyDescent="0.55000000000000004">
      <c r="A2270">
        <f t="shared" si="179"/>
        <v>2269</v>
      </c>
      <c r="B2270">
        <v>55398</v>
      </c>
      <c r="C2270" s="1">
        <v>40198</v>
      </c>
      <c r="D2270" t="s">
        <v>40</v>
      </c>
      <c r="E2270" s="5" t="str">
        <f t="shared" si="175"/>
        <v>**</v>
      </c>
      <c r="K2270">
        <v>21</v>
      </c>
      <c r="L2270" s="6">
        <v>46.42</v>
      </c>
      <c r="M2270" s="7">
        <f t="shared" si="176"/>
        <v>0</v>
      </c>
      <c r="N2270" s="2">
        <f t="shared" si="177"/>
        <v>2.2104761904761907</v>
      </c>
      <c r="O2270" t="s">
        <v>22</v>
      </c>
      <c r="P2270">
        <v>0.7</v>
      </c>
      <c r="Q2270" s="2">
        <f t="shared" si="178"/>
        <v>47.120000000000005</v>
      </c>
      <c r="R2270" t="s">
        <v>23</v>
      </c>
      <c r="S2270" t="s">
        <v>24</v>
      </c>
      <c r="T2270" t="s">
        <v>32</v>
      </c>
      <c r="U2270" t="s">
        <v>33</v>
      </c>
      <c r="V2270" t="s">
        <v>34</v>
      </c>
      <c r="W2270" t="s">
        <v>916</v>
      </c>
    </row>
    <row r="2271" spans="1:23" x14ac:dyDescent="0.55000000000000004">
      <c r="A2271">
        <f t="shared" si="179"/>
        <v>2270</v>
      </c>
      <c r="B2271">
        <v>25155</v>
      </c>
      <c r="C2271" s="1">
        <v>40198</v>
      </c>
      <c r="D2271" t="s">
        <v>13</v>
      </c>
      <c r="E2271" s="5" t="str">
        <f t="shared" si="175"/>
        <v>*</v>
      </c>
      <c r="K2271">
        <v>3</v>
      </c>
      <c r="L2271" s="6">
        <v>30.37</v>
      </c>
      <c r="M2271" s="7">
        <f t="shared" si="176"/>
        <v>0</v>
      </c>
      <c r="N2271" s="2">
        <f t="shared" si="177"/>
        <v>10.123333333333333</v>
      </c>
      <c r="O2271" t="s">
        <v>14</v>
      </c>
      <c r="P2271">
        <v>5.49</v>
      </c>
      <c r="Q2271" s="2">
        <f t="shared" si="178"/>
        <v>35.86</v>
      </c>
      <c r="R2271" t="s">
        <v>60</v>
      </c>
      <c r="S2271" t="s">
        <v>31</v>
      </c>
      <c r="T2271" t="s">
        <v>32</v>
      </c>
      <c r="U2271" t="s">
        <v>44</v>
      </c>
      <c r="V2271" t="s">
        <v>19</v>
      </c>
      <c r="W2271" t="s">
        <v>846</v>
      </c>
    </row>
    <row r="2272" spans="1:23" x14ac:dyDescent="0.55000000000000004">
      <c r="A2272">
        <f t="shared" si="179"/>
        <v>2271</v>
      </c>
      <c r="B2272">
        <v>42405</v>
      </c>
      <c r="C2272" s="1">
        <v>40199</v>
      </c>
      <c r="D2272" t="s">
        <v>21</v>
      </c>
      <c r="E2272" s="5" t="str">
        <f t="shared" si="175"/>
        <v>***</v>
      </c>
      <c r="K2272">
        <v>13</v>
      </c>
      <c r="L2272" s="6">
        <v>81.680000000000007</v>
      </c>
      <c r="M2272" s="7">
        <f t="shared" si="176"/>
        <v>0</v>
      </c>
      <c r="N2272" s="2">
        <f t="shared" si="177"/>
        <v>6.2830769230769237</v>
      </c>
      <c r="O2272" t="s">
        <v>22</v>
      </c>
      <c r="P2272">
        <v>5.15</v>
      </c>
      <c r="Q2272" s="2">
        <f t="shared" si="178"/>
        <v>86.830000000000013</v>
      </c>
      <c r="R2272" t="s">
        <v>23</v>
      </c>
      <c r="S2272" t="s">
        <v>41</v>
      </c>
      <c r="T2272" t="s">
        <v>32</v>
      </c>
      <c r="U2272" t="s">
        <v>44</v>
      </c>
      <c r="V2272" t="s">
        <v>19</v>
      </c>
      <c r="W2272" t="s">
        <v>682</v>
      </c>
    </row>
    <row r="2273" spans="1:23" x14ac:dyDescent="0.55000000000000004">
      <c r="A2273">
        <f t="shared" si="179"/>
        <v>2272</v>
      </c>
      <c r="B2273">
        <v>640</v>
      </c>
      <c r="C2273" s="1">
        <v>40200</v>
      </c>
      <c r="D2273" t="s">
        <v>21</v>
      </c>
      <c r="E2273" s="5" t="str">
        <f t="shared" si="175"/>
        <v>***</v>
      </c>
      <c r="K2273">
        <v>39</v>
      </c>
      <c r="L2273" s="6">
        <v>4913.6899999999996</v>
      </c>
      <c r="M2273" s="7">
        <f t="shared" si="176"/>
        <v>1</v>
      </c>
      <c r="N2273" s="2">
        <f t="shared" si="177"/>
        <v>125.99205128205128</v>
      </c>
      <c r="O2273" t="s">
        <v>37</v>
      </c>
      <c r="P2273">
        <v>58.64</v>
      </c>
      <c r="Q2273" s="2">
        <f t="shared" si="178"/>
        <v>4972.33</v>
      </c>
      <c r="R2273" t="s">
        <v>23</v>
      </c>
      <c r="S2273" t="s">
        <v>16</v>
      </c>
      <c r="T2273" t="s">
        <v>17</v>
      </c>
      <c r="U2273" t="s">
        <v>165</v>
      </c>
      <c r="V2273" t="s">
        <v>103</v>
      </c>
      <c r="W2273" t="s">
        <v>682</v>
      </c>
    </row>
    <row r="2274" spans="1:23" x14ac:dyDescent="0.55000000000000004">
      <c r="A2274">
        <f t="shared" si="179"/>
        <v>2273</v>
      </c>
      <c r="B2274">
        <v>35812</v>
      </c>
      <c r="C2274" s="1">
        <v>40200</v>
      </c>
      <c r="D2274" t="s">
        <v>36</v>
      </c>
      <c r="E2274" s="5" t="str">
        <f t="shared" si="175"/>
        <v>****</v>
      </c>
      <c r="K2274">
        <v>24</v>
      </c>
      <c r="L2274" s="6">
        <v>2722.85</v>
      </c>
      <c r="M2274" s="7">
        <f t="shared" si="176"/>
        <v>1</v>
      </c>
      <c r="N2274" s="2">
        <f t="shared" si="177"/>
        <v>113.45208333333333</v>
      </c>
      <c r="O2274" t="s">
        <v>37</v>
      </c>
      <c r="P2274">
        <v>30</v>
      </c>
      <c r="Q2274" s="2">
        <f t="shared" si="178"/>
        <v>2752.85</v>
      </c>
      <c r="R2274" t="s">
        <v>15</v>
      </c>
      <c r="S2274" t="s">
        <v>24</v>
      </c>
      <c r="T2274" t="s">
        <v>17</v>
      </c>
      <c r="U2274" t="s">
        <v>38</v>
      </c>
      <c r="V2274" t="s">
        <v>39</v>
      </c>
      <c r="W2274" t="s">
        <v>615</v>
      </c>
    </row>
    <row r="2275" spans="1:23" x14ac:dyDescent="0.55000000000000004">
      <c r="A2275">
        <f t="shared" si="179"/>
        <v>2274</v>
      </c>
      <c r="B2275">
        <v>35812</v>
      </c>
      <c r="C2275" s="1">
        <v>40200</v>
      </c>
      <c r="D2275" t="s">
        <v>36</v>
      </c>
      <c r="E2275" s="5" t="str">
        <f t="shared" si="175"/>
        <v>****</v>
      </c>
      <c r="K2275">
        <v>19</v>
      </c>
      <c r="L2275" s="6">
        <v>851.52</v>
      </c>
      <c r="M2275" s="7">
        <f t="shared" si="176"/>
        <v>0</v>
      </c>
      <c r="N2275" s="2">
        <f t="shared" si="177"/>
        <v>44.816842105263156</v>
      </c>
      <c r="O2275" t="s">
        <v>22</v>
      </c>
      <c r="P2275">
        <v>5.86</v>
      </c>
      <c r="Q2275" s="2">
        <f t="shared" si="178"/>
        <v>857.38</v>
      </c>
      <c r="R2275" t="s">
        <v>15</v>
      </c>
      <c r="S2275" t="s">
        <v>24</v>
      </c>
      <c r="T2275" t="s">
        <v>32</v>
      </c>
      <c r="U2275" t="s">
        <v>44</v>
      </c>
      <c r="V2275" t="s">
        <v>19</v>
      </c>
      <c r="W2275" t="s">
        <v>615</v>
      </c>
    </row>
    <row r="2276" spans="1:23" x14ac:dyDescent="0.55000000000000004">
      <c r="A2276">
        <f t="shared" si="179"/>
        <v>2275</v>
      </c>
      <c r="B2276">
        <v>640</v>
      </c>
      <c r="C2276" s="1">
        <v>40200</v>
      </c>
      <c r="D2276" t="s">
        <v>21</v>
      </c>
      <c r="E2276" s="5" t="str">
        <f t="shared" si="175"/>
        <v>***</v>
      </c>
      <c r="K2276">
        <v>24</v>
      </c>
      <c r="L2276" s="6">
        <v>464.77</v>
      </c>
      <c r="M2276" s="7">
        <f t="shared" si="176"/>
        <v>0</v>
      </c>
      <c r="N2276" s="2">
        <f t="shared" si="177"/>
        <v>19.365416666666665</v>
      </c>
      <c r="O2276" t="s">
        <v>22</v>
      </c>
      <c r="P2276">
        <v>9.5399999999999991</v>
      </c>
      <c r="Q2276" s="2">
        <f t="shared" si="178"/>
        <v>474.31</v>
      </c>
      <c r="R2276" t="s">
        <v>23</v>
      </c>
      <c r="S2276" t="s">
        <v>16</v>
      </c>
      <c r="T2276" t="s">
        <v>32</v>
      </c>
      <c r="U2276" t="s">
        <v>44</v>
      </c>
      <c r="V2276" t="s">
        <v>19</v>
      </c>
      <c r="W2276" t="s">
        <v>682</v>
      </c>
    </row>
    <row r="2277" spans="1:23" x14ac:dyDescent="0.55000000000000004">
      <c r="A2277">
        <f t="shared" si="179"/>
        <v>2276</v>
      </c>
      <c r="B2277">
        <v>24135</v>
      </c>
      <c r="C2277" s="1">
        <v>40200</v>
      </c>
      <c r="D2277" t="s">
        <v>13</v>
      </c>
      <c r="E2277" s="5" t="str">
        <f t="shared" si="175"/>
        <v>*</v>
      </c>
      <c r="K2277">
        <v>12</v>
      </c>
      <c r="L2277" s="6">
        <v>345.19</v>
      </c>
      <c r="M2277" s="7">
        <f t="shared" si="176"/>
        <v>0</v>
      </c>
      <c r="N2277" s="2">
        <f t="shared" si="177"/>
        <v>28.765833333333333</v>
      </c>
      <c r="O2277" t="s">
        <v>22</v>
      </c>
      <c r="P2277">
        <v>1.49</v>
      </c>
      <c r="Q2277" s="2">
        <f t="shared" si="178"/>
        <v>346.68</v>
      </c>
      <c r="R2277" t="s">
        <v>23</v>
      </c>
      <c r="S2277" t="s">
        <v>16</v>
      </c>
      <c r="T2277" t="s">
        <v>32</v>
      </c>
      <c r="U2277" t="s">
        <v>49</v>
      </c>
      <c r="V2277" t="s">
        <v>19</v>
      </c>
      <c r="W2277" t="s">
        <v>615</v>
      </c>
    </row>
    <row r="2278" spans="1:23" x14ac:dyDescent="0.55000000000000004">
      <c r="A2278">
        <f t="shared" si="179"/>
        <v>2277</v>
      </c>
      <c r="B2278">
        <v>44999</v>
      </c>
      <c r="C2278" s="1">
        <v>40200</v>
      </c>
      <c r="D2278" t="s">
        <v>40</v>
      </c>
      <c r="E2278" s="5" t="str">
        <f t="shared" si="175"/>
        <v>**</v>
      </c>
      <c r="K2278">
        <v>17</v>
      </c>
      <c r="L2278" s="6">
        <v>110.74</v>
      </c>
      <c r="M2278" s="7">
        <f t="shared" si="176"/>
        <v>0</v>
      </c>
      <c r="N2278" s="2">
        <f t="shared" si="177"/>
        <v>6.5141176470588231</v>
      </c>
      <c r="O2278" t="s">
        <v>22</v>
      </c>
      <c r="P2278">
        <v>7.49</v>
      </c>
      <c r="Q2278" s="2">
        <f t="shared" si="178"/>
        <v>118.22999999999999</v>
      </c>
      <c r="R2278" t="s">
        <v>15</v>
      </c>
      <c r="S2278" t="s">
        <v>24</v>
      </c>
      <c r="T2278" t="s">
        <v>32</v>
      </c>
      <c r="U2278" t="s">
        <v>44</v>
      </c>
      <c r="V2278" t="s">
        <v>19</v>
      </c>
      <c r="W2278" t="s">
        <v>682</v>
      </c>
    </row>
    <row r="2279" spans="1:23" x14ac:dyDescent="0.55000000000000004">
      <c r="A2279">
        <f t="shared" si="179"/>
        <v>2278</v>
      </c>
      <c r="B2279">
        <v>35812</v>
      </c>
      <c r="C2279" s="1">
        <v>40200</v>
      </c>
      <c r="D2279" t="s">
        <v>36</v>
      </c>
      <c r="E2279" s="5" t="str">
        <f t="shared" si="175"/>
        <v>****</v>
      </c>
      <c r="K2279">
        <v>2</v>
      </c>
      <c r="L2279" s="6">
        <v>59.93</v>
      </c>
      <c r="M2279" s="7">
        <f t="shared" si="176"/>
        <v>0</v>
      </c>
      <c r="N2279" s="2">
        <f t="shared" si="177"/>
        <v>29.965</v>
      </c>
      <c r="O2279" t="s">
        <v>22</v>
      </c>
      <c r="P2279">
        <v>4</v>
      </c>
      <c r="Q2279" s="2">
        <f t="shared" si="178"/>
        <v>63.93</v>
      </c>
      <c r="R2279" t="s">
        <v>15</v>
      </c>
      <c r="S2279" t="s">
        <v>24</v>
      </c>
      <c r="T2279" t="s">
        <v>25</v>
      </c>
      <c r="U2279" t="s">
        <v>42</v>
      </c>
      <c r="V2279" t="s">
        <v>19</v>
      </c>
      <c r="W2279" t="s">
        <v>615</v>
      </c>
    </row>
    <row r="2280" spans="1:23" x14ac:dyDescent="0.55000000000000004">
      <c r="A2280">
        <f t="shared" si="179"/>
        <v>2279</v>
      </c>
      <c r="B2280">
        <v>55270</v>
      </c>
      <c r="C2280" s="1">
        <v>40200</v>
      </c>
      <c r="D2280" t="s">
        <v>40</v>
      </c>
      <c r="E2280" s="5" t="str">
        <f t="shared" si="175"/>
        <v>**</v>
      </c>
      <c r="K2280">
        <v>1</v>
      </c>
      <c r="L2280" s="6">
        <v>35.14</v>
      </c>
      <c r="M2280" s="7">
        <f t="shared" si="176"/>
        <v>0</v>
      </c>
      <c r="N2280" s="2">
        <f t="shared" si="177"/>
        <v>35.14</v>
      </c>
      <c r="O2280" t="s">
        <v>22</v>
      </c>
      <c r="P2280">
        <v>6.27</v>
      </c>
      <c r="Q2280" s="2">
        <f t="shared" si="178"/>
        <v>41.41</v>
      </c>
      <c r="R2280" t="s">
        <v>23</v>
      </c>
      <c r="S2280" t="s">
        <v>41</v>
      </c>
      <c r="T2280" t="s">
        <v>32</v>
      </c>
      <c r="U2280" t="s">
        <v>49</v>
      </c>
      <c r="V2280" t="s">
        <v>19</v>
      </c>
      <c r="W2280" t="s">
        <v>682</v>
      </c>
    </row>
    <row r="2281" spans="1:23" x14ac:dyDescent="0.55000000000000004">
      <c r="A2281">
        <f t="shared" si="179"/>
        <v>2280</v>
      </c>
      <c r="B2281">
        <v>49925</v>
      </c>
      <c r="C2281" s="1">
        <v>40200</v>
      </c>
      <c r="D2281" t="s">
        <v>21</v>
      </c>
      <c r="E2281" s="5" t="str">
        <f t="shared" si="175"/>
        <v>***</v>
      </c>
      <c r="K2281">
        <v>1</v>
      </c>
      <c r="L2281" s="6">
        <v>3.41</v>
      </c>
      <c r="M2281" s="7">
        <f t="shared" si="176"/>
        <v>0</v>
      </c>
      <c r="N2281" s="2">
        <f t="shared" si="177"/>
        <v>3.41</v>
      </c>
      <c r="O2281" t="s">
        <v>22</v>
      </c>
      <c r="P2281">
        <v>0.7</v>
      </c>
      <c r="Q2281" s="2">
        <f t="shared" si="178"/>
        <v>4.1100000000000003</v>
      </c>
      <c r="R2281" t="s">
        <v>15</v>
      </c>
      <c r="S2281" t="s">
        <v>31</v>
      </c>
      <c r="T2281" t="s">
        <v>32</v>
      </c>
      <c r="U2281" t="s">
        <v>33</v>
      </c>
      <c r="V2281" t="s">
        <v>34</v>
      </c>
      <c r="W2281" t="s">
        <v>682</v>
      </c>
    </row>
    <row r="2282" spans="1:23" x14ac:dyDescent="0.55000000000000004">
      <c r="A2282">
        <f t="shared" si="179"/>
        <v>2281</v>
      </c>
      <c r="B2282">
        <v>44295</v>
      </c>
      <c r="C2282" s="1">
        <v>40201</v>
      </c>
      <c r="D2282" t="s">
        <v>40</v>
      </c>
      <c r="E2282" s="5" t="str">
        <f t="shared" si="175"/>
        <v>**</v>
      </c>
      <c r="K2282">
        <v>47</v>
      </c>
      <c r="L2282" s="6">
        <v>4524.9070000000002</v>
      </c>
      <c r="M2282" s="7">
        <f t="shared" si="176"/>
        <v>1</v>
      </c>
      <c r="N2282" s="2">
        <f t="shared" si="177"/>
        <v>96.274617021276597</v>
      </c>
      <c r="O2282" t="s">
        <v>22</v>
      </c>
      <c r="P2282">
        <v>2.5</v>
      </c>
      <c r="Q2282" s="2">
        <f t="shared" si="178"/>
        <v>4527.4070000000002</v>
      </c>
      <c r="R2282" t="s">
        <v>56</v>
      </c>
      <c r="S2282" t="s">
        <v>41</v>
      </c>
      <c r="T2282" t="s">
        <v>25</v>
      </c>
      <c r="U2282" t="s">
        <v>26</v>
      </c>
      <c r="V2282" t="s">
        <v>19</v>
      </c>
      <c r="W2282" t="s">
        <v>846</v>
      </c>
    </row>
    <row r="2283" spans="1:23" x14ac:dyDescent="0.55000000000000004">
      <c r="A2283">
        <f t="shared" si="179"/>
        <v>2282</v>
      </c>
      <c r="B2283">
        <v>13958</v>
      </c>
      <c r="C2283" s="1">
        <v>40201</v>
      </c>
      <c r="D2283" t="s">
        <v>13</v>
      </c>
      <c r="E2283" s="5" t="str">
        <f t="shared" si="175"/>
        <v>*</v>
      </c>
      <c r="K2283">
        <v>11</v>
      </c>
      <c r="L2283" s="6">
        <v>808.673</v>
      </c>
      <c r="M2283" s="7">
        <f t="shared" si="176"/>
        <v>0</v>
      </c>
      <c r="N2283" s="2">
        <f t="shared" si="177"/>
        <v>73.515727272727275</v>
      </c>
      <c r="O2283" t="s">
        <v>22</v>
      </c>
      <c r="P2283">
        <v>0.99</v>
      </c>
      <c r="Q2283" s="2">
        <f t="shared" si="178"/>
        <v>809.66300000000001</v>
      </c>
      <c r="R2283" t="s">
        <v>48</v>
      </c>
      <c r="S2283" t="s">
        <v>16</v>
      </c>
      <c r="T2283" t="s">
        <v>25</v>
      </c>
      <c r="U2283" t="s">
        <v>26</v>
      </c>
      <c r="V2283" t="s">
        <v>34</v>
      </c>
      <c r="W2283" s="1">
        <v>40180</v>
      </c>
    </row>
    <row r="2284" spans="1:23" x14ac:dyDescent="0.55000000000000004">
      <c r="A2284">
        <f t="shared" si="179"/>
        <v>2283</v>
      </c>
      <c r="B2284">
        <v>41472</v>
      </c>
      <c r="C2284" s="1">
        <v>40201</v>
      </c>
      <c r="D2284" t="s">
        <v>13</v>
      </c>
      <c r="E2284" s="5" t="str">
        <f t="shared" si="175"/>
        <v>*</v>
      </c>
      <c r="K2284">
        <v>48</v>
      </c>
      <c r="L2284" s="6">
        <v>280.87</v>
      </c>
      <c r="M2284" s="7">
        <f t="shared" si="176"/>
        <v>0</v>
      </c>
      <c r="N2284" s="2">
        <f t="shared" si="177"/>
        <v>5.8514583333333334</v>
      </c>
      <c r="O2284" t="s">
        <v>14</v>
      </c>
      <c r="P2284">
        <v>7.57</v>
      </c>
      <c r="Q2284" s="2">
        <f t="shared" si="178"/>
        <v>288.44</v>
      </c>
      <c r="R2284" t="s">
        <v>52</v>
      </c>
      <c r="S2284" t="s">
        <v>41</v>
      </c>
      <c r="T2284" t="s">
        <v>32</v>
      </c>
      <c r="U2284" t="s">
        <v>49</v>
      </c>
      <c r="V2284" t="s">
        <v>19</v>
      </c>
      <c r="W2284" t="s">
        <v>635</v>
      </c>
    </row>
    <row r="2285" spans="1:23" x14ac:dyDescent="0.55000000000000004">
      <c r="A2285">
        <f t="shared" si="179"/>
        <v>2284</v>
      </c>
      <c r="B2285">
        <v>38048</v>
      </c>
      <c r="C2285" s="1">
        <v>40202</v>
      </c>
      <c r="D2285" t="s">
        <v>21</v>
      </c>
      <c r="E2285" s="5" t="str">
        <f t="shared" si="175"/>
        <v>***</v>
      </c>
      <c r="K2285">
        <v>42</v>
      </c>
      <c r="L2285" s="6">
        <v>2252.2620000000002</v>
      </c>
      <c r="M2285" s="7">
        <f t="shared" si="176"/>
        <v>1</v>
      </c>
      <c r="N2285" s="2">
        <f t="shared" si="177"/>
        <v>53.625285714285717</v>
      </c>
      <c r="O2285" t="s">
        <v>22</v>
      </c>
      <c r="P2285">
        <v>5.63</v>
      </c>
      <c r="Q2285" s="2">
        <f t="shared" si="178"/>
        <v>2257.8920000000003</v>
      </c>
      <c r="R2285" t="s">
        <v>52</v>
      </c>
      <c r="S2285" t="s">
        <v>31</v>
      </c>
      <c r="T2285" t="s">
        <v>25</v>
      </c>
      <c r="U2285" t="s">
        <v>26</v>
      </c>
      <c r="V2285" t="s">
        <v>19</v>
      </c>
      <c r="W2285" t="s">
        <v>615</v>
      </c>
    </row>
    <row r="2286" spans="1:23" x14ac:dyDescent="0.55000000000000004">
      <c r="A2286">
        <f t="shared" si="179"/>
        <v>2285</v>
      </c>
      <c r="B2286">
        <v>40162</v>
      </c>
      <c r="C2286" s="1">
        <v>40202</v>
      </c>
      <c r="D2286" t="s">
        <v>36</v>
      </c>
      <c r="E2286" s="5" t="str">
        <f t="shared" si="175"/>
        <v>****</v>
      </c>
      <c r="K2286">
        <v>28</v>
      </c>
      <c r="L2286" s="6">
        <v>1581.23</v>
      </c>
      <c r="M2286" s="7">
        <f t="shared" si="176"/>
        <v>1</v>
      </c>
      <c r="N2286" s="2">
        <f t="shared" si="177"/>
        <v>56.472500000000004</v>
      </c>
      <c r="O2286" t="s">
        <v>22</v>
      </c>
      <c r="P2286">
        <v>5.15</v>
      </c>
      <c r="Q2286" s="2">
        <f t="shared" si="178"/>
        <v>1586.38</v>
      </c>
      <c r="R2286" t="s">
        <v>56</v>
      </c>
      <c r="S2286" t="s">
        <v>41</v>
      </c>
      <c r="T2286" t="s">
        <v>32</v>
      </c>
      <c r="U2286" t="s">
        <v>44</v>
      </c>
      <c r="V2286" t="s">
        <v>19</v>
      </c>
      <c r="W2286" t="s">
        <v>616</v>
      </c>
    </row>
    <row r="2287" spans="1:23" x14ac:dyDescent="0.55000000000000004">
      <c r="A2287">
        <f t="shared" si="179"/>
        <v>2286</v>
      </c>
      <c r="B2287">
        <v>14661</v>
      </c>
      <c r="C2287" s="1">
        <v>40202</v>
      </c>
      <c r="D2287" t="s">
        <v>30</v>
      </c>
      <c r="E2287" s="5" t="str">
        <f t="shared" si="175"/>
        <v>*</v>
      </c>
      <c r="K2287">
        <v>38</v>
      </c>
      <c r="L2287" s="6">
        <v>1325.06</v>
      </c>
      <c r="M2287" s="7">
        <f t="shared" si="176"/>
        <v>1</v>
      </c>
      <c r="N2287" s="2">
        <f t="shared" si="177"/>
        <v>34.869999999999997</v>
      </c>
      <c r="O2287" t="s">
        <v>22</v>
      </c>
      <c r="P2287">
        <v>9.02</v>
      </c>
      <c r="Q2287" s="2">
        <f t="shared" si="178"/>
        <v>1334.08</v>
      </c>
      <c r="R2287" t="s">
        <v>15</v>
      </c>
      <c r="S2287" t="s">
        <v>41</v>
      </c>
      <c r="T2287" t="s">
        <v>25</v>
      </c>
      <c r="U2287" t="s">
        <v>42</v>
      </c>
      <c r="V2287" t="s">
        <v>19</v>
      </c>
      <c r="W2287" t="s">
        <v>846</v>
      </c>
    </row>
    <row r="2288" spans="1:23" x14ac:dyDescent="0.55000000000000004">
      <c r="A2288">
        <f t="shared" si="179"/>
        <v>2287</v>
      </c>
      <c r="B2288">
        <v>38048</v>
      </c>
      <c r="C2288" s="1">
        <v>40202</v>
      </c>
      <c r="D2288" t="s">
        <v>21</v>
      </c>
      <c r="E2288" s="5" t="str">
        <f t="shared" si="175"/>
        <v>***</v>
      </c>
      <c r="K2288">
        <v>47</v>
      </c>
      <c r="L2288" s="6">
        <v>279.01</v>
      </c>
      <c r="M2288" s="7">
        <f t="shared" si="176"/>
        <v>0</v>
      </c>
      <c r="N2288" s="2">
        <f t="shared" si="177"/>
        <v>5.9363829787234037</v>
      </c>
      <c r="O2288" t="s">
        <v>22</v>
      </c>
      <c r="P2288">
        <v>5.92</v>
      </c>
      <c r="Q2288" s="2">
        <f t="shared" si="178"/>
        <v>284.93</v>
      </c>
      <c r="R2288" t="s">
        <v>52</v>
      </c>
      <c r="S2288" t="s">
        <v>31</v>
      </c>
      <c r="T2288" t="s">
        <v>17</v>
      </c>
      <c r="U2288" t="s">
        <v>18</v>
      </c>
      <c r="V2288" t="s">
        <v>27</v>
      </c>
      <c r="W2288" t="s">
        <v>846</v>
      </c>
    </row>
    <row r="2289" spans="1:23" x14ac:dyDescent="0.55000000000000004">
      <c r="A2289">
        <f t="shared" si="179"/>
        <v>2288</v>
      </c>
      <c r="B2289">
        <v>34785</v>
      </c>
      <c r="C2289" s="1">
        <v>40203</v>
      </c>
      <c r="D2289" t="s">
        <v>36</v>
      </c>
      <c r="E2289" s="5" t="str">
        <f t="shared" si="175"/>
        <v>****</v>
      </c>
      <c r="K2289">
        <v>45</v>
      </c>
      <c r="L2289" s="6">
        <v>15468.216</v>
      </c>
      <c r="M2289" s="7">
        <f t="shared" si="176"/>
        <v>1</v>
      </c>
      <c r="N2289" s="2">
        <f t="shared" si="177"/>
        <v>343.73813333333334</v>
      </c>
      <c r="O2289" t="s">
        <v>37</v>
      </c>
      <c r="P2289">
        <v>42.52</v>
      </c>
      <c r="Q2289" s="2">
        <f t="shared" si="178"/>
        <v>15510.736000000001</v>
      </c>
      <c r="R2289" t="s">
        <v>23</v>
      </c>
      <c r="S2289" t="s">
        <v>31</v>
      </c>
      <c r="T2289" t="s">
        <v>17</v>
      </c>
      <c r="U2289" t="s">
        <v>66</v>
      </c>
      <c r="V2289" t="s">
        <v>103</v>
      </c>
      <c r="W2289" t="s">
        <v>838</v>
      </c>
    </row>
    <row r="2290" spans="1:23" x14ac:dyDescent="0.55000000000000004">
      <c r="A2290">
        <f t="shared" si="179"/>
        <v>2289</v>
      </c>
      <c r="B2290">
        <v>14819</v>
      </c>
      <c r="C2290" s="1">
        <v>40203</v>
      </c>
      <c r="D2290" t="s">
        <v>30</v>
      </c>
      <c r="E2290" s="5" t="str">
        <f t="shared" si="175"/>
        <v>*</v>
      </c>
      <c r="K2290">
        <v>48</v>
      </c>
      <c r="L2290" s="6">
        <v>9062.73</v>
      </c>
      <c r="M2290" s="7">
        <f t="shared" si="176"/>
        <v>1</v>
      </c>
      <c r="N2290" s="2">
        <f t="shared" si="177"/>
        <v>188.80687499999999</v>
      </c>
      <c r="O2290" t="s">
        <v>22</v>
      </c>
      <c r="P2290">
        <v>0.99</v>
      </c>
      <c r="Q2290" s="2">
        <f t="shared" si="178"/>
        <v>9063.7199999999993</v>
      </c>
      <c r="R2290" t="s">
        <v>43</v>
      </c>
      <c r="S2290" t="s">
        <v>41</v>
      </c>
      <c r="T2290" t="s">
        <v>32</v>
      </c>
      <c r="U2290" t="s">
        <v>172</v>
      </c>
      <c r="V2290" t="s">
        <v>19</v>
      </c>
      <c r="W2290" t="s">
        <v>750</v>
      </c>
    </row>
    <row r="2291" spans="1:23" x14ac:dyDescent="0.55000000000000004">
      <c r="A2291">
        <f t="shared" si="179"/>
        <v>2290</v>
      </c>
      <c r="B2291">
        <v>2305</v>
      </c>
      <c r="C2291" s="1">
        <v>40203</v>
      </c>
      <c r="D2291" t="s">
        <v>21</v>
      </c>
      <c r="E2291" s="5" t="str">
        <f t="shared" si="175"/>
        <v>***</v>
      </c>
      <c r="K2291">
        <v>33</v>
      </c>
      <c r="L2291" s="6">
        <v>3116.47</v>
      </c>
      <c r="M2291" s="7">
        <f t="shared" si="176"/>
        <v>1</v>
      </c>
      <c r="N2291" s="2">
        <f t="shared" si="177"/>
        <v>94.438484848484848</v>
      </c>
      <c r="O2291" t="s">
        <v>37</v>
      </c>
      <c r="P2291">
        <v>57.38</v>
      </c>
      <c r="Q2291" s="2">
        <f t="shared" si="178"/>
        <v>3173.85</v>
      </c>
      <c r="R2291" t="s">
        <v>15</v>
      </c>
      <c r="S2291" t="s">
        <v>41</v>
      </c>
      <c r="T2291" t="s">
        <v>17</v>
      </c>
      <c r="U2291" t="s">
        <v>165</v>
      </c>
      <c r="V2291" t="s">
        <v>103</v>
      </c>
      <c r="W2291" t="s">
        <v>750</v>
      </c>
    </row>
    <row r="2292" spans="1:23" x14ac:dyDescent="0.55000000000000004">
      <c r="A2292">
        <f t="shared" si="179"/>
        <v>2291</v>
      </c>
      <c r="B2292">
        <v>14819</v>
      </c>
      <c r="C2292" s="1">
        <v>40203</v>
      </c>
      <c r="D2292" t="s">
        <v>30</v>
      </c>
      <c r="E2292" s="5" t="str">
        <f t="shared" si="175"/>
        <v>*</v>
      </c>
      <c r="K2292">
        <v>27</v>
      </c>
      <c r="L2292" s="6">
        <v>1584.1</v>
      </c>
      <c r="M2292" s="7">
        <f t="shared" si="176"/>
        <v>1</v>
      </c>
      <c r="N2292" s="2">
        <f t="shared" si="177"/>
        <v>58.670370370370364</v>
      </c>
      <c r="O2292" t="s">
        <v>37</v>
      </c>
      <c r="P2292">
        <v>36.61</v>
      </c>
      <c r="Q2292" s="2">
        <f t="shared" si="178"/>
        <v>1620.7099999999998</v>
      </c>
      <c r="R2292" t="s">
        <v>43</v>
      </c>
      <c r="S2292" t="s">
        <v>41</v>
      </c>
      <c r="T2292" t="s">
        <v>17</v>
      </c>
      <c r="U2292" t="s">
        <v>165</v>
      </c>
      <c r="V2292" t="s">
        <v>103</v>
      </c>
      <c r="W2292" t="s">
        <v>616</v>
      </c>
    </row>
    <row r="2293" spans="1:23" x14ac:dyDescent="0.55000000000000004">
      <c r="A2293">
        <f t="shared" si="179"/>
        <v>2292</v>
      </c>
      <c r="B2293">
        <v>2305</v>
      </c>
      <c r="C2293" s="1">
        <v>40203</v>
      </c>
      <c r="D2293" t="s">
        <v>21</v>
      </c>
      <c r="E2293" s="5" t="str">
        <f t="shared" si="175"/>
        <v>***</v>
      </c>
      <c r="K2293">
        <v>11</v>
      </c>
      <c r="L2293" s="6">
        <v>1382.8</v>
      </c>
      <c r="M2293" s="7">
        <f t="shared" si="176"/>
        <v>1</v>
      </c>
      <c r="N2293" s="2">
        <f t="shared" si="177"/>
        <v>125.7090909090909</v>
      </c>
      <c r="O2293" t="s">
        <v>22</v>
      </c>
      <c r="P2293">
        <v>19.989999999999998</v>
      </c>
      <c r="Q2293" s="2">
        <f t="shared" si="178"/>
        <v>1402.79</v>
      </c>
      <c r="R2293" t="s">
        <v>52</v>
      </c>
      <c r="S2293" t="s">
        <v>41</v>
      </c>
      <c r="T2293" t="s">
        <v>32</v>
      </c>
      <c r="U2293" t="s">
        <v>74</v>
      </c>
      <c r="V2293" t="s">
        <v>19</v>
      </c>
      <c r="W2293" t="s">
        <v>846</v>
      </c>
    </row>
    <row r="2294" spans="1:23" x14ac:dyDescent="0.55000000000000004">
      <c r="A2294">
        <f t="shared" si="179"/>
        <v>2293</v>
      </c>
      <c r="B2294">
        <v>1253</v>
      </c>
      <c r="C2294" s="1">
        <v>40203</v>
      </c>
      <c r="D2294" t="s">
        <v>36</v>
      </c>
      <c r="E2294" s="5" t="str">
        <f t="shared" si="175"/>
        <v>****</v>
      </c>
      <c r="K2294">
        <v>15</v>
      </c>
      <c r="L2294" s="6">
        <v>494.34</v>
      </c>
      <c r="M2294" s="7">
        <f t="shared" si="176"/>
        <v>0</v>
      </c>
      <c r="N2294" s="2">
        <f t="shared" si="177"/>
        <v>32.955999999999996</v>
      </c>
      <c r="O2294" t="s">
        <v>22</v>
      </c>
      <c r="P2294">
        <v>6.72</v>
      </c>
      <c r="Q2294" s="2">
        <f t="shared" si="178"/>
        <v>501.06</v>
      </c>
      <c r="R2294" t="s">
        <v>64</v>
      </c>
      <c r="S2294" t="s">
        <v>16</v>
      </c>
      <c r="T2294" t="s">
        <v>32</v>
      </c>
      <c r="U2294" t="s">
        <v>74</v>
      </c>
      <c r="V2294" t="s">
        <v>19</v>
      </c>
      <c r="W2294" t="s">
        <v>846</v>
      </c>
    </row>
    <row r="2295" spans="1:23" x14ac:dyDescent="0.55000000000000004">
      <c r="A2295">
        <f t="shared" si="179"/>
        <v>2294</v>
      </c>
      <c r="B2295">
        <v>2305</v>
      </c>
      <c r="C2295" s="1">
        <v>40203</v>
      </c>
      <c r="D2295" t="s">
        <v>21</v>
      </c>
      <c r="E2295" s="5" t="str">
        <f t="shared" si="175"/>
        <v>***</v>
      </c>
      <c r="K2295">
        <v>1</v>
      </c>
      <c r="L2295" s="6">
        <v>12.41</v>
      </c>
      <c r="M2295" s="7">
        <f t="shared" si="176"/>
        <v>0</v>
      </c>
      <c r="N2295" s="2">
        <f t="shared" si="177"/>
        <v>12.41</v>
      </c>
      <c r="O2295" t="s">
        <v>22</v>
      </c>
      <c r="P2295">
        <v>5.66</v>
      </c>
      <c r="Q2295" s="2">
        <f t="shared" si="178"/>
        <v>18.07</v>
      </c>
      <c r="R2295" t="s">
        <v>15</v>
      </c>
      <c r="S2295" t="s">
        <v>41</v>
      </c>
      <c r="T2295" t="s">
        <v>32</v>
      </c>
      <c r="U2295" t="s">
        <v>44</v>
      </c>
      <c r="V2295" t="s">
        <v>19</v>
      </c>
      <c r="W2295" t="s">
        <v>616</v>
      </c>
    </row>
    <row r="2296" spans="1:23" x14ac:dyDescent="0.55000000000000004">
      <c r="A2296">
        <f t="shared" si="179"/>
        <v>2295</v>
      </c>
      <c r="B2296">
        <v>611</v>
      </c>
      <c r="C2296" s="1">
        <v>40204</v>
      </c>
      <c r="D2296" t="s">
        <v>36</v>
      </c>
      <c r="E2296" s="5" t="str">
        <f t="shared" si="175"/>
        <v>****</v>
      </c>
      <c r="K2296">
        <v>47</v>
      </c>
      <c r="L2296" s="6">
        <v>840.04</v>
      </c>
      <c r="M2296" s="7">
        <f t="shared" si="176"/>
        <v>0</v>
      </c>
      <c r="N2296" s="2">
        <f t="shared" si="177"/>
        <v>17.873191489361702</v>
      </c>
      <c r="O2296" t="s">
        <v>22</v>
      </c>
      <c r="P2296">
        <v>9.4700000000000006</v>
      </c>
      <c r="Q2296" s="2">
        <f t="shared" si="178"/>
        <v>849.51</v>
      </c>
      <c r="R2296" t="s">
        <v>23</v>
      </c>
      <c r="S2296" t="s">
        <v>41</v>
      </c>
      <c r="T2296" t="s">
        <v>32</v>
      </c>
      <c r="U2296" t="s">
        <v>74</v>
      </c>
      <c r="V2296" t="s">
        <v>19</v>
      </c>
      <c r="W2296" t="s">
        <v>838</v>
      </c>
    </row>
    <row r="2297" spans="1:23" x14ac:dyDescent="0.55000000000000004">
      <c r="A2297">
        <f t="shared" si="179"/>
        <v>2296</v>
      </c>
      <c r="B2297">
        <v>24961</v>
      </c>
      <c r="C2297" s="1">
        <v>40204</v>
      </c>
      <c r="D2297" t="s">
        <v>13</v>
      </c>
      <c r="E2297" s="5" t="str">
        <f t="shared" si="175"/>
        <v>*</v>
      </c>
      <c r="K2297">
        <v>8</v>
      </c>
      <c r="L2297" s="6">
        <v>487.59</v>
      </c>
      <c r="M2297" s="7">
        <f t="shared" si="176"/>
        <v>0</v>
      </c>
      <c r="N2297" s="2">
        <f t="shared" si="177"/>
        <v>60.948749999999997</v>
      </c>
      <c r="O2297" t="s">
        <v>37</v>
      </c>
      <c r="P2297">
        <v>36.61</v>
      </c>
      <c r="Q2297" s="2">
        <f t="shared" si="178"/>
        <v>524.19999999999993</v>
      </c>
      <c r="R2297" t="s">
        <v>64</v>
      </c>
      <c r="S2297" t="s">
        <v>16</v>
      </c>
      <c r="T2297" t="s">
        <v>17</v>
      </c>
      <c r="U2297" t="s">
        <v>165</v>
      </c>
      <c r="V2297" t="s">
        <v>103</v>
      </c>
      <c r="W2297" s="1">
        <v>40211</v>
      </c>
    </row>
    <row r="2298" spans="1:23" x14ac:dyDescent="0.55000000000000004">
      <c r="A2298">
        <f t="shared" si="179"/>
        <v>2297</v>
      </c>
      <c r="B2298">
        <v>27680</v>
      </c>
      <c r="C2298" s="1">
        <v>40204</v>
      </c>
      <c r="D2298" t="s">
        <v>36</v>
      </c>
      <c r="E2298" s="5" t="str">
        <f t="shared" si="175"/>
        <v>****</v>
      </c>
      <c r="K2298">
        <v>32</v>
      </c>
      <c r="L2298" s="6">
        <v>324.39999999999998</v>
      </c>
      <c r="M2298" s="7">
        <f t="shared" si="176"/>
        <v>0</v>
      </c>
      <c r="N2298" s="2">
        <f t="shared" si="177"/>
        <v>10.137499999999999</v>
      </c>
      <c r="O2298" t="s">
        <v>22</v>
      </c>
      <c r="P2298">
        <v>4.5</v>
      </c>
      <c r="Q2298" s="2">
        <f t="shared" si="178"/>
        <v>328.9</v>
      </c>
      <c r="R2298" t="s">
        <v>43</v>
      </c>
      <c r="S2298" t="s">
        <v>24</v>
      </c>
      <c r="T2298" t="s">
        <v>32</v>
      </c>
      <c r="U2298" t="s">
        <v>172</v>
      </c>
      <c r="V2298" t="s">
        <v>19</v>
      </c>
      <c r="W2298" t="s">
        <v>750</v>
      </c>
    </row>
    <row r="2299" spans="1:23" x14ac:dyDescent="0.55000000000000004">
      <c r="A2299">
        <f t="shared" si="179"/>
        <v>2298</v>
      </c>
      <c r="B2299">
        <v>27808</v>
      </c>
      <c r="C2299" s="1">
        <v>40204</v>
      </c>
      <c r="D2299" t="s">
        <v>13</v>
      </c>
      <c r="E2299" s="5" t="str">
        <f t="shared" si="175"/>
        <v>*</v>
      </c>
      <c r="K2299">
        <v>9</v>
      </c>
      <c r="L2299" s="6">
        <v>196.12</v>
      </c>
      <c r="M2299" s="7">
        <f t="shared" si="176"/>
        <v>0</v>
      </c>
      <c r="N2299" s="2">
        <f t="shared" si="177"/>
        <v>21.79111111111111</v>
      </c>
      <c r="O2299" t="s">
        <v>14</v>
      </c>
      <c r="P2299">
        <v>1.99</v>
      </c>
      <c r="Q2299" s="2">
        <f t="shared" si="178"/>
        <v>198.11</v>
      </c>
      <c r="R2299" t="s">
        <v>23</v>
      </c>
      <c r="S2299" t="s">
        <v>16</v>
      </c>
      <c r="T2299" t="s">
        <v>25</v>
      </c>
      <c r="U2299" t="s">
        <v>42</v>
      </c>
      <c r="V2299" t="s">
        <v>45</v>
      </c>
      <c r="W2299" s="1">
        <v>40211</v>
      </c>
    </row>
    <row r="2300" spans="1:23" x14ac:dyDescent="0.55000000000000004">
      <c r="A2300">
        <f t="shared" si="179"/>
        <v>2299</v>
      </c>
      <c r="B2300">
        <v>27680</v>
      </c>
      <c r="C2300" s="1">
        <v>40204</v>
      </c>
      <c r="D2300" t="s">
        <v>36</v>
      </c>
      <c r="E2300" s="5" t="str">
        <f t="shared" si="175"/>
        <v>****</v>
      </c>
      <c r="K2300">
        <v>19</v>
      </c>
      <c r="L2300" s="6">
        <v>137.02000000000001</v>
      </c>
      <c r="M2300" s="7">
        <f t="shared" si="176"/>
        <v>0</v>
      </c>
      <c r="N2300" s="2">
        <f t="shared" si="177"/>
        <v>7.2115789473684213</v>
      </c>
      <c r="O2300" t="s">
        <v>22</v>
      </c>
      <c r="P2300">
        <v>6.6</v>
      </c>
      <c r="Q2300" s="2">
        <f t="shared" si="178"/>
        <v>143.62</v>
      </c>
      <c r="R2300" t="s">
        <v>43</v>
      </c>
      <c r="S2300" t="s">
        <v>24</v>
      </c>
      <c r="T2300" t="s">
        <v>32</v>
      </c>
      <c r="U2300" t="s">
        <v>44</v>
      </c>
      <c r="V2300" t="s">
        <v>19</v>
      </c>
      <c r="W2300" t="s">
        <v>750</v>
      </c>
    </row>
    <row r="2301" spans="1:23" x14ac:dyDescent="0.55000000000000004">
      <c r="A2301">
        <f t="shared" si="179"/>
        <v>2300</v>
      </c>
      <c r="B2301">
        <v>44098</v>
      </c>
      <c r="C2301" s="1">
        <v>40205</v>
      </c>
      <c r="D2301" t="s">
        <v>13</v>
      </c>
      <c r="E2301" s="5" t="str">
        <f t="shared" si="175"/>
        <v>*</v>
      </c>
      <c r="K2301">
        <v>1</v>
      </c>
      <c r="L2301" s="6">
        <v>5.0599999999999996</v>
      </c>
      <c r="M2301" s="7">
        <f t="shared" si="176"/>
        <v>0</v>
      </c>
      <c r="N2301" s="2">
        <f t="shared" si="177"/>
        <v>5.0599999999999996</v>
      </c>
      <c r="O2301" t="s">
        <v>22</v>
      </c>
      <c r="P2301">
        <v>1.92</v>
      </c>
      <c r="Q2301" s="2">
        <f t="shared" si="178"/>
        <v>6.9799999999999995</v>
      </c>
      <c r="R2301" t="s">
        <v>15</v>
      </c>
      <c r="S2301" t="s">
        <v>31</v>
      </c>
      <c r="T2301" t="s">
        <v>32</v>
      </c>
      <c r="U2301" t="s">
        <v>53</v>
      </c>
      <c r="V2301" t="s">
        <v>34</v>
      </c>
      <c r="W2301" t="s">
        <v>606</v>
      </c>
    </row>
    <row r="2302" spans="1:23" x14ac:dyDescent="0.55000000000000004">
      <c r="A2302">
        <f t="shared" si="179"/>
        <v>2301</v>
      </c>
      <c r="B2302">
        <v>5381</v>
      </c>
      <c r="C2302" s="1">
        <v>40206</v>
      </c>
      <c r="D2302" t="s">
        <v>13</v>
      </c>
      <c r="E2302" s="5" t="str">
        <f t="shared" si="175"/>
        <v>*</v>
      </c>
      <c r="K2302">
        <v>47</v>
      </c>
      <c r="L2302" s="6">
        <v>4888.1400000000003</v>
      </c>
      <c r="M2302" s="7">
        <f t="shared" si="176"/>
        <v>1</v>
      </c>
      <c r="N2302" s="2">
        <f t="shared" si="177"/>
        <v>104.00297872340427</v>
      </c>
      <c r="O2302" t="s">
        <v>22</v>
      </c>
      <c r="P2302">
        <v>5.81</v>
      </c>
      <c r="Q2302" s="2">
        <f t="shared" si="178"/>
        <v>4893.9500000000007</v>
      </c>
      <c r="R2302" t="s">
        <v>23</v>
      </c>
      <c r="S2302" t="s">
        <v>41</v>
      </c>
      <c r="T2302" t="s">
        <v>17</v>
      </c>
      <c r="U2302" t="s">
        <v>18</v>
      </c>
      <c r="V2302" t="s">
        <v>27</v>
      </c>
      <c r="W2302" s="1">
        <v>40270</v>
      </c>
    </row>
    <row r="2303" spans="1:23" x14ac:dyDescent="0.55000000000000004">
      <c r="A2303">
        <f t="shared" si="179"/>
        <v>2302</v>
      </c>
      <c r="B2303">
        <v>27810</v>
      </c>
      <c r="C2303" s="1">
        <v>40206</v>
      </c>
      <c r="D2303" t="s">
        <v>21</v>
      </c>
      <c r="E2303" s="5" t="str">
        <f t="shared" si="175"/>
        <v>***</v>
      </c>
      <c r="K2303">
        <v>32</v>
      </c>
      <c r="L2303" s="6">
        <v>216.51</v>
      </c>
      <c r="M2303" s="7">
        <f t="shared" si="176"/>
        <v>0</v>
      </c>
      <c r="N2303" s="2">
        <f t="shared" si="177"/>
        <v>6.7659374999999997</v>
      </c>
      <c r="O2303" t="s">
        <v>14</v>
      </c>
      <c r="P2303">
        <v>0.5</v>
      </c>
      <c r="Q2303" s="2">
        <f t="shared" si="178"/>
        <v>217.01</v>
      </c>
      <c r="R2303" t="s">
        <v>60</v>
      </c>
      <c r="S2303" t="s">
        <v>16</v>
      </c>
      <c r="T2303" t="s">
        <v>32</v>
      </c>
      <c r="U2303" t="s">
        <v>81</v>
      </c>
      <c r="V2303" t="s">
        <v>19</v>
      </c>
      <c r="W2303" t="s">
        <v>635</v>
      </c>
    </row>
    <row r="2304" spans="1:23" x14ac:dyDescent="0.55000000000000004">
      <c r="A2304">
        <f t="shared" si="179"/>
        <v>2303</v>
      </c>
      <c r="B2304">
        <v>97</v>
      </c>
      <c r="C2304" s="1">
        <v>40206</v>
      </c>
      <c r="D2304" t="s">
        <v>40</v>
      </c>
      <c r="E2304" s="5" t="str">
        <f t="shared" si="175"/>
        <v>**</v>
      </c>
      <c r="K2304">
        <v>26</v>
      </c>
      <c r="L2304" s="6">
        <v>75.569999999999993</v>
      </c>
      <c r="M2304" s="7">
        <f t="shared" si="176"/>
        <v>0</v>
      </c>
      <c r="N2304" s="2">
        <f t="shared" si="177"/>
        <v>2.9065384615384611</v>
      </c>
      <c r="O2304" t="s">
        <v>22</v>
      </c>
      <c r="P2304">
        <v>0.5</v>
      </c>
      <c r="Q2304" s="2">
        <f t="shared" si="178"/>
        <v>76.069999999999993</v>
      </c>
      <c r="R2304" t="s">
        <v>48</v>
      </c>
      <c r="S2304" t="s">
        <v>16</v>
      </c>
      <c r="T2304" t="s">
        <v>32</v>
      </c>
      <c r="U2304" t="s">
        <v>81</v>
      </c>
      <c r="V2304" t="s">
        <v>19</v>
      </c>
      <c r="W2304" t="s">
        <v>825</v>
      </c>
    </row>
    <row r="2305" spans="1:23" x14ac:dyDescent="0.55000000000000004">
      <c r="A2305">
        <f t="shared" si="179"/>
        <v>2304</v>
      </c>
      <c r="B2305">
        <v>5381</v>
      </c>
      <c r="C2305" s="1">
        <v>40206</v>
      </c>
      <c r="D2305" t="s">
        <v>13</v>
      </c>
      <c r="E2305" s="5" t="str">
        <f t="shared" si="175"/>
        <v>*</v>
      </c>
      <c r="K2305">
        <v>27</v>
      </c>
      <c r="L2305" s="6">
        <v>63.87</v>
      </c>
      <c r="M2305" s="7">
        <f t="shared" si="176"/>
        <v>0</v>
      </c>
      <c r="N2305" s="2">
        <f t="shared" si="177"/>
        <v>2.3655555555555554</v>
      </c>
      <c r="O2305" t="s">
        <v>22</v>
      </c>
      <c r="P2305">
        <v>7.09</v>
      </c>
      <c r="Q2305" s="2">
        <f t="shared" si="178"/>
        <v>70.959999999999994</v>
      </c>
      <c r="R2305" t="s">
        <v>23</v>
      </c>
      <c r="S2305" t="s">
        <v>41</v>
      </c>
      <c r="T2305" t="s">
        <v>32</v>
      </c>
      <c r="U2305" t="s">
        <v>44</v>
      </c>
      <c r="V2305" t="s">
        <v>34</v>
      </c>
      <c r="W2305" s="1">
        <v>40270</v>
      </c>
    </row>
    <row r="2306" spans="1:23" x14ac:dyDescent="0.55000000000000004">
      <c r="A2306">
        <f t="shared" si="179"/>
        <v>2305</v>
      </c>
      <c r="B2306">
        <v>30336</v>
      </c>
      <c r="C2306" s="1">
        <v>40207</v>
      </c>
      <c r="D2306" t="s">
        <v>40</v>
      </c>
      <c r="E2306" s="5" t="str">
        <f t="shared" si="175"/>
        <v>**</v>
      </c>
      <c r="K2306">
        <v>28</v>
      </c>
      <c r="L2306" s="6">
        <v>5155.07</v>
      </c>
      <c r="M2306" s="7">
        <f t="shared" si="176"/>
        <v>1</v>
      </c>
      <c r="N2306" s="2">
        <f t="shared" si="177"/>
        <v>184.10964285714286</v>
      </c>
      <c r="O2306" t="s">
        <v>22</v>
      </c>
      <c r="P2306">
        <v>19.989999999999998</v>
      </c>
      <c r="Q2306" s="2">
        <f t="shared" si="178"/>
        <v>5175.0599999999995</v>
      </c>
      <c r="R2306" t="s">
        <v>52</v>
      </c>
      <c r="S2306" t="s">
        <v>31</v>
      </c>
      <c r="T2306" t="s">
        <v>32</v>
      </c>
      <c r="U2306" t="s">
        <v>74</v>
      </c>
      <c r="V2306" t="s">
        <v>19</v>
      </c>
      <c r="W2306" t="s">
        <v>606</v>
      </c>
    </row>
    <row r="2307" spans="1:23" x14ac:dyDescent="0.55000000000000004">
      <c r="A2307">
        <f t="shared" si="179"/>
        <v>2306</v>
      </c>
      <c r="B2307">
        <v>6279</v>
      </c>
      <c r="C2307" s="1">
        <v>40207</v>
      </c>
      <c r="D2307" t="s">
        <v>36</v>
      </c>
      <c r="E2307" s="5" t="str">
        <f t="shared" ref="E2307:E2370" si="180">HLOOKUP(D2307,$F$4:$J$5,2,FALSE)</f>
        <v>****</v>
      </c>
      <c r="K2307">
        <v>49</v>
      </c>
      <c r="L2307" s="6">
        <v>3283.74</v>
      </c>
      <c r="M2307" s="7">
        <f t="shared" ref="M2307:M2370" si="181">IF(L2307&gt;1000,1,0)</f>
        <v>1</v>
      </c>
      <c r="N2307" s="2">
        <f t="shared" ref="N2307:N2370" si="182">L2307/K2307</f>
        <v>67.015102040816316</v>
      </c>
      <c r="O2307" t="s">
        <v>22</v>
      </c>
      <c r="P2307">
        <v>19.989999999999998</v>
      </c>
      <c r="Q2307" s="2">
        <f t="shared" ref="Q2307:Q2370" si="183">P2307+L2307</f>
        <v>3303.7299999999996</v>
      </c>
      <c r="R2307" t="s">
        <v>73</v>
      </c>
      <c r="S2307" t="s">
        <v>16</v>
      </c>
      <c r="T2307" t="s">
        <v>32</v>
      </c>
      <c r="U2307" t="s">
        <v>49</v>
      </c>
      <c r="V2307" t="s">
        <v>19</v>
      </c>
      <c r="W2307" t="s">
        <v>606</v>
      </c>
    </row>
    <row r="2308" spans="1:23" x14ac:dyDescent="0.55000000000000004">
      <c r="A2308">
        <f t="shared" ref="A2308:A2371" si="184">A2307+1</f>
        <v>2307</v>
      </c>
      <c r="B2308">
        <v>31780</v>
      </c>
      <c r="C2308" s="1">
        <v>40207</v>
      </c>
      <c r="D2308" t="s">
        <v>40</v>
      </c>
      <c r="E2308" s="5" t="str">
        <f t="shared" si="180"/>
        <v>**</v>
      </c>
      <c r="K2308">
        <v>17</v>
      </c>
      <c r="L2308" s="6">
        <v>734.25</v>
      </c>
      <c r="M2308" s="7">
        <f t="shared" si="181"/>
        <v>0</v>
      </c>
      <c r="N2308" s="2">
        <f t="shared" si="182"/>
        <v>43.191176470588232</v>
      </c>
      <c r="O2308" t="s">
        <v>14</v>
      </c>
      <c r="P2308">
        <v>4.62</v>
      </c>
      <c r="Q2308" s="2">
        <f t="shared" si="183"/>
        <v>738.87</v>
      </c>
      <c r="R2308" t="s">
        <v>60</v>
      </c>
      <c r="S2308" t="s">
        <v>31</v>
      </c>
      <c r="T2308" t="s">
        <v>32</v>
      </c>
      <c r="U2308" t="s">
        <v>172</v>
      </c>
      <c r="V2308" t="s">
        <v>19</v>
      </c>
      <c r="W2308" t="s">
        <v>606</v>
      </c>
    </row>
    <row r="2309" spans="1:23" x14ac:dyDescent="0.55000000000000004">
      <c r="A2309">
        <f t="shared" si="184"/>
        <v>2308</v>
      </c>
      <c r="B2309">
        <v>13413</v>
      </c>
      <c r="C2309" s="1">
        <v>40207</v>
      </c>
      <c r="D2309" t="s">
        <v>36</v>
      </c>
      <c r="E2309" s="5" t="str">
        <f t="shared" si="180"/>
        <v>****</v>
      </c>
      <c r="K2309">
        <v>29</v>
      </c>
      <c r="L2309" s="6">
        <v>150.28</v>
      </c>
      <c r="M2309" s="7">
        <f t="shared" si="181"/>
        <v>0</v>
      </c>
      <c r="N2309" s="2">
        <f t="shared" si="182"/>
        <v>5.1820689655172414</v>
      </c>
      <c r="O2309" t="s">
        <v>22</v>
      </c>
      <c r="P2309">
        <v>4.7</v>
      </c>
      <c r="Q2309" s="2">
        <f t="shared" si="183"/>
        <v>154.97999999999999</v>
      </c>
      <c r="R2309" t="s">
        <v>23</v>
      </c>
      <c r="S2309" t="s">
        <v>16</v>
      </c>
      <c r="T2309" t="s">
        <v>32</v>
      </c>
      <c r="U2309" t="s">
        <v>44</v>
      </c>
      <c r="V2309" t="s">
        <v>19</v>
      </c>
      <c r="W2309" t="s">
        <v>606</v>
      </c>
    </row>
    <row r="2310" spans="1:23" x14ac:dyDescent="0.55000000000000004">
      <c r="A2310">
        <f t="shared" si="184"/>
        <v>2309</v>
      </c>
      <c r="B2310">
        <v>3461</v>
      </c>
      <c r="C2310" s="1">
        <v>40208</v>
      </c>
      <c r="D2310" t="s">
        <v>36</v>
      </c>
      <c r="E2310" s="5" t="str">
        <f t="shared" si="180"/>
        <v>****</v>
      </c>
      <c r="K2310">
        <v>35</v>
      </c>
      <c r="L2310" s="6">
        <v>3206.3955000000001</v>
      </c>
      <c r="M2310" s="7">
        <f t="shared" si="181"/>
        <v>1</v>
      </c>
      <c r="N2310" s="2">
        <f t="shared" si="182"/>
        <v>91.6113</v>
      </c>
      <c r="O2310" t="s">
        <v>22</v>
      </c>
      <c r="P2310">
        <v>2.5</v>
      </c>
      <c r="Q2310" s="2">
        <f t="shared" si="183"/>
        <v>3208.8955000000001</v>
      </c>
      <c r="R2310" t="s">
        <v>60</v>
      </c>
      <c r="S2310" t="s">
        <v>41</v>
      </c>
      <c r="T2310" t="s">
        <v>25</v>
      </c>
      <c r="U2310" t="s">
        <v>26</v>
      </c>
      <c r="V2310" t="s">
        <v>19</v>
      </c>
      <c r="W2310" s="1">
        <v>40180</v>
      </c>
    </row>
    <row r="2311" spans="1:23" x14ac:dyDescent="0.55000000000000004">
      <c r="A2311">
        <f t="shared" si="184"/>
        <v>2310</v>
      </c>
      <c r="B2311">
        <v>3461</v>
      </c>
      <c r="C2311" s="1">
        <v>40208</v>
      </c>
      <c r="D2311" t="s">
        <v>36</v>
      </c>
      <c r="E2311" s="5" t="str">
        <f t="shared" si="180"/>
        <v>****</v>
      </c>
      <c r="K2311">
        <v>47</v>
      </c>
      <c r="L2311" s="6">
        <v>2053.3789999999999</v>
      </c>
      <c r="M2311" s="7">
        <f t="shared" si="181"/>
        <v>1</v>
      </c>
      <c r="N2311" s="2">
        <f t="shared" si="182"/>
        <v>43.688914893617017</v>
      </c>
      <c r="O2311" t="s">
        <v>22</v>
      </c>
      <c r="P2311">
        <v>1.25</v>
      </c>
      <c r="Q2311" s="2">
        <f t="shared" si="183"/>
        <v>2054.6289999999999</v>
      </c>
      <c r="R2311" t="s">
        <v>60</v>
      </c>
      <c r="S2311" t="s">
        <v>41</v>
      </c>
      <c r="T2311" t="s">
        <v>25</v>
      </c>
      <c r="U2311" t="s">
        <v>26</v>
      </c>
      <c r="V2311" t="s">
        <v>45</v>
      </c>
      <c r="W2311" s="1">
        <v>40180</v>
      </c>
    </row>
    <row r="2312" spans="1:23" x14ac:dyDescent="0.55000000000000004">
      <c r="A2312">
        <f t="shared" si="184"/>
        <v>2311</v>
      </c>
      <c r="B2312">
        <v>52196</v>
      </c>
      <c r="C2312" s="1">
        <v>40208</v>
      </c>
      <c r="D2312" t="s">
        <v>30</v>
      </c>
      <c r="E2312" s="5" t="str">
        <f t="shared" si="180"/>
        <v>*</v>
      </c>
      <c r="K2312">
        <v>10</v>
      </c>
      <c r="L2312" s="6">
        <v>547.00049999999999</v>
      </c>
      <c r="M2312" s="7">
        <f t="shared" si="181"/>
        <v>0</v>
      </c>
      <c r="N2312" s="2">
        <f t="shared" si="182"/>
        <v>54.700049999999997</v>
      </c>
      <c r="O2312" t="s">
        <v>22</v>
      </c>
      <c r="P2312">
        <v>3.9</v>
      </c>
      <c r="Q2312" s="2">
        <f t="shared" si="183"/>
        <v>550.90049999999997</v>
      </c>
      <c r="R2312" t="s">
        <v>15</v>
      </c>
      <c r="S2312" t="s">
        <v>31</v>
      </c>
      <c r="T2312" t="s">
        <v>25</v>
      </c>
      <c r="U2312" t="s">
        <v>26</v>
      </c>
      <c r="V2312" t="s">
        <v>19</v>
      </c>
      <c r="W2312" s="1">
        <v>40180</v>
      </c>
    </row>
    <row r="2313" spans="1:23" x14ac:dyDescent="0.55000000000000004">
      <c r="A2313">
        <f t="shared" si="184"/>
        <v>2312</v>
      </c>
      <c r="B2313">
        <v>52196</v>
      </c>
      <c r="C2313" s="1">
        <v>40208</v>
      </c>
      <c r="D2313" t="s">
        <v>30</v>
      </c>
      <c r="E2313" s="5" t="str">
        <f t="shared" si="180"/>
        <v>*</v>
      </c>
      <c r="K2313">
        <v>1</v>
      </c>
      <c r="L2313" s="6">
        <v>3.85</v>
      </c>
      <c r="M2313" s="7">
        <f t="shared" si="181"/>
        <v>0</v>
      </c>
      <c r="N2313" s="2">
        <f t="shared" si="182"/>
        <v>3.85</v>
      </c>
      <c r="O2313" t="s">
        <v>22</v>
      </c>
      <c r="P2313">
        <v>0.99</v>
      </c>
      <c r="Q2313" s="2">
        <f t="shared" si="183"/>
        <v>4.84</v>
      </c>
      <c r="R2313" t="s">
        <v>15</v>
      </c>
      <c r="S2313" t="s">
        <v>31</v>
      </c>
      <c r="T2313" t="s">
        <v>32</v>
      </c>
      <c r="U2313" t="s">
        <v>81</v>
      </c>
      <c r="V2313" t="s">
        <v>19</v>
      </c>
      <c r="W2313" t="s">
        <v>606</v>
      </c>
    </row>
    <row r="2314" spans="1:23" x14ac:dyDescent="0.55000000000000004">
      <c r="A2314">
        <f t="shared" si="184"/>
        <v>2313</v>
      </c>
      <c r="B2314">
        <v>14338</v>
      </c>
      <c r="C2314" s="1">
        <v>40209</v>
      </c>
      <c r="D2314" t="s">
        <v>13</v>
      </c>
      <c r="E2314" s="5" t="str">
        <f t="shared" si="180"/>
        <v>*</v>
      </c>
      <c r="K2314">
        <v>34</v>
      </c>
      <c r="L2314" s="6">
        <v>6580.16</v>
      </c>
      <c r="M2314" s="7">
        <f t="shared" si="181"/>
        <v>1</v>
      </c>
      <c r="N2314" s="2">
        <f t="shared" si="182"/>
        <v>193.53411764705882</v>
      </c>
      <c r="O2314" t="s">
        <v>37</v>
      </c>
      <c r="P2314">
        <v>15.59</v>
      </c>
      <c r="Q2314" s="2">
        <f t="shared" si="183"/>
        <v>6595.75</v>
      </c>
      <c r="R2314" t="s">
        <v>71</v>
      </c>
      <c r="S2314" t="s">
        <v>24</v>
      </c>
      <c r="T2314" t="s">
        <v>25</v>
      </c>
      <c r="U2314" t="s">
        <v>76</v>
      </c>
      <c r="V2314" t="s">
        <v>39</v>
      </c>
      <c r="W2314" s="1">
        <v>40361</v>
      </c>
    </row>
    <row r="2315" spans="1:23" x14ac:dyDescent="0.55000000000000004">
      <c r="A2315">
        <f t="shared" si="184"/>
        <v>2314</v>
      </c>
      <c r="B2315">
        <v>14375</v>
      </c>
      <c r="C2315" s="1">
        <v>40209</v>
      </c>
      <c r="D2315" t="s">
        <v>40</v>
      </c>
      <c r="E2315" s="5" t="str">
        <f t="shared" si="180"/>
        <v>**</v>
      </c>
      <c r="K2315">
        <v>50</v>
      </c>
      <c r="L2315" s="6">
        <v>3872.38</v>
      </c>
      <c r="M2315" s="7">
        <f t="shared" si="181"/>
        <v>1</v>
      </c>
      <c r="N2315" s="2">
        <f t="shared" si="182"/>
        <v>77.447600000000008</v>
      </c>
      <c r="O2315" t="s">
        <v>22</v>
      </c>
      <c r="P2315">
        <v>19.989999999999998</v>
      </c>
      <c r="Q2315" s="2">
        <f t="shared" si="183"/>
        <v>3892.37</v>
      </c>
      <c r="R2315" t="s">
        <v>71</v>
      </c>
      <c r="S2315" t="s">
        <v>31</v>
      </c>
      <c r="T2315" t="s">
        <v>32</v>
      </c>
      <c r="U2315" t="s">
        <v>78</v>
      </c>
      <c r="V2315" t="s">
        <v>19</v>
      </c>
      <c r="W2315" s="1">
        <v>40180</v>
      </c>
    </row>
    <row r="2316" spans="1:23" x14ac:dyDescent="0.55000000000000004">
      <c r="A2316">
        <f t="shared" si="184"/>
        <v>2315</v>
      </c>
      <c r="B2316">
        <v>12449</v>
      </c>
      <c r="C2316" s="1">
        <v>40209</v>
      </c>
      <c r="D2316" t="s">
        <v>40</v>
      </c>
      <c r="E2316" s="5" t="str">
        <f t="shared" si="180"/>
        <v>**</v>
      </c>
      <c r="K2316">
        <v>36</v>
      </c>
      <c r="L2316" s="6">
        <v>1400.1</v>
      </c>
      <c r="M2316" s="7">
        <f t="shared" si="181"/>
        <v>1</v>
      </c>
      <c r="N2316" s="2">
        <f t="shared" si="182"/>
        <v>38.891666666666666</v>
      </c>
      <c r="O2316" t="s">
        <v>22</v>
      </c>
      <c r="P2316">
        <v>4</v>
      </c>
      <c r="Q2316" s="2">
        <f t="shared" si="183"/>
        <v>1404.1</v>
      </c>
      <c r="R2316" t="s">
        <v>15</v>
      </c>
      <c r="S2316" t="s">
        <v>24</v>
      </c>
      <c r="T2316" t="s">
        <v>25</v>
      </c>
      <c r="U2316" t="s">
        <v>42</v>
      </c>
      <c r="V2316" t="s">
        <v>19</v>
      </c>
      <c r="W2316" s="1">
        <v>40211</v>
      </c>
    </row>
    <row r="2317" spans="1:23" x14ac:dyDescent="0.55000000000000004">
      <c r="A2317">
        <f t="shared" si="184"/>
        <v>2316</v>
      </c>
      <c r="B2317">
        <v>50304</v>
      </c>
      <c r="C2317" s="1">
        <v>40209</v>
      </c>
      <c r="D2317" t="s">
        <v>36</v>
      </c>
      <c r="E2317" s="5" t="str">
        <f t="shared" si="180"/>
        <v>****</v>
      </c>
      <c r="K2317">
        <v>22</v>
      </c>
      <c r="L2317" s="6">
        <v>887.98</v>
      </c>
      <c r="M2317" s="7">
        <f t="shared" si="181"/>
        <v>0</v>
      </c>
      <c r="N2317" s="2">
        <f t="shared" si="182"/>
        <v>40.362727272727277</v>
      </c>
      <c r="O2317" t="s">
        <v>22</v>
      </c>
      <c r="P2317">
        <v>9.83</v>
      </c>
      <c r="Q2317" s="2">
        <f t="shared" si="183"/>
        <v>897.81000000000006</v>
      </c>
      <c r="R2317" t="s">
        <v>60</v>
      </c>
      <c r="S2317" t="s">
        <v>31</v>
      </c>
      <c r="T2317" t="s">
        <v>32</v>
      </c>
      <c r="U2317" t="s">
        <v>78</v>
      </c>
      <c r="V2317" t="s">
        <v>19</v>
      </c>
      <c r="W2317" s="1">
        <v>40211</v>
      </c>
    </row>
    <row r="2318" spans="1:23" x14ac:dyDescent="0.55000000000000004">
      <c r="A2318">
        <f t="shared" si="184"/>
        <v>2317</v>
      </c>
      <c r="B2318">
        <v>16166</v>
      </c>
      <c r="C2318" s="1">
        <v>40209</v>
      </c>
      <c r="D2318" t="s">
        <v>36</v>
      </c>
      <c r="E2318" s="5" t="str">
        <f t="shared" si="180"/>
        <v>****</v>
      </c>
      <c r="K2318">
        <v>36</v>
      </c>
      <c r="L2318" s="6">
        <v>78.510000000000005</v>
      </c>
      <c r="M2318" s="7">
        <f t="shared" si="181"/>
        <v>0</v>
      </c>
      <c r="N2318" s="2">
        <f t="shared" si="182"/>
        <v>2.1808333333333336</v>
      </c>
      <c r="O2318" t="s">
        <v>22</v>
      </c>
      <c r="P2318">
        <v>1.38</v>
      </c>
      <c r="Q2318" s="2">
        <f t="shared" si="183"/>
        <v>79.89</v>
      </c>
      <c r="R2318" t="s">
        <v>15</v>
      </c>
      <c r="S2318" t="s">
        <v>24</v>
      </c>
      <c r="T2318" t="s">
        <v>32</v>
      </c>
      <c r="U2318" t="s">
        <v>114</v>
      </c>
      <c r="V2318" t="s">
        <v>34</v>
      </c>
      <c r="W2318" s="1">
        <v>40180</v>
      </c>
    </row>
    <row r="2319" spans="1:23" x14ac:dyDescent="0.55000000000000004">
      <c r="A2319">
        <f t="shared" si="184"/>
        <v>2318</v>
      </c>
      <c r="B2319">
        <v>50304</v>
      </c>
      <c r="C2319" s="1">
        <v>40209</v>
      </c>
      <c r="D2319" t="s">
        <v>36</v>
      </c>
      <c r="E2319" s="5" t="str">
        <f t="shared" si="180"/>
        <v>****</v>
      </c>
      <c r="K2319">
        <v>3</v>
      </c>
      <c r="L2319" s="6">
        <v>72.459999999999994</v>
      </c>
      <c r="M2319" s="7">
        <f t="shared" si="181"/>
        <v>0</v>
      </c>
      <c r="N2319" s="2">
        <f t="shared" si="182"/>
        <v>24.153333333333332</v>
      </c>
      <c r="O2319" t="s">
        <v>37</v>
      </c>
      <c r="P2319">
        <v>27.75</v>
      </c>
      <c r="Q2319" s="2">
        <f t="shared" si="183"/>
        <v>100.21</v>
      </c>
      <c r="R2319" t="s">
        <v>60</v>
      </c>
      <c r="S2319" t="s">
        <v>31</v>
      </c>
      <c r="T2319" t="s">
        <v>17</v>
      </c>
      <c r="U2319" t="s">
        <v>66</v>
      </c>
      <c r="V2319" t="s">
        <v>103</v>
      </c>
      <c r="W2319" s="1">
        <v>40211</v>
      </c>
    </row>
    <row r="2320" spans="1:23" x14ac:dyDescent="0.55000000000000004">
      <c r="A2320">
        <f t="shared" si="184"/>
        <v>2319</v>
      </c>
      <c r="B2320">
        <v>14375</v>
      </c>
      <c r="C2320" s="1">
        <v>40209</v>
      </c>
      <c r="D2320" t="s">
        <v>40</v>
      </c>
      <c r="E2320" s="5" t="str">
        <f t="shared" si="180"/>
        <v>**</v>
      </c>
      <c r="K2320">
        <v>7</v>
      </c>
      <c r="L2320" s="6">
        <v>44.05</v>
      </c>
      <c r="M2320" s="7">
        <f t="shared" si="181"/>
        <v>0</v>
      </c>
      <c r="N2320" s="2">
        <f t="shared" si="182"/>
        <v>6.2928571428571427</v>
      </c>
      <c r="O2320" t="s">
        <v>22</v>
      </c>
      <c r="P2320">
        <v>5.67</v>
      </c>
      <c r="Q2320" s="2">
        <f t="shared" si="183"/>
        <v>49.72</v>
      </c>
      <c r="R2320" t="s">
        <v>15</v>
      </c>
      <c r="S2320" t="s">
        <v>31</v>
      </c>
      <c r="T2320" t="s">
        <v>32</v>
      </c>
      <c r="U2320" t="s">
        <v>44</v>
      </c>
      <c r="V2320" t="s">
        <v>19</v>
      </c>
      <c r="W2320" s="1">
        <v>40180</v>
      </c>
    </row>
    <row r="2321" spans="1:23" x14ac:dyDescent="0.55000000000000004">
      <c r="A2321">
        <f t="shared" si="184"/>
        <v>2320</v>
      </c>
      <c r="B2321">
        <v>48642</v>
      </c>
      <c r="C2321" s="1">
        <v>40210</v>
      </c>
      <c r="D2321" t="s">
        <v>21</v>
      </c>
      <c r="E2321" s="5" t="str">
        <f t="shared" si="180"/>
        <v>***</v>
      </c>
      <c r="K2321">
        <v>50</v>
      </c>
      <c r="L2321" s="6">
        <v>4159.6279999999997</v>
      </c>
      <c r="M2321" s="7">
        <f t="shared" si="181"/>
        <v>1</v>
      </c>
      <c r="N2321" s="2">
        <f t="shared" si="182"/>
        <v>83.19256</v>
      </c>
      <c r="O2321" t="s">
        <v>14</v>
      </c>
      <c r="P2321">
        <v>4.9000000000000004</v>
      </c>
      <c r="Q2321" s="2">
        <f t="shared" si="183"/>
        <v>4164.5279999999993</v>
      </c>
      <c r="R2321" t="s">
        <v>52</v>
      </c>
      <c r="S2321" t="s">
        <v>41</v>
      </c>
      <c r="T2321" t="s">
        <v>25</v>
      </c>
      <c r="U2321" t="s">
        <v>26</v>
      </c>
      <c r="V2321" t="s">
        <v>19</v>
      </c>
      <c r="W2321" s="1">
        <v>40180</v>
      </c>
    </row>
    <row r="2322" spans="1:23" x14ac:dyDescent="0.55000000000000004">
      <c r="A2322">
        <f t="shared" si="184"/>
        <v>2321</v>
      </c>
      <c r="B2322">
        <v>58788</v>
      </c>
      <c r="C2322" s="1">
        <v>40210</v>
      </c>
      <c r="D2322" t="s">
        <v>13</v>
      </c>
      <c r="E2322" s="5" t="str">
        <f t="shared" si="180"/>
        <v>*</v>
      </c>
      <c r="K2322">
        <v>31</v>
      </c>
      <c r="L2322" s="6">
        <v>983.78</v>
      </c>
      <c r="M2322" s="7">
        <f t="shared" si="181"/>
        <v>0</v>
      </c>
      <c r="N2322" s="2">
        <f t="shared" si="182"/>
        <v>31.734838709677419</v>
      </c>
      <c r="O2322" t="s">
        <v>22</v>
      </c>
      <c r="P2322">
        <v>6.5</v>
      </c>
      <c r="Q2322" s="2">
        <f t="shared" si="183"/>
        <v>990.28</v>
      </c>
      <c r="R2322" t="s">
        <v>64</v>
      </c>
      <c r="S2322" t="s">
        <v>31</v>
      </c>
      <c r="T2322" t="s">
        <v>25</v>
      </c>
      <c r="U2322" t="s">
        <v>42</v>
      </c>
      <c r="V2322" t="s">
        <v>19</v>
      </c>
      <c r="W2322" s="1">
        <v>40239</v>
      </c>
    </row>
    <row r="2323" spans="1:23" x14ac:dyDescent="0.55000000000000004">
      <c r="A2323">
        <f t="shared" si="184"/>
        <v>2322</v>
      </c>
      <c r="B2323">
        <v>48642</v>
      </c>
      <c r="C2323" s="1">
        <v>40210</v>
      </c>
      <c r="D2323" t="s">
        <v>21</v>
      </c>
      <c r="E2323" s="5" t="str">
        <f t="shared" si="180"/>
        <v>***</v>
      </c>
      <c r="K2323">
        <v>5</v>
      </c>
      <c r="L2323" s="6">
        <v>519.69000000000005</v>
      </c>
      <c r="M2323" s="7">
        <f t="shared" si="181"/>
        <v>0</v>
      </c>
      <c r="N2323" s="2">
        <f t="shared" si="182"/>
        <v>103.93800000000002</v>
      </c>
      <c r="O2323" t="s">
        <v>14</v>
      </c>
      <c r="P2323">
        <v>7.18</v>
      </c>
      <c r="Q2323" s="2">
        <f t="shared" si="183"/>
        <v>526.87</v>
      </c>
      <c r="R2323" t="s">
        <v>23</v>
      </c>
      <c r="S2323" t="s">
        <v>41</v>
      </c>
      <c r="T2323" t="s">
        <v>25</v>
      </c>
      <c r="U2323" t="s">
        <v>42</v>
      </c>
      <c r="V2323" t="s">
        <v>19</v>
      </c>
      <c r="W2323" s="1">
        <v>40211</v>
      </c>
    </row>
    <row r="2324" spans="1:23" x14ac:dyDescent="0.55000000000000004">
      <c r="A2324">
        <f t="shared" si="184"/>
        <v>2323</v>
      </c>
      <c r="B2324">
        <v>27524</v>
      </c>
      <c r="C2324" s="1">
        <v>40210</v>
      </c>
      <c r="D2324" t="s">
        <v>30</v>
      </c>
      <c r="E2324" s="5" t="str">
        <f t="shared" si="180"/>
        <v>*</v>
      </c>
      <c r="K2324">
        <v>50</v>
      </c>
      <c r="L2324" s="6">
        <v>343.94</v>
      </c>
      <c r="M2324" s="7">
        <f t="shared" si="181"/>
        <v>0</v>
      </c>
      <c r="N2324" s="2">
        <f t="shared" si="182"/>
        <v>6.8788</v>
      </c>
      <c r="O2324" t="s">
        <v>22</v>
      </c>
      <c r="P2324">
        <v>7.37</v>
      </c>
      <c r="Q2324" s="2">
        <f t="shared" si="183"/>
        <v>351.31</v>
      </c>
      <c r="R2324" t="s">
        <v>48</v>
      </c>
      <c r="S2324" t="s">
        <v>16</v>
      </c>
      <c r="T2324" t="s">
        <v>32</v>
      </c>
      <c r="U2324" t="s">
        <v>44</v>
      </c>
      <c r="V2324" t="s">
        <v>19</v>
      </c>
      <c r="W2324" s="1">
        <v>40239</v>
      </c>
    </row>
    <row r="2325" spans="1:23" x14ac:dyDescent="0.55000000000000004">
      <c r="A2325">
        <f t="shared" si="184"/>
        <v>2324</v>
      </c>
      <c r="B2325">
        <v>8292</v>
      </c>
      <c r="C2325" s="1">
        <v>40210</v>
      </c>
      <c r="D2325" t="s">
        <v>30</v>
      </c>
      <c r="E2325" s="5" t="str">
        <f t="shared" si="180"/>
        <v>*</v>
      </c>
      <c r="K2325">
        <v>18</v>
      </c>
      <c r="L2325" s="6">
        <v>299.87</v>
      </c>
      <c r="M2325" s="7">
        <f t="shared" si="181"/>
        <v>0</v>
      </c>
      <c r="N2325" s="2">
        <f t="shared" si="182"/>
        <v>16.659444444444446</v>
      </c>
      <c r="O2325" t="s">
        <v>22</v>
      </c>
      <c r="P2325">
        <v>1.39</v>
      </c>
      <c r="Q2325" s="2">
        <f t="shared" si="183"/>
        <v>301.26</v>
      </c>
      <c r="R2325" t="s">
        <v>52</v>
      </c>
      <c r="S2325" t="s">
        <v>31</v>
      </c>
      <c r="T2325" t="s">
        <v>32</v>
      </c>
      <c r="U2325" t="s">
        <v>78</v>
      </c>
      <c r="V2325" t="s">
        <v>19</v>
      </c>
      <c r="W2325" s="1">
        <v>40211</v>
      </c>
    </row>
    <row r="2326" spans="1:23" x14ac:dyDescent="0.55000000000000004">
      <c r="A2326">
        <f t="shared" si="184"/>
        <v>2325</v>
      </c>
      <c r="B2326">
        <v>48642</v>
      </c>
      <c r="C2326" s="1">
        <v>40210</v>
      </c>
      <c r="D2326" t="s">
        <v>21</v>
      </c>
      <c r="E2326" s="5" t="str">
        <f t="shared" si="180"/>
        <v>***</v>
      </c>
      <c r="K2326">
        <v>36</v>
      </c>
      <c r="L2326" s="6">
        <v>111.83</v>
      </c>
      <c r="M2326" s="7">
        <f t="shared" si="181"/>
        <v>0</v>
      </c>
      <c r="N2326" s="2">
        <f t="shared" si="182"/>
        <v>3.1063888888888886</v>
      </c>
      <c r="O2326" t="s">
        <v>22</v>
      </c>
      <c r="P2326">
        <v>0.7</v>
      </c>
      <c r="Q2326" s="2">
        <f t="shared" si="183"/>
        <v>112.53</v>
      </c>
      <c r="R2326" t="s">
        <v>52</v>
      </c>
      <c r="S2326" t="s">
        <v>41</v>
      </c>
      <c r="T2326" t="s">
        <v>32</v>
      </c>
      <c r="U2326" t="s">
        <v>33</v>
      </c>
      <c r="V2326" t="s">
        <v>34</v>
      </c>
      <c r="W2326" s="1">
        <v>40180</v>
      </c>
    </row>
    <row r="2327" spans="1:23" x14ac:dyDescent="0.55000000000000004">
      <c r="A2327">
        <f t="shared" si="184"/>
        <v>2326</v>
      </c>
      <c r="B2327">
        <v>48642</v>
      </c>
      <c r="C2327" s="1">
        <v>40210</v>
      </c>
      <c r="D2327" t="s">
        <v>21</v>
      </c>
      <c r="E2327" s="5" t="str">
        <f t="shared" si="180"/>
        <v>***</v>
      </c>
      <c r="K2327">
        <v>4</v>
      </c>
      <c r="L2327" s="6">
        <v>37.729999999999997</v>
      </c>
      <c r="M2327" s="7">
        <f t="shared" si="181"/>
        <v>0</v>
      </c>
      <c r="N2327" s="2">
        <f t="shared" si="182"/>
        <v>9.4324999999999992</v>
      </c>
      <c r="O2327" t="s">
        <v>22</v>
      </c>
      <c r="P2327">
        <v>3.5</v>
      </c>
      <c r="Q2327" s="2">
        <f t="shared" si="183"/>
        <v>41.23</v>
      </c>
      <c r="R2327" t="s">
        <v>23</v>
      </c>
      <c r="S2327" t="s">
        <v>41</v>
      </c>
      <c r="T2327" t="s">
        <v>32</v>
      </c>
      <c r="U2327" t="s">
        <v>172</v>
      </c>
      <c r="V2327" t="s">
        <v>19</v>
      </c>
      <c r="W2327" s="1">
        <v>40239</v>
      </c>
    </row>
    <row r="2328" spans="1:23" x14ac:dyDescent="0.55000000000000004">
      <c r="A2328">
        <f t="shared" si="184"/>
        <v>2327</v>
      </c>
      <c r="B2328">
        <v>32164</v>
      </c>
      <c r="C2328" s="1">
        <v>40211</v>
      </c>
      <c r="D2328" t="s">
        <v>30</v>
      </c>
      <c r="E2328" s="5" t="str">
        <f t="shared" si="180"/>
        <v>*</v>
      </c>
      <c r="K2328">
        <v>23</v>
      </c>
      <c r="L2328" s="6">
        <v>6552.9</v>
      </c>
      <c r="M2328" s="7">
        <f t="shared" si="181"/>
        <v>1</v>
      </c>
      <c r="N2328" s="2">
        <f t="shared" si="182"/>
        <v>284.90869565217389</v>
      </c>
      <c r="O2328" t="s">
        <v>37</v>
      </c>
      <c r="P2328">
        <v>54.12</v>
      </c>
      <c r="Q2328" s="2">
        <f t="shared" si="183"/>
        <v>6607.0199999999995</v>
      </c>
      <c r="R2328" t="s">
        <v>56</v>
      </c>
      <c r="S2328" t="s">
        <v>24</v>
      </c>
      <c r="T2328" t="s">
        <v>17</v>
      </c>
      <c r="U2328" t="s">
        <v>66</v>
      </c>
      <c r="V2328" t="s">
        <v>103</v>
      </c>
      <c r="W2328" s="1">
        <v>40239</v>
      </c>
    </row>
    <row r="2329" spans="1:23" x14ac:dyDescent="0.55000000000000004">
      <c r="A2329">
        <f t="shared" si="184"/>
        <v>2328</v>
      </c>
      <c r="B2329">
        <v>43781</v>
      </c>
      <c r="C2329" s="1">
        <v>40211</v>
      </c>
      <c r="D2329" t="s">
        <v>30</v>
      </c>
      <c r="E2329" s="5" t="str">
        <f t="shared" si="180"/>
        <v>*</v>
      </c>
      <c r="K2329">
        <v>21</v>
      </c>
      <c r="L2329" s="6">
        <v>917.39</v>
      </c>
      <c r="M2329" s="7">
        <f t="shared" si="181"/>
        <v>0</v>
      </c>
      <c r="N2329" s="2">
        <f t="shared" si="182"/>
        <v>43.685238095238091</v>
      </c>
      <c r="O2329" t="s">
        <v>14</v>
      </c>
      <c r="P2329">
        <v>2.99</v>
      </c>
      <c r="Q2329" s="2">
        <f t="shared" si="183"/>
        <v>920.38</v>
      </c>
      <c r="R2329" t="s">
        <v>43</v>
      </c>
      <c r="S2329" t="s">
        <v>24</v>
      </c>
      <c r="T2329" t="s">
        <v>32</v>
      </c>
      <c r="U2329" t="s">
        <v>49</v>
      </c>
      <c r="V2329" t="s">
        <v>19</v>
      </c>
      <c r="W2329" s="1">
        <v>40239</v>
      </c>
    </row>
    <row r="2330" spans="1:23" x14ac:dyDescent="0.55000000000000004">
      <c r="A2330">
        <f t="shared" si="184"/>
        <v>2329</v>
      </c>
      <c r="B2330">
        <v>43781</v>
      </c>
      <c r="C2330" s="1">
        <v>40211</v>
      </c>
      <c r="D2330" t="s">
        <v>30</v>
      </c>
      <c r="E2330" s="5" t="str">
        <f t="shared" si="180"/>
        <v>*</v>
      </c>
      <c r="K2330">
        <v>45</v>
      </c>
      <c r="L2330" s="6">
        <v>497.14</v>
      </c>
      <c r="M2330" s="7">
        <f t="shared" si="181"/>
        <v>0</v>
      </c>
      <c r="N2330" s="2">
        <f t="shared" si="182"/>
        <v>11.047555555555554</v>
      </c>
      <c r="O2330" t="s">
        <v>22</v>
      </c>
      <c r="P2330">
        <v>1.39</v>
      </c>
      <c r="Q2330" s="2">
        <f t="shared" si="183"/>
        <v>498.53</v>
      </c>
      <c r="R2330" t="s">
        <v>43</v>
      </c>
      <c r="S2330" t="s">
        <v>24</v>
      </c>
      <c r="T2330" t="s">
        <v>32</v>
      </c>
      <c r="U2330" t="s">
        <v>78</v>
      </c>
      <c r="V2330" t="s">
        <v>19</v>
      </c>
      <c r="W2330" s="1">
        <v>40211</v>
      </c>
    </row>
    <row r="2331" spans="1:23" x14ac:dyDescent="0.55000000000000004">
      <c r="A2331">
        <f t="shared" si="184"/>
        <v>2330</v>
      </c>
      <c r="B2331">
        <v>18307</v>
      </c>
      <c r="C2331" s="1">
        <v>40211</v>
      </c>
      <c r="D2331" t="s">
        <v>13</v>
      </c>
      <c r="E2331" s="5" t="str">
        <f t="shared" si="180"/>
        <v>*</v>
      </c>
      <c r="K2331">
        <v>23</v>
      </c>
      <c r="L2331" s="6">
        <v>441.99</v>
      </c>
      <c r="M2331" s="7">
        <f t="shared" si="181"/>
        <v>0</v>
      </c>
      <c r="N2331" s="2">
        <f t="shared" si="182"/>
        <v>19.216956521739132</v>
      </c>
      <c r="O2331" t="s">
        <v>14</v>
      </c>
      <c r="P2331">
        <v>8.68</v>
      </c>
      <c r="Q2331" s="2">
        <f t="shared" si="183"/>
        <v>450.67</v>
      </c>
      <c r="R2331" t="s">
        <v>60</v>
      </c>
      <c r="S2331" t="s">
        <v>31</v>
      </c>
      <c r="T2331" t="s">
        <v>32</v>
      </c>
      <c r="U2331" t="s">
        <v>44</v>
      </c>
      <c r="V2331" t="s">
        <v>19</v>
      </c>
      <c r="W2331" s="1">
        <v>40331</v>
      </c>
    </row>
    <row r="2332" spans="1:23" x14ac:dyDescent="0.55000000000000004">
      <c r="A2332">
        <f t="shared" si="184"/>
        <v>2331</v>
      </c>
      <c r="B2332">
        <v>18307</v>
      </c>
      <c r="C2332" s="1">
        <v>40211</v>
      </c>
      <c r="D2332" t="s">
        <v>13</v>
      </c>
      <c r="E2332" s="5" t="str">
        <f t="shared" si="180"/>
        <v>*</v>
      </c>
      <c r="K2332">
        <v>34</v>
      </c>
      <c r="L2332" s="6">
        <v>245.19</v>
      </c>
      <c r="M2332" s="7">
        <f t="shared" si="181"/>
        <v>0</v>
      </c>
      <c r="N2332" s="2">
        <f t="shared" si="182"/>
        <v>7.2114705882352936</v>
      </c>
      <c r="O2332" t="s">
        <v>22</v>
      </c>
      <c r="P2332">
        <v>2.35</v>
      </c>
      <c r="Q2332" s="2">
        <f t="shared" si="183"/>
        <v>247.54</v>
      </c>
      <c r="R2332" t="s">
        <v>60</v>
      </c>
      <c r="S2332" t="s">
        <v>31</v>
      </c>
      <c r="T2332" t="s">
        <v>32</v>
      </c>
      <c r="U2332" t="s">
        <v>33</v>
      </c>
      <c r="V2332" t="s">
        <v>34</v>
      </c>
      <c r="W2332" s="1">
        <v>40211</v>
      </c>
    </row>
    <row r="2333" spans="1:23" x14ac:dyDescent="0.55000000000000004">
      <c r="A2333">
        <f t="shared" si="184"/>
        <v>2332</v>
      </c>
      <c r="B2333">
        <v>55877</v>
      </c>
      <c r="C2333" s="1">
        <v>40211</v>
      </c>
      <c r="D2333" t="s">
        <v>30</v>
      </c>
      <c r="E2333" s="5" t="str">
        <f t="shared" si="180"/>
        <v>*</v>
      </c>
      <c r="K2333">
        <v>40</v>
      </c>
      <c r="L2333" s="6">
        <v>144.28</v>
      </c>
      <c r="M2333" s="7">
        <f t="shared" si="181"/>
        <v>0</v>
      </c>
      <c r="N2333" s="2">
        <f t="shared" si="182"/>
        <v>3.6070000000000002</v>
      </c>
      <c r="O2333" t="s">
        <v>14</v>
      </c>
      <c r="P2333">
        <v>0.99</v>
      </c>
      <c r="Q2333" s="2">
        <f t="shared" si="183"/>
        <v>145.27000000000001</v>
      </c>
      <c r="R2333" t="s">
        <v>73</v>
      </c>
      <c r="S2333" t="s">
        <v>31</v>
      </c>
      <c r="T2333" t="s">
        <v>32</v>
      </c>
      <c r="U2333" t="s">
        <v>81</v>
      </c>
      <c r="V2333" t="s">
        <v>19</v>
      </c>
      <c r="W2333" s="1">
        <v>40270</v>
      </c>
    </row>
    <row r="2334" spans="1:23" x14ac:dyDescent="0.55000000000000004">
      <c r="A2334">
        <f t="shared" si="184"/>
        <v>2333</v>
      </c>
      <c r="B2334">
        <v>55877</v>
      </c>
      <c r="C2334" s="1">
        <v>40211</v>
      </c>
      <c r="D2334" t="s">
        <v>30</v>
      </c>
      <c r="E2334" s="5" t="str">
        <f t="shared" si="180"/>
        <v>*</v>
      </c>
      <c r="K2334">
        <v>19</v>
      </c>
      <c r="L2334" s="6">
        <v>126.53</v>
      </c>
      <c r="M2334" s="7">
        <f t="shared" si="181"/>
        <v>0</v>
      </c>
      <c r="N2334" s="2">
        <f t="shared" si="182"/>
        <v>6.6594736842105267</v>
      </c>
      <c r="O2334" t="s">
        <v>22</v>
      </c>
      <c r="P2334">
        <v>7.5</v>
      </c>
      <c r="Q2334" s="2">
        <f t="shared" si="183"/>
        <v>134.03</v>
      </c>
      <c r="R2334" t="s">
        <v>73</v>
      </c>
      <c r="S2334" t="s">
        <v>31</v>
      </c>
      <c r="T2334" t="s">
        <v>32</v>
      </c>
      <c r="U2334" t="s">
        <v>44</v>
      </c>
      <c r="V2334" t="s">
        <v>19</v>
      </c>
      <c r="W2334" s="1">
        <v>40239</v>
      </c>
    </row>
    <row r="2335" spans="1:23" x14ac:dyDescent="0.55000000000000004">
      <c r="A2335">
        <f t="shared" si="184"/>
        <v>2334</v>
      </c>
      <c r="B2335">
        <v>32164</v>
      </c>
      <c r="C2335" s="1">
        <v>40211</v>
      </c>
      <c r="D2335" t="s">
        <v>30</v>
      </c>
      <c r="E2335" s="5" t="str">
        <f t="shared" si="180"/>
        <v>*</v>
      </c>
      <c r="K2335">
        <v>34</v>
      </c>
      <c r="L2335" s="6">
        <v>111.83</v>
      </c>
      <c r="M2335" s="7">
        <f t="shared" si="181"/>
        <v>0</v>
      </c>
      <c r="N2335" s="2">
        <f t="shared" si="182"/>
        <v>3.2891176470588235</v>
      </c>
      <c r="O2335" t="s">
        <v>22</v>
      </c>
      <c r="P2335">
        <v>3.97</v>
      </c>
      <c r="Q2335" s="2">
        <f t="shared" si="183"/>
        <v>115.8</v>
      </c>
      <c r="R2335" t="s">
        <v>56</v>
      </c>
      <c r="S2335" t="s">
        <v>24</v>
      </c>
      <c r="T2335" t="s">
        <v>32</v>
      </c>
      <c r="U2335" t="s">
        <v>33</v>
      </c>
      <c r="V2335" t="s">
        <v>34</v>
      </c>
      <c r="W2335" s="1">
        <v>40239</v>
      </c>
    </row>
    <row r="2336" spans="1:23" x14ac:dyDescent="0.55000000000000004">
      <c r="A2336">
        <f t="shared" si="184"/>
        <v>2335</v>
      </c>
      <c r="B2336">
        <v>3687</v>
      </c>
      <c r="C2336" s="1">
        <v>40211</v>
      </c>
      <c r="D2336" t="s">
        <v>36</v>
      </c>
      <c r="E2336" s="5" t="str">
        <f t="shared" si="180"/>
        <v>****</v>
      </c>
      <c r="K2336">
        <v>25</v>
      </c>
      <c r="L2336" s="6">
        <v>79.37</v>
      </c>
      <c r="M2336" s="7">
        <f t="shared" si="181"/>
        <v>0</v>
      </c>
      <c r="N2336" s="2">
        <f t="shared" si="182"/>
        <v>3.1748000000000003</v>
      </c>
      <c r="O2336" t="s">
        <v>22</v>
      </c>
      <c r="P2336">
        <v>1.35</v>
      </c>
      <c r="Q2336" s="2">
        <f t="shared" si="183"/>
        <v>80.72</v>
      </c>
      <c r="R2336" t="s">
        <v>15</v>
      </c>
      <c r="S2336" t="s">
        <v>41</v>
      </c>
      <c r="T2336" t="s">
        <v>32</v>
      </c>
      <c r="U2336" t="s">
        <v>114</v>
      </c>
      <c r="V2336" t="s">
        <v>34</v>
      </c>
      <c r="W2336" s="1">
        <v>40211</v>
      </c>
    </row>
    <row r="2337" spans="1:23" x14ac:dyDescent="0.55000000000000004">
      <c r="A2337">
        <f t="shared" si="184"/>
        <v>2336</v>
      </c>
      <c r="B2337">
        <v>32164</v>
      </c>
      <c r="C2337" s="1">
        <v>40211</v>
      </c>
      <c r="D2337" t="s">
        <v>30</v>
      </c>
      <c r="E2337" s="5" t="str">
        <f t="shared" si="180"/>
        <v>*</v>
      </c>
      <c r="K2337">
        <v>12</v>
      </c>
      <c r="L2337" s="6">
        <v>77.010000000000005</v>
      </c>
      <c r="M2337" s="7">
        <f t="shared" si="181"/>
        <v>0</v>
      </c>
      <c r="N2337" s="2">
        <f t="shared" si="182"/>
        <v>6.4175000000000004</v>
      </c>
      <c r="O2337" t="s">
        <v>22</v>
      </c>
      <c r="P2337">
        <v>4.96</v>
      </c>
      <c r="Q2337" s="2">
        <f t="shared" si="183"/>
        <v>81.97</v>
      </c>
      <c r="R2337" t="s">
        <v>56</v>
      </c>
      <c r="S2337" t="s">
        <v>24</v>
      </c>
      <c r="T2337" t="s">
        <v>32</v>
      </c>
      <c r="U2337" t="s">
        <v>44</v>
      </c>
      <c r="V2337" t="s">
        <v>19</v>
      </c>
      <c r="W2337" s="1">
        <v>40239</v>
      </c>
    </row>
    <row r="2338" spans="1:23" x14ac:dyDescent="0.55000000000000004">
      <c r="A2338">
        <f t="shared" si="184"/>
        <v>2337</v>
      </c>
      <c r="B2338">
        <v>52322</v>
      </c>
      <c r="C2338" s="1">
        <v>40211</v>
      </c>
      <c r="D2338" t="s">
        <v>13</v>
      </c>
      <c r="E2338" s="5" t="str">
        <f t="shared" si="180"/>
        <v>*</v>
      </c>
      <c r="K2338">
        <v>1</v>
      </c>
      <c r="L2338" s="6">
        <v>5.7</v>
      </c>
      <c r="M2338" s="7">
        <f t="shared" si="181"/>
        <v>0</v>
      </c>
      <c r="N2338" s="2">
        <f t="shared" si="182"/>
        <v>5.7</v>
      </c>
      <c r="O2338" t="s">
        <v>22</v>
      </c>
      <c r="P2338">
        <v>2</v>
      </c>
      <c r="Q2338" s="2">
        <f t="shared" si="183"/>
        <v>7.7</v>
      </c>
      <c r="R2338" t="s">
        <v>23</v>
      </c>
      <c r="S2338" t="s">
        <v>16</v>
      </c>
      <c r="T2338" t="s">
        <v>32</v>
      </c>
      <c r="U2338" t="s">
        <v>114</v>
      </c>
      <c r="V2338" t="s">
        <v>34</v>
      </c>
      <c r="W2338" s="1">
        <v>40423</v>
      </c>
    </row>
    <row r="2339" spans="1:23" x14ac:dyDescent="0.55000000000000004">
      <c r="A2339">
        <f t="shared" si="184"/>
        <v>2338</v>
      </c>
      <c r="B2339">
        <v>24197</v>
      </c>
      <c r="C2339" s="1">
        <v>40212</v>
      </c>
      <c r="D2339" t="s">
        <v>13</v>
      </c>
      <c r="E2339" s="5" t="str">
        <f t="shared" si="180"/>
        <v>*</v>
      </c>
      <c r="K2339">
        <v>41</v>
      </c>
      <c r="L2339" s="6">
        <v>2354.4</v>
      </c>
      <c r="M2339" s="7">
        <f t="shared" si="181"/>
        <v>1</v>
      </c>
      <c r="N2339" s="2">
        <f t="shared" si="182"/>
        <v>57.424390243902444</v>
      </c>
      <c r="O2339" t="s">
        <v>14</v>
      </c>
      <c r="P2339">
        <v>6.55</v>
      </c>
      <c r="Q2339" s="2">
        <f t="shared" si="183"/>
        <v>2360.9500000000003</v>
      </c>
      <c r="R2339" t="s">
        <v>23</v>
      </c>
      <c r="S2339" t="s">
        <v>24</v>
      </c>
      <c r="T2339" t="s">
        <v>25</v>
      </c>
      <c r="U2339" t="s">
        <v>42</v>
      </c>
      <c r="V2339" t="s">
        <v>19</v>
      </c>
      <c r="W2339" s="1">
        <v>40453</v>
      </c>
    </row>
    <row r="2340" spans="1:23" x14ac:dyDescent="0.55000000000000004">
      <c r="A2340">
        <f t="shared" si="184"/>
        <v>2339</v>
      </c>
      <c r="B2340">
        <v>56931</v>
      </c>
      <c r="C2340" s="1">
        <v>40212</v>
      </c>
      <c r="D2340" t="s">
        <v>21</v>
      </c>
      <c r="E2340" s="5" t="str">
        <f t="shared" si="180"/>
        <v>***</v>
      </c>
      <c r="K2340">
        <v>34</v>
      </c>
      <c r="L2340" s="6">
        <v>232.41550000000001</v>
      </c>
      <c r="M2340" s="7">
        <f t="shared" si="181"/>
        <v>0</v>
      </c>
      <c r="N2340" s="2">
        <f t="shared" si="182"/>
        <v>6.83575</v>
      </c>
      <c r="O2340" t="s">
        <v>22</v>
      </c>
      <c r="P2340">
        <v>5.03</v>
      </c>
      <c r="Q2340" s="2">
        <f t="shared" si="183"/>
        <v>237.44550000000001</v>
      </c>
      <c r="R2340" t="s">
        <v>52</v>
      </c>
      <c r="S2340" t="s">
        <v>24</v>
      </c>
      <c r="T2340" t="s">
        <v>25</v>
      </c>
      <c r="U2340" t="s">
        <v>26</v>
      </c>
      <c r="V2340" t="s">
        <v>27</v>
      </c>
      <c r="W2340" s="1">
        <v>40300</v>
      </c>
    </row>
    <row r="2341" spans="1:23" x14ac:dyDescent="0.55000000000000004">
      <c r="A2341">
        <f t="shared" si="184"/>
        <v>2340</v>
      </c>
      <c r="B2341">
        <v>24197</v>
      </c>
      <c r="C2341" s="1">
        <v>40212</v>
      </c>
      <c r="D2341" t="s">
        <v>13</v>
      </c>
      <c r="E2341" s="5" t="str">
        <f t="shared" si="180"/>
        <v>*</v>
      </c>
      <c r="K2341">
        <v>2</v>
      </c>
      <c r="L2341" s="6">
        <v>35.640500000000003</v>
      </c>
      <c r="M2341" s="7">
        <f t="shared" si="181"/>
        <v>0</v>
      </c>
      <c r="N2341" s="2">
        <f t="shared" si="182"/>
        <v>17.820250000000001</v>
      </c>
      <c r="O2341" t="s">
        <v>22</v>
      </c>
      <c r="P2341">
        <v>1.25</v>
      </c>
      <c r="Q2341" s="2">
        <f t="shared" si="183"/>
        <v>36.890500000000003</v>
      </c>
      <c r="R2341" t="s">
        <v>23</v>
      </c>
      <c r="S2341" t="s">
        <v>24</v>
      </c>
      <c r="T2341" t="s">
        <v>25</v>
      </c>
      <c r="U2341" t="s">
        <v>26</v>
      </c>
      <c r="V2341" t="s">
        <v>45</v>
      </c>
      <c r="W2341" s="1">
        <v>40453</v>
      </c>
    </row>
    <row r="2342" spans="1:23" x14ac:dyDescent="0.55000000000000004">
      <c r="A2342">
        <f t="shared" si="184"/>
        <v>2341</v>
      </c>
      <c r="B2342">
        <v>10630</v>
      </c>
      <c r="C2342" s="1">
        <v>40213</v>
      </c>
      <c r="D2342" t="s">
        <v>40</v>
      </c>
      <c r="E2342" s="5" t="str">
        <f t="shared" si="180"/>
        <v>**</v>
      </c>
      <c r="K2342">
        <v>44</v>
      </c>
      <c r="L2342" s="6">
        <v>2773.84</v>
      </c>
      <c r="M2342" s="7">
        <f t="shared" si="181"/>
        <v>1</v>
      </c>
      <c r="N2342" s="2">
        <f t="shared" si="182"/>
        <v>63.041818181818186</v>
      </c>
      <c r="O2342" t="s">
        <v>37</v>
      </c>
      <c r="P2342">
        <v>36.61</v>
      </c>
      <c r="Q2342" s="2">
        <f t="shared" si="183"/>
        <v>2810.4500000000003</v>
      </c>
      <c r="R2342" t="s">
        <v>73</v>
      </c>
      <c r="S2342" t="s">
        <v>31</v>
      </c>
      <c r="T2342" t="s">
        <v>17</v>
      </c>
      <c r="U2342" t="s">
        <v>165</v>
      </c>
      <c r="V2342" t="s">
        <v>103</v>
      </c>
      <c r="W2342" s="1">
        <v>40331</v>
      </c>
    </row>
    <row r="2343" spans="1:23" x14ac:dyDescent="0.55000000000000004">
      <c r="A2343">
        <f t="shared" si="184"/>
        <v>2342</v>
      </c>
      <c r="B2343">
        <v>27141</v>
      </c>
      <c r="C2343" s="1">
        <v>40213</v>
      </c>
      <c r="D2343" t="s">
        <v>30</v>
      </c>
      <c r="E2343" s="5" t="str">
        <f t="shared" si="180"/>
        <v>*</v>
      </c>
      <c r="K2343">
        <v>28</v>
      </c>
      <c r="L2343" s="6">
        <v>1645.51</v>
      </c>
      <c r="M2343" s="7">
        <f t="shared" si="181"/>
        <v>1</v>
      </c>
      <c r="N2343" s="2">
        <f t="shared" si="182"/>
        <v>58.768214285714286</v>
      </c>
      <c r="O2343" t="s">
        <v>22</v>
      </c>
      <c r="P2343">
        <v>9.7100000000000009</v>
      </c>
      <c r="Q2343" s="2">
        <f t="shared" si="183"/>
        <v>1655.22</v>
      </c>
      <c r="R2343" t="s">
        <v>60</v>
      </c>
      <c r="S2343" t="s">
        <v>31</v>
      </c>
      <c r="T2343" t="s">
        <v>32</v>
      </c>
      <c r="U2343" t="s">
        <v>74</v>
      </c>
      <c r="V2343" t="s">
        <v>19</v>
      </c>
      <c r="W2343" s="1">
        <v>40300</v>
      </c>
    </row>
    <row r="2344" spans="1:23" x14ac:dyDescent="0.55000000000000004">
      <c r="A2344">
        <f t="shared" si="184"/>
        <v>2343</v>
      </c>
      <c r="B2344">
        <v>12067</v>
      </c>
      <c r="C2344" s="1">
        <v>40213</v>
      </c>
      <c r="D2344" t="s">
        <v>36</v>
      </c>
      <c r="E2344" s="5" t="str">
        <f t="shared" si="180"/>
        <v>****</v>
      </c>
      <c r="K2344">
        <v>12</v>
      </c>
      <c r="L2344" s="6">
        <v>1211.72</v>
      </c>
      <c r="M2344" s="7">
        <f t="shared" si="181"/>
        <v>1</v>
      </c>
      <c r="N2344" s="2">
        <f t="shared" si="182"/>
        <v>100.97666666666667</v>
      </c>
      <c r="O2344" t="s">
        <v>22</v>
      </c>
      <c r="P2344">
        <v>8.99</v>
      </c>
      <c r="Q2344" s="2">
        <f t="shared" si="183"/>
        <v>1220.71</v>
      </c>
      <c r="R2344" t="s">
        <v>60</v>
      </c>
      <c r="S2344" t="s">
        <v>24</v>
      </c>
      <c r="T2344" t="s">
        <v>17</v>
      </c>
      <c r="U2344" t="s">
        <v>18</v>
      </c>
      <c r="V2344" t="s">
        <v>45</v>
      </c>
      <c r="W2344" s="1">
        <v>40300</v>
      </c>
    </row>
    <row r="2345" spans="1:23" x14ac:dyDescent="0.55000000000000004">
      <c r="A2345">
        <f t="shared" si="184"/>
        <v>2344</v>
      </c>
      <c r="B2345">
        <v>27141</v>
      </c>
      <c r="C2345" s="1">
        <v>40213</v>
      </c>
      <c r="D2345" t="s">
        <v>30</v>
      </c>
      <c r="E2345" s="5" t="str">
        <f t="shared" si="180"/>
        <v>*</v>
      </c>
      <c r="K2345">
        <v>25</v>
      </c>
      <c r="L2345" s="6">
        <v>495.8</v>
      </c>
      <c r="M2345" s="7">
        <f t="shared" si="181"/>
        <v>0</v>
      </c>
      <c r="N2345" s="2">
        <f t="shared" si="182"/>
        <v>19.832000000000001</v>
      </c>
      <c r="O2345" t="s">
        <v>22</v>
      </c>
      <c r="P2345">
        <v>6.38</v>
      </c>
      <c r="Q2345" s="2">
        <f t="shared" si="183"/>
        <v>502.18</v>
      </c>
      <c r="R2345" t="s">
        <v>60</v>
      </c>
      <c r="S2345" t="s">
        <v>31</v>
      </c>
      <c r="T2345" t="s">
        <v>17</v>
      </c>
      <c r="U2345" t="s">
        <v>18</v>
      </c>
      <c r="V2345" t="s">
        <v>19</v>
      </c>
      <c r="W2345" s="1">
        <v>40300</v>
      </c>
    </row>
    <row r="2346" spans="1:23" x14ac:dyDescent="0.55000000000000004">
      <c r="A2346">
        <f t="shared" si="184"/>
        <v>2345</v>
      </c>
      <c r="B2346">
        <v>12067</v>
      </c>
      <c r="C2346" s="1">
        <v>40213</v>
      </c>
      <c r="D2346" t="s">
        <v>36</v>
      </c>
      <c r="E2346" s="5" t="str">
        <f t="shared" si="180"/>
        <v>****</v>
      </c>
      <c r="K2346">
        <v>7</v>
      </c>
      <c r="L2346" s="6">
        <v>407.11599999999999</v>
      </c>
      <c r="M2346" s="7">
        <f t="shared" si="181"/>
        <v>0</v>
      </c>
      <c r="N2346" s="2">
        <f t="shared" si="182"/>
        <v>58.15942857142857</v>
      </c>
      <c r="O2346" t="s">
        <v>22</v>
      </c>
      <c r="P2346">
        <v>19.989999999999998</v>
      </c>
      <c r="Q2346" s="2">
        <f t="shared" si="183"/>
        <v>427.10599999999999</v>
      </c>
      <c r="R2346" t="s">
        <v>60</v>
      </c>
      <c r="S2346" t="s">
        <v>24</v>
      </c>
      <c r="T2346" t="s">
        <v>25</v>
      </c>
      <c r="U2346" t="s">
        <v>26</v>
      </c>
      <c r="V2346" t="s">
        <v>19</v>
      </c>
      <c r="W2346" s="1">
        <v>40300</v>
      </c>
    </row>
    <row r="2347" spans="1:23" x14ac:dyDescent="0.55000000000000004">
      <c r="A2347">
        <f t="shared" si="184"/>
        <v>2346</v>
      </c>
      <c r="B2347">
        <v>12067</v>
      </c>
      <c r="C2347" s="1">
        <v>40213</v>
      </c>
      <c r="D2347" t="s">
        <v>36</v>
      </c>
      <c r="E2347" s="5" t="str">
        <f t="shared" si="180"/>
        <v>****</v>
      </c>
      <c r="K2347">
        <v>45</v>
      </c>
      <c r="L2347" s="6">
        <v>271.06</v>
      </c>
      <c r="M2347" s="7">
        <f t="shared" si="181"/>
        <v>0</v>
      </c>
      <c r="N2347" s="2">
        <f t="shared" si="182"/>
        <v>6.0235555555555553</v>
      </c>
      <c r="O2347" t="s">
        <v>22</v>
      </c>
      <c r="P2347">
        <v>5.01</v>
      </c>
      <c r="Q2347" s="2">
        <f t="shared" si="183"/>
        <v>276.07</v>
      </c>
      <c r="R2347" t="s">
        <v>60</v>
      </c>
      <c r="S2347" t="s">
        <v>24</v>
      </c>
      <c r="T2347" t="s">
        <v>32</v>
      </c>
      <c r="U2347" t="s">
        <v>49</v>
      </c>
      <c r="V2347" t="s">
        <v>19</v>
      </c>
      <c r="W2347" s="1">
        <v>40270</v>
      </c>
    </row>
    <row r="2348" spans="1:23" x14ac:dyDescent="0.55000000000000004">
      <c r="A2348">
        <f t="shared" si="184"/>
        <v>2347</v>
      </c>
      <c r="B2348">
        <v>1222</v>
      </c>
      <c r="C2348" s="1">
        <v>40213</v>
      </c>
      <c r="D2348" t="s">
        <v>40</v>
      </c>
      <c r="E2348" s="5" t="str">
        <f t="shared" si="180"/>
        <v>**</v>
      </c>
      <c r="K2348">
        <v>48</v>
      </c>
      <c r="L2348" s="6">
        <v>257.39</v>
      </c>
      <c r="M2348" s="7">
        <f t="shared" si="181"/>
        <v>0</v>
      </c>
      <c r="N2348" s="2">
        <f t="shared" si="182"/>
        <v>5.3622916666666667</v>
      </c>
      <c r="O2348" t="s">
        <v>22</v>
      </c>
      <c r="P2348">
        <v>5.57</v>
      </c>
      <c r="Q2348" s="2">
        <f t="shared" si="183"/>
        <v>262.95999999999998</v>
      </c>
      <c r="R2348" t="s">
        <v>56</v>
      </c>
      <c r="S2348" t="s">
        <v>41</v>
      </c>
      <c r="T2348" t="s">
        <v>32</v>
      </c>
      <c r="U2348" t="s">
        <v>44</v>
      </c>
      <c r="V2348" t="s">
        <v>19</v>
      </c>
      <c r="W2348" s="1">
        <v>40270</v>
      </c>
    </row>
    <row r="2349" spans="1:23" x14ac:dyDescent="0.55000000000000004">
      <c r="A2349">
        <f t="shared" si="184"/>
        <v>2348</v>
      </c>
      <c r="B2349">
        <v>12067</v>
      </c>
      <c r="C2349" s="1">
        <v>40213</v>
      </c>
      <c r="D2349" t="s">
        <v>36</v>
      </c>
      <c r="E2349" s="5" t="str">
        <f t="shared" si="180"/>
        <v>****</v>
      </c>
      <c r="K2349">
        <v>9</v>
      </c>
      <c r="L2349" s="6">
        <v>75.260000000000005</v>
      </c>
      <c r="M2349" s="7">
        <f t="shared" si="181"/>
        <v>0</v>
      </c>
      <c r="N2349" s="2">
        <f t="shared" si="182"/>
        <v>8.362222222222222</v>
      </c>
      <c r="O2349" t="s">
        <v>22</v>
      </c>
      <c r="P2349">
        <v>5.83</v>
      </c>
      <c r="Q2349" s="2">
        <f t="shared" si="183"/>
        <v>81.09</v>
      </c>
      <c r="R2349" t="s">
        <v>60</v>
      </c>
      <c r="S2349" t="s">
        <v>24</v>
      </c>
      <c r="T2349" t="s">
        <v>32</v>
      </c>
      <c r="U2349" t="s">
        <v>44</v>
      </c>
      <c r="V2349" t="s">
        <v>34</v>
      </c>
      <c r="W2349" s="1">
        <v>40300</v>
      </c>
    </row>
    <row r="2350" spans="1:23" x14ac:dyDescent="0.55000000000000004">
      <c r="A2350">
        <f t="shared" si="184"/>
        <v>2349</v>
      </c>
      <c r="B2350">
        <v>12067</v>
      </c>
      <c r="C2350" s="1">
        <v>40213</v>
      </c>
      <c r="D2350" t="s">
        <v>36</v>
      </c>
      <c r="E2350" s="5" t="str">
        <f t="shared" si="180"/>
        <v>****</v>
      </c>
      <c r="K2350">
        <v>6</v>
      </c>
      <c r="L2350" s="6">
        <v>58.84</v>
      </c>
      <c r="M2350" s="7">
        <f t="shared" si="181"/>
        <v>0</v>
      </c>
      <c r="N2350" s="2">
        <f t="shared" si="182"/>
        <v>9.8066666666666666</v>
      </c>
      <c r="O2350" t="s">
        <v>22</v>
      </c>
      <c r="P2350">
        <v>3.72</v>
      </c>
      <c r="Q2350" s="2">
        <f t="shared" si="183"/>
        <v>62.56</v>
      </c>
      <c r="R2350" t="s">
        <v>60</v>
      </c>
      <c r="S2350" t="s">
        <v>24</v>
      </c>
      <c r="T2350" t="s">
        <v>17</v>
      </c>
      <c r="U2350" t="s">
        <v>18</v>
      </c>
      <c r="V2350" t="s">
        <v>45</v>
      </c>
      <c r="W2350" s="1">
        <v>40300</v>
      </c>
    </row>
    <row r="2351" spans="1:23" x14ac:dyDescent="0.55000000000000004">
      <c r="A2351">
        <f t="shared" si="184"/>
        <v>2350</v>
      </c>
      <c r="B2351">
        <v>18055</v>
      </c>
      <c r="C2351" s="1">
        <v>40213</v>
      </c>
      <c r="D2351" t="s">
        <v>36</v>
      </c>
      <c r="E2351" s="5" t="str">
        <f t="shared" si="180"/>
        <v>****</v>
      </c>
      <c r="K2351">
        <v>3</v>
      </c>
      <c r="L2351" s="6">
        <v>19.98</v>
      </c>
      <c r="M2351" s="7">
        <f t="shared" si="181"/>
        <v>0</v>
      </c>
      <c r="N2351" s="2">
        <f t="shared" si="182"/>
        <v>6.66</v>
      </c>
      <c r="O2351" t="s">
        <v>22</v>
      </c>
      <c r="P2351">
        <v>4.75</v>
      </c>
      <c r="Q2351" s="2">
        <f t="shared" si="183"/>
        <v>24.73</v>
      </c>
      <c r="R2351" t="s">
        <v>73</v>
      </c>
      <c r="S2351" t="s">
        <v>31</v>
      </c>
      <c r="T2351" t="s">
        <v>32</v>
      </c>
      <c r="U2351" t="s">
        <v>44</v>
      </c>
      <c r="V2351" t="s">
        <v>19</v>
      </c>
      <c r="W2351" s="1">
        <v>40331</v>
      </c>
    </row>
    <row r="2352" spans="1:23" x14ac:dyDescent="0.55000000000000004">
      <c r="A2352">
        <f t="shared" si="184"/>
        <v>2351</v>
      </c>
      <c r="B2352">
        <v>39110</v>
      </c>
      <c r="C2352" s="1">
        <v>40214</v>
      </c>
      <c r="D2352" t="s">
        <v>40</v>
      </c>
      <c r="E2352" s="5" t="str">
        <f t="shared" si="180"/>
        <v>**</v>
      </c>
      <c r="K2352">
        <v>14</v>
      </c>
      <c r="L2352" s="6">
        <v>2595.0700000000002</v>
      </c>
      <c r="M2352" s="7">
        <f t="shared" si="181"/>
        <v>1</v>
      </c>
      <c r="N2352" s="2">
        <f t="shared" si="182"/>
        <v>185.36214285714286</v>
      </c>
      <c r="O2352" t="s">
        <v>22</v>
      </c>
      <c r="P2352">
        <v>11.54</v>
      </c>
      <c r="Q2352" s="2">
        <f t="shared" si="183"/>
        <v>2606.61</v>
      </c>
      <c r="R2352" t="s">
        <v>15</v>
      </c>
      <c r="S2352" t="s">
        <v>41</v>
      </c>
      <c r="T2352" t="s">
        <v>17</v>
      </c>
      <c r="U2352" t="s">
        <v>18</v>
      </c>
      <c r="V2352" t="s">
        <v>58</v>
      </c>
      <c r="W2352" s="1">
        <v>40300</v>
      </c>
    </row>
    <row r="2353" spans="1:23" x14ac:dyDescent="0.55000000000000004">
      <c r="A2353">
        <f t="shared" si="184"/>
        <v>2352</v>
      </c>
      <c r="B2353">
        <v>42500</v>
      </c>
      <c r="C2353" s="1">
        <v>40214</v>
      </c>
      <c r="D2353" t="s">
        <v>30</v>
      </c>
      <c r="E2353" s="5" t="str">
        <f t="shared" si="180"/>
        <v>*</v>
      </c>
      <c r="K2353">
        <v>39</v>
      </c>
      <c r="L2353" s="6">
        <v>1836.06</v>
      </c>
      <c r="M2353" s="7">
        <f t="shared" si="181"/>
        <v>1</v>
      </c>
      <c r="N2353" s="2">
        <f t="shared" si="182"/>
        <v>47.078461538461539</v>
      </c>
      <c r="O2353" t="s">
        <v>22</v>
      </c>
      <c r="P2353">
        <v>4.5</v>
      </c>
      <c r="Q2353" s="2">
        <f t="shared" si="183"/>
        <v>1840.56</v>
      </c>
      <c r="R2353" t="s">
        <v>15</v>
      </c>
      <c r="S2353" t="s">
        <v>41</v>
      </c>
      <c r="T2353" t="s">
        <v>32</v>
      </c>
      <c r="U2353" t="s">
        <v>172</v>
      </c>
      <c r="V2353" t="s">
        <v>19</v>
      </c>
      <c r="W2353" s="1">
        <v>40361</v>
      </c>
    </row>
    <row r="2354" spans="1:23" x14ac:dyDescent="0.55000000000000004">
      <c r="A2354">
        <f t="shared" si="184"/>
        <v>2353</v>
      </c>
      <c r="B2354">
        <v>42500</v>
      </c>
      <c r="C2354" s="1">
        <v>40214</v>
      </c>
      <c r="D2354" t="s">
        <v>30</v>
      </c>
      <c r="E2354" s="5" t="str">
        <f t="shared" si="180"/>
        <v>*</v>
      </c>
      <c r="K2354">
        <v>2</v>
      </c>
      <c r="L2354" s="6">
        <v>21.03</v>
      </c>
      <c r="M2354" s="7">
        <f t="shared" si="181"/>
        <v>0</v>
      </c>
      <c r="N2354" s="2">
        <f t="shared" si="182"/>
        <v>10.515000000000001</v>
      </c>
      <c r="O2354" t="s">
        <v>22</v>
      </c>
      <c r="P2354">
        <v>2.99</v>
      </c>
      <c r="Q2354" s="2">
        <f t="shared" si="183"/>
        <v>24.020000000000003</v>
      </c>
      <c r="R2354" t="s">
        <v>15</v>
      </c>
      <c r="S2354" t="s">
        <v>41</v>
      </c>
      <c r="T2354" t="s">
        <v>32</v>
      </c>
      <c r="U2354" t="s">
        <v>49</v>
      </c>
      <c r="V2354" t="s">
        <v>19</v>
      </c>
      <c r="W2354" s="1">
        <v>40361</v>
      </c>
    </row>
    <row r="2355" spans="1:23" x14ac:dyDescent="0.55000000000000004">
      <c r="A2355">
        <f t="shared" si="184"/>
        <v>2354</v>
      </c>
      <c r="B2355">
        <v>10913</v>
      </c>
      <c r="C2355" s="1">
        <v>40215</v>
      </c>
      <c r="D2355" t="s">
        <v>13</v>
      </c>
      <c r="E2355" s="5" t="str">
        <f t="shared" si="180"/>
        <v>*</v>
      </c>
      <c r="K2355">
        <v>27</v>
      </c>
      <c r="L2355" s="6">
        <v>5149.0600000000004</v>
      </c>
      <c r="M2355" s="7">
        <f t="shared" si="181"/>
        <v>1</v>
      </c>
      <c r="N2355" s="2">
        <f t="shared" si="182"/>
        <v>190.70592592592595</v>
      </c>
      <c r="O2355" t="s">
        <v>37</v>
      </c>
      <c r="P2355">
        <v>30</v>
      </c>
      <c r="Q2355" s="2">
        <f t="shared" si="183"/>
        <v>5179.0600000000004</v>
      </c>
      <c r="R2355" t="s">
        <v>56</v>
      </c>
      <c r="S2355" t="s">
        <v>24</v>
      </c>
      <c r="T2355" t="s">
        <v>17</v>
      </c>
      <c r="U2355" t="s">
        <v>38</v>
      </c>
      <c r="V2355" t="s">
        <v>39</v>
      </c>
      <c r="W2355" s="1">
        <v>40331</v>
      </c>
    </row>
    <row r="2356" spans="1:23" x14ac:dyDescent="0.55000000000000004">
      <c r="A2356">
        <f t="shared" si="184"/>
        <v>2355</v>
      </c>
      <c r="B2356">
        <v>15397</v>
      </c>
      <c r="C2356" s="1">
        <v>40215</v>
      </c>
      <c r="D2356" t="s">
        <v>36</v>
      </c>
      <c r="E2356" s="5" t="str">
        <f t="shared" si="180"/>
        <v>****</v>
      </c>
      <c r="K2356">
        <v>29</v>
      </c>
      <c r="L2356" s="6">
        <v>1178.04</v>
      </c>
      <c r="M2356" s="7">
        <f t="shared" si="181"/>
        <v>1</v>
      </c>
      <c r="N2356" s="2">
        <f t="shared" si="182"/>
        <v>40.622068965517244</v>
      </c>
      <c r="O2356" t="s">
        <v>22</v>
      </c>
      <c r="P2356">
        <v>6.5</v>
      </c>
      <c r="Q2356" s="2">
        <f t="shared" si="183"/>
        <v>1184.54</v>
      </c>
      <c r="R2356" t="s">
        <v>23</v>
      </c>
      <c r="S2356" t="s">
        <v>41</v>
      </c>
      <c r="T2356" t="s">
        <v>25</v>
      </c>
      <c r="U2356" t="s">
        <v>42</v>
      </c>
      <c r="V2356" t="s">
        <v>19</v>
      </c>
      <c r="W2356" s="1">
        <v>40331</v>
      </c>
    </row>
    <row r="2357" spans="1:23" x14ac:dyDescent="0.55000000000000004">
      <c r="A2357">
        <f t="shared" si="184"/>
        <v>2356</v>
      </c>
      <c r="B2357">
        <v>42561</v>
      </c>
      <c r="C2357" s="1">
        <v>40215</v>
      </c>
      <c r="D2357" t="s">
        <v>13</v>
      </c>
      <c r="E2357" s="5" t="str">
        <f t="shared" si="180"/>
        <v>*</v>
      </c>
      <c r="K2357">
        <v>15</v>
      </c>
      <c r="L2357" s="6">
        <v>1062.9590000000001</v>
      </c>
      <c r="M2357" s="7">
        <f t="shared" si="181"/>
        <v>1</v>
      </c>
      <c r="N2357" s="2">
        <f t="shared" si="182"/>
        <v>70.863933333333335</v>
      </c>
      <c r="O2357" t="s">
        <v>14</v>
      </c>
      <c r="P2357">
        <v>2.5</v>
      </c>
      <c r="Q2357" s="2">
        <f t="shared" si="183"/>
        <v>1065.4590000000001</v>
      </c>
      <c r="R2357" t="s">
        <v>43</v>
      </c>
      <c r="S2357" t="s">
        <v>16</v>
      </c>
      <c r="T2357" t="s">
        <v>25</v>
      </c>
      <c r="U2357" t="s">
        <v>26</v>
      </c>
      <c r="V2357" t="s">
        <v>19</v>
      </c>
      <c r="W2357" s="1">
        <v>40392</v>
      </c>
    </row>
    <row r="2358" spans="1:23" x14ac:dyDescent="0.55000000000000004">
      <c r="A2358">
        <f t="shared" si="184"/>
        <v>2357</v>
      </c>
      <c r="B2358">
        <v>33703</v>
      </c>
      <c r="C2358" s="1">
        <v>40215</v>
      </c>
      <c r="D2358" t="s">
        <v>30</v>
      </c>
      <c r="E2358" s="5" t="str">
        <f t="shared" si="180"/>
        <v>*</v>
      </c>
      <c r="K2358">
        <v>25</v>
      </c>
      <c r="L2358" s="6">
        <v>802.19</v>
      </c>
      <c r="M2358" s="7">
        <f t="shared" si="181"/>
        <v>0</v>
      </c>
      <c r="N2358" s="2">
        <f t="shared" si="182"/>
        <v>32.087600000000002</v>
      </c>
      <c r="O2358" t="s">
        <v>22</v>
      </c>
      <c r="P2358">
        <v>6.64</v>
      </c>
      <c r="Q2358" s="2">
        <f t="shared" si="183"/>
        <v>808.83</v>
      </c>
      <c r="R2358" t="s">
        <v>43</v>
      </c>
      <c r="S2358" t="s">
        <v>31</v>
      </c>
      <c r="T2358" t="s">
        <v>32</v>
      </c>
      <c r="U2358" t="s">
        <v>74</v>
      </c>
      <c r="V2358" t="s">
        <v>19</v>
      </c>
      <c r="W2358" s="1">
        <v>40361</v>
      </c>
    </row>
    <row r="2359" spans="1:23" x14ac:dyDescent="0.55000000000000004">
      <c r="A2359">
        <f t="shared" si="184"/>
        <v>2358</v>
      </c>
      <c r="B2359">
        <v>54276</v>
      </c>
      <c r="C2359" s="1">
        <v>40215</v>
      </c>
      <c r="D2359" t="s">
        <v>30</v>
      </c>
      <c r="E2359" s="5" t="str">
        <f t="shared" si="180"/>
        <v>*</v>
      </c>
      <c r="K2359">
        <v>21</v>
      </c>
      <c r="L2359" s="6">
        <v>756.6</v>
      </c>
      <c r="M2359" s="7">
        <f t="shared" si="181"/>
        <v>0</v>
      </c>
      <c r="N2359" s="2">
        <f t="shared" si="182"/>
        <v>36.028571428571432</v>
      </c>
      <c r="O2359" t="s">
        <v>22</v>
      </c>
      <c r="P2359">
        <v>4.92</v>
      </c>
      <c r="Q2359" s="2">
        <f t="shared" si="183"/>
        <v>761.52</v>
      </c>
      <c r="R2359" t="s">
        <v>43</v>
      </c>
      <c r="S2359" t="s">
        <v>24</v>
      </c>
      <c r="T2359" t="s">
        <v>32</v>
      </c>
      <c r="U2359" t="s">
        <v>44</v>
      </c>
      <c r="V2359" t="s">
        <v>19</v>
      </c>
      <c r="W2359" s="1">
        <v>40361</v>
      </c>
    </row>
    <row r="2360" spans="1:23" x14ac:dyDescent="0.55000000000000004">
      <c r="A2360">
        <f t="shared" si="184"/>
        <v>2359</v>
      </c>
      <c r="B2360">
        <v>33703</v>
      </c>
      <c r="C2360" s="1">
        <v>40215</v>
      </c>
      <c r="D2360" t="s">
        <v>30</v>
      </c>
      <c r="E2360" s="5" t="str">
        <f t="shared" si="180"/>
        <v>*</v>
      </c>
      <c r="K2360">
        <v>4</v>
      </c>
      <c r="L2360" s="6">
        <v>242.36</v>
      </c>
      <c r="M2360" s="7">
        <f t="shared" si="181"/>
        <v>0</v>
      </c>
      <c r="N2360" s="2">
        <f t="shared" si="182"/>
        <v>60.59</v>
      </c>
      <c r="O2360" t="s">
        <v>22</v>
      </c>
      <c r="P2360">
        <v>1.99</v>
      </c>
      <c r="Q2360" s="2">
        <f t="shared" si="183"/>
        <v>244.35000000000002</v>
      </c>
      <c r="R2360" t="s">
        <v>43</v>
      </c>
      <c r="S2360" t="s">
        <v>31</v>
      </c>
      <c r="T2360" t="s">
        <v>25</v>
      </c>
      <c r="U2360" t="s">
        <v>42</v>
      </c>
      <c r="V2360" t="s">
        <v>45</v>
      </c>
      <c r="W2360" s="1">
        <v>40361</v>
      </c>
    </row>
    <row r="2361" spans="1:23" x14ac:dyDescent="0.55000000000000004">
      <c r="A2361">
        <f t="shared" si="184"/>
        <v>2360</v>
      </c>
      <c r="B2361">
        <v>15397</v>
      </c>
      <c r="C2361" s="1">
        <v>40215</v>
      </c>
      <c r="D2361" t="s">
        <v>36</v>
      </c>
      <c r="E2361" s="5" t="str">
        <f t="shared" si="180"/>
        <v>****</v>
      </c>
      <c r="K2361">
        <v>42</v>
      </c>
      <c r="L2361" s="6">
        <v>223.33</v>
      </c>
      <c r="M2361" s="7">
        <f t="shared" si="181"/>
        <v>0</v>
      </c>
      <c r="N2361" s="2">
        <f t="shared" si="182"/>
        <v>5.3173809523809528</v>
      </c>
      <c r="O2361" t="s">
        <v>14</v>
      </c>
      <c r="P2361">
        <v>4.32</v>
      </c>
      <c r="Q2361" s="2">
        <f t="shared" si="183"/>
        <v>227.65</v>
      </c>
      <c r="R2361" t="s">
        <v>23</v>
      </c>
      <c r="S2361" t="s">
        <v>41</v>
      </c>
      <c r="T2361" t="s">
        <v>25</v>
      </c>
      <c r="U2361" t="s">
        <v>42</v>
      </c>
      <c r="V2361" t="s">
        <v>45</v>
      </c>
      <c r="W2361" s="1">
        <v>40392</v>
      </c>
    </row>
    <row r="2362" spans="1:23" x14ac:dyDescent="0.55000000000000004">
      <c r="A2362">
        <f t="shared" si="184"/>
        <v>2361</v>
      </c>
      <c r="B2362">
        <v>15397</v>
      </c>
      <c r="C2362" s="1">
        <v>40215</v>
      </c>
      <c r="D2362" t="s">
        <v>36</v>
      </c>
      <c r="E2362" s="5" t="str">
        <f t="shared" si="180"/>
        <v>****</v>
      </c>
      <c r="K2362">
        <v>43</v>
      </c>
      <c r="L2362" s="6">
        <v>121.94</v>
      </c>
      <c r="M2362" s="7">
        <f t="shared" si="181"/>
        <v>0</v>
      </c>
      <c r="N2362" s="2">
        <f t="shared" si="182"/>
        <v>2.8358139534883722</v>
      </c>
      <c r="O2362" t="s">
        <v>22</v>
      </c>
      <c r="P2362">
        <v>2.4</v>
      </c>
      <c r="Q2362" s="2">
        <f t="shared" si="183"/>
        <v>124.34</v>
      </c>
      <c r="R2362" t="s">
        <v>23</v>
      </c>
      <c r="S2362" t="s">
        <v>41</v>
      </c>
      <c r="T2362" t="s">
        <v>32</v>
      </c>
      <c r="U2362" t="s">
        <v>33</v>
      </c>
      <c r="V2362" t="s">
        <v>34</v>
      </c>
      <c r="W2362" s="1">
        <v>40361</v>
      </c>
    </row>
    <row r="2363" spans="1:23" x14ac:dyDescent="0.55000000000000004">
      <c r="A2363">
        <f t="shared" si="184"/>
        <v>2362</v>
      </c>
      <c r="B2363">
        <v>33703</v>
      </c>
      <c r="C2363" s="1">
        <v>40215</v>
      </c>
      <c r="D2363" t="s">
        <v>30</v>
      </c>
      <c r="E2363" s="5" t="str">
        <f t="shared" si="180"/>
        <v>*</v>
      </c>
      <c r="K2363">
        <v>4</v>
      </c>
      <c r="L2363" s="6">
        <v>63.52</v>
      </c>
      <c r="M2363" s="7">
        <f t="shared" si="181"/>
        <v>0</v>
      </c>
      <c r="N2363" s="2">
        <f t="shared" si="182"/>
        <v>15.88</v>
      </c>
      <c r="O2363" t="s">
        <v>14</v>
      </c>
      <c r="P2363">
        <v>4.8099999999999996</v>
      </c>
      <c r="Q2363" s="2">
        <f t="shared" si="183"/>
        <v>68.33</v>
      </c>
      <c r="R2363" t="s">
        <v>43</v>
      </c>
      <c r="S2363" t="s">
        <v>31</v>
      </c>
      <c r="T2363" t="s">
        <v>32</v>
      </c>
      <c r="U2363" t="s">
        <v>74</v>
      </c>
      <c r="V2363" t="s">
        <v>19</v>
      </c>
      <c r="W2363" s="1">
        <v>40392</v>
      </c>
    </row>
    <row r="2364" spans="1:23" x14ac:dyDescent="0.55000000000000004">
      <c r="A2364">
        <f t="shared" si="184"/>
        <v>2363</v>
      </c>
      <c r="B2364">
        <v>45542</v>
      </c>
      <c r="C2364" s="1">
        <v>40216</v>
      </c>
      <c r="D2364" t="s">
        <v>21</v>
      </c>
      <c r="E2364" s="5" t="str">
        <f t="shared" si="180"/>
        <v>***</v>
      </c>
      <c r="K2364">
        <v>40</v>
      </c>
      <c r="L2364" s="6">
        <v>4064.2719999999999</v>
      </c>
      <c r="M2364" s="7">
        <f t="shared" si="181"/>
        <v>1</v>
      </c>
      <c r="N2364" s="2">
        <f t="shared" si="182"/>
        <v>101.60679999999999</v>
      </c>
      <c r="O2364" t="s">
        <v>37</v>
      </c>
      <c r="P2364">
        <v>51.94</v>
      </c>
      <c r="Q2364" s="2">
        <f t="shared" si="183"/>
        <v>4116.2119999999995</v>
      </c>
      <c r="R2364" t="s">
        <v>23</v>
      </c>
      <c r="S2364" t="s">
        <v>31</v>
      </c>
      <c r="T2364" t="s">
        <v>17</v>
      </c>
      <c r="U2364" t="s">
        <v>66</v>
      </c>
      <c r="V2364" t="s">
        <v>103</v>
      </c>
      <c r="W2364" s="1">
        <v>40392</v>
      </c>
    </row>
    <row r="2365" spans="1:23" x14ac:dyDescent="0.55000000000000004">
      <c r="A2365">
        <f t="shared" si="184"/>
        <v>2364</v>
      </c>
      <c r="B2365">
        <v>36292</v>
      </c>
      <c r="C2365" s="1">
        <v>40216</v>
      </c>
      <c r="D2365" t="s">
        <v>36</v>
      </c>
      <c r="E2365" s="5" t="str">
        <f t="shared" si="180"/>
        <v>****</v>
      </c>
      <c r="K2365">
        <v>37</v>
      </c>
      <c r="L2365" s="6">
        <v>816.65</v>
      </c>
      <c r="M2365" s="7">
        <f t="shared" si="181"/>
        <v>0</v>
      </c>
      <c r="N2365" s="2">
        <f t="shared" si="182"/>
        <v>22.07162162162162</v>
      </c>
      <c r="O2365" t="s">
        <v>22</v>
      </c>
      <c r="P2365">
        <v>16.87</v>
      </c>
      <c r="Q2365" s="2">
        <f t="shared" si="183"/>
        <v>833.52</v>
      </c>
      <c r="R2365" t="s">
        <v>56</v>
      </c>
      <c r="S2365" t="s">
        <v>31</v>
      </c>
      <c r="T2365" t="s">
        <v>32</v>
      </c>
      <c r="U2365" t="s">
        <v>44</v>
      </c>
      <c r="V2365" t="s">
        <v>19</v>
      </c>
      <c r="W2365" s="1">
        <v>40361</v>
      </c>
    </row>
    <row r="2366" spans="1:23" x14ac:dyDescent="0.55000000000000004">
      <c r="A2366">
        <f t="shared" si="184"/>
        <v>2365</v>
      </c>
      <c r="B2366">
        <v>7175</v>
      </c>
      <c r="C2366" s="1">
        <v>40216</v>
      </c>
      <c r="D2366" t="s">
        <v>36</v>
      </c>
      <c r="E2366" s="5" t="str">
        <f t="shared" si="180"/>
        <v>****</v>
      </c>
      <c r="K2366">
        <v>10</v>
      </c>
      <c r="L2366" s="6">
        <v>748.25</v>
      </c>
      <c r="M2366" s="7">
        <f t="shared" si="181"/>
        <v>0</v>
      </c>
      <c r="N2366" s="2">
        <f t="shared" si="182"/>
        <v>74.825000000000003</v>
      </c>
      <c r="O2366" t="s">
        <v>37</v>
      </c>
      <c r="P2366">
        <v>26.74</v>
      </c>
      <c r="Q2366" s="2">
        <f t="shared" si="183"/>
        <v>774.99</v>
      </c>
      <c r="R2366" t="s">
        <v>64</v>
      </c>
      <c r="S2366" t="s">
        <v>31</v>
      </c>
      <c r="T2366" t="s">
        <v>17</v>
      </c>
      <c r="U2366" t="s">
        <v>165</v>
      </c>
      <c r="V2366" t="s">
        <v>103</v>
      </c>
      <c r="W2366" s="1">
        <v>40423</v>
      </c>
    </row>
    <row r="2367" spans="1:23" x14ac:dyDescent="0.55000000000000004">
      <c r="A2367">
        <f t="shared" si="184"/>
        <v>2366</v>
      </c>
      <c r="B2367">
        <v>45542</v>
      </c>
      <c r="C2367" s="1">
        <v>40216</v>
      </c>
      <c r="D2367" t="s">
        <v>21</v>
      </c>
      <c r="E2367" s="5" t="str">
        <f t="shared" si="180"/>
        <v>***</v>
      </c>
      <c r="K2367">
        <v>37</v>
      </c>
      <c r="L2367" s="6">
        <v>281.79000000000002</v>
      </c>
      <c r="M2367" s="7">
        <f t="shared" si="181"/>
        <v>0</v>
      </c>
      <c r="N2367" s="2">
        <f t="shared" si="182"/>
        <v>7.6159459459459464</v>
      </c>
      <c r="O2367" t="s">
        <v>14</v>
      </c>
      <c r="P2367">
        <v>5.83</v>
      </c>
      <c r="Q2367" s="2">
        <f t="shared" si="183"/>
        <v>287.62</v>
      </c>
      <c r="R2367" t="s">
        <v>23</v>
      </c>
      <c r="S2367" t="s">
        <v>31</v>
      </c>
      <c r="T2367" t="s">
        <v>32</v>
      </c>
      <c r="U2367" t="s">
        <v>44</v>
      </c>
      <c r="V2367" t="s">
        <v>34</v>
      </c>
      <c r="W2367" s="1">
        <v>40453</v>
      </c>
    </row>
    <row r="2368" spans="1:23" x14ac:dyDescent="0.55000000000000004">
      <c r="A2368">
        <f t="shared" si="184"/>
        <v>2367</v>
      </c>
      <c r="B2368">
        <v>34245</v>
      </c>
      <c r="C2368" s="1">
        <v>40216</v>
      </c>
      <c r="D2368" t="s">
        <v>40</v>
      </c>
      <c r="E2368" s="5" t="str">
        <f t="shared" si="180"/>
        <v>**</v>
      </c>
      <c r="K2368">
        <v>42</v>
      </c>
      <c r="L2368" s="6">
        <v>189.22</v>
      </c>
      <c r="M2368" s="7">
        <f t="shared" si="181"/>
        <v>0</v>
      </c>
      <c r="N2368" s="2">
        <f t="shared" si="182"/>
        <v>4.505238095238095</v>
      </c>
      <c r="O2368" t="s">
        <v>22</v>
      </c>
      <c r="P2368">
        <v>4.79</v>
      </c>
      <c r="Q2368" s="2">
        <f t="shared" si="183"/>
        <v>194.01</v>
      </c>
      <c r="R2368" t="s">
        <v>56</v>
      </c>
      <c r="S2368" t="s">
        <v>16</v>
      </c>
      <c r="T2368" t="s">
        <v>32</v>
      </c>
      <c r="U2368" t="s">
        <v>44</v>
      </c>
      <c r="V2368" t="s">
        <v>19</v>
      </c>
      <c r="W2368" s="1">
        <v>40392</v>
      </c>
    </row>
    <row r="2369" spans="1:23" x14ac:dyDescent="0.55000000000000004">
      <c r="A2369">
        <f t="shared" si="184"/>
        <v>2368</v>
      </c>
      <c r="B2369">
        <v>36292</v>
      </c>
      <c r="C2369" s="1">
        <v>40216</v>
      </c>
      <c r="D2369" t="s">
        <v>36</v>
      </c>
      <c r="E2369" s="5" t="str">
        <f t="shared" si="180"/>
        <v>****</v>
      </c>
      <c r="K2369">
        <v>21</v>
      </c>
      <c r="L2369" s="6">
        <v>109.87</v>
      </c>
      <c r="M2369" s="7">
        <f t="shared" si="181"/>
        <v>0</v>
      </c>
      <c r="N2369" s="2">
        <f t="shared" si="182"/>
        <v>5.2319047619047625</v>
      </c>
      <c r="O2369" t="s">
        <v>22</v>
      </c>
      <c r="P2369">
        <v>7.54</v>
      </c>
      <c r="Q2369" s="2">
        <f t="shared" si="183"/>
        <v>117.41000000000001</v>
      </c>
      <c r="R2369" t="s">
        <v>56</v>
      </c>
      <c r="S2369" t="s">
        <v>31</v>
      </c>
      <c r="T2369" t="s">
        <v>32</v>
      </c>
      <c r="U2369" t="s">
        <v>44</v>
      </c>
      <c r="V2369" t="s">
        <v>19</v>
      </c>
      <c r="W2369" s="1">
        <v>40392</v>
      </c>
    </row>
    <row r="2370" spans="1:23" x14ac:dyDescent="0.55000000000000004">
      <c r="A2370">
        <f t="shared" si="184"/>
        <v>2369</v>
      </c>
      <c r="B2370">
        <v>7079</v>
      </c>
      <c r="C2370" s="1">
        <v>40217</v>
      </c>
      <c r="D2370" t="s">
        <v>40</v>
      </c>
      <c r="E2370" s="5" t="str">
        <f t="shared" si="180"/>
        <v>**</v>
      </c>
      <c r="K2370">
        <v>44</v>
      </c>
      <c r="L2370" s="6">
        <v>12296.49</v>
      </c>
      <c r="M2370" s="7">
        <f t="shared" si="181"/>
        <v>1</v>
      </c>
      <c r="N2370" s="2">
        <f t="shared" si="182"/>
        <v>279.46568181818179</v>
      </c>
      <c r="O2370" t="s">
        <v>37</v>
      </c>
      <c r="P2370">
        <v>57</v>
      </c>
      <c r="Q2370" s="2">
        <f t="shared" si="183"/>
        <v>12353.49</v>
      </c>
      <c r="R2370" t="s">
        <v>52</v>
      </c>
      <c r="S2370" t="s">
        <v>24</v>
      </c>
      <c r="T2370" t="s">
        <v>17</v>
      </c>
      <c r="U2370" t="s">
        <v>38</v>
      </c>
      <c r="V2370" t="s">
        <v>39</v>
      </c>
      <c r="W2370" s="1">
        <v>40423</v>
      </c>
    </row>
    <row r="2371" spans="1:23" x14ac:dyDescent="0.55000000000000004">
      <c r="A2371">
        <f t="shared" si="184"/>
        <v>2370</v>
      </c>
      <c r="B2371">
        <v>30625</v>
      </c>
      <c r="C2371" s="1">
        <v>40217</v>
      </c>
      <c r="D2371" t="s">
        <v>36</v>
      </c>
      <c r="E2371" s="5" t="str">
        <f t="shared" ref="E2371:E2434" si="185">HLOOKUP(D2371,$F$4:$J$5,2,FALSE)</f>
        <v>****</v>
      </c>
      <c r="K2371">
        <v>24</v>
      </c>
      <c r="L2371" s="6">
        <v>2429.09</v>
      </c>
      <c r="M2371" s="7">
        <f t="shared" ref="M2371:M2434" si="186">IF(L2371&gt;1000,1,0)</f>
        <v>1</v>
      </c>
      <c r="N2371" s="2">
        <f t="shared" ref="N2371:N2434" si="187">L2371/K2371</f>
        <v>101.21208333333334</v>
      </c>
      <c r="O2371" t="s">
        <v>14</v>
      </c>
      <c r="P2371">
        <v>10.119999999999999</v>
      </c>
      <c r="Q2371" s="2">
        <f t="shared" ref="Q2371:Q2434" si="188">P2371+L2371</f>
        <v>2439.21</v>
      </c>
      <c r="R2371" t="s">
        <v>73</v>
      </c>
      <c r="S2371" t="s">
        <v>31</v>
      </c>
      <c r="T2371" t="s">
        <v>17</v>
      </c>
      <c r="U2371" t="s">
        <v>18</v>
      </c>
      <c r="V2371" t="s">
        <v>58</v>
      </c>
      <c r="W2371" s="1">
        <v>40453</v>
      </c>
    </row>
    <row r="2372" spans="1:23" x14ac:dyDescent="0.55000000000000004">
      <c r="A2372">
        <f t="shared" ref="A2372:A2435" si="189">A2371+1</f>
        <v>2371</v>
      </c>
      <c r="B2372">
        <v>30625</v>
      </c>
      <c r="C2372" s="1">
        <v>40217</v>
      </c>
      <c r="D2372" t="s">
        <v>36</v>
      </c>
      <c r="E2372" s="5" t="str">
        <f t="shared" si="185"/>
        <v>****</v>
      </c>
      <c r="K2372">
        <v>37</v>
      </c>
      <c r="L2372" s="6">
        <v>478.94</v>
      </c>
      <c r="M2372" s="7">
        <f t="shared" si="186"/>
        <v>0</v>
      </c>
      <c r="N2372" s="2">
        <f t="shared" si="187"/>
        <v>12.944324324324324</v>
      </c>
      <c r="O2372" t="s">
        <v>22</v>
      </c>
      <c r="P2372">
        <v>7.17</v>
      </c>
      <c r="Q2372" s="2">
        <f t="shared" si="188"/>
        <v>486.11</v>
      </c>
      <c r="R2372" t="s">
        <v>73</v>
      </c>
      <c r="S2372" t="s">
        <v>31</v>
      </c>
      <c r="T2372" t="s">
        <v>32</v>
      </c>
      <c r="U2372" t="s">
        <v>49</v>
      </c>
      <c r="V2372" t="s">
        <v>19</v>
      </c>
      <c r="W2372" s="1">
        <v>40392</v>
      </c>
    </row>
    <row r="2373" spans="1:23" x14ac:dyDescent="0.55000000000000004">
      <c r="A2373">
        <f t="shared" si="189"/>
        <v>2372</v>
      </c>
      <c r="B2373">
        <v>10114</v>
      </c>
      <c r="C2373" s="1">
        <v>40217</v>
      </c>
      <c r="D2373" t="s">
        <v>36</v>
      </c>
      <c r="E2373" s="5" t="str">
        <f t="shared" si="185"/>
        <v>****</v>
      </c>
      <c r="K2373">
        <v>39</v>
      </c>
      <c r="L2373" s="6">
        <v>147.88</v>
      </c>
      <c r="M2373" s="7">
        <f t="shared" si="186"/>
        <v>0</v>
      </c>
      <c r="N2373" s="2">
        <f t="shared" si="187"/>
        <v>3.7917948717948717</v>
      </c>
      <c r="O2373" t="s">
        <v>22</v>
      </c>
      <c r="P2373">
        <v>5.47</v>
      </c>
      <c r="Q2373" s="2">
        <f t="shared" si="188"/>
        <v>153.35</v>
      </c>
      <c r="R2373" t="s">
        <v>52</v>
      </c>
      <c r="S2373" t="s">
        <v>24</v>
      </c>
      <c r="T2373" t="s">
        <v>32</v>
      </c>
      <c r="U2373" t="s">
        <v>49</v>
      </c>
      <c r="V2373" t="s">
        <v>19</v>
      </c>
      <c r="W2373" s="1">
        <v>40453</v>
      </c>
    </row>
    <row r="2374" spans="1:23" x14ac:dyDescent="0.55000000000000004">
      <c r="A2374">
        <f t="shared" si="189"/>
        <v>2373</v>
      </c>
      <c r="B2374">
        <v>7079</v>
      </c>
      <c r="C2374" s="1">
        <v>40217</v>
      </c>
      <c r="D2374" t="s">
        <v>40</v>
      </c>
      <c r="E2374" s="5" t="str">
        <f t="shared" si="185"/>
        <v>**</v>
      </c>
      <c r="K2374">
        <v>18</v>
      </c>
      <c r="L2374" s="6">
        <v>128.13</v>
      </c>
      <c r="M2374" s="7">
        <f t="shared" si="186"/>
        <v>0</v>
      </c>
      <c r="N2374" s="2">
        <f t="shared" si="187"/>
        <v>7.1183333333333332</v>
      </c>
      <c r="O2374" t="s">
        <v>22</v>
      </c>
      <c r="P2374">
        <v>5.94</v>
      </c>
      <c r="Q2374" s="2">
        <f t="shared" si="188"/>
        <v>134.07</v>
      </c>
      <c r="R2374" t="s">
        <v>52</v>
      </c>
      <c r="S2374" t="s">
        <v>24</v>
      </c>
      <c r="T2374" t="s">
        <v>32</v>
      </c>
      <c r="U2374" t="s">
        <v>44</v>
      </c>
      <c r="V2374" t="s">
        <v>19</v>
      </c>
      <c r="W2374" s="1">
        <v>40453</v>
      </c>
    </row>
    <row r="2375" spans="1:23" x14ac:dyDescent="0.55000000000000004">
      <c r="A2375">
        <f t="shared" si="189"/>
        <v>2374</v>
      </c>
      <c r="B2375">
        <v>12704</v>
      </c>
      <c r="C2375" s="1">
        <v>40218</v>
      </c>
      <c r="D2375" t="s">
        <v>13</v>
      </c>
      <c r="E2375" s="5" t="str">
        <f t="shared" si="185"/>
        <v>*</v>
      </c>
      <c r="K2375">
        <v>44</v>
      </c>
      <c r="L2375" s="6">
        <v>21506.77</v>
      </c>
      <c r="M2375" s="7">
        <f t="shared" si="186"/>
        <v>1</v>
      </c>
      <c r="N2375" s="2">
        <f t="shared" si="187"/>
        <v>488.79022727272729</v>
      </c>
      <c r="O2375" t="s">
        <v>22</v>
      </c>
      <c r="P2375">
        <v>24.49</v>
      </c>
      <c r="Q2375" s="2">
        <f t="shared" si="188"/>
        <v>21531.260000000002</v>
      </c>
      <c r="R2375" t="s">
        <v>43</v>
      </c>
      <c r="S2375" t="s">
        <v>24</v>
      </c>
      <c r="T2375" t="s">
        <v>25</v>
      </c>
      <c r="U2375" t="s">
        <v>57</v>
      </c>
      <c r="V2375" t="s">
        <v>58</v>
      </c>
      <c r="W2375" s="1">
        <v>40423</v>
      </c>
    </row>
    <row r="2376" spans="1:23" x14ac:dyDescent="0.55000000000000004">
      <c r="A2376">
        <f t="shared" si="189"/>
        <v>2375</v>
      </c>
      <c r="B2376">
        <v>12704</v>
      </c>
      <c r="C2376" s="1">
        <v>40218</v>
      </c>
      <c r="D2376" t="s">
        <v>13</v>
      </c>
      <c r="E2376" s="5" t="str">
        <f t="shared" si="185"/>
        <v>*</v>
      </c>
      <c r="K2376">
        <v>28</v>
      </c>
      <c r="L2376" s="6">
        <v>669.02</v>
      </c>
      <c r="M2376" s="7">
        <f t="shared" si="186"/>
        <v>0</v>
      </c>
      <c r="N2376" s="2">
        <f t="shared" si="187"/>
        <v>23.893571428571427</v>
      </c>
      <c r="O2376" t="s">
        <v>37</v>
      </c>
      <c r="P2376">
        <v>53.03</v>
      </c>
      <c r="Q2376" s="2">
        <f t="shared" si="188"/>
        <v>722.05</v>
      </c>
      <c r="R2376" t="s">
        <v>43</v>
      </c>
      <c r="S2376" t="s">
        <v>24</v>
      </c>
      <c r="T2376" t="s">
        <v>32</v>
      </c>
      <c r="U2376" t="s">
        <v>74</v>
      </c>
      <c r="V2376" t="s">
        <v>39</v>
      </c>
      <c r="W2376" s="1">
        <v>40484</v>
      </c>
    </row>
    <row r="2377" spans="1:23" x14ac:dyDescent="0.55000000000000004">
      <c r="A2377">
        <f t="shared" si="189"/>
        <v>2376</v>
      </c>
      <c r="B2377">
        <v>20577</v>
      </c>
      <c r="C2377" s="1">
        <v>40218</v>
      </c>
      <c r="D2377" t="s">
        <v>36</v>
      </c>
      <c r="E2377" s="5" t="str">
        <f t="shared" si="185"/>
        <v>****</v>
      </c>
      <c r="K2377">
        <v>15</v>
      </c>
      <c r="L2377" s="6">
        <v>611.67999999999995</v>
      </c>
      <c r="M2377" s="7">
        <f t="shared" si="186"/>
        <v>0</v>
      </c>
      <c r="N2377" s="2">
        <f t="shared" si="187"/>
        <v>40.778666666666666</v>
      </c>
      <c r="O2377" t="s">
        <v>22</v>
      </c>
      <c r="P2377">
        <v>10.55</v>
      </c>
      <c r="Q2377" s="2">
        <f t="shared" si="188"/>
        <v>622.2299999999999</v>
      </c>
      <c r="R2377" t="s">
        <v>23</v>
      </c>
      <c r="S2377" t="s">
        <v>41</v>
      </c>
      <c r="T2377" t="s">
        <v>32</v>
      </c>
      <c r="U2377" t="s">
        <v>49</v>
      </c>
      <c r="V2377" t="s">
        <v>19</v>
      </c>
      <c r="W2377" s="1">
        <v>40484</v>
      </c>
    </row>
    <row r="2378" spans="1:23" x14ac:dyDescent="0.55000000000000004">
      <c r="A2378">
        <f t="shared" si="189"/>
        <v>2377</v>
      </c>
      <c r="B2378">
        <v>44900</v>
      </c>
      <c r="C2378" s="1">
        <v>40218</v>
      </c>
      <c r="D2378" t="s">
        <v>40</v>
      </c>
      <c r="E2378" s="5" t="str">
        <f t="shared" si="185"/>
        <v>**</v>
      </c>
      <c r="K2378">
        <v>4</v>
      </c>
      <c r="L2378" s="6">
        <v>47.03</v>
      </c>
      <c r="M2378" s="7">
        <f t="shared" si="186"/>
        <v>0</v>
      </c>
      <c r="N2378" s="2">
        <f t="shared" si="187"/>
        <v>11.7575</v>
      </c>
      <c r="O2378" t="s">
        <v>22</v>
      </c>
      <c r="P2378">
        <v>5.03</v>
      </c>
      <c r="Q2378" s="2">
        <f t="shared" si="188"/>
        <v>52.06</v>
      </c>
      <c r="R2378" t="s">
        <v>23</v>
      </c>
      <c r="S2378" t="s">
        <v>41</v>
      </c>
      <c r="T2378" t="s">
        <v>32</v>
      </c>
      <c r="U2378" t="s">
        <v>44</v>
      </c>
      <c r="V2378" t="s">
        <v>19</v>
      </c>
      <c r="W2378" s="1">
        <v>40453</v>
      </c>
    </row>
    <row r="2379" spans="1:23" x14ac:dyDescent="0.55000000000000004">
      <c r="A2379">
        <f t="shared" si="189"/>
        <v>2378</v>
      </c>
      <c r="B2379">
        <v>20704</v>
      </c>
      <c r="C2379" s="1">
        <v>40219</v>
      </c>
      <c r="D2379" t="s">
        <v>13</v>
      </c>
      <c r="E2379" s="5" t="str">
        <f t="shared" si="185"/>
        <v>*</v>
      </c>
      <c r="K2379">
        <v>38</v>
      </c>
      <c r="L2379" s="6">
        <v>15655.24</v>
      </c>
      <c r="M2379" s="7">
        <f t="shared" si="186"/>
        <v>1</v>
      </c>
      <c r="N2379" s="2">
        <f t="shared" si="187"/>
        <v>411.98</v>
      </c>
      <c r="O2379" t="s">
        <v>22</v>
      </c>
      <c r="P2379">
        <v>19.989999999999998</v>
      </c>
      <c r="Q2379" s="2">
        <f t="shared" si="188"/>
        <v>15675.23</v>
      </c>
      <c r="R2379" t="s">
        <v>60</v>
      </c>
      <c r="S2379" t="s">
        <v>41</v>
      </c>
      <c r="T2379" t="s">
        <v>32</v>
      </c>
      <c r="U2379" t="s">
        <v>74</v>
      </c>
      <c r="V2379" t="s">
        <v>19</v>
      </c>
      <c r="W2379" t="s">
        <v>783</v>
      </c>
    </row>
    <row r="2380" spans="1:23" x14ac:dyDescent="0.55000000000000004">
      <c r="A2380">
        <f t="shared" si="189"/>
        <v>2379</v>
      </c>
      <c r="B2380">
        <v>6311</v>
      </c>
      <c r="C2380" s="1">
        <v>40219</v>
      </c>
      <c r="D2380" t="s">
        <v>40</v>
      </c>
      <c r="E2380" s="5" t="str">
        <f t="shared" si="185"/>
        <v>**</v>
      </c>
      <c r="K2380">
        <v>18</v>
      </c>
      <c r="L2380" s="6">
        <v>1297.4485</v>
      </c>
      <c r="M2380" s="7">
        <f t="shared" si="186"/>
        <v>1</v>
      </c>
      <c r="N2380" s="2">
        <f t="shared" si="187"/>
        <v>72.080472222222227</v>
      </c>
      <c r="O2380" t="s">
        <v>22</v>
      </c>
      <c r="P2380">
        <v>10.78</v>
      </c>
      <c r="Q2380" s="2">
        <f t="shared" si="188"/>
        <v>1308.2284999999999</v>
      </c>
      <c r="R2380" t="s">
        <v>23</v>
      </c>
      <c r="S2380" t="s">
        <v>31</v>
      </c>
      <c r="T2380" t="s">
        <v>25</v>
      </c>
      <c r="U2380" t="s">
        <v>26</v>
      </c>
      <c r="V2380" t="s">
        <v>19</v>
      </c>
      <c r="W2380" t="s">
        <v>884</v>
      </c>
    </row>
    <row r="2381" spans="1:23" x14ac:dyDescent="0.55000000000000004">
      <c r="A2381">
        <f t="shared" si="189"/>
        <v>2380</v>
      </c>
      <c r="B2381">
        <v>15014</v>
      </c>
      <c r="C2381" s="1">
        <v>40219</v>
      </c>
      <c r="D2381" t="s">
        <v>40</v>
      </c>
      <c r="E2381" s="5" t="str">
        <f t="shared" si="185"/>
        <v>**</v>
      </c>
      <c r="K2381">
        <v>10</v>
      </c>
      <c r="L2381" s="6">
        <v>633.13</v>
      </c>
      <c r="M2381" s="7">
        <f t="shared" si="186"/>
        <v>0</v>
      </c>
      <c r="N2381" s="2">
        <f t="shared" si="187"/>
        <v>63.313000000000002</v>
      </c>
      <c r="O2381" t="s">
        <v>37</v>
      </c>
      <c r="P2381">
        <v>36.61</v>
      </c>
      <c r="Q2381" s="2">
        <f t="shared" si="188"/>
        <v>669.74</v>
      </c>
      <c r="R2381" t="s">
        <v>23</v>
      </c>
      <c r="S2381" t="s">
        <v>31</v>
      </c>
      <c r="T2381" t="s">
        <v>17</v>
      </c>
      <c r="U2381" t="s">
        <v>165</v>
      </c>
      <c r="V2381" t="s">
        <v>103</v>
      </c>
      <c r="W2381" t="s">
        <v>884</v>
      </c>
    </row>
    <row r="2382" spans="1:23" x14ac:dyDescent="0.55000000000000004">
      <c r="A2382">
        <f t="shared" si="189"/>
        <v>2381</v>
      </c>
      <c r="B2382">
        <v>47329</v>
      </c>
      <c r="C2382" s="1">
        <v>40219</v>
      </c>
      <c r="D2382" t="s">
        <v>13</v>
      </c>
      <c r="E2382" s="5" t="str">
        <f t="shared" si="185"/>
        <v>*</v>
      </c>
      <c r="K2382">
        <v>16</v>
      </c>
      <c r="L2382" s="6">
        <v>88.19</v>
      </c>
      <c r="M2382" s="7">
        <f t="shared" si="186"/>
        <v>0</v>
      </c>
      <c r="N2382" s="2">
        <f t="shared" si="187"/>
        <v>5.5118749999999999</v>
      </c>
      <c r="O2382" t="s">
        <v>22</v>
      </c>
      <c r="P2382">
        <v>4.72</v>
      </c>
      <c r="Q2382" s="2">
        <f t="shared" si="188"/>
        <v>92.91</v>
      </c>
      <c r="R2382" t="s">
        <v>15</v>
      </c>
      <c r="S2382" t="s">
        <v>41</v>
      </c>
      <c r="T2382" t="s">
        <v>32</v>
      </c>
      <c r="U2382" t="s">
        <v>44</v>
      </c>
      <c r="V2382" t="s">
        <v>19</v>
      </c>
      <c r="W2382" t="s">
        <v>436</v>
      </c>
    </row>
    <row r="2383" spans="1:23" x14ac:dyDescent="0.55000000000000004">
      <c r="A2383">
        <f t="shared" si="189"/>
        <v>2382</v>
      </c>
      <c r="B2383">
        <v>47329</v>
      </c>
      <c r="C2383" s="1">
        <v>40219</v>
      </c>
      <c r="D2383" t="s">
        <v>13</v>
      </c>
      <c r="E2383" s="5" t="str">
        <f t="shared" si="185"/>
        <v>*</v>
      </c>
      <c r="K2383">
        <v>2</v>
      </c>
      <c r="L2383" s="6">
        <v>26.64</v>
      </c>
      <c r="M2383" s="7">
        <f t="shared" si="186"/>
        <v>0</v>
      </c>
      <c r="N2383" s="2">
        <f t="shared" si="187"/>
        <v>13.32</v>
      </c>
      <c r="O2383" t="s">
        <v>14</v>
      </c>
      <c r="P2383">
        <v>2.36</v>
      </c>
      <c r="Q2383" s="2">
        <f t="shared" si="188"/>
        <v>29</v>
      </c>
      <c r="R2383" t="s">
        <v>15</v>
      </c>
      <c r="S2383" t="s">
        <v>41</v>
      </c>
      <c r="T2383" t="s">
        <v>32</v>
      </c>
      <c r="U2383" t="s">
        <v>33</v>
      </c>
      <c r="V2383" t="s">
        <v>34</v>
      </c>
      <c r="W2383" t="s">
        <v>783</v>
      </c>
    </row>
    <row r="2384" spans="1:23" x14ac:dyDescent="0.55000000000000004">
      <c r="A2384">
        <f t="shared" si="189"/>
        <v>2383</v>
      </c>
      <c r="B2384">
        <v>7654</v>
      </c>
      <c r="C2384" s="1">
        <v>40219</v>
      </c>
      <c r="D2384" t="s">
        <v>21</v>
      </c>
      <c r="E2384" s="5" t="str">
        <f t="shared" si="185"/>
        <v>***</v>
      </c>
      <c r="K2384">
        <v>3</v>
      </c>
      <c r="L2384" s="6">
        <v>19.47</v>
      </c>
      <c r="M2384" s="7">
        <f t="shared" si="186"/>
        <v>0</v>
      </c>
      <c r="N2384" s="2">
        <f t="shared" si="187"/>
        <v>6.4899999999999993</v>
      </c>
      <c r="O2384" t="s">
        <v>22</v>
      </c>
      <c r="P2384">
        <v>6.89</v>
      </c>
      <c r="Q2384" s="2">
        <f t="shared" si="188"/>
        <v>26.36</v>
      </c>
      <c r="R2384" t="s">
        <v>56</v>
      </c>
      <c r="S2384" t="s">
        <v>24</v>
      </c>
      <c r="T2384" t="s">
        <v>32</v>
      </c>
      <c r="U2384" t="s">
        <v>81</v>
      </c>
      <c r="V2384" t="s">
        <v>19</v>
      </c>
      <c r="W2384" s="1">
        <v>40514</v>
      </c>
    </row>
    <row r="2385" spans="1:23" x14ac:dyDescent="0.55000000000000004">
      <c r="A2385">
        <f t="shared" si="189"/>
        <v>2384</v>
      </c>
      <c r="B2385">
        <v>20704</v>
      </c>
      <c r="C2385" s="1">
        <v>40219</v>
      </c>
      <c r="D2385" t="s">
        <v>13</v>
      </c>
      <c r="E2385" s="5" t="str">
        <f t="shared" si="185"/>
        <v>*</v>
      </c>
      <c r="K2385">
        <v>5</v>
      </c>
      <c r="L2385" s="6">
        <v>16.48</v>
      </c>
      <c r="M2385" s="7">
        <f t="shared" si="186"/>
        <v>0</v>
      </c>
      <c r="N2385" s="2">
        <f t="shared" si="187"/>
        <v>3.2960000000000003</v>
      </c>
      <c r="O2385" t="s">
        <v>22</v>
      </c>
      <c r="P2385">
        <v>0.99</v>
      </c>
      <c r="Q2385" s="2">
        <f t="shared" si="188"/>
        <v>17.47</v>
      </c>
      <c r="R2385" t="s">
        <v>60</v>
      </c>
      <c r="S2385" t="s">
        <v>41</v>
      </c>
      <c r="T2385" t="s">
        <v>32</v>
      </c>
      <c r="U2385" t="s">
        <v>81</v>
      </c>
      <c r="V2385" t="s">
        <v>19</v>
      </c>
      <c r="W2385" t="s">
        <v>783</v>
      </c>
    </row>
    <row r="2386" spans="1:23" x14ac:dyDescent="0.55000000000000004">
      <c r="A2386">
        <f t="shared" si="189"/>
        <v>2385</v>
      </c>
      <c r="B2386">
        <v>20704</v>
      </c>
      <c r="C2386" s="1">
        <v>40219</v>
      </c>
      <c r="D2386" t="s">
        <v>13</v>
      </c>
      <c r="E2386" s="5" t="str">
        <f t="shared" si="185"/>
        <v>*</v>
      </c>
      <c r="K2386">
        <v>1</v>
      </c>
      <c r="L2386" s="6">
        <v>5.63</v>
      </c>
      <c r="M2386" s="7">
        <f t="shared" si="186"/>
        <v>0</v>
      </c>
      <c r="N2386" s="2">
        <f t="shared" si="187"/>
        <v>5.63</v>
      </c>
      <c r="O2386" t="s">
        <v>22</v>
      </c>
      <c r="P2386">
        <v>0.7</v>
      </c>
      <c r="Q2386" s="2">
        <f t="shared" si="188"/>
        <v>6.33</v>
      </c>
      <c r="R2386" t="s">
        <v>60</v>
      </c>
      <c r="S2386" t="s">
        <v>41</v>
      </c>
      <c r="T2386" t="s">
        <v>32</v>
      </c>
      <c r="U2386" t="s">
        <v>114</v>
      </c>
      <c r="V2386" t="s">
        <v>34</v>
      </c>
      <c r="W2386" s="1">
        <v>40453</v>
      </c>
    </row>
    <row r="2387" spans="1:23" x14ac:dyDescent="0.55000000000000004">
      <c r="A2387">
        <f t="shared" si="189"/>
        <v>2386</v>
      </c>
      <c r="B2387">
        <v>6850</v>
      </c>
      <c r="C2387" s="1">
        <v>40220</v>
      </c>
      <c r="D2387" t="s">
        <v>21</v>
      </c>
      <c r="E2387" s="5" t="str">
        <f t="shared" si="185"/>
        <v>***</v>
      </c>
      <c r="K2387">
        <v>26</v>
      </c>
      <c r="L2387" s="6">
        <v>3753.72</v>
      </c>
      <c r="M2387" s="7">
        <f t="shared" si="186"/>
        <v>1</v>
      </c>
      <c r="N2387" s="2">
        <f t="shared" si="187"/>
        <v>144.37384615384616</v>
      </c>
      <c r="O2387" t="s">
        <v>37</v>
      </c>
      <c r="P2387">
        <v>52.42</v>
      </c>
      <c r="Q2387" s="2">
        <f t="shared" si="188"/>
        <v>3806.14</v>
      </c>
      <c r="R2387" t="s">
        <v>56</v>
      </c>
      <c r="S2387" t="s">
        <v>31</v>
      </c>
      <c r="T2387" t="s">
        <v>17</v>
      </c>
      <c r="U2387" t="s">
        <v>66</v>
      </c>
      <c r="V2387" t="s">
        <v>103</v>
      </c>
      <c r="W2387" s="1">
        <v>40514</v>
      </c>
    </row>
    <row r="2388" spans="1:23" x14ac:dyDescent="0.55000000000000004">
      <c r="A2388">
        <f t="shared" si="189"/>
        <v>2387</v>
      </c>
      <c r="B2388">
        <v>6850</v>
      </c>
      <c r="C2388" s="1">
        <v>40220</v>
      </c>
      <c r="D2388" t="s">
        <v>21</v>
      </c>
      <c r="E2388" s="5" t="str">
        <f t="shared" si="185"/>
        <v>***</v>
      </c>
      <c r="K2388">
        <v>34</v>
      </c>
      <c r="L2388" s="6">
        <v>2126.7199999999998</v>
      </c>
      <c r="M2388" s="7">
        <f t="shared" si="186"/>
        <v>1</v>
      </c>
      <c r="N2388" s="2">
        <f t="shared" si="187"/>
        <v>62.550588235294114</v>
      </c>
      <c r="O2388" t="s">
        <v>22</v>
      </c>
      <c r="P2388">
        <v>6.88</v>
      </c>
      <c r="Q2388" s="2">
        <f t="shared" si="188"/>
        <v>2133.6</v>
      </c>
      <c r="R2388" t="s">
        <v>56</v>
      </c>
      <c r="S2388" t="s">
        <v>31</v>
      </c>
      <c r="T2388" t="s">
        <v>32</v>
      </c>
      <c r="U2388" t="s">
        <v>74</v>
      </c>
      <c r="V2388" t="s">
        <v>19</v>
      </c>
      <c r="W2388" t="s">
        <v>884</v>
      </c>
    </row>
    <row r="2389" spans="1:23" x14ac:dyDescent="0.55000000000000004">
      <c r="A2389">
        <f t="shared" si="189"/>
        <v>2388</v>
      </c>
      <c r="B2389">
        <v>6850</v>
      </c>
      <c r="C2389" s="1">
        <v>40220</v>
      </c>
      <c r="D2389" t="s">
        <v>21</v>
      </c>
      <c r="E2389" s="5" t="str">
        <f t="shared" si="185"/>
        <v>***</v>
      </c>
      <c r="K2389">
        <v>41</v>
      </c>
      <c r="L2389" s="6">
        <v>2088.5</v>
      </c>
      <c r="M2389" s="7">
        <f t="shared" si="186"/>
        <v>1</v>
      </c>
      <c r="N2389" s="2">
        <f t="shared" si="187"/>
        <v>50.939024390243901</v>
      </c>
      <c r="O2389" t="s">
        <v>22</v>
      </c>
      <c r="P2389">
        <v>10.17</v>
      </c>
      <c r="Q2389" s="2">
        <f t="shared" si="188"/>
        <v>2098.67</v>
      </c>
      <c r="R2389" t="s">
        <v>56</v>
      </c>
      <c r="S2389" t="s">
        <v>31</v>
      </c>
      <c r="T2389" t="s">
        <v>25</v>
      </c>
      <c r="U2389" t="s">
        <v>76</v>
      </c>
      <c r="V2389" t="s">
        <v>27</v>
      </c>
      <c r="W2389" s="1">
        <v>40514</v>
      </c>
    </row>
    <row r="2390" spans="1:23" x14ac:dyDescent="0.55000000000000004">
      <c r="A2390">
        <f t="shared" si="189"/>
        <v>2389</v>
      </c>
      <c r="B2390">
        <v>20103</v>
      </c>
      <c r="C2390" s="1">
        <v>40220</v>
      </c>
      <c r="D2390" t="s">
        <v>40</v>
      </c>
      <c r="E2390" s="5" t="str">
        <f t="shared" si="185"/>
        <v>**</v>
      </c>
      <c r="K2390">
        <v>25</v>
      </c>
      <c r="L2390" s="6">
        <v>726.82</v>
      </c>
      <c r="M2390" s="7">
        <f t="shared" si="186"/>
        <v>0</v>
      </c>
      <c r="N2390" s="2">
        <f t="shared" si="187"/>
        <v>29.072800000000001</v>
      </c>
      <c r="O2390" t="s">
        <v>14</v>
      </c>
      <c r="P2390">
        <v>8.65</v>
      </c>
      <c r="Q2390" s="2">
        <f t="shared" si="188"/>
        <v>735.47</v>
      </c>
      <c r="R2390" t="s">
        <v>64</v>
      </c>
      <c r="S2390" t="s">
        <v>24</v>
      </c>
      <c r="T2390" t="s">
        <v>25</v>
      </c>
      <c r="U2390" t="s">
        <v>42</v>
      </c>
      <c r="V2390" t="s">
        <v>19</v>
      </c>
      <c r="W2390" t="s">
        <v>884</v>
      </c>
    </row>
    <row r="2391" spans="1:23" x14ac:dyDescent="0.55000000000000004">
      <c r="A2391">
        <f t="shared" si="189"/>
        <v>2390</v>
      </c>
      <c r="B2391">
        <v>14245</v>
      </c>
      <c r="C2391" s="1">
        <v>40220</v>
      </c>
      <c r="D2391" t="s">
        <v>36</v>
      </c>
      <c r="E2391" s="5" t="str">
        <f t="shared" si="185"/>
        <v>****</v>
      </c>
      <c r="K2391">
        <v>17</v>
      </c>
      <c r="L2391" s="6">
        <v>454.09</v>
      </c>
      <c r="M2391" s="7">
        <f t="shared" si="186"/>
        <v>0</v>
      </c>
      <c r="N2391" s="2">
        <f t="shared" si="187"/>
        <v>26.711176470588235</v>
      </c>
      <c r="O2391" t="s">
        <v>22</v>
      </c>
      <c r="P2391">
        <v>6.17</v>
      </c>
      <c r="Q2391" s="2">
        <f t="shared" si="188"/>
        <v>460.26</v>
      </c>
      <c r="R2391" t="s">
        <v>60</v>
      </c>
      <c r="S2391" t="s">
        <v>24</v>
      </c>
      <c r="T2391" t="s">
        <v>32</v>
      </c>
      <c r="U2391" t="s">
        <v>33</v>
      </c>
      <c r="V2391" t="s">
        <v>45</v>
      </c>
      <c r="W2391" s="1">
        <v>40514</v>
      </c>
    </row>
    <row r="2392" spans="1:23" x14ac:dyDescent="0.55000000000000004">
      <c r="A2392">
        <f t="shared" si="189"/>
        <v>2391</v>
      </c>
      <c r="B2392">
        <v>3078</v>
      </c>
      <c r="C2392" s="1">
        <v>40220</v>
      </c>
      <c r="D2392" t="s">
        <v>21</v>
      </c>
      <c r="E2392" s="5" t="str">
        <f t="shared" si="185"/>
        <v>***</v>
      </c>
      <c r="K2392">
        <v>1</v>
      </c>
      <c r="L2392" s="6">
        <v>316.61</v>
      </c>
      <c r="M2392" s="7">
        <f t="shared" si="186"/>
        <v>0</v>
      </c>
      <c r="N2392" s="2">
        <f t="shared" si="187"/>
        <v>316.61</v>
      </c>
      <c r="O2392" t="s">
        <v>37</v>
      </c>
      <c r="P2392">
        <v>48.8</v>
      </c>
      <c r="Q2392" s="2">
        <f t="shared" si="188"/>
        <v>365.41</v>
      </c>
      <c r="R2392" t="s">
        <v>71</v>
      </c>
      <c r="S2392" t="s">
        <v>31</v>
      </c>
      <c r="T2392" t="s">
        <v>17</v>
      </c>
      <c r="U2392" t="s">
        <v>38</v>
      </c>
      <c r="V2392" t="s">
        <v>39</v>
      </c>
      <c r="W2392" t="s">
        <v>884</v>
      </c>
    </row>
    <row r="2393" spans="1:23" x14ac:dyDescent="0.55000000000000004">
      <c r="A2393">
        <f t="shared" si="189"/>
        <v>2392</v>
      </c>
      <c r="B2393">
        <v>20103</v>
      </c>
      <c r="C2393" s="1">
        <v>40220</v>
      </c>
      <c r="D2393" t="s">
        <v>40</v>
      </c>
      <c r="E2393" s="5" t="str">
        <f t="shared" si="185"/>
        <v>**</v>
      </c>
      <c r="K2393">
        <v>30</v>
      </c>
      <c r="L2393" s="6">
        <v>314.93</v>
      </c>
      <c r="M2393" s="7">
        <f t="shared" si="186"/>
        <v>0</v>
      </c>
      <c r="N2393" s="2">
        <f t="shared" si="187"/>
        <v>10.497666666666667</v>
      </c>
      <c r="O2393" t="s">
        <v>22</v>
      </c>
      <c r="P2393">
        <v>6.24</v>
      </c>
      <c r="Q2393" s="2">
        <f t="shared" si="188"/>
        <v>321.17</v>
      </c>
      <c r="R2393" t="s">
        <v>64</v>
      </c>
      <c r="S2393" t="s">
        <v>24</v>
      </c>
      <c r="T2393" t="s">
        <v>25</v>
      </c>
      <c r="U2393" t="s">
        <v>76</v>
      </c>
      <c r="V2393" t="s">
        <v>27</v>
      </c>
      <c r="W2393" s="1">
        <v>40514</v>
      </c>
    </row>
    <row r="2394" spans="1:23" x14ac:dyDescent="0.55000000000000004">
      <c r="A2394">
        <f t="shared" si="189"/>
        <v>2393</v>
      </c>
      <c r="B2394">
        <v>19555</v>
      </c>
      <c r="C2394" s="1">
        <v>40220</v>
      </c>
      <c r="D2394" t="s">
        <v>13</v>
      </c>
      <c r="E2394" s="5" t="str">
        <f t="shared" si="185"/>
        <v>*</v>
      </c>
      <c r="K2394">
        <v>36</v>
      </c>
      <c r="L2394" s="6">
        <v>246.24</v>
      </c>
      <c r="M2394" s="7">
        <f t="shared" si="186"/>
        <v>0</v>
      </c>
      <c r="N2394" s="2">
        <f t="shared" si="187"/>
        <v>6.84</v>
      </c>
      <c r="O2394" t="s">
        <v>22</v>
      </c>
      <c r="P2394">
        <v>7.3</v>
      </c>
      <c r="Q2394" s="2">
        <f t="shared" si="188"/>
        <v>253.54000000000002</v>
      </c>
      <c r="R2394" t="s">
        <v>15</v>
      </c>
      <c r="S2394" t="s">
        <v>24</v>
      </c>
      <c r="T2394" t="s">
        <v>32</v>
      </c>
      <c r="U2394" t="s">
        <v>44</v>
      </c>
      <c r="V2394" t="s">
        <v>19</v>
      </c>
      <c r="W2394" t="s">
        <v>783</v>
      </c>
    </row>
    <row r="2395" spans="1:23" x14ac:dyDescent="0.55000000000000004">
      <c r="A2395">
        <f t="shared" si="189"/>
        <v>2394</v>
      </c>
      <c r="B2395">
        <v>6850</v>
      </c>
      <c r="C2395" s="1">
        <v>40220</v>
      </c>
      <c r="D2395" t="s">
        <v>21</v>
      </c>
      <c r="E2395" s="5" t="str">
        <f t="shared" si="185"/>
        <v>***</v>
      </c>
      <c r="K2395">
        <v>8</v>
      </c>
      <c r="L2395" s="6">
        <v>81.56</v>
      </c>
      <c r="M2395" s="7">
        <f t="shared" si="186"/>
        <v>0</v>
      </c>
      <c r="N2395" s="2">
        <f t="shared" si="187"/>
        <v>10.195</v>
      </c>
      <c r="O2395" t="s">
        <v>22</v>
      </c>
      <c r="P2395">
        <v>1.99</v>
      </c>
      <c r="Q2395" s="2">
        <f t="shared" si="188"/>
        <v>83.55</v>
      </c>
      <c r="R2395" t="s">
        <v>56</v>
      </c>
      <c r="S2395" t="s">
        <v>31</v>
      </c>
      <c r="T2395" t="s">
        <v>25</v>
      </c>
      <c r="U2395" t="s">
        <v>42</v>
      </c>
      <c r="V2395" t="s">
        <v>45</v>
      </c>
      <c r="W2395" s="1">
        <v>40484</v>
      </c>
    </row>
    <row r="2396" spans="1:23" x14ac:dyDescent="0.55000000000000004">
      <c r="A2396">
        <f t="shared" si="189"/>
        <v>2395</v>
      </c>
      <c r="B2396">
        <v>19555</v>
      </c>
      <c r="C2396" s="1">
        <v>40220</v>
      </c>
      <c r="D2396" t="s">
        <v>13</v>
      </c>
      <c r="E2396" s="5" t="str">
        <f t="shared" si="185"/>
        <v>*</v>
      </c>
      <c r="K2396">
        <v>8</v>
      </c>
      <c r="L2396" s="6">
        <v>78.67</v>
      </c>
      <c r="M2396" s="7">
        <f t="shared" si="186"/>
        <v>0</v>
      </c>
      <c r="N2396" s="2">
        <f t="shared" si="187"/>
        <v>9.8337500000000002</v>
      </c>
      <c r="O2396" t="s">
        <v>22</v>
      </c>
      <c r="P2396">
        <v>2.15</v>
      </c>
      <c r="Q2396" s="2">
        <f t="shared" si="188"/>
        <v>80.820000000000007</v>
      </c>
      <c r="R2396" t="s">
        <v>15</v>
      </c>
      <c r="S2396" t="s">
        <v>24</v>
      </c>
      <c r="T2396" t="s">
        <v>32</v>
      </c>
      <c r="U2396" t="s">
        <v>44</v>
      </c>
      <c r="V2396" t="s">
        <v>34</v>
      </c>
      <c r="W2396" t="s">
        <v>844</v>
      </c>
    </row>
    <row r="2397" spans="1:23" x14ac:dyDescent="0.55000000000000004">
      <c r="A2397">
        <f t="shared" si="189"/>
        <v>2396</v>
      </c>
      <c r="B2397">
        <v>3078</v>
      </c>
      <c r="C2397" s="1">
        <v>40220</v>
      </c>
      <c r="D2397" t="s">
        <v>21</v>
      </c>
      <c r="E2397" s="5" t="str">
        <f t="shared" si="185"/>
        <v>***</v>
      </c>
      <c r="K2397">
        <v>12</v>
      </c>
      <c r="L2397" s="6">
        <v>33.86</v>
      </c>
      <c r="M2397" s="7">
        <f t="shared" si="186"/>
        <v>0</v>
      </c>
      <c r="N2397" s="2">
        <f t="shared" si="187"/>
        <v>2.8216666666666668</v>
      </c>
      <c r="O2397" t="s">
        <v>22</v>
      </c>
      <c r="P2397">
        <v>0.7</v>
      </c>
      <c r="Q2397" s="2">
        <f t="shared" si="188"/>
        <v>34.56</v>
      </c>
      <c r="R2397" t="s">
        <v>48</v>
      </c>
      <c r="S2397" t="s">
        <v>31</v>
      </c>
      <c r="T2397" t="s">
        <v>32</v>
      </c>
      <c r="U2397" t="s">
        <v>33</v>
      </c>
      <c r="V2397" t="s">
        <v>34</v>
      </c>
      <c r="W2397" s="1">
        <v>40514</v>
      </c>
    </row>
    <row r="2398" spans="1:23" x14ac:dyDescent="0.55000000000000004">
      <c r="A2398">
        <f t="shared" si="189"/>
        <v>2397</v>
      </c>
      <c r="B2398">
        <v>58502</v>
      </c>
      <c r="C2398" s="1">
        <v>40221</v>
      </c>
      <c r="D2398" t="s">
        <v>36</v>
      </c>
      <c r="E2398" s="5" t="str">
        <f t="shared" si="185"/>
        <v>****</v>
      </c>
      <c r="K2398">
        <v>23</v>
      </c>
      <c r="L2398" s="6">
        <v>5186.3100000000004</v>
      </c>
      <c r="M2398" s="7">
        <f t="shared" si="186"/>
        <v>1</v>
      </c>
      <c r="N2398" s="2">
        <f t="shared" si="187"/>
        <v>225.49173913043481</v>
      </c>
      <c r="O2398" t="s">
        <v>37</v>
      </c>
      <c r="P2398">
        <v>28.16</v>
      </c>
      <c r="Q2398" s="2">
        <f t="shared" si="188"/>
        <v>5214.47</v>
      </c>
      <c r="R2398" t="s">
        <v>64</v>
      </c>
      <c r="S2398" t="s">
        <v>16</v>
      </c>
      <c r="T2398" t="s">
        <v>17</v>
      </c>
      <c r="U2398" t="s">
        <v>38</v>
      </c>
      <c r="V2398" t="s">
        <v>39</v>
      </c>
      <c r="W2398" t="s">
        <v>586</v>
      </c>
    </row>
    <row r="2399" spans="1:23" x14ac:dyDescent="0.55000000000000004">
      <c r="A2399">
        <f t="shared" si="189"/>
        <v>2398</v>
      </c>
      <c r="B2399">
        <v>57159</v>
      </c>
      <c r="C2399" s="1">
        <v>40221</v>
      </c>
      <c r="D2399" t="s">
        <v>36</v>
      </c>
      <c r="E2399" s="5" t="str">
        <f t="shared" si="185"/>
        <v>****</v>
      </c>
      <c r="K2399">
        <v>17</v>
      </c>
      <c r="L2399" s="6">
        <v>4621.1000000000004</v>
      </c>
      <c r="M2399" s="7">
        <f t="shared" si="186"/>
        <v>1</v>
      </c>
      <c r="N2399" s="2">
        <f t="shared" si="187"/>
        <v>271.82941176470592</v>
      </c>
      <c r="O2399" t="s">
        <v>37</v>
      </c>
      <c r="P2399">
        <v>57</v>
      </c>
      <c r="Q2399" s="2">
        <f t="shared" si="188"/>
        <v>4678.1000000000004</v>
      </c>
      <c r="R2399" t="s">
        <v>64</v>
      </c>
      <c r="S2399" t="s">
        <v>31</v>
      </c>
      <c r="T2399" t="s">
        <v>17</v>
      </c>
      <c r="U2399" t="s">
        <v>38</v>
      </c>
      <c r="V2399" t="s">
        <v>39</v>
      </c>
      <c r="W2399" t="s">
        <v>884</v>
      </c>
    </row>
    <row r="2400" spans="1:23" x14ac:dyDescent="0.55000000000000004">
      <c r="A2400">
        <f t="shared" si="189"/>
        <v>2399</v>
      </c>
      <c r="B2400">
        <v>10080</v>
      </c>
      <c r="C2400" s="1">
        <v>40221</v>
      </c>
      <c r="D2400" t="s">
        <v>13</v>
      </c>
      <c r="E2400" s="5" t="str">
        <f t="shared" si="185"/>
        <v>*</v>
      </c>
      <c r="K2400">
        <v>20</v>
      </c>
      <c r="L2400" s="6">
        <v>637.04</v>
      </c>
      <c r="M2400" s="7">
        <f t="shared" si="186"/>
        <v>0</v>
      </c>
      <c r="N2400" s="2">
        <f t="shared" si="187"/>
        <v>31.851999999999997</v>
      </c>
      <c r="O2400" t="s">
        <v>22</v>
      </c>
      <c r="P2400">
        <v>4</v>
      </c>
      <c r="Q2400" s="2">
        <f t="shared" si="188"/>
        <v>641.04</v>
      </c>
      <c r="R2400" t="s">
        <v>48</v>
      </c>
      <c r="S2400" t="s">
        <v>31</v>
      </c>
      <c r="T2400" t="s">
        <v>25</v>
      </c>
      <c r="U2400" t="s">
        <v>42</v>
      </c>
      <c r="V2400" t="s">
        <v>19</v>
      </c>
      <c r="W2400" t="s">
        <v>436</v>
      </c>
    </row>
    <row r="2401" spans="1:23" x14ac:dyDescent="0.55000000000000004">
      <c r="A2401">
        <f t="shared" si="189"/>
        <v>2400</v>
      </c>
      <c r="B2401">
        <v>57159</v>
      </c>
      <c r="C2401" s="1">
        <v>40221</v>
      </c>
      <c r="D2401" t="s">
        <v>36</v>
      </c>
      <c r="E2401" s="5" t="str">
        <f t="shared" si="185"/>
        <v>****</v>
      </c>
      <c r="K2401">
        <v>42</v>
      </c>
      <c r="L2401" s="6">
        <v>460.2</v>
      </c>
      <c r="M2401" s="7">
        <f t="shared" si="186"/>
        <v>0</v>
      </c>
      <c r="N2401" s="2">
        <f t="shared" si="187"/>
        <v>10.957142857142857</v>
      </c>
      <c r="O2401" t="s">
        <v>22</v>
      </c>
      <c r="P2401">
        <v>11.59</v>
      </c>
      <c r="Q2401" s="2">
        <f t="shared" si="188"/>
        <v>471.78999999999996</v>
      </c>
      <c r="R2401" t="s">
        <v>64</v>
      </c>
      <c r="S2401" t="s">
        <v>31</v>
      </c>
      <c r="T2401" t="s">
        <v>32</v>
      </c>
      <c r="U2401" t="s">
        <v>44</v>
      </c>
      <c r="V2401" t="s">
        <v>19</v>
      </c>
      <c r="W2401" s="1">
        <v>40514</v>
      </c>
    </row>
    <row r="2402" spans="1:23" x14ac:dyDescent="0.55000000000000004">
      <c r="A2402">
        <f t="shared" si="189"/>
        <v>2401</v>
      </c>
      <c r="B2402">
        <v>26054</v>
      </c>
      <c r="C2402" s="1">
        <v>40221</v>
      </c>
      <c r="D2402" t="s">
        <v>36</v>
      </c>
      <c r="E2402" s="5" t="str">
        <f t="shared" si="185"/>
        <v>****</v>
      </c>
      <c r="K2402">
        <v>47</v>
      </c>
      <c r="L2402" s="6">
        <v>396.78</v>
      </c>
      <c r="M2402" s="7">
        <f t="shared" si="186"/>
        <v>0</v>
      </c>
      <c r="N2402" s="2">
        <f t="shared" si="187"/>
        <v>8.4421276595744672</v>
      </c>
      <c r="O2402" t="s">
        <v>22</v>
      </c>
      <c r="P2402">
        <v>10.16</v>
      </c>
      <c r="Q2402" s="2">
        <f t="shared" si="188"/>
        <v>406.94</v>
      </c>
      <c r="R2402" t="s">
        <v>56</v>
      </c>
      <c r="S2402" t="s">
        <v>24</v>
      </c>
      <c r="T2402" t="s">
        <v>17</v>
      </c>
      <c r="U2402" t="s">
        <v>18</v>
      </c>
      <c r="V2402" t="s">
        <v>58</v>
      </c>
      <c r="W2402" t="s">
        <v>586</v>
      </c>
    </row>
    <row r="2403" spans="1:23" x14ac:dyDescent="0.55000000000000004">
      <c r="A2403">
        <f t="shared" si="189"/>
        <v>2402</v>
      </c>
      <c r="B2403">
        <v>59619</v>
      </c>
      <c r="C2403" s="1">
        <v>40222</v>
      </c>
      <c r="D2403" t="s">
        <v>30</v>
      </c>
      <c r="E2403" s="5" t="str">
        <f t="shared" si="185"/>
        <v>*</v>
      </c>
      <c r="K2403">
        <v>35</v>
      </c>
      <c r="L2403" s="6">
        <v>225.4</v>
      </c>
      <c r="M2403" s="7">
        <f t="shared" si="186"/>
        <v>0</v>
      </c>
      <c r="N2403" s="2">
        <f t="shared" si="187"/>
        <v>6.44</v>
      </c>
      <c r="O2403" t="s">
        <v>22</v>
      </c>
      <c r="P2403">
        <v>8.4</v>
      </c>
      <c r="Q2403" s="2">
        <f t="shared" si="188"/>
        <v>233.8</v>
      </c>
      <c r="R2403" t="s">
        <v>52</v>
      </c>
      <c r="S2403" t="s">
        <v>16</v>
      </c>
      <c r="T2403" t="s">
        <v>32</v>
      </c>
      <c r="U2403" t="s">
        <v>44</v>
      </c>
      <c r="V2403" t="s">
        <v>19</v>
      </c>
      <c r="W2403" t="s">
        <v>783</v>
      </c>
    </row>
    <row r="2404" spans="1:23" x14ac:dyDescent="0.55000000000000004">
      <c r="A2404">
        <f t="shared" si="189"/>
        <v>2403</v>
      </c>
      <c r="B2404">
        <v>59619</v>
      </c>
      <c r="C2404" s="1">
        <v>40222</v>
      </c>
      <c r="D2404" t="s">
        <v>30</v>
      </c>
      <c r="E2404" s="5" t="str">
        <f t="shared" si="185"/>
        <v>*</v>
      </c>
      <c r="K2404">
        <v>12</v>
      </c>
      <c r="L2404" s="6">
        <v>76.040000000000006</v>
      </c>
      <c r="M2404" s="7">
        <f t="shared" si="186"/>
        <v>0</v>
      </c>
      <c r="N2404" s="2">
        <f t="shared" si="187"/>
        <v>6.3366666666666669</v>
      </c>
      <c r="O2404" t="s">
        <v>22</v>
      </c>
      <c r="P2404">
        <v>7.15</v>
      </c>
      <c r="Q2404" s="2">
        <f t="shared" si="188"/>
        <v>83.190000000000012</v>
      </c>
      <c r="R2404" t="s">
        <v>71</v>
      </c>
      <c r="S2404" t="s">
        <v>16</v>
      </c>
      <c r="T2404" t="s">
        <v>32</v>
      </c>
      <c r="U2404" t="s">
        <v>44</v>
      </c>
      <c r="V2404" t="s">
        <v>19</v>
      </c>
      <c r="W2404" t="s">
        <v>783</v>
      </c>
    </row>
    <row r="2405" spans="1:23" x14ac:dyDescent="0.55000000000000004">
      <c r="A2405">
        <f t="shared" si="189"/>
        <v>2404</v>
      </c>
      <c r="B2405">
        <v>12259</v>
      </c>
      <c r="C2405" s="1">
        <v>40223</v>
      </c>
      <c r="D2405" t="s">
        <v>21</v>
      </c>
      <c r="E2405" s="5" t="str">
        <f t="shared" si="185"/>
        <v>***</v>
      </c>
      <c r="K2405">
        <v>45</v>
      </c>
      <c r="L2405" s="6">
        <v>5007.6899999999996</v>
      </c>
      <c r="M2405" s="7">
        <f t="shared" si="186"/>
        <v>1</v>
      </c>
      <c r="N2405" s="2">
        <f t="shared" si="187"/>
        <v>111.282</v>
      </c>
      <c r="O2405" t="s">
        <v>37</v>
      </c>
      <c r="P2405">
        <v>51.42</v>
      </c>
      <c r="Q2405" s="2">
        <f t="shared" si="188"/>
        <v>5059.1099999999997</v>
      </c>
      <c r="R2405" t="s">
        <v>73</v>
      </c>
      <c r="S2405" t="s">
        <v>16</v>
      </c>
      <c r="T2405" t="s">
        <v>17</v>
      </c>
      <c r="U2405" t="s">
        <v>165</v>
      </c>
      <c r="V2405" t="s">
        <v>103</v>
      </c>
      <c r="W2405" t="s">
        <v>797</v>
      </c>
    </row>
    <row r="2406" spans="1:23" x14ac:dyDescent="0.55000000000000004">
      <c r="A2406">
        <f t="shared" si="189"/>
        <v>2405</v>
      </c>
      <c r="B2406">
        <v>14791</v>
      </c>
      <c r="C2406" s="1">
        <v>40223</v>
      </c>
      <c r="D2406" t="s">
        <v>40</v>
      </c>
      <c r="E2406" s="5" t="str">
        <f t="shared" si="185"/>
        <v>**</v>
      </c>
      <c r="K2406">
        <v>29</v>
      </c>
      <c r="L2406" s="6">
        <v>1576.223</v>
      </c>
      <c r="M2406" s="7">
        <f t="shared" si="186"/>
        <v>1</v>
      </c>
      <c r="N2406" s="2">
        <f t="shared" si="187"/>
        <v>54.35251724137931</v>
      </c>
      <c r="O2406" t="s">
        <v>22</v>
      </c>
      <c r="P2406">
        <v>3.99</v>
      </c>
      <c r="Q2406" s="2">
        <f t="shared" si="188"/>
        <v>1580.213</v>
      </c>
      <c r="R2406" t="s">
        <v>23</v>
      </c>
      <c r="S2406" t="s">
        <v>16</v>
      </c>
      <c r="T2406" t="s">
        <v>25</v>
      </c>
      <c r="U2406" t="s">
        <v>26</v>
      </c>
      <c r="V2406" t="s">
        <v>19</v>
      </c>
      <c r="W2406" t="s">
        <v>783</v>
      </c>
    </row>
    <row r="2407" spans="1:23" x14ac:dyDescent="0.55000000000000004">
      <c r="A2407">
        <f t="shared" si="189"/>
        <v>2406</v>
      </c>
      <c r="B2407">
        <v>12259</v>
      </c>
      <c r="C2407" s="1">
        <v>40223</v>
      </c>
      <c r="D2407" t="s">
        <v>21</v>
      </c>
      <c r="E2407" s="5" t="str">
        <f t="shared" si="185"/>
        <v>***</v>
      </c>
      <c r="K2407">
        <v>45</v>
      </c>
      <c r="L2407" s="6">
        <v>1379.62</v>
      </c>
      <c r="M2407" s="7">
        <f t="shared" si="186"/>
        <v>1</v>
      </c>
      <c r="N2407" s="2">
        <f t="shared" si="187"/>
        <v>30.658222222222221</v>
      </c>
      <c r="O2407" t="s">
        <v>22</v>
      </c>
      <c r="P2407">
        <v>6.72</v>
      </c>
      <c r="Q2407" s="2">
        <f t="shared" si="188"/>
        <v>1386.34</v>
      </c>
      <c r="R2407" t="s">
        <v>73</v>
      </c>
      <c r="S2407" t="s">
        <v>16</v>
      </c>
      <c r="T2407" t="s">
        <v>32</v>
      </c>
      <c r="U2407" t="s">
        <v>74</v>
      </c>
      <c r="V2407" t="s">
        <v>19</v>
      </c>
      <c r="W2407" t="s">
        <v>783</v>
      </c>
    </row>
    <row r="2408" spans="1:23" x14ac:dyDescent="0.55000000000000004">
      <c r="A2408">
        <f t="shared" si="189"/>
        <v>2407</v>
      </c>
      <c r="B2408">
        <v>47778</v>
      </c>
      <c r="C2408" s="1">
        <v>40223</v>
      </c>
      <c r="D2408" t="s">
        <v>36</v>
      </c>
      <c r="E2408" s="5" t="str">
        <f t="shared" si="185"/>
        <v>****</v>
      </c>
      <c r="K2408">
        <v>12</v>
      </c>
      <c r="L2408" s="6">
        <v>174.11</v>
      </c>
      <c r="M2408" s="7">
        <f t="shared" si="186"/>
        <v>0</v>
      </c>
      <c r="N2408" s="2">
        <f t="shared" si="187"/>
        <v>14.509166666666667</v>
      </c>
      <c r="O2408" t="s">
        <v>22</v>
      </c>
      <c r="P2408">
        <v>6.85</v>
      </c>
      <c r="Q2408" s="2">
        <f t="shared" si="188"/>
        <v>180.96</v>
      </c>
      <c r="R2408" t="s">
        <v>56</v>
      </c>
      <c r="S2408" t="s">
        <v>31</v>
      </c>
      <c r="T2408" t="s">
        <v>17</v>
      </c>
      <c r="U2408" t="s">
        <v>18</v>
      </c>
      <c r="V2408" t="s">
        <v>34</v>
      </c>
      <c r="W2408" t="s">
        <v>797</v>
      </c>
    </row>
    <row r="2409" spans="1:23" x14ac:dyDescent="0.55000000000000004">
      <c r="A2409">
        <f t="shared" si="189"/>
        <v>2408</v>
      </c>
      <c r="B2409">
        <v>37349</v>
      </c>
      <c r="C2409" s="1">
        <v>40224</v>
      </c>
      <c r="D2409" t="s">
        <v>36</v>
      </c>
      <c r="E2409" s="5" t="str">
        <f t="shared" si="185"/>
        <v>****</v>
      </c>
      <c r="K2409">
        <v>8</v>
      </c>
      <c r="L2409" s="6">
        <v>631.73</v>
      </c>
      <c r="M2409" s="7">
        <f t="shared" si="186"/>
        <v>0</v>
      </c>
      <c r="N2409" s="2">
        <f t="shared" si="187"/>
        <v>78.966250000000002</v>
      </c>
      <c r="O2409" t="s">
        <v>14</v>
      </c>
      <c r="P2409">
        <v>19.989999999999998</v>
      </c>
      <c r="Q2409" s="2">
        <f t="shared" si="188"/>
        <v>651.72</v>
      </c>
      <c r="R2409" t="s">
        <v>23</v>
      </c>
      <c r="S2409" t="s">
        <v>31</v>
      </c>
      <c r="T2409" t="s">
        <v>17</v>
      </c>
      <c r="U2409" t="s">
        <v>18</v>
      </c>
      <c r="V2409" t="s">
        <v>19</v>
      </c>
      <c r="W2409" t="s">
        <v>435</v>
      </c>
    </row>
    <row r="2410" spans="1:23" x14ac:dyDescent="0.55000000000000004">
      <c r="A2410">
        <f t="shared" si="189"/>
        <v>2409</v>
      </c>
      <c r="B2410">
        <v>32931</v>
      </c>
      <c r="C2410" s="1">
        <v>40224</v>
      </c>
      <c r="D2410" t="s">
        <v>13</v>
      </c>
      <c r="E2410" s="5" t="str">
        <f t="shared" si="185"/>
        <v>*</v>
      </c>
      <c r="K2410">
        <v>25</v>
      </c>
      <c r="L2410" s="6">
        <v>298.11</v>
      </c>
      <c r="M2410" s="7">
        <f t="shared" si="186"/>
        <v>0</v>
      </c>
      <c r="N2410" s="2">
        <f t="shared" si="187"/>
        <v>11.9244</v>
      </c>
      <c r="O2410" t="s">
        <v>22</v>
      </c>
      <c r="P2410">
        <v>6.27</v>
      </c>
      <c r="Q2410" s="2">
        <f t="shared" si="188"/>
        <v>304.38</v>
      </c>
      <c r="R2410" t="s">
        <v>56</v>
      </c>
      <c r="S2410" t="s">
        <v>31</v>
      </c>
      <c r="T2410" t="s">
        <v>32</v>
      </c>
      <c r="U2410" t="s">
        <v>74</v>
      </c>
      <c r="V2410" t="s">
        <v>27</v>
      </c>
      <c r="W2410" t="s">
        <v>354</v>
      </c>
    </row>
    <row r="2411" spans="1:23" x14ac:dyDescent="0.55000000000000004">
      <c r="A2411">
        <f t="shared" si="189"/>
        <v>2410</v>
      </c>
      <c r="B2411">
        <v>32931</v>
      </c>
      <c r="C2411" s="1">
        <v>40224</v>
      </c>
      <c r="D2411" t="s">
        <v>13</v>
      </c>
      <c r="E2411" s="5" t="str">
        <f t="shared" si="185"/>
        <v>*</v>
      </c>
      <c r="K2411">
        <v>31</v>
      </c>
      <c r="L2411" s="6">
        <v>86.1</v>
      </c>
      <c r="M2411" s="7">
        <f t="shared" si="186"/>
        <v>0</v>
      </c>
      <c r="N2411" s="2">
        <f t="shared" si="187"/>
        <v>2.7774193548387096</v>
      </c>
      <c r="O2411" t="s">
        <v>22</v>
      </c>
      <c r="P2411">
        <v>0.5</v>
      </c>
      <c r="Q2411" s="2">
        <f t="shared" si="188"/>
        <v>86.6</v>
      </c>
      <c r="R2411" t="s">
        <v>56</v>
      </c>
      <c r="S2411" t="s">
        <v>31</v>
      </c>
      <c r="T2411" t="s">
        <v>32</v>
      </c>
      <c r="U2411" t="s">
        <v>81</v>
      </c>
      <c r="V2411" t="s">
        <v>19</v>
      </c>
      <c r="W2411" t="s">
        <v>297</v>
      </c>
    </row>
    <row r="2412" spans="1:23" x14ac:dyDescent="0.55000000000000004">
      <c r="A2412">
        <f t="shared" si="189"/>
        <v>2411</v>
      </c>
      <c r="B2412">
        <v>57127</v>
      </c>
      <c r="C2412" s="1">
        <v>40225</v>
      </c>
      <c r="D2412" t="s">
        <v>13</v>
      </c>
      <c r="E2412" s="5" t="str">
        <f t="shared" si="185"/>
        <v>*</v>
      </c>
      <c r="K2412">
        <v>13</v>
      </c>
      <c r="L2412" s="6">
        <v>735.54</v>
      </c>
      <c r="M2412" s="7">
        <f t="shared" si="186"/>
        <v>0</v>
      </c>
      <c r="N2412" s="2">
        <f t="shared" si="187"/>
        <v>56.58</v>
      </c>
      <c r="O2412" t="s">
        <v>22</v>
      </c>
      <c r="P2412">
        <v>14.3</v>
      </c>
      <c r="Q2412" s="2">
        <f t="shared" si="188"/>
        <v>749.83999999999992</v>
      </c>
      <c r="R2412" t="s">
        <v>43</v>
      </c>
      <c r="S2412" t="s">
        <v>16</v>
      </c>
      <c r="T2412" t="s">
        <v>32</v>
      </c>
      <c r="U2412" t="s">
        <v>44</v>
      </c>
      <c r="V2412" t="s">
        <v>19</v>
      </c>
      <c r="W2412" t="s">
        <v>844</v>
      </c>
    </row>
    <row r="2413" spans="1:23" x14ac:dyDescent="0.55000000000000004">
      <c r="A2413">
        <f t="shared" si="189"/>
        <v>2412</v>
      </c>
      <c r="B2413">
        <v>42820</v>
      </c>
      <c r="C2413" s="1">
        <v>40225</v>
      </c>
      <c r="D2413" t="s">
        <v>13</v>
      </c>
      <c r="E2413" s="5" t="str">
        <f t="shared" si="185"/>
        <v>*</v>
      </c>
      <c r="K2413">
        <v>27</v>
      </c>
      <c r="L2413" s="6">
        <v>141.56</v>
      </c>
      <c r="M2413" s="7">
        <f t="shared" si="186"/>
        <v>0</v>
      </c>
      <c r="N2413" s="2">
        <f t="shared" si="187"/>
        <v>5.242962962962963</v>
      </c>
      <c r="O2413" t="s">
        <v>22</v>
      </c>
      <c r="P2413">
        <v>2.99</v>
      </c>
      <c r="Q2413" s="2">
        <f t="shared" si="188"/>
        <v>144.55000000000001</v>
      </c>
      <c r="R2413" t="s">
        <v>23</v>
      </c>
      <c r="S2413" t="s">
        <v>31</v>
      </c>
      <c r="T2413" t="s">
        <v>32</v>
      </c>
      <c r="U2413" t="s">
        <v>49</v>
      </c>
      <c r="V2413" t="s">
        <v>19</v>
      </c>
      <c r="W2413" t="s">
        <v>784</v>
      </c>
    </row>
    <row r="2414" spans="1:23" x14ac:dyDescent="0.55000000000000004">
      <c r="A2414">
        <f t="shared" si="189"/>
        <v>2413</v>
      </c>
      <c r="B2414">
        <v>39333</v>
      </c>
      <c r="C2414" s="1">
        <v>40226</v>
      </c>
      <c r="D2414" t="s">
        <v>36</v>
      </c>
      <c r="E2414" s="5" t="str">
        <f t="shared" si="185"/>
        <v>****</v>
      </c>
      <c r="K2414">
        <v>31</v>
      </c>
      <c r="L2414" s="6">
        <v>8955.34</v>
      </c>
      <c r="M2414" s="7">
        <f t="shared" si="186"/>
        <v>1</v>
      </c>
      <c r="N2414" s="2">
        <f t="shared" si="187"/>
        <v>288.88193548387096</v>
      </c>
      <c r="O2414" t="s">
        <v>22</v>
      </c>
      <c r="P2414">
        <v>24.49</v>
      </c>
      <c r="Q2414" s="2">
        <f t="shared" si="188"/>
        <v>8979.83</v>
      </c>
      <c r="R2414" t="s">
        <v>23</v>
      </c>
      <c r="S2414" t="s">
        <v>16</v>
      </c>
      <c r="T2414" t="s">
        <v>17</v>
      </c>
      <c r="U2414" t="s">
        <v>38</v>
      </c>
      <c r="V2414" t="s">
        <v>58</v>
      </c>
      <c r="W2414" t="s">
        <v>436</v>
      </c>
    </row>
    <row r="2415" spans="1:23" x14ac:dyDescent="0.55000000000000004">
      <c r="A2415">
        <f t="shared" si="189"/>
        <v>2414</v>
      </c>
      <c r="B2415">
        <v>54304</v>
      </c>
      <c r="C2415" s="1">
        <v>40226</v>
      </c>
      <c r="D2415" t="s">
        <v>21</v>
      </c>
      <c r="E2415" s="5" t="str">
        <f t="shared" si="185"/>
        <v>***</v>
      </c>
      <c r="K2415">
        <v>11</v>
      </c>
      <c r="L2415" s="6">
        <v>558.62</v>
      </c>
      <c r="M2415" s="7">
        <f t="shared" si="186"/>
        <v>0</v>
      </c>
      <c r="N2415" s="2">
        <f t="shared" si="187"/>
        <v>50.783636363636361</v>
      </c>
      <c r="O2415" t="s">
        <v>22</v>
      </c>
      <c r="P2415">
        <v>3.99</v>
      </c>
      <c r="Q2415" s="2">
        <f t="shared" si="188"/>
        <v>562.61</v>
      </c>
      <c r="R2415" t="s">
        <v>71</v>
      </c>
      <c r="S2415" t="s">
        <v>16</v>
      </c>
      <c r="T2415" t="s">
        <v>32</v>
      </c>
      <c r="U2415" t="s">
        <v>172</v>
      </c>
      <c r="V2415" t="s">
        <v>19</v>
      </c>
      <c r="W2415" t="s">
        <v>436</v>
      </c>
    </row>
    <row r="2416" spans="1:23" x14ac:dyDescent="0.55000000000000004">
      <c r="A2416">
        <f t="shared" si="189"/>
        <v>2415</v>
      </c>
      <c r="B2416">
        <v>36065</v>
      </c>
      <c r="C2416" s="1">
        <v>40226</v>
      </c>
      <c r="D2416" t="s">
        <v>21</v>
      </c>
      <c r="E2416" s="5" t="str">
        <f t="shared" si="185"/>
        <v>***</v>
      </c>
      <c r="K2416">
        <v>31</v>
      </c>
      <c r="L2416" s="6">
        <v>538.29999999999995</v>
      </c>
      <c r="M2416" s="7">
        <f t="shared" si="186"/>
        <v>0</v>
      </c>
      <c r="N2416" s="2">
        <f t="shared" si="187"/>
        <v>17.364516129032257</v>
      </c>
      <c r="O2416" t="s">
        <v>22</v>
      </c>
      <c r="P2416">
        <v>12.39</v>
      </c>
      <c r="Q2416" s="2">
        <f t="shared" si="188"/>
        <v>550.68999999999994</v>
      </c>
      <c r="R2416" t="s">
        <v>52</v>
      </c>
      <c r="S2416" t="s">
        <v>24</v>
      </c>
      <c r="T2416" t="s">
        <v>32</v>
      </c>
      <c r="U2416" t="s">
        <v>78</v>
      </c>
      <c r="V2416" t="s">
        <v>19</v>
      </c>
      <c r="W2416" t="s">
        <v>435</v>
      </c>
    </row>
    <row r="2417" spans="1:23" x14ac:dyDescent="0.55000000000000004">
      <c r="A2417">
        <f t="shared" si="189"/>
        <v>2416</v>
      </c>
      <c r="B2417">
        <v>39333</v>
      </c>
      <c r="C2417" s="1">
        <v>40226</v>
      </c>
      <c r="D2417" t="s">
        <v>36</v>
      </c>
      <c r="E2417" s="5" t="str">
        <f t="shared" si="185"/>
        <v>****</v>
      </c>
      <c r="K2417">
        <v>18</v>
      </c>
      <c r="L2417" s="6">
        <v>95.22</v>
      </c>
      <c r="M2417" s="7">
        <f t="shared" si="186"/>
        <v>0</v>
      </c>
      <c r="N2417" s="2">
        <f t="shared" si="187"/>
        <v>5.29</v>
      </c>
      <c r="O2417" t="s">
        <v>22</v>
      </c>
      <c r="P2417">
        <v>4.7</v>
      </c>
      <c r="Q2417" s="2">
        <f t="shared" si="188"/>
        <v>99.92</v>
      </c>
      <c r="R2417" t="s">
        <v>23</v>
      </c>
      <c r="S2417" t="s">
        <v>16</v>
      </c>
      <c r="T2417" t="s">
        <v>32</v>
      </c>
      <c r="U2417" t="s">
        <v>44</v>
      </c>
      <c r="V2417" t="s">
        <v>19</v>
      </c>
      <c r="W2417" t="s">
        <v>435</v>
      </c>
    </row>
    <row r="2418" spans="1:23" x14ac:dyDescent="0.55000000000000004">
      <c r="A2418">
        <f t="shared" si="189"/>
        <v>2417</v>
      </c>
      <c r="B2418">
        <v>6980</v>
      </c>
      <c r="C2418" s="1">
        <v>40227</v>
      </c>
      <c r="D2418" t="s">
        <v>30</v>
      </c>
      <c r="E2418" s="5" t="str">
        <f t="shared" si="185"/>
        <v>*</v>
      </c>
      <c r="K2418">
        <v>18</v>
      </c>
      <c r="L2418" s="6">
        <v>136.29</v>
      </c>
      <c r="M2418" s="7">
        <f t="shared" si="186"/>
        <v>0</v>
      </c>
      <c r="N2418" s="2">
        <f t="shared" si="187"/>
        <v>7.5716666666666663</v>
      </c>
      <c r="O2418" t="s">
        <v>22</v>
      </c>
      <c r="P2418">
        <v>7.72</v>
      </c>
      <c r="Q2418" s="2">
        <f t="shared" si="188"/>
        <v>144.01</v>
      </c>
      <c r="R2418" t="s">
        <v>110</v>
      </c>
      <c r="S2418" t="s">
        <v>16</v>
      </c>
      <c r="T2418" t="s">
        <v>32</v>
      </c>
      <c r="U2418" t="s">
        <v>49</v>
      </c>
      <c r="V2418" t="s">
        <v>19</v>
      </c>
      <c r="W2418" t="s">
        <v>436</v>
      </c>
    </row>
    <row r="2419" spans="1:23" x14ac:dyDescent="0.55000000000000004">
      <c r="A2419">
        <f t="shared" si="189"/>
        <v>2418</v>
      </c>
      <c r="B2419">
        <v>22368</v>
      </c>
      <c r="C2419" s="1">
        <v>40228</v>
      </c>
      <c r="D2419" t="s">
        <v>40</v>
      </c>
      <c r="E2419" s="5" t="str">
        <f t="shared" si="185"/>
        <v>**</v>
      </c>
      <c r="K2419">
        <v>33</v>
      </c>
      <c r="L2419" s="6">
        <v>3917.61</v>
      </c>
      <c r="M2419" s="7">
        <f t="shared" si="186"/>
        <v>1</v>
      </c>
      <c r="N2419" s="2">
        <f t="shared" si="187"/>
        <v>118.71545454545455</v>
      </c>
      <c r="O2419" t="s">
        <v>37</v>
      </c>
      <c r="P2419">
        <v>56.14</v>
      </c>
      <c r="Q2419" s="2">
        <f t="shared" si="188"/>
        <v>3973.75</v>
      </c>
      <c r="R2419" t="s">
        <v>71</v>
      </c>
      <c r="S2419" t="s">
        <v>16</v>
      </c>
      <c r="T2419" t="s">
        <v>25</v>
      </c>
      <c r="U2419" t="s">
        <v>76</v>
      </c>
      <c r="V2419" t="s">
        <v>103</v>
      </c>
      <c r="W2419" t="s">
        <v>794</v>
      </c>
    </row>
    <row r="2420" spans="1:23" x14ac:dyDescent="0.55000000000000004">
      <c r="A2420">
        <f t="shared" si="189"/>
        <v>2419</v>
      </c>
      <c r="B2420">
        <v>22368</v>
      </c>
      <c r="C2420" s="1">
        <v>40228</v>
      </c>
      <c r="D2420" t="s">
        <v>40</v>
      </c>
      <c r="E2420" s="5" t="str">
        <f t="shared" si="185"/>
        <v>**</v>
      </c>
      <c r="K2420">
        <v>34</v>
      </c>
      <c r="L2420" s="6">
        <v>2788.04</v>
      </c>
      <c r="M2420" s="7">
        <f t="shared" si="186"/>
        <v>1</v>
      </c>
      <c r="N2420" s="2">
        <f t="shared" si="187"/>
        <v>82.001176470588234</v>
      </c>
      <c r="O2420" t="s">
        <v>22</v>
      </c>
      <c r="P2420">
        <v>35</v>
      </c>
      <c r="Q2420" s="2">
        <f t="shared" si="188"/>
        <v>2823.04</v>
      </c>
      <c r="R2420" t="s">
        <v>71</v>
      </c>
      <c r="S2420" t="s">
        <v>16</v>
      </c>
      <c r="T2420" t="s">
        <v>32</v>
      </c>
      <c r="U2420" t="s">
        <v>74</v>
      </c>
      <c r="V2420" t="s">
        <v>58</v>
      </c>
      <c r="W2420" t="s">
        <v>354</v>
      </c>
    </row>
    <row r="2421" spans="1:23" x14ac:dyDescent="0.55000000000000004">
      <c r="A2421">
        <f t="shared" si="189"/>
        <v>2420</v>
      </c>
      <c r="B2421">
        <v>22368</v>
      </c>
      <c r="C2421" s="1">
        <v>40228</v>
      </c>
      <c r="D2421" t="s">
        <v>40</v>
      </c>
      <c r="E2421" s="5" t="str">
        <f t="shared" si="185"/>
        <v>**</v>
      </c>
      <c r="K2421">
        <v>5</v>
      </c>
      <c r="L2421" s="6">
        <v>192.12</v>
      </c>
      <c r="M2421" s="7">
        <f t="shared" si="186"/>
        <v>0</v>
      </c>
      <c r="N2421" s="2">
        <f t="shared" si="187"/>
        <v>38.423999999999999</v>
      </c>
      <c r="O2421" t="s">
        <v>22</v>
      </c>
      <c r="P2421">
        <v>1.99</v>
      </c>
      <c r="Q2421" s="2">
        <f t="shared" si="188"/>
        <v>194.11</v>
      </c>
      <c r="R2421" t="s">
        <v>71</v>
      </c>
      <c r="S2421" t="s">
        <v>16</v>
      </c>
      <c r="T2421" t="s">
        <v>25</v>
      </c>
      <c r="U2421" t="s">
        <v>42</v>
      </c>
      <c r="V2421" t="s">
        <v>45</v>
      </c>
      <c r="W2421" t="s">
        <v>354</v>
      </c>
    </row>
    <row r="2422" spans="1:23" x14ac:dyDescent="0.55000000000000004">
      <c r="A2422">
        <f t="shared" si="189"/>
        <v>2421</v>
      </c>
      <c r="B2422">
        <v>25091</v>
      </c>
      <c r="C2422" s="1">
        <v>40228</v>
      </c>
      <c r="D2422" t="s">
        <v>40</v>
      </c>
      <c r="E2422" s="5" t="str">
        <f t="shared" si="185"/>
        <v>**</v>
      </c>
      <c r="K2422">
        <v>4</v>
      </c>
      <c r="L2422" s="6">
        <v>156.97</v>
      </c>
      <c r="M2422" s="7">
        <f t="shared" si="186"/>
        <v>0</v>
      </c>
      <c r="N2422" s="2">
        <f t="shared" si="187"/>
        <v>39.2425</v>
      </c>
      <c r="O2422" t="s">
        <v>22</v>
      </c>
      <c r="P2422">
        <v>14.72</v>
      </c>
      <c r="Q2422" s="2">
        <f t="shared" si="188"/>
        <v>171.69</v>
      </c>
      <c r="R2422" t="s">
        <v>23</v>
      </c>
      <c r="S2422" t="s">
        <v>31</v>
      </c>
      <c r="T2422" t="s">
        <v>32</v>
      </c>
      <c r="U2422" t="s">
        <v>49</v>
      </c>
      <c r="V2422" t="s">
        <v>19</v>
      </c>
      <c r="W2422" t="s">
        <v>297</v>
      </c>
    </row>
    <row r="2423" spans="1:23" x14ac:dyDescent="0.55000000000000004">
      <c r="A2423">
        <f t="shared" si="189"/>
        <v>2422</v>
      </c>
      <c r="B2423">
        <v>33060</v>
      </c>
      <c r="C2423" s="1">
        <v>40228</v>
      </c>
      <c r="D2423" t="s">
        <v>21</v>
      </c>
      <c r="E2423" s="5" t="str">
        <f t="shared" si="185"/>
        <v>***</v>
      </c>
      <c r="K2423">
        <v>3</v>
      </c>
      <c r="L2423" s="6">
        <v>15.88</v>
      </c>
      <c r="M2423" s="7">
        <f t="shared" si="186"/>
        <v>0</v>
      </c>
      <c r="N2423" s="2">
        <f t="shared" si="187"/>
        <v>5.2933333333333339</v>
      </c>
      <c r="O2423" t="s">
        <v>22</v>
      </c>
      <c r="P2423">
        <v>4.6900000000000004</v>
      </c>
      <c r="Q2423" s="2">
        <f t="shared" si="188"/>
        <v>20.57</v>
      </c>
      <c r="R2423" t="s">
        <v>64</v>
      </c>
      <c r="S2423" t="s">
        <v>41</v>
      </c>
      <c r="T2423" t="s">
        <v>32</v>
      </c>
      <c r="U2423" t="s">
        <v>49</v>
      </c>
      <c r="V2423" t="s">
        <v>19</v>
      </c>
      <c r="W2423" t="s">
        <v>354</v>
      </c>
    </row>
    <row r="2424" spans="1:23" x14ac:dyDescent="0.55000000000000004">
      <c r="A2424">
        <f t="shared" si="189"/>
        <v>2423</v>
      </c>
      <c r="B2424">
        <v>59780</v>
      </c>
      <c r="C2424" s="1">
        <v>40229</v>
      </c>
      <c r="D2424" t="s">
        <v>36</v>
      </c>
      <c r="E2424" s="5" t="str">
        <f t="shared" si="185"/>
        <v>****</v>
      </c>
      <c r="K2424">
        <v>21</v>
      </c>
      <c r="L2424" s="6">
        <v>6776.92</v>
      </c>
      <c r="M2424" s="7">
        <f t="shared" si="186"/>
        <v>1</v>
      </c>
      <c r="N2424" s="2">
        <f t="shared" si="187"/>
        <v>322.71047619047619</v>
      </c>
      <c r="O2424" t="s">
        <v>37</v>
      </c>
      <c r="P2424">
        <v>26.53</v>
      </c>
      <c r="Q2424" s="2">
        <f t="shared" si="188"/>
        <v>6803.45</v>
      </c>
      <c r="R2424" t="s">
        <v>15</v>
      </c>
      <c r="S2424" t="s">
        <v>41</v>
      </c>
      <c r="T2424" t="s">
        <v>25</v>
      </c>
      <c r="U2424" t="s">
        <v>76</v>
      </c>
      <c r="V2424" t="s">
        <v>39</v>
      </c>
      <c r="W2424" t="s">
        <v>354</v>
      </c>
    </row>
    <row r="2425" spans="1:23" x14ac:dyDescent="0.55000000000000004">
      <c r="A2425">
        <f t="shared" si="189"/>
        <v>2424</v>
      </c>
      <c r="B2425">
        <v>57538</v>
      </c>
      <c r="C2425" s="1">
        <v>40229</v>
      </c>
      <c r="D2425" t="s">
        <v>36</v>
      </c>
      <c r="E2425" s="5" t="str">
        <f t="shared" si="185"/>
        <v>****</v>
      </c>
      <c r="K2425">
        <v>40</v>
      </c>
      <c r="L2425" s="6">
        <v>1370.49</v>
      </c>
      <c r="M2425" s="7">
        <f t="shared" si="186"/>
        <v>1</v>
      </c>
      <c r="N2425" s="2">
        <f t="shared" si="187"/>
        <v>34.262250000000002</v>
      </c>
      <c r="O2425" t="s">
        <v>22</v>
      </c>
      <c r="P2425">
        <v>19.989999999999998</v>
      </c>
      <c r="Q2425" s="2">
        <f t="shared" si="188"/>
        <v>1390.48</v>
      </c>
      <c r="R2425" t="s">
        <v>23</v>
      </c>
      <c r="S2425" t="s">
        <v>24</v>
      </c>
      <c r="T2425" t="s">
        <v>17</v>
      </c>
      <c r="U2425" t="s">
        <v>18</v>
      </c>
      <c r="V2425" t="s">
        <v>19</v>
      </c>
      <c r="W2425" t="s">
        <v>297</v>
      </c>
    </row>
    <row r="2426" spans="1:23" x14ac:dyDescent="0.55000000000000004">
      <c r="A2426">
        <f t="shared" si="189"/>
        <v>2425</v>
      </c>
      <c r="B2426">
        <v>1060</v>
      </c>
      <c r="C2426" s="1">
        <v>40229</v>
      </c>
      <c r="D2426" t="s">
        <v>40</v>
      </c>
      <c r="E2426" s="5" t="str">
        <f t="shared" si="185"/>
        <v>**</v>
      </c>
      <c r="K2426">
        <v>30</v>
      </c>
      <c r="L2426" s="6">
        <v>1187.55</v>
      </c>
      <c r="M2426" s="7">
        <f t="shared" si="186"/>
        <v>1</v>
      </c>
      <c r="N2426" s="2">
        <f t="shared" si="187"/>
        <v>39.585000000000001</v>
      </c>
      <c r="O2426" t="s">
        <v>22</v>
      </c>
      <c r="P2426">
        <v>2.99</v>
      </c>
      <c r="Q2426" s="2">
        <f t="shared" si="188"/>
        <v>1190.54</v>
      </c>
      <c r="R2426" t="s">
        <v>56</v>
      </c>
      <c r="S2426" t="s">
        <v>31</v>
      </c>
      <c r="T2426" t="s">
        <v>32</v>
      </c>
      <c r="U2426" t="s">
        <v>49</v>
      </c>
      <c r="V2426" t="s">
        <v>19</v>
      </c>
      <c r="W2426" t="s">
        <v>297</v>
      </c>
    </row>
    <row r="2427" spans="1:23" x14ac:dyDescent="0.55000000000000004">
      <c r="A2427">
        <f t="shared" si="189"/>
        <v>2426</v>
      </c>
      <c r="B2427">
        <v>14023</v>
      </c>
      <c r="C2427" s="1">
        <v>40229</v>
      </c>
      <c r="D2427" t="s">
        <v>30</v>
      </c>
      <c r="E2427" s="5" t="str">
        <f t="shared" si="185"/>
        <v>*</v>
      </c>
      <c r="K2427">
        <v>36</v>
      </c>
      <c r="L2427" s="6">
        <v>711.1</v>
      </c>
      <c r="M2427" s="7">
        <f t="shared" si="186"/>
        <v>0</v>
      </c>
      <c r="N2427" s="2">
        <f t="shared" si="187"/>
        <v>19.75277777777778</v>
      </c>
      <c r="O2427" t="s">
        <v>22</v>
      </c>
      <c r="P2427">
        <v>2.99</v>
      </c>
      <c r="Q2427" s="2">
        <f t="shared" si="188"/>
        <v>714.09</v>
      </c>
      <c r="R2427" t="s">
        <v>23</v>
      </c>
      <c r="S2427" t="s">
        <v>31</v>
      </c>
      <c r="T2427" t="s">
        <v>32</v>
      </c>
      <c r="U2427" t="s">
        <v>49</v>
      </c>
      <c r="V2427" t="s">
        <v>19</v>
      </c>
      <c r="W2427" t="s">
        <v>297</v>
      </c>
    </row>
    <row r="2428" spans="1:23" x14ac:dyDescent="0.55000000000000004">
      <c r="A2428">
        <f t="shared" si="189"/>
        <v>2427</v>
      </c>
      <c r="B2428">
        <v>14023</v>
      </c>
      <c r="C2428" s="1">
        <v>40229</v>
      </c>
      <c r="D2428" t="s">
        <v>30</v>
      </c>
      <c r="E2428" s="5" t="str">
        <f t="shared" si="185"/>
        <v>*</v>
      </c>
      <c r="K2428">
        <v>48</v>
      </c>
      <c r="L2428" s="6">
        <v>498.16</v>
      </c>
      <c r="M2428" s="7">
        <f t="shared" si="186"/>
        <v>0</v>
      </c>
      <c r="N2428" s="2">
        <f t="shared" si="187"/>
        <v>10.378333333333334</v>
      </c>
      <c r="O2428" t="s">
        <v>22</v>
      </c>
      <c r="P2428">
        <v>5.12</v>
      </c>
      <c r="Q2428" s="2">
        <f t="shared" si="188"/>
        <v>503.28000000000003</v>
      </c>
      <c r="R2428" t="s">
        <v>23</v>
      </c>
      <c r="S2428" t="s">
        <v>31</v>
      </c>
      <c r="T2428" t="s">
        <v>32</v>
      </c>
      <c r="U2428" t="s">
        <v>44</v>
      </c>
      <c r="V2428" t="s">
        <v>19</v>
      </c>
      <c r="W2428" t="s">
        <v>794</v>
      </c>
    </row>
    <row r="2429" spans="1:23" x14ac:dyDescent="0.55000000000000004">
      <c r="A2429">
        <f t="shared" si="189"/>
        <v>2428</v>
      </c>
      <c r="B2429">
        <v>37157</v>
      </c>
      <c r="C2429" s="1">
        <v>40229</v>
      </c>
      <c r="D2429" t="s">
        <v>21</v>
      </c>
      <c r="E2429" s="5" t="str">
        <f t="shared" si="185"/>
        <v>***</v>
      </c>
      <c r="K2429">
        <v>39</v>
      </c>
      <c r="L2429" s="6">
        <v>213</v>
      </c>
      <c r="M2429" s="7">
        <f t="shared" si="186"/>
        <v>0</v>
      </c>
      <c r="N2429" s="2">
        <f t="shared" si="187"/>
        <v>5.4615384615384617</v>
      </c>
      <c r="O2429" t="s">
        <v>22</v>
      </c>
      <c r="P2429">
        <v>5.0599999999999996</v>
      </c>
      <c r="Q2429" s="2">
        <f t="shared" si="188"/>
        <v>218.06</v>
      </c>
      <c r="R2429" t="s">
        <v>73</v>
      </c>
      <c r="S2429" t="s">
        <v>41</v>
      </c>
      <c r="T2429" t="s">
        <v>32</v>
      </c>
      <c r="U2429" t="s">
        <v>44</v>
      </c>
      <c r="V2429" t="s">
        <v>19</v>
      </c>
      <c r="W2429" t="s">
        <v>297</v>
      </c>
    </row>
    <row r="2430" spans="1:23" x14ac:dyDescent="0.55000000000000004">
      <c r="A2430">
        <f t="shared" si="189"/>
        <v>2429</v>
      </c>
      <c r="B2430">
        <v>38496</v>
      </c>
      <c r="C2430" s="1">
        <v>40229</v>
      </c>
      <c r="D2430" t="s">
        <v>36</v>
      </c>
      <c r="E2430" s="5" t="str">
        <f t="shared" si="185"/>
        <v>****</v>
      </c>
      <c r="K2430">
        <v>23</v>
      </c>
      <c r="L2430" s="6">
        <v>116.57</v>
      </c>
      <c r="M2430" s="7">
        <f t="shared" si="186"/>
        <v>0</v>
      </c>
      <c r="N2430" s="2">
        <f t="shared" si="187"/>
        <v>5.0682608695652167</v>
      </c>
      <c r="O2430" t="s">
        <v>22</v>
      </c>
      <c r="P2430">
        <v>4.72</v>
      </c>
      <c r="Q2430" s="2">
        <f t="shared" si="188"/>
        <v>121.28999999999999</v>
      </c>
      <c r="R2430" t="s">
        <v>23</v>
      </c>
      <c r="S2430" t="s">
        <v>31</v>
      </c>
      <c r="T2430" t="s">
        <v>32</v>
      </c>
      <c r="U2430" t="s">
        <v>44</v>
      </c>
      <c r="V2430" t="s">
        <v>19</v>
      </c>
      <c r="W2430" t="s">
        <v>297</v>
      </c>
    </row>
    <row r="2431" spans="1:23" x14ac:dyDescent="0.55000000000000004">
      <c r="A2431">
        <f t="shared" si="189"/>
        <v>2430</v>
      </c>
      <c r="B2431">
        <v>4739</v>
      </c>
      <c r="C2431" s="1">
        <v>40229</v>
      </c>
      <c r="D2431" t="s">
        <v>13</v>
      </c>
      <c r="E2431" s="5" t="str">
        <f t="shared" si="185"/>
        <v>*</v>
      </c>
      <c r="K2431">
        <v>16</v>
      </c>
      <c r="L2431" s="6">
        <v>48.57</v>
      </c>
      <c r="M2431" s="7">
        <f t="shared" si="186"/>
        <v>0</v>
      </c>
      <c r="N2431" s="2">
        <f t="shared" si="187"/>
        <v>3.035625</v>
      </c>
      <c r="O2431" t="s">
        <v>22</v>
      </c>
      <c r="P2431">
        <v>0.7</v>
      </c>
      <c r="Q2431" s="2">
        <f t="shared" si="188"/>
        <v>49.27</v>
      </c>
      <c r="R2431" t="s">
        <v>73</v>
      </c>
      <c r="S2431" t="s">
        <v>31</v>
      </c>
      <c r="T2431" t="s">
        <v>32</v>
      </c>
      <c r="U2431" t="s">
        <v>33</v>
      </c>
      <c r="V2431" t="s">
        <v>34</v>
      </c>
      <c r="W2431" t="s">
        <v>298</v>
      </c>
    </row>
    <row r="2432" spans="1:23" x14ac:dyDescent="0.55000000000000004">
      <c r="A2432">
        <f t="shared" si="189"/>
        <v>2431</v>
      </c>
      <c r="B2432">
        <v>56835</v>
      </c>
      <c r="C2432" s="1">
        <v>40229</v>
      </c>
      <c r="D2432" t="s">
        <v>30</v>
      </c>
      <c r="E2432" s="5" t="str">
        <f t="shared" si="185"/>
        <v>*</v>
      </c>
      <c r="K2432">
        <v>1</v>
      </c>
      <c r="L2432" s="6">
        <v>10.94</v>
      </c>
      <c r="M2432" s="7">
        <f t="shared" si="186"/>
        <v>0</v>
      </c>
      <c r="N2432" s="2">
        <f t="shared" si="187"/>
        <v>10.94</v>
      </c>
      <c r="O2432" t="s">
        <v>22</v>
      </c>
      <c r="P2432">
        <v>2.25</v>
      </c>
      <c r="Q2432" s="2">
        <f t="shared" si="188"/>
        <v>13.19</v>
      </c>
      <c r="R2432" t="s">
        <v>64</v>
      </c>
      <c r="S2432" t="s">
        <v>41</v>
      </c>
      <c r="T2432" t="s">
        <v>32</v>
      </c>
      <c r="U2432" t="s">
        <v>33</v>
      </c>
      <c r="V2432" t="s">
        <v>34</v>
      </c>
      <c r="W2432" t="s">
        <v>354</v>
      </c>
    </row>
    <row r="2433" spans="1:23" x14ac:dyDescent="0.55000000000000004">
      <c r="A2433">
        <f t="shared" si="189"/>
        <v>2432</v>
      </c>
      <c r="B2433">
        <v>43940</v>
      </c>
      <c r="C2433" s="1">
        <v>40230</v>
      </c>
      <c r="D2433" t="s">
        <v>36</v>
      </c>
      <c r="E2433" s="5" t="str">
        <f t="shared" si="185"/>
        <v>****</v>
      </c>
      <c r="K2433">
        <v>12</v>
      </c>
      <c r="L2433" s="6">
        <v>1940.21</v>
      </c>
      <c r="M2433" s="7">
        <f t="shared" si="186"/>
        <v>1</v>
      </c>
      <c r="N2433" s="2">
        <f t="shared" si="187"/>
        <v>161.68416666666667</v>
      </c>
      <c r="O2433" t="s">
        <v>22</v>
      </c>
      <c r="P2433">
        <v>4.2</v>
      </c>
      <c r="Q2433" s="2">
        <f t="shared" si="188"/>
        <v>1944.41</v>
      </c>
      <c r="R2433" t="s">
        <v>52</v>
      </c>
      <c r="S2433" t="s">
        <v>16</v>
      </c>
      <c r="T2433" t="s">
        <v>25</v>
      </c>
      <c r="U2433" t="s">
        <v>26</v>
      </c>
      <c r="V2433" t="s">
        <v>19</v>
      </c>
      <c r="W2433" t="s">
        <v>297</v>
      </c>
    </row>
    <row r="2434" spans="1:23" x14ac:dyDescent="0.55000000000000004">
      <c r="A2434">
        <f t="shared" si="189"/>
        <v>2433</v>
      </c>
      <c r="B2434">
        <v>43940</v>
      </c>
      <c r="C2434" s="1">
        <v>40230</v>
      </c>
      <c r="D2434" t="s">
        <v>36</v>
      </c>
      <c r="E2434" s="5" t="str">
        <f t="shared" si="185"/>
        <v>****</v>
      </c>
      <c r="K2434">
        <v>44</v>
      </c>
      <c r="L2434" s="6">
        <v>1717.21</v>
      </c>
      <c r="M2434" s="7">
        <f t="shared" si="186"/>
        <v>1</v>
      </c>
      <c r="N2434" s="2">
        <f t="shared" si="187"/>
        <v>39.027500000000003</v>
      </c>
      <c r="O2434" t="s">
        <v>22</v>
      </c>
      <c r="P2434">
        <v>8.99</v>
      </c>
      <c r="Q2434" s="2">
        <f t="shared" si="188"/>
        <v>1726.2</v>
      </c>
      <c r="R2434" t="s">
        <v>52</v>
      </c>
      <c r="S2434" t="s">
        <v>16</v>
      </c>
      <c r="T2434" t="s">
        <v>32</v>
      </c>
      <c r="U2434" t="s">
        <v>33</v>
      </c>
      <c r="V2434" t="s">
        <v>45</v>
      </c>
      <c r="W2434" t="s">
        <v>297</v>
      </c>
    </row>
    <row r="2435" spans="1:23" x14ac:dyDescent="0.55000000000000004">
      <c r="A2435">
        <f t="shared" si="189"/>
        <v>2434</v>
      </c>
      <c r="B2435">
        <v>17632</v>
      </c>
      <c r="C2435" s="1">
        <v>40230</v>
      </c>
      <c r="D2435" t="s">
        <v>40</v>
      </c>
      <c r="E2435" s="5" t="str">
        <f t="shared" ref="E2435:E2498" si="190">HLOOKUP(D2435,$F$4:$J$5,2,FALSE)</f>
        <v>**</v>
      </c>
      <c r="K2435">
        <v>38</v>
      </c>
      <c r="L2435" s="6">
        <v>71.12</v>
      </c>
      <c r="M2435" s="7">
        <f t="shared" ref="M2435:M2498" si="191">IF(L2435&gt;1000,1,0)</f>
        <v>0</v>
      </c>
      <c r="N2435" s="2">
        <f t="shared" ref="N2435:N2498" si="192">L2435/K2435</f>
        <v>1.8715789473684212</v>
      </c>
      <c r="O2435" t="s">
        <v>22</v>
      </c>
      <c r="P2435">
        <v>0.7</v>
      </c>
      <c r="Q2435" s="2">
        <f t="shared" ref="Q2435:Q2498" si="193">P2435+L2435</f>
        <v>71.820000000000007</v>
      </c>
      <c r="R2435" t="s">
        <v>64</v>
      </c>
      <c r="S2435" t="s">
        <v>31</v>
      </c>
      <c r="T2435" t="s">
        <v>32</v>
      </c>
      <c r="U2435" t="s">
        <v>114</v>
      </c>
      <c r="V2435" t="s">
        <v>34</v>
      </c>
      <c r="W2435" t="s">
        <v>297</v>
      </c>
    </row>
    <row r="2436" spans="1:23" x14ac:dyDescent="0.55000000000000004">
      <c r="A2436">
        <f t="shared" ref="A2436:A2499" si="194">A2435+1</f>
        <v>2435</v>
      </c>
      <c r="B2436">
        <v>41122</v>
      </c>
      <c r="C2436" s="1">
        <v>40230</v>
      </c>
      <c r="D2436" t="s">
        <v>30</v>
      </c>
      <c r="E2436" s="5" t="str">
        <f t="shared" si="190"/>
        <v>*</v>
      </c>
      <c r="K2436">
        <v>29</v>
      </c>
      <c r="L2436" s="6">
        <v>61.22</v>
      </c>
      <c r="M2436" s="7">
        <f t="shared" si="191"/>
        <v>0</v>
      </c>
      <c r="N2436" s="2">
        <f t="shared" si="192"/>
        <v>2.1110344827586207</v>
      </c>
      <c r="O2436" t="s">
        <v>14</v>
      </c>
      <c r="P2436">
        <v>4.08</v>
      </c>
      <c r="Q2436" s="2">
        <f t="shared" si="193"/>
        <v>65.3</v>
      </c>
      <c r="R2436" t="s">
        <v>23</v>
      </c>
      <c r="S2436" t="s">
        <v>41</v>
      </c>
      <c r="T2436" t="s">
        <v>17</v>
      </c>
      <c r="U2436" t="s">
        <v>18</v>
      </c>
      <c r="V2436" t="s">
        <v>45</v>
      </c>
      <c r="W2436" t="s">
        <v>784</v>
      </c>
    </row>
    <row r="2437" spans="1:23" x14ac:dyDescent="0.55000000000000004">
      <c r="A2437">
        <f t="shared" si="194"/>
        <v>2436</v>
      </c>
      <c r="B2437">
        <v>26499</v>
      </c>
      <c r="C2437" s="1">
        <v>40230</v>
      </c>
      <c r="D2437" t="s">
        <v>40</v>
      </c>
      <c r="E2437" s="5" t="str">
        <f t="shared" si="190"/>
        <v>**</v>
      </c>
      <c r="K2437">
        <v>11</v>
      </c>
      <c r="L2437" s="6">
        <v>32.4</v>
      </c>
      <c r="M2437" s="7">
        <f t="shared" si="191"/>
        <v>0</v>
      </c>
      <c r="N2437" s="2">
        <f t="shared" si="192"/>
        <v>2.9454545454545453</v>
      </c>
      <c r="O2437" t="s">
        <v>22</v>
      </c>
      <c r="P2437">
        <v>0.5</v>
      </c>
      <c r="Q2437" s="2">
        <f t="shared" si="193"/>
        <v>32.9</v>
      </c>
      <c r="R2437" t="s">
        <v>43</v>
      </c>
      <c r="S2437" t="s">
        <v>31</v>
      </c>
      <c r="T2437" t="s">
        <v>32</v>
      </c>
      <c r="U2437" t="s">
        <v>81</v>
      </c>
      <c r="V2437" t="s">
        <v>19</v>
      </c>
      <c r="W2437" t="s">
        <v>297</v>
      </c>
    </row>
    <row r="2438" spans="1:23" x14ac:dyDescent="0.55000000000000004">
      <c r="A2438">
        <f t="shared" si="194"/>
        <v>2437</v>
      </c>
      <c r="B2438">
        <v>2279</v>
      </c>
      <c r="C2438" s="1">
        <v>40231</v>
      </c>
      <c r="D2438" t="s">
        <v>40</v>
      </c>
      <c r="E2438" s="5" t="str">
        <f t="shared" si="190"/>
        <v>**</v>
      </c>
      <c r="K2438">
        <v>49</v>
      </c>
      <c r="L2438" s="6">
        <v>4577.18</v>
      </c>
      <c r="M2438" s="7">
        <f t="shared" si="191"/>
        <v>1</v>
      </c>
      <c r="N2438" s="2">
        <f t="shared" si="192"/>
        <v>93.411836734693878</v>
      </c>
      <c r="O2438" t="s">
        <v>37</v>
      </c>
      <c r="P2438">
        <v>30</v>
      </c>
      <c r="Q2438" s="2">
        <f t="shared" si="193"/>
        <v>4607.18</v>
      </c>
      <c r="R2438" t="s">
        <v>15</v>
      </c>
      <c r="S2438" t="s">
        <v>31</v>
      </c>
      <c r="T2438" t="s">
        <v>17</v>
      </c>
      <c r="U2438" t="s">
        <v>38</v>
      </c>
      <c r="V2438" t="s">
        <v>39</v>
      </c>
      <c r="W2438" t="s">
        <v>784</v>
      </c>
    </row>
    <row r="2439" spans="1:23" x14ac:dyDescent="0.55000000000000004">
      <c r="A2439">
        <f t="shared" si="194"/>
        <v>2438</v>
      </c>
      <c r="B2439">
        <v>29475</v>
      </c>
      <c r="C2439" s="1">
        <v>40231</v>
      </c>
      <c r="D2439" t="s">
        <v>21</v>
      </c>
      <c r="E2439" s="5" t="str">
        <f t="shared" si="190"/>
        <v>***</v>
      </c>
      <c r="K2439">
        <v>2</v>
      </c>
      <c r="L2439" s="6">
        <v>1814.82</v>
      </c>
      <c r="M2439" s="7">
        <f t="shared" si="191"/>
        <v>1</v>
      </c>
      <c r="N2439" s="2">
        <f t="shared" si="192"/>
        <v>907.41</v>
      </c>
      <c r="O2439" t="s">
        <v>37</v>
      </c>
      <c r="P2439">
        <v>44.55</v>
      </c>
      <c r="Q2439" s="2">
        <f t="shared" si="193"/>
        <v>1859.37</v>
      </c>
      <c r="R2439" t="s">
        <v>23</v>
      </c>
      <c r="S2439" t="s">
        <v>41</v>
      </c>
      <c r="T2439" t="s">
        <v>17</v>
      </c>
      <c r="U2439" t="s">
        <v>165</v>
      </c>
      <c r="V2439" t="s">
        <v>103</v>
      </c>
      <c r="W2439" t="s">
        <v>617</v>
      </c>
    </row>
    <row r="2440" spans="1:23" x14ac:dyDescent="0.55000000000000004">
      <c r="A2440">
        <f t="shared" si="194"/>
        <v>2439</v>
      </c>
      <c r="B2440">
        <v>51362</v>
      </c>
      <c r="C2440" s="1">
        <v>40231</v>
      </c>
      <c r="D2440" t="s">
        <v>40</v>
      </c>
      <c r="E2440" s="5" t="str">
        <f t="shared" si="190"/>
        <v>**</v>
      </c>
      <c r="K2440">
        <v>47</v>
      </c>
      <c r="L2440" s="6">
        <v>1501.8</v>
      </c>
      <c r="M2440" s="7">
        <f t="shared" si="191"/>
        <v>1</v>
      </c>
      <c r="N2440" s="2">
        <f t="shared" si="192"/>
        <v>31.9531914893617</v>
      </c>
      <c r="O2440" t="s">
        <v>22</v>
      </c>
      <c r="P2440">
        <v>4</v>
      </c>
      <c r="Q2440" s="2">
        <f t="shared" si="193"/>
        <v>1505.8</v>
      </c>
      <c r="R2440" t="s">
        <v>15</v>
      </c>
      <c r="S2440" t="s">
        <v>31</v>
      </c>
      <c r="T2440" t="s">
        <v>25</v>
      </c>
      <c r="U2440" t="s">
        <v>42</v>
      </c>
      <c r="V2440" t="s">
        <v>19</v>
      </c>
      <c r="W2440" t="s">
        <v>298</v>
      </c>
    </row>
    <row r="2441" spans="1:23" x14ac:dyDescent="0.55000000000000004">
      <c r="A2441">
        <f t="shared" si="194"/>
        <v>2440</v>
      </c>
      <c r="B2441">
        <v>2279</v>
      </c>
      <c r="C2441" s="1">
        <v>40231</v>
      </c>
      <c r="D2441" t="s">
        <v>40</v>
      </c>
      <c r="E2441" s="5" t="str">
        <f t="shared" si="190"/>
        <v>**</v>
      </c>
      <c r="K2441">
        <v>39</v>
      </c>
      <c r="L2441" s="6">
        <v>845.9</v>
      </c>
      <c r="M2441" s="7">
        <f t="shared" si="191"/>
        <v>0</v>
      </c>
      <c r="N2441" s="2">
        <f t="shared" si="192"/>
        <v>21.689743589743589</v>
      </c>
      <c r="O2441" t="s">
        <v>22</v>
      </c>
      <c r="P2441">
        <v>5.42</v>
      </c>
      <c r="Q2441" s="2">
        <f t="shared" si="193"/>
        <v>851.31999999999994</v>
      </c>
      <c r="R2441" t="s">
        <v>15</v>
      </c>
      <c r="S2441" t="s">
        <v>31</v>
      </c>
      <c r="T2441" t="s">
        <v>32</v>
      </c>
      <c r="U2441" t="s">
        <v>74</v>
      </c>
      <c r="V2441" t="s">
        <v>19</v>
      </c>
      <c r="W2441" t="s">
        <v>298</v>
      </c>
    </row>
    <row r="2442" spans="1:23" x14ac:dyDescent="0.55000000000000004">
      <c r="A2442">
        <f t="shared" si="194"/>
        <v>2441</v>
      </c>
      <c r="B2442">
        <v>4487</v>
      </c>
      <c r="C2442" s="1">
        <v>40231</v>
      </c>
      <c r="D2442" t="s">
        <v>40</v>
      </c>
      <c r="E2442" s="5" t="str">
        <f t="shared" si="190"/>
        <v>**</v>
      </c>
      <c r="K2442">
        <v>50</v>
      </c>
      <c r="L2442" s="6">
        <v>325.24</v>
      </c>
      <c r="M2442" s="7">
        <f t="shared" si="191"/>
        <v>0</v>
      </c>
      <c r="N2442" s="2">
        <f t="shared" si="192"/>
        <v>6.5048000000000004</v>
      </c>
      <c r="O2442" t="s">
        <v>22</v>
      </c>
      <c r="P2442">
        <v>5.27</v>
      </c>
      <c r="Q2442" s="2">
        <f t="shared" si="193"/>
        <v>330.51</v>
      </c>
      <c r="R2442" t="s">
        <v>71</v>
      </c>
      <c r="S2442" t="s">
        <v>24</v>
      </c>
      <c r="T2442" t="s">
        <v>32</v>
      </c>
      <c r="U2442" t="s">
        <v>49</v>
      </c>
      <c r="V2442" t="s">
        <v>19</v>
      </c>
      <c r="W2442" t="s">
        <v>784</v>
      </c>
    </row>
    <row r="2443" spans="1:23" x14ac:dyDescent="0.55000000000000004">
      <c r="A2443">
        <f t="shared" si="194"/>
        <v>2442</v>
      </c>
      <c r="B2443">
        <v>29475</v>
      </c>
      <c r="C2443" s="1">
        <v>40231</v>
      </c>
      <c r="D2443" t="s">
        <v>21</v>
      </c>
      <c r="E2443" s="5" t="str">
        <f t="shared" si="190"/>
        <v>***</v>
      </c>
      <c r="K2443">
        <v>49</v>
      </c>
      <c r="L2443" s="6">
        <v>235.12</v>
      </c>
      <c r="M2443" s="7">
        <f t="shared" si="191"/>
        <v>0</v>
      </c>
      <c r="N2443" s="2">
        <f t="shared" si="192"/>
        <v>4.7983673469387753</v>
      </c>
      <c r="O2443" t="s">
        <v>22</v>
      </c>
      <c r="P2443">
        <v>3.05</v>
      </c>
      <c r="Q2443" s="2">
        <f t="shared" si="193"/>
        <v>238.17000000000002</v>
      </c>
      <c r="R2443" t="s">
        <v>23</v>
      </c>
      <c r="S2443" t="s">
        <v>41</v>
      </c>
      <c r="T2443" t="s">
        <v>17</v>
      </c>
      <c r="U2443" t="s">
        <v>18</v>
      </c>
      <c r="V2443" t="s">
        <v>45</v>
      </c>
      <c r="W2443" t="s">
        <v>298</v>
      </c>
    </row>
    <row r="2444" spans="1:23" x14ac:dyDescent="0.55000000000000004">
      <c r="A2444">
        <f t="shared" si="194"/>
        <v>2443</v>
      </c>
      <c r="B2444">
        <v>37606</v>
      </c>
      <c r="C2444" s="1">
        <v>40231</v>
      </c>
      <c r="D2444" t="s">
        <v>36</v>
      </c>
      <c r="E2444" s="5" t="str">
        <f t="shared" si="190"/>
        <v>****</v>
      </c>
      <c r="K2444">
        <v>41</v>
      </c>
      <c r="L2444" s="6">
        <v>148.99</v>
      </c>
      <c r="M2444" s="7">
        <f t="shared" si="191"/>
        <v>0</v>
      </c>
      <c r="N2444" s="2">
        <f t="shared" si="192"/>
        <v>3.6339024390243906</v>
      </c>
      <c r="O2444" t="s">
        <v>22</v>
      </c>
      <c r="P2444">
        <v>4.17</v>
      </c>
      <c r="Q2444" s="2">
        <f t="shared" si="193"/>
        <v>153.16</v>
      </c>
      <c r="R2444" t="s">
        <v>15</v>
      </c>
      <c r="S2444" t="s">
        <v>16</v>
      </c>
      <c r="T2444" t="s">
        <v>32</v>
      </c>
      <c r="U2444" t="s">
        <v>33</v>
      </c>
      <c r="V2444" t="s">
        <v>45</v>
      </c>
      <c r="W2444" t="s">
        <v>298</v>
      </c>
    </row>
    <row r="2445" spans="1:23" x14ac:dyDescent="0.55000000000000004">
      <c r="A2445">
        <f t="shared" si="194"/>
        <v>2444</v>
      </c>
      <c r="B2445">
        <v>37606</v>
      </c>
      <c r="C2445" s="1">
        <v>40231</v>
      </c>
      <c r="D2445" t="s">
        <v>36</v>
      </c>
      <c r="E2445" s="5" t="str">
        <f t="shared" si="190"/>
        <v>****</v>
      </c>
      <c r="K2445">
        <v>21</v>
      </c>
      <c r="L2445" s="6">
        <v>70.66</v>
      </c>
      <c r="M2445" s="7">
        <f t="shared" si="191"/>
        <v>0</v>
      </c>
      <c r="N2445" s="2">
        <f t="shared" si="192"/>
        <v>3.3647619047619046</v>
      </c>
      <c r="O2445" t="s">
        <v>22</v>
      </c>
      <c r="P2445">
        <v>3.97</v>
      </c>
      <c r="Q2445" s="2">
        <f t="shared" si="193"/>
        <v>74.63</v>
      </c>
      <c r="R2445" t="s">
        <v>15</v>
      </c>
      <c r="S2445" t="s">
        <v>16</v>
      </c>
      <c r="T2445" t="s">
        <v>32</v>
      </c>
      <c r="U2445" t="s">
        <v>33</v>
      </c>
      <c r="V2445" t="s">
        <v>34</v>
      </c>
      <c r="W2445" t="s">
        <v>298</v>
      </c>
    </row>
    <row r="2446" spans="1:23" x14ac:dyDescent="0.55000000000000004">
      <c r="A2446">
        <f t="shared" si="194"/>
        <v>2445</v>
      </c>
      <c r="B2446">
        <v>37606</v>
      </c>
      <c r="C2446" s="1">
        <v>40231</v>
      </c>
      <c r="D2446" t="s">
        <v>36</v>
      </c>
      <c r="E2446" s="5" t="str">
        <f t="shared" si="190"/>
        <v>****</v>
      </c>
      <c r="K2446">
        <v>1</v>
      </c>
      <c r="L2446" s="6">
        <v>19.96</v>
      </c>
      <c r="M2446" s="7">
        <f t="shared" si="191"/>
        <v>0</v>
      </c>
      <c r="N2446" s="2">
        <f t="shared" si="192"/>
        <v>19.96</v>
      </c>
      <c r="O2446" t="s">
        <v>14</v>
      </c>
      <c r="P2446">
        <v>4.8600000000000003</v>
      </c>
      <c r="Q2446" s="2">
        <f t="shared" si="193"/>
        <v>24.82</v>
      </c>
      <c r="R2446" t="s">
        <v>15</v>
      </c>
      <c r="S2446" t="s">
        <v>16</v>
      </c>
      <c r="T2446" t="s">
        <v>32</v>
      </c>
      <c r="U2446" t="s">
        <v>44</v>
      </c>
      <c r="V2446" t="s">
        <v>19</v>
      </c>
      <c r="W2446" t="s">
        <v>784</v>
      </c>
    </row>
    <row r="2447" spans="1:23" x14ac:dyDescent="0.55000000000000004">
      <c r="A2447">
        <f t="shared" si="194"/>
        <v>2446</v>
      </c>
      <c r="B2447">
        <v>39872</v>
      </c>
      <c r="C2447" s="1">
        <v>40231</v>
      </c>
      <c r="D2447" t="s">
        <v>36</v>
      </c>
      <c r="E2447" s="5" t="str">
        <f t="shared" si="190"/>
        <v>****</v>
      </c>
      <c r="K2447">
        <v>5</v>
      </c>
      <c r="L2447" s="6">
        <v>16.239999999999998</v>
      </c>
      <c r="M2447" s="7">
        <f t="shared" si="191"/>
        <v>0</v>
      </c>
      <c r="N2447" s="2">
        <f t="shared" si="192"/>
        <v>3.2479999999999998</v>
      </c>
      <c r="O2447" t="s">
        <v>22</v>
      </c>
      <c r="P2447">
        <v>0.99</v>
      </c>
      <c r="Q2447" s="2">
        <f t="shared" si="193"/>
        <v>17.229999999999997</v>
      </c>
      <c r="R2447" t="s">
        <v>23</v>
      </c>
      <c r="S2447" t="s">
        <v>41</v>
      </c>
      <c r="T2447" t="s">
        <v>32</v>
      </c>
      <c r="U2447" t="s">
        <v>81</v>
      </c>
      <c r="V2447" t="s">
        <v>19</v>
      </c>
      <c r="W2447" t="s">
        <v>784</v>
      </c>
    </row>
    <row r="2448" spans="1:23" x14ac:dyDescent="0.55000000000000004">
      <c r="A2448">
        <f t="shared" si="194"/>
        <v>2447</v>
      </c>
      <c r="B2448">
        <v>42528</v>
      </c>
      <c r="C2448" s="1">
        <v>40232</v>
      </c>
      <c r="D2448" t="s">
        <v>40</v>
      </c>
      <c r="E2448" s="5" t="str">
        <f t="shared" si="190"/>
        <v>**</v>
      </c>
      <c r="K2448">
        <v>37</v>
      </c>
      <c r="L2448" s="6">
        <v>1356.45</v>
      </c>
      <c r="M2448" s="7">
        <f t="shared" si="191"/>
        <v>1</v>
      </c>
      <c r="N2448" s="2">
        <f t="shared" si="192"/>
        <v>36.660810810810815</v>
      </c>
      <c r="O2448" t="s">
        <v>22</v>
      </c>
      <c r="P2448">
        <v>19.989999999999998</v>
      </c>
      <c r="Q2448" s="2">
        <f t="shared" si="193"/>
        <v>1376.44</v>
      </c>
      <c r="R2448" t="s">
        <v>71</v>
      </c>
      <c r="S2448" t="s">
        <v>16</v>
      </c>
      <c r="T2448" t="s">
        <v>32</v>
      </c>
      <c r="U2448" t="s">
        <v>44</v>
      </c>
      <c r="V2448" t="s">
        <v>19</v>
      </c>
      <c r="W2448" t="s">
        <v>617</v>
      </c>
    </row>
    <row r="2449" spans="1:23" x14ac:dyDescent="0.55000000000000004">
      <c r="A2449">
        <f t="shared" si="194"/>
        <v>2448</v>
      </c>
      <c r="B2449">
        <v>27426</v>
      </c>
      <c r="C2449" s="1">
        <v>40232</v>
      </c>
      <c r="D2449" t="s">
        <v>13</v>
      </c>
      <c r="E2449" s="5" t="str">
        <f t="shared" si="190"/>
        <v>*</v>
      </c>
      <c r="K2449">
        <v>41</v>
      </c>
      <c r="L2449" s="6">
        <v>438.66</v>
      </c>
      <c r="M2449" s="7">
        <f t="shared" si="191"/>
        <v>0</v>
      </c>
      <c r="N2449" s="2">
        <f t="shared" si="192"/>
        <v>10.699024390243903</v>
      </c>
      <c r="O2449" t="s">
        <v>22</v>
      </c>
      <c r="P2449">
        <v>4.78</v>
      </c>
      <c r="Q2449" s="2">
        <f t="shared" si="193"/>
        <v>443.44</v>
      </c>
      <c r="R2449" t="s">
        <v>60</v>
      </c>
      <c r="S2449" t="s">
        <v>41</v>
      </c>
      <c r="T2449" t="s">
        <v>32</v>
      </c>
      <c r="U2449" t="s">
        <v>44</v>
      </c>
      <c r="V2449" t="s">
        <v>19</v>
      </c>
      <c r="W2449" t="s">
        <v>617</v>
      </c>
    </row>
    <row r="2450" spans="1:23" x14ac:dyDescent="0.55000000000000004">
      <c r="A2450">
        <f t="shared" si="194"/>
        <v>2449</v>
      </c>
      <c r="B2450">
        <v>27426</v>
      </c>
      <c r="C2450" s="1">
        <v>40232</v>
      </c>
      <c r="D2450" t="s">
        <v>13</v>
      </c>
      <c r="E2450" s="5" t="str">
        <f t="shared" si="190"/>
        <v>*</v>
      </c>
      <c r="K2450">
        <v>32</v>
      </c>
      <c r="L2450" s="6">
        <v>416.99</v>
      </c>
      <c r="M2450" s="7">
        <f t="shared" si="191"/>
        <v>0</v>
      </c>
      <c r="N2450" s="2">
        <f t="shared" si="192"/>
        <v>13.0309375</v>
      </c>
      <c r="O2450" t="s">
        <v>14</v>
      </c>
      <c r="P2450">
        <v>4.59</v>
      </c>
      <c r="Q2450" s="2">
        <f t="shared" si="193"/>
        <v>421.58</v>
      </c>
      <c r="R2450" t="s">
        <v>60</v>
      </c>
      <c r="S2450" t="s">
        <v>41</v>
      </c>
      <c r="T2450" t="s">
        <v>32</v>
      </c>
      <c r="U2450" t="s">
        <v>53</v>
      </c>
      <c r="V2450" t="s">
        <v>34</v>
      </c>
      <c r="W2450" s="1">
        <v>40212</v>
      </c>
    </row>
    <row r="2451" spans="1:23" x14ac:dyDescent="0.55000000000000004">
      <c r="A2451">
        <f t="shared" si="194"/>
        <v>2450</v>
      </c>
      <c r="B2451">
        <v>42528</v>
      </c>
      <c r="C2451" s="1">
        <v>40232</v>
      </c>
      <c r="D2451" t="s">
        <v>40</v>
      </c>
      <c r="E2451" s="5" t="str">
        <f t="shared" si="190"/>
        <v>**</v>
      </c>
      <c r="K2451">
        <v>31</v>
      </c>
      <c r="L2451" s="6">
        <v>313.05</v>
      </c>
      <c r="M2451" s="7">
        <f t="shared" si="191"/>
        <v>0</v>
      </c>
      <c r="N2451" s="2">
        <f t="shared" si="192"/>
        <v>10.098387096774195</v>
      </c>
      <c r="O2451" t="s">
        <v>14</v>
      </c>
      <c r="P2451">
        <v>1.99</v>
      </c>
      <c r="Q2451" s="2">
        <f t="shared" si="193"/>
        <v>315.04000000000002</v>
      </c>
      <c r="R2451" t="s">
        <v>71</v>
      </c>
      <c r="S2451" t="s">
        <v>16</v>
      </c>
      <c r="T2451" t="s">
        <v>25</v>
      </c>
      <c r="U2451" t="s">
        <v>42</v>
      </c>
      <c r="V2451" t="s">
        <v>45</v>
      </c>
      <c r="W2451" t="s">
        <v>298</v>
      </c>
    </row>
    <row r="2452" spans="1:23" x14ac:dyDescent="0.55000000000000004">
      <c r="A2452">
        <f t="shared" si="194"/>
        <v>2451</v>
      </c>
      <c r="B2452">
        <v>42528</v>
      </c>
      <c r="C2452" s="1">
        <v>40232</v>
      </c>
      <c r="D2452" t="s">
        <v>40</v>
      </c>
      <c r="E2452" s="5" t="str">
        <f t="shared" si="190"/>
        <v>**</v>
      </c>
      <c r="K2452">
        <v>13</v>
      </c>
      <c r="L2452" s="6">
        <v>250.75</v>
      </c>
      <c r="M2452" s="7">
        <f t="shared" si="191"/>
        <v>0</v>
      </c>
      <c r="N2452" s="2">
        <f t="shared" si="192"/>
        <v>19.28846153846154</v>
      </c>
      <c r="O2452" t="s">
        <v>22</v>
      </c>
      <c r="P2452">
        <v>9.4700000000000006</v>
      </c>
      <c r="Q2452" s="2">
        <f t="shared" si="193"/>
        <v>260.22000000000003</v>
      </c>
      <c r="R2452" t="s">
        <v>71</v>
      </c>
      <c r="S2452" t="s">
        <v>16</v>
      </c>
      <c r="T2452" t="s">
        <v>32</v>
      </c>
      <c r="U2452" t="s">
        <v>74</v>
      </c>
      <c r="V2452" t="s">
        <v>19</v>
      </c>
      <c r="W2452" t="s">
        <v>298</v>
      </c>
    </row>
    <row r="2453" spans="1:23" x14ac:dyDescent="0.55000000000000004">
      <c r="A2453">
        <f t="shared" si="194"/>
        <v>2452</v>
      </c>
      <c r="B2453">
        <v>42528</v>
      </c>
      <c r="C2453" s="1">
        <v>40232</v>
      </c>
      <c r="D2453" t="s">
        <v>40</v>
      </c>
      <c r="E2453" s="5" t="str">
        <f t="shared" si="190"/>
        <v>**</v>
      </c>
      <c r="K2453">
        <v>29</v>
      </c>
      <c r="L2453" s="6">
        <v>200.7</v>
      </c>
      <c r="M2453" s="7">
        <f t="shared" si="191"/>
        <v>0</v>
      </c>
      <c r="N2453" s="2">
        <f t="shared" si="192"/>
        <v>6.9206896551724135</v>
      </c>
      <c r="O2453" t="s">
        <v>22</v>
      </c>
      <c r="P2453">
        <v>9.17</v>
      </c>
      <c r="Q2453" s="2">
        <f t="shared" si="193"/>
        <v>209.86999999999998</v>
      </c>
      <c r="R2453" t="s">
        <v>52</v>
      </c>
      <c r="S2453" t="s">
        <v>16</v>
      </c>
      <c r="T2453" t="s">
        <v>32</v>
      </c>
      <c r="U2453" t="s">
        <v>44</v>
      </c>
      <c r="V2453" t="s">
        <v>19</v>
      </c>
      <c r="W2453" t="s">
        <v>298</v>
      </c>
    </row>
    <row r="2454" spans="1:23" x14ac:dyDescent="0.55000000000000004">
      <c r="A2454">
        <f t="shared" si="194"/>
        <v>2453</v>
      </c>
      <c r="B2454">
        <v>42528</v>
      </c>
      <c r="C2454" s="1">
        <v>40232</v>
      </c>
      <c r="D2454" t="s">
        <v>40</v>
      </c>
      <c r="E2454" s="5" t="str">
        <f t="shared" si="190"/>
        <v>**</v>
      </c>
      <c r="K2454">
        <v>46</v>
      </c>
      <c r="L2454" s="6">
        <v>161.28</v>
      </c>
      <c r="M2454" s="7">
        <f t="shared" si="191"/>
        <v>0</v>
      </c>
      <c r="N2454" s="2">
        <f t="shared" si="192"/>
        <v>3.506086956521739</v>
      </c>
      <c r="O2454" t="s">
        <v>22</v>
      </c>
      <c r="P2454">
        <v>0.76</v>
      </c>
      <c r="Q2454" s="2">
        <f t="shared" si="193"/>
        <v>162.04</v>
      </c>
      <c r="R2454" t="s">
        <v>332</v>
      </c>
      <c r="S2454" t="s">
        <v>16</v>
      </c>
      <c r="T2454" t="s">
        <v>32</v>
      </c>
      <c r="U2454" t="s">
        <v>114</v>
      </c>
      <c r="V2454" t="s">
        <v>34</v>
      </c>
      <c r="W2454" t="s">
        <v>617</v>
      </c>
    </row>
    <row r="2455" spans="1:23" x14ac:dyDescent="0.55000000000000004">
      <c r="A2455">
        <f t="shared" si="194"/>
        <v>2454</v>
      </c>
      <c r="B2455">
        <v>29156</v>
      </c>
      <c r="C2455" s="1">
        <v>40233</v>
      </c>
      <c r="D2455" t="s">
        <v>13</v>
      </c>
      <c r="E2455" s="5" t="str">
        <f t="shared" si="190"/>
        <v>*</v>
      </c>
      <c r="K2455">
        <v>10</v>
      </c>
      <c r="L2455" s="6">
        <v>208.77</v>
      </c>
      <c r="M2455" s="7">
        <f t="shared" si="191"/>
        <v>0</v>
      </c>
      <c r="N2455" s="2">
        <f t="shared" si="192"/>
        <v>20.877000000000002</v>
      </c>
      <c r="O2455" t="s">
        <v>22</v>
      </c>
      <c r="P2455">
        <v>4</v>
      </c>
      <c r="Q2455" s="2">
        <f t="shared" si="193"/>
        <v>212.77</v>
      </c>
      <c r="R2455" t="s">
        <v>64</v>
      </c>
      <c r="S2455" t="s">
        <v>41</v>
      </c>
      <c r="T2455" t="s">
        <v>25</v>
      </c>
      <c r="U2455" t="s">
        <v>42</v>
      </c>
      <c r="V2455" t="s">
        <v>19</v>
      </c>
      <c r="W2455" s="1">
        <v>40181</v>
      </c>
    </row>
    <row r="2456" spans="1:23" x14ac:dyDescent="0.55000000000000004">
      <c r="A2456">
        <f t="shared" si="194"/>
        <v>2455</v>
      </c>
      <c r="B2456">
        <v>48609</v>
      </c>
      <c r="C2456" s="1">
        <v>40233</v>
      </c>
      <c r="D2456" t="s">
        <v>21</v>
      </c>
      <c r="E2456" s="5" t="str">
        <f t="shared" si="190"/>
        <v>***</v>
      </c>
      <c r="K2456">
        <v>5</v>
      </c>
      <c r="L2456" s="6">
        <v>186.5</v>
      </c>
      <c r="M2456" s="7">
        <f t="shared" si="191"/>
        <v>0</v>
      </c>
      <c r="N2456" s="2">
        <f t="shared" si="192"/>
        <v>37.299999999999997</v>
      </c>
      <c r="O2456" t="s">
        <v>14</v>
      </c>
      <c r="P2456">
        <v>4.2699999999999996</v>
      </c>
      <c r="Q2456" s="2">
        <f t="shared" si="193"/>
        <v>190.77</v>
      </c>
      <c r="R2456" t="s">
        <v>73</v>
      </c>
      <c r="S2456" t="s">
        <v>31</v>
      </c>
      <c r="T2456" t="s">
        <v>32</v>
      </c>
      <c r="U2456" t="s">
        <v>33</v>
      </c>
      <c r="V2456" t="s">
        <v>34</v>
      </c>
      <c r="W2456" t="s">
        <v>617</v>
      </c>
    </row>
    <row r="2457" spans="1:23" x14ac:dyDescent="0.55000000000000004">
      <c r="A2457">
        <f t="shared" si="194"/>
        <v>2456</v>
      </c>
      <c r="B2457">
        <v>53344</v>
      </c>
      <c r="C2457" s="1">
        <v>40233</v>
      </c>
      <c r="D2457" t="s">
        <v>21</v>
      </c>
      <c r="E2457" s="5" t="str">
        <f t="shared" si="190"/>
        <v>***</v>
      </c>
      <c r="K2457">
        <v>36</v>
      </c>
      <c r="L2457" s="6">
        <v>181.95</v>
      </c>
      <c r="M2457" s="7">
        <f t="shared" si="191"/>
        <v>0</v>
      </c>
      <c r="N2457" s="2">
        <f t="shared" si="192"/>
        <v>5.0541666666666663</v>
      </c>
      <c r="O2457" t="s">
        <v>22</v>
      </c>
      <c r="P2457">
        <v>6.07</v>
      </c>
      <c r="Q2457" s="2">
        <f t="shared" si="193"/>
        <v>188.01999999999998</v>
      </c>
      <c r="R2457" t="s">
        <v>15</v>
      </c>
      <c r="S2457" t="s">
        <v>24</v>
      </c>
      <c r="T2457" t="s">
        <v>32</v>
      </c>
      <c r="U2457" t="s">
        <v>49</v>
      </c>
      <c r="V2457" t="s">
        <v>19</v>
      </c>
      <c r="W2457" t="s">
        <v>472</v>
      </c>
    </row>
    <row r="2458" spans="1:23" x14ac:dyDescent="0.55000000000000004">
      <c r="A2458">
        <f t="shared" si="194"/>
        <v>2457</v>
      </c>
      <c r="B2458">
        <v>48609</v>
      </c>
      <c r="C2458" s="1">
        <v>40233</v>
      </c>
      <c r="D2458" t="s">
        <v>21</v>
      </c>
      <c r="E2458" s="5" t="str">
        <f t="shared" si="190"/>
        <v>***</v>
      </c>
      <c r="K2458">
        <v>26</v>
      </c>
      <c r="L2458" s="6">
        <v>176.34</v>
      </c>
      <c r="M2458" s="7">
        <f t="shared" si="191"/>
        <v>0</v>
      </c>
      <c r="N2458" s="2">
        <f t="shared" si="192"/>
        <v>6.7823076923076924</v>
      </c>
      <c r="O2458" t="s">
        <v>22</v>
      </c>
      <c r="P2458">
        <v>7.86</v>
      </c>
      <c r="Q2458" s="2">
        <f t="shared" si="193"/>
        <v>184.20000000000002</v>
      </c>
      <c r="R2458" t="s">
        <v>73</v>
      </c>
      <c r="S2458" t="s">
        <v>31</v>
      </c>
      <c r="T2458" t="s">
        <v>32</v>
      </c>
      <c r="U2458" t="s">
        <v>44</v>
      </c>
      <c r="V2458" t="s">
        <v>19</v>
      </c>
      <c r="W2458" t="s">
        <v>617</v>
      </c>
    </row>
    <row r="2459" spans="1:23" x14ac:dyDescent="0.55000000000000004">
      <c r="A2459">
        <f t="shared" si="194"/>
        <v>2458</v>
      </c>
      <c r="B2459">
        <v>11878</v>
      </c>
      <c r="C2459" s="1">
        <v>40233</v>
      </c>
      <c r="D2459" t="s">
        <v>30</v>
      </c>
      <c r="E2459" s="5" t="str">
        <f t="shared" si="190"/>
        <v>*</v>
      </c>
      <c r="K2459">
        <v>18</v>
      </c>
      <c r="L2459" s="6">
        <v>102.06</v>
      </c>
      <c r="M2459" s="7">
        <f t="shared" si="191"/>
        <v>0</v>
      </c>
      <c r="N2459" s="2">
        <f t="shared" si="192"/>
        <v>5.67</v>
      </c>
      <c r="O2459" t="s">
        <v>22</v>
      </c>
      <c r="P2459">
        <v>0.5</v>
      </c>
      <c r="Q2459" s="2">
        <f t="shared" si="193"/>
        <v>102.56</v>
      </c>
      <c r="R2459" t="s">
        <v>23</v>
      </c>
      <c r="S2459" t="s">
        <v>24</v>
      </c>
      <c r="T2459" t="s">
        <v>32</v>
      </c>
      <c r="U2459" t="s">
        <v>81</v>
      </c>
      <c r="V2459" t="s">
        <v>19</v>
      </c>
      <c r="W2459" t="s">
        <v>617</v>
      </c>
    </row>
    <row r="2460" spans="1:23" x14ac:dyDescent="0.55000000000000004">
      <c r="A2460">
        <f t="shared" si="194"/>
        <v>2459</v>
      </c>
      <c r="B2460">
        <v>11878</v>
      </c>
      <c r="C2460" s="1">
        <v>40233</v>
      </c>
      <c r="D2460" t="s">
        <v>30</v>
      </c>
      <c r="E2460" s="5" t="str">
        <f t="shared" si="190"/>
        <v>*</v>
      </c>
      <c r="K2460">
        <v>15</v>
      </c>
      <c r="L2460" s="6">
        <v>101.82</v>
      </c>
      <c r="M2460" s="7">
        <f t="shared" si="191"/>
        <v>0</v>
      </c>
      <c r="N2460" s="2">
        <f t="shared" si="192"/>
        <v>6.7879999999999994</v>
      </c>
      <c r="O2460" t="s">
        <v>22</v>
      </c>
      <c r="P2460">
        <v>7.03</v>
      </c>
      <c r="Q2460" s="2">
        <f t="shared" si="193"/>
        <v>108.85</v>
      </c>
      <c r="R2460" t="s">
        <v>23</v>
      </c>
      <c r="S2460" t="s">
        <v>24</v>
      </c>
      <c r="T2460" t="s">
        <v>32</v>
      </c>
      <c r="U2460" t="s">
        <v>44</v>
      </c>
      <c r="V2460" t="s">
        <v>19</v>
      </c>
      <c r="W2460" t="s">
        <v>617</v>
      </c>
    </row>
    <row r="2461" spans="1:23" x14ac:dyDescent="0.55000000000000004">
      <c r="A2461">
        <f t="shared" si="194"/>
        <v>2460</v>
      </c>
      <c r="B2461">
        <v>10627</v>
      </c>
      <c r="C2461" s="1">
        <v>40233</v>
      </c>
      <c r="D2461" t="s">
        <v>13</v>
      </c>
      <c r="E2461" s="5" t="str">
        <f t="shared" si="190"/>
        <v>*</v>
      </c>
      <c r="K2461">
        <v>4</v>
      </c>
      <c r="L2461" s="6">
        <v>40.229999999999997</v>
      </c>
      <c r="M2461" s="7">
        <f t="shared" si="191"/>
        <v>0</v>
      </c>
      <c r="N2461" s="2">
        <f t="shared" si="192"/>
        <v>10.057499999999999</v>
      </c>
      <c r="O2461" t="s">
        <v>22</v>
      </c>
      <c r="P2461">
        <v>9.23</v>
      </c>
      <c r="Q2461" s="2">
        <f t="shared" si="193"/>
        <v>49.459999999999994</v>
      </c>
      <c r="R2461" t="s">
        <v>52</v>
      </c>
      <c r="S2461" t="s">
        <v>41</v>
      </c>
      <c r="T2461" t="s">
        <v>32</v>
      </c>
      <c r="U2461" t="s">
        <v>172</v>
      </c>
      <c r="V2461" t="s">
        <v>19</v>
      </c>
      <c r="W2461" s="1">
        <v>40181</v>
      </c>
    </row>
    <row r="2462" spans="1:23" x14ac:dyDescent="0.55000000000000004">
      <c r="A2462">
        <f t="shared" si="194"/>
        <v>2461</v>
      </c>
      <c r="B2462">
        <v>8807</v>
      </c>
      <c r="C2462" s="1">
        <v>40234</v>
      </c>
      <c r="D2462" t="s">
        <v>13</v>
      </c>
      <c r="E2462" s="5" t="str">
        <f t="shared" si="190"/>
        <v>*</v>
      </c>
      <c r="K2462">
        <v>14</v>
      </c>
      <c r="L2462" s="6">
        <v>1379.3375000000001</v>
      </c>
      <c r="M2462" s="7">
        <f t="shared" si="191"/>
        <v>1</v>
      </c>
      <c r="N2462" s="2">
        <f t="shared" si="192"/>
        <v>98.524107142857147</v>
      </c>
      <c r="O2462" t="s">
        <v>22</v>
      </c>
      <c r="P2462">
        <v>4.2</v>
      </c>
      <c r="Q2462" s="2">
        <f t="shared" si="193"/>
        <v>1383.5375000000001</v>
      </c>
      <c r="R2462" t="s">
        <v>332</v>
      </c>
      <c r="S2462" t="s">
        <v>16</v>
      </c>
      <c r="T2462" t="s">
        <v>25</v>
      </c>
      <c r="U2462" t="s">
        <v>26</v>
      </c>
      <c r="V2462" t="s">
        <v>19</v>
      </c>
      <c r="W2462" s="1">
        <v>40271</v>
      </c>
    </row>
    <row r="2463" spans="1:23" x14ac:dyDescent="0.55000000000000004">
      <c r="A2463">
        <f t="shared" si="194"/>
        <v>2462</v>
      </c>
      <c r="B2463">
        <v>8807</v>
      </c>
      <c r="C2463" s="1">
        <v>40234</v>
      </c>
      <c r="D2463" t="s">
        <v>13</v>
      </c>
      <c r="E2463" s="5" t="str">
        <f t="shared" si="190"/>
        <v>*</v>
      </c>
      <c r="K2463">
        <v>19</v>
      </c>
      <c r="L2463" s="6">
        <v>428.14</v>
      </c>
      <c r="M2463" s="7">
        <f t="shared" si="191"/>
        <v>0</v>
      </c>
      <c r="N2463" s="2">
        <f t="shared" si="192"/>
        <v>22.533684210526314</v>
      </c>
      <c r="O2463" t="s">
        <v>22</v>
      </c>
      <c r="P2463">
        <v>11.54</v>
      </c>
      <c r="Q2463" s="2">
        <f t="shared" si="193"/>
        <v>439.68</v>
      </c>
      <c r="R2463" t="s">
        <v>71</v>
      </c>
      <c r="S2463" t="s">
        <v>16</v>
      </c>
      <c r="T2463" t="s">
        <v>32</v>
      </c>
      <c r="U2463" t="s">
        <v>44</v>
      </c>
      <c r="V2463" t="s">
        <v>19</v>
      </c>
      <c r="W2463" t="s">
        <v>123</v>
      </c>
    </row>
    <row r="2464" spans="1:23" x14ac:dyDescent="0.55000000000000004">
      <c r="A2464">
        <f t="shared" si="194"/>
        <v>2463</v>
      </c>
      <c r="B2464">
        <v>12803</v>
      </c>
      <c r="C2464" s="1">
        <v>40234</v>
      </c>
      <c r="D2464" t="s">
        <v>30</v>
      </c>
      <c r="E2464" s="5" t="str">
        <f t="shared" si="190"/>
        <v>*</v>
      </c>
      <c r="K2464">
        <v>32</v>
      </c>
      <c r="L2464" s="6">
        <v>383.81</v>
      </c>
      <c r="M2464" s="7">
        <f t="shared" si="191"/>
        <v>0</v>
      </c>
      <c r="N2464" s="2">
        <f t="shared" si="192"/>
        <v>11.9940625</v>
      </c>
      <c r="O2464" t="s">
        <v>22</v>
      </c>
      <c r="P2464">
        <v>4.8099999999999996</v>
      </c>
      <c r="Q2464" s="2">
        <f t="shared" si="193"/>
        <v>388.62</v>
      </c>
      <c r="R2464" t="s">
        <v>73</v>
      </c>
      <c r="S2464" t="s">
        <v>41</v>
      </c>
      <c r="T2464" t="s">
        <v>32</v>
      </c>
      <c r="U2464" t="s">
        <v>74</v>
      </c>
      <c r="V2464" t="s">
        <v>19</v>
      </c>
      <c r="W2464" t="s">
        <v>123</v>
      </c>
    </row>
    <row r="2465" spans="1:23" x14ac:dyDescent="0.55000000000000004">
      <c r="A2465">
        <f t="shared" si="194"/>
        <v>2464</v>
      </c>
      <c r="B2465">
        <v>11747</v>
      </c>
      <c r="C2465" s="1">
        <v>40234</v>
      </c>
      <c r="D2465" t="s">
        <v>40</v>
      </c>
      <c r="E2465" s="5" t="str">
        <f t="shared" si="190"/>
        <v>**</v>
      </c>
      <c r="K2465">
        <v>3</v>
      </c>
      <c r="L2465" s="6">
        <v>315.27999999999997</v>
      </c>
      <c r="M2465" s="7">
        <f t="shared" si="191"/>
        <v>0</v>
      </c>
      <c r="N2465" s="2">
        <f t="shared" si="192"/>
        <v>105.09333333333332</v>
      </c>
      <c r="O2465" t="s">
        <v>22</v>
      </c>
      <c r="P2465">
        <v>19.989999999999998</v>
      </c>
      <c r="Q2465" s="2">
        <f t="shared" si="193"/>
        <v>335.27</v>
      </c>
      <c r="R2465" t="s">
        <v>71</v>
      </c>
      <c r="S2465" t="s">
        <v>16</v>
      </c>
      <c r="T2465" t="s">
        <v>25</v>
      </c>
      <c r="U2465" t="s">
        <v>76</v>
      </c>
      <c r="V2465" t="s">
        <v>19</v>
      </c>
      <c r="W2465" t="s">
        <v>617</v>
      </c>
    </row>
    <row r="2466" spans="1:23" x14ac:dyDescent="0.55000000000000004">
      <c r="A2466">
        <f t="shared" si="194"/>
        <v>2465</v>
      </c>
      <c r="B2466">
        <v>36836</v>
      </c>
      <c r="C2466" s="1">
        <v>40235</v>
      </c>
      <c r="D2466" t="s">
        <v>40</v>
      </c>
      <c r="E2466" s="5" t="str">
        <f t="shared" si="190"/>
        <v>**</v>
      </c>
      <c r="K2466">
        <v>43</v>
      </c>
      <c r="L2466" s="6">
        <v>16116.33</v>
      </c>
      <c r="M2466" s="7">
        <f t="shared" si="191"/>
        <v>1</v>
      </c>
      <c r="N2466" s="2">
        <f t="shared" si="192"/>
        <v>374.79837209302326</v>
      </c>
      <c r="O2466" t="s">
        <v>22</v>
      </c>
      <c r="P2466">
        <v>19.989999999999998</v>
      </c>
      <c r="Q2466" s="2">
        <f t="shared" si="193"/>
        <v>16136.32</v>
      </c>
      <c r="R2466" t="s">
        <v>15</v>
      </c>
      <c r="S2466" t="s">
        <v>31</v>
      </c>
      <c r="T2466" t="s">
        <v>32</v>
      </c>
      <c r="U2466" t="s">
        <v>49</v>
      </c>
      <c r="V2466" t="s">
        <v>19</v>
      </c>
      <c r="W2466" s="1">
        <v>40181</v>
      </c>
    </row>
    <row r="2467" spans="1:23" x14ac:dyDescent="0.55000000000000004">
      <c r="A2467">
        <f t="shared" si="194"/>
        <v>2466</v>
      </c>
      <c r="B2467">
        <v>38979</v>
      </c>
      <c r="C2467" s="1">
        <v>40235</v>
      </c>
      <c r="D2467" t="s">
        <v>13</v>
      </c>
      <c r="E2467" s="5" t="str">
        <f t="shared" si="190"/>
        <v>*</v>
      </c>
      <c r="K2467">
        <v>48</v>
      </c>
      <c r="L2467" s="6">
        <v>3355.1</v>
      </c>
      <c r="M2467" s="7">
        <f t="shared" si="191"/>
        <v>1</v>
      </c>
      <c r="N2467" s="2">
        <f t="shared" si="192"/>
        <v>69.89791666666666</v>
      </c>
      <c r="O2467" t="s">
        <v>37</v>
      </c>
      <c r="P2467">
        <v>59.81</v>
      </c>
      <c r="Q2467" s="2">
        <f t="shared" si="193"/>
        <v>3414.91</v>
      </c>
      <c r="R2467" t="s">
        <v>64</v>
      </c>
      <c r="S2467" t="s">
        <v>31</v>
      </c>
      <c r="T2467" t="s">
        <v>17</v>
      </c>
      <c r="U2467" t="s">
        <v>38</v>
      </c>
      <c r="V2467" t="s">
        <v>39</v>
      </c>
      <c r="W2467" t="s">
        <v>472</v>
      </c>
    </row>
    <row r="2468" spans="1:23" x14ac:dyDescent="0.55000000000000004">
      <c r="A2468">
        <f t="shared" si="194"/>
        <v>2467</v>
      </c>
      <c r="B2468">
        <v>38979</v>
      </c>
      <c r="C2468" s="1">
        <v>40235</v>
      </c>
      <c r="D2468" t="s">
        <v>13</v>
      </c>
      <c r="E2468" s="5" t="str">
        <f t="shared" si="190"/>
        <v>*</v>
      </c>
      <c r="K2468">
        <v>34</v>
      </c>
      <c r="L2468" s="6">
        <v>2864.55</v>
      </c>
      <c r="M2468" s="7">
        <f t="shared" si="191"/>
        <v>1</v>
      </c>
      <c r="N2468" s="2">
        <f t="shared" si="192"/>
        <v>84.251470588235293</v>
      </c>
      <c r="O2468" t="s">
        <v>22</v>
      </c>
      <c r="P2468">
        <v>5.5</v>
      </c>
      <c r="Q2468" s="2">
        <f t="shared" si="193"/>
        <v>2870.05</v>
      </c>
      <c r="R2468" t="s">
        <v>64</v>
      </c>
      <c r="S2468" t="s">
        <v>31</v>
      </c>
      <c r="T2468" t="s">
        <v>25</v>
      </c>
      <c r="U2468" t="s">
        <v>42</v>
      </c>
      <c r="V2468" t="s">
        <v>19</v>
      </c>
      <c r="W2468" s="1">
        <v>40240</v>
      </c>
    </row>
    <row r="2469" spans="1:23" x14ac:dyDescent="0.55000000000000004">
      <c r="A2469">
        <f t="shared" si="194"/>
        <v>2468</v>
      </c>
      <c r="B2469">
        <v>37541</v>
      </c>
      <c r="C2469" s="1">
        <v>40235</v>
      </c>
      <c r="D2469" t="s">
        <v>40</v>
      </c>
      <c r="E2469" s="5" t="str">
        <f t="shared" si="190"/>
        <v>**</v>
      </c>
      <c r="K2469">
        <v>18</v>
      </c>
      <c r="L2469" s="6">
        <v>1373.11</v>
      </c>
      <c r="M2469" s="7">
        <f t="shared" si="191"/>
        <v>1</v>
      </c>
      <c r="N2469" s="2">
        <f t="shared" si="192"/>
        <v>76.283888888888882</v>
      </c>
      <c r="O2469" t="s">
        <v>22</v>
      </c>
      <c r="P2469">
        <v>35</v>
      </c>
      <c r="Q2469" s="2">
        <f t="shared" si="193"/>
        <v>1408.11</v>
      </c>
      <c r="R2469" t="s">
        <v>43</v>
      </c>
      <c r="S2469" t="s">
        <v>24</v>
      </c>
      <c r="T2469" t="s">
        <v>32</v>
      </c>
      <c r="U2469" t="s">
        <v>74</v>
      </c>
      <c r="V2469" t="s">
        <v>58</v>
      </c>
      <c r="W2469" t="s">
        <v>283</v>
      </c>
    </row>
    <row r="2470" spans="1:23" x14ac:dyDescent="0.55000000000000004">
      <c r="A2470">
        <f t="shared" si="194"/>
        <v>2469</v>
      </c>
      <c r="B2470">
        <v>27461</v>
      </c>
      <c r="C2470" s="1">
        <v>40235</v>
      </c>
      <c r="D2470" t="s">
        <v>36</v>
      </c>
      <c r="E2470" s="5" t="str">
        <f t="shared" si="190"/>
        <v>****</v>
      </c>
      <c r="K2470">
        <v>26</v>
      </c>
      <c r="L2470" s="6">
        <v>1096.17</v>
      </c>
      <c r="M2470" s="7">
        <f t="shared" si="191"/>
        <v>1</v>
      </c>
      <c r="N2470" s="2">
        <f t="shared" si="192"/>
        <v>42.160384615384615</v>
      </c>
      <c r="O2470" t="s">
        <v>22</v>
      </c>
      <c r="P2470">
        <v>19.989999999999998</v>
      </c>
      <c r="Q2470" s="2">
        <f t="shared" si="193"/>
        <v>1116.1600000000001</v>
      </c>
      <c r="R2470" t="s">
        <v>23</v>
      </c>
      <c r="S2470" t="s">
        <v>31</v>
      </c>
      <c r="T2470" t="s">
        <v>32</v>
      </c>
      <c r="U2470" t="s">
        <v>44</v>
      </c>
      <c r="V2470" t="s">
        <v>19</v>
      </c>
      <c r="W2470" t="s">
        <v>472</v>
      </c>
    </row>
    <row r="2471" spans="1:23" x14ac:dyDescent="0.55000000000000004">
      <c r="A2471">
        <f t="shared" si="194"/>
        <v>2470</v>
      </c>
      <c r="B2471">
        <v>27879</v>
      </c>
      <c r="C2471" s="1">
        <v>40235</v>
      </c>
      <c r="D2471" t="s">
        <v>40</v>
      </c>
      <c r="E2471" s="5" t="str">
        <f t="shared" si="190"/>
        <v>**</v>
      </c>
      <c r="K2471">
        <v>44</v>
      </c>
      <c r="L2471" s="6">
        <v>669.01</v>
      </c>
      <c r="M2471" s="7">
        <f t="shared" si="191"/>
        <v>0</v>
      </c>
      <c r="N2471" s="2">
        <f t="shared" si="192"/>
        <v>15.204772727272728</v>
      </c>
      <c r="O2471" t="s">
        <v>22</v>
      </c>
      <c r="P2471">
        <v>1.39</v>
      </c>
      <c r="Q2471" s="2">
        <f t="shared" si="193"/>
        <v>670.4</v>
      </c>
      <c r="R2471" t="s">
        <v>73</v>
      </c>
      <c r="S2471" t="s">
        <v>24</v>
      </c>
      <c r="T2471" t="s">
        <v>32</v>
      </c>
      <c r="U2471" t="s">
        <v>78</v>
      </c>
      <c r="V2471" t="s">
        <v>19</v>
      </c>
      <c r="W2471" t="s">
        <v>123</v>
      </c>
    </row>
    <row r="2472" spans="1:23" x14ac:dyDescent="0.55000000000000004">
      <c r="A2472">
        <f t="shared" si="194"/>
        <v>2471</v>
      </c>
      <c r="B2472">
        <v>37541</v>
      </c>
      <c r="C2472" s="1">
        <v>40235</v>
      </c>
      <c r="D2472" t="s">
        <v>40</v>
      </c>
      <c r="E2472" s="5" t="str">
        <f t="shared" si="190"/>
        <v>**</v>
      </c>
      <c r="K2472">
        <v>10</v>
      </c>
      <c r="L2472" s="6">
        <v>550.61</v>
      </c>
      <c r="M2472" s="7">
        <f t="shared" si="191"/>
        <v>0</v>
      </c>
      <c r="N2472" s="2">
        <f t="shared" si="192"/>
        <v>55.061</v>
      </c>
      <c r="O2472" t="s">
        <v>14</v>
      </c>
      <c r="P2472">
        <v>13.88</v>
      </c>
      <c r="Q2472" s="2">
        <f t="shared" si="193"/>
        <v>564.49</v>
      </c>
      <c r="R2472" t="s">
        <v>43</v>
      </c>
      <c r="S2472" t="s">
        <v>24</v>
      </c>
      <c r="T2472" t="s">
        <v>32</v>
      </c>
      <c r="U2472" t="s">
        <v>44</v>
      </c>
      <c r="V2472" t="s">
        <v>19</v>
      </c>
      <c r="W2472" t="s">
        <v>123</v>
      </c>
    </row>
    <row r="2473" spans="1:23" x14ac:dyDescent="0.55000000000000004">
      <c r="A2473">
        <f t="shared" si="194"/>
        <v>2472</v>
      </c>
      <c r="B2473">
        <v>55394</v>
      </c>
      <c r="C2473" s="1">
        <v>40235</v>
      </c>
      <c r="D2473" t="s">
        <v>36</v>
      </c>
      <c r="E2473" s="5" t="str">
        <f t="shared" si="190"/>
        <v>****</v>
      </c>
      <c r="K2473">
        <v>21</v>
      </c>
      <c r="L2473" s="6">
        <v>340.7</v>
      </c>
      <c r="M2473" s="7">
        <f t="shared" si="191"/>
        <v>0</v>
      </c>
      <c r="N2473" s="2">
        <f t="shared" si="192"/>
        <v>16.223809523809525</v>
      </c>
      <c r="O2473" t="s">
        <v>37</v>
      </c>
      <c r="P2473">
        <v>27.75</v>
      </c>
      <c r="Q2473" s="2">
        <f t="shared" si="193"/>
        <v>368.45</v>
      </c>
      <c r="R2473" t="s">
        <v>23</v>
      </c>
      <c r="S2473" t="s">
        <v>31</v>
      </c>
      <c r="T2473" t="s">
        <v>17</v>
      </c>
      <c r="U2473" t="s">
        <v>66</v>
      </c>
      <c r="V2473" t="s">
        <v>103</v>
      </c>
      <c r="W2473" t="s">
        <v>283</v>
      </c>
    </row>
    <row r="2474" spans="1:23" x14ac:dyDescent="0.55000000000000004">
      <c r="A2474">
        <f t="shared" si="194"/>
        <v>2473</v>
      </c>
      <c r="B2474">
        <v>27879</v>
      </c>
      <c r="C2474" s="1">
        <v>40235</v>
      </c>
      <c r="D2474" t="s">
        <v>40</v>
      </c>
      <c r="E2474" s="5" t="str">
        <f t="shared" si="190"/>
        <v>**</v>
      </c>
      <c r="K2474">
        <v>30</v>
      </c>
      <c r="L2474" s="6">
        <v>301.60000000000002</v>
      </c>
      <c r="M2474" s="7">
        <f t="shared" si="191"/>
        <v>0</v>
      </c>
      <c r="N2474" s="2">
        <f t="shared" si="192"/>
        <v>10.053333333333335</v>
      </c>
      <c r="O2474" t="s">
        <v>14</v>
      </c>
      <c r="P2474">
        <v>6.22</v>
      </c>
      <c r="Q2474" s="2">
        <f t="shared" si="193"/>
        <v>307.82000000000005</v>
      </c>
      <c r="R2474" t="s">
        <v>73</v>
      </c>
      <c r="S2474" t="s">
        <v>24</v>
      </c>
      <c r="T2474" t="s">
        <v>17</v>
      </c>
      <c r="U2474" t="s">
        <v>18</v>
      </c>
      <c r="V2474" t="s">
        <v>19</v>
      </c>
      <c r="W2474" t="s">
        <v>283</v>
      </c>
    </row>
    <row r="2475" spans="1:23" x14ac:dyDescent="0.55000000000000004">
      <c r="A2475">
        <f t="shared" si="194"/>
        <v>2474</v>
      </c>
      <c r="B2475">
        <v>678</v>
      </c>
      <c r="C2475" s="1">
        <v>40235</v>
      </c>
      <c r="D2475" t="s">
        <v>13</v>
      </c>
      <c r="E2475" s="5" t="str">
        <f t="shared" si="190"/>
        <v>*</v>
      </c>
      <c r="K2475">
        <v>44</v>
      </c>
      <c r="L2475" s="6">
        <v>228.41</v>
      </c>
      <c r="M2475" s="7">
        <f t="shared" si="191"/>
        <v>0</v>
      </c>
      <c r="N2475" s="2">
        <f t="shared" si="192"/>
        <v>5.1911363636363639</v>
      </c>
      <c r="O2475" t="s">
        <v>22</v>
      </c>
      <c r="P2475">
        <v>8.33</v>
      </c>
      <c r="Q2475" s="2">
        <f t="shared" si="193"/>
        <v>236.74</v>
      </c>
      <c r="R2475" t="s">
        <v>110</v>
      </c>
      <c r="S2475" t="s">
        <v>41</v>
      </c>
      <c r="T2475" t="s">
        <v>32</v>
      </c>
      <c r="U2475" t="s">
        <v>44</v>
      </c>
      <c r="V2475" t="s">
        <v>19</v>
      </c>
      <c r="W2475" t="s">
        <v>472</v>
      </c>
    </row>
    <row r="2476" spans="1:23" x14ac:dyDescent="0.55000000000000004">
      <c r="A2476">
        <f t="shared" si="194"/>
        <v>2475</v>
      </c>
      <c r="B2476">
        <v>20038</v>
      </c>
      <c r="C2476" s="1">
        <v>40235</v>
      </c>
      <c r="D2476" t="s">
        <v>13</v>
      </c>
      <c r="E2476" s="5" t="str">
        <f t="shared" si="190"/>
        <v>*</v>
      </c>
      <c r="K2476">
        <v>42</v>
      </c>
      <c r="L2476" s="6">
        <v>173.44</v>
      </c>
      <c r="M2476" s="7">
        <f t="shared" si="191"/>
        <v>0</v>
      </c>
      <c r="N2476" s="2">
        <f t="shared" si="192"/>
        <v>4.1295238095238096</v>
      </c>
      <c r="O2476" t="s">
        <v>22</v>
      </c>
      <c r="P2476">
        <v>6.6</v>
      </c>
      <c r="Q2476" s="2">
        <f t="shared" si="193"/>
        <v>180.04</v>
      </c>
      <c r="R2476" t="s">
        <v>15</v>
      </c>
      <c r="S2476" t="s">
        <v>16</v>
      </c>
      <c r="T2476" t="s">
        <v>17</v>
      </c>
      <c r="U2476" t="s">
        <v>18</v>
      </c>
      <c r="V2476" t="s">
        <v>19</v>
      </c>
      <c r="W2476" t="s">
        <v>283</v>
      </c>
    </row>
    <row r="2477" spans="1:23" x14ac:dyDescent="0.55000000000000004">
      <c r="A2477">
        <f t="shared" si="194"/>
        <v>2476</v>
      </c>
      <c r="B2477">
        <v>27461</v>
      </c>
      <c r="C2477" s="1">
        <v>40235</v>
      </c>
      <c r="D2477" t="s">
        <v>36</v>
      </c>
      <c r="E2477" s="5" t="str">
        <f t="shared" si="190"/>
        <v>****</v>
      </c>
      <c r="K2477">
        <v>40</v>
      </c>
      <c r="L2477" s="6">
        <v>121.92</v>
      </c>
      <c r="M2477" s="7">
        <f t="shared" si="191"/>
        <v>0</v>
      </c>
      <c r="N2477" s="2">
        <f t="shared" si="192"/>
        <v>3.048</v>
      </c>
      <c r="O2477" t="s">
        <v>14</v>
      </c>
      <c r="P2477">
        <v>0.5</v>
      </c>
      <c r="Q2477" s="2">
        <f t="shared" si="193"/>
        <v>122.42</v>
      </c>
      <c r="R2477" t="s">
        <v>23</v>
      </c>
      <c r="S2477" t="s">
        <v>31</v>
      </c>
      <c r="T2477" t="s">
        <v>32</v>
      </c>
      <c r="U2477" t="s">
        <v>81</v>
      </c>
      <c r="V2477" t="s">
        <v>19</v>
      </c>
      <c r="W2477" t="s">
        <v>472</v>
      </c>
    </row>
    <row r="2478" spans="1:23" x14ac:dyDescent="0.55000000000000004">
      <c r="A2478">
        <f t="shared" si="194"/>
        <v>2477</v>
      </c>
      <c r="B2478">
        <v>37541</v>
      </c>
      <c r="C2478" s="1">
        <v>40235</v>
      </c>
      <c r="D2478" t="s">
        <v>40</v>
      </c>
      <c r="E2478" s="5" t="str">
        <f t="shared" si="190"/>
        <v>**</v>
      </c>
      <c r="K2478">
        <v>3</v>
      </c>
      <c r="L2478" s="6">
        <v>71.94</v>
      </c>
      <c r="M2478" s="7">
        <f t="shared" si="191"/>
        <v>0</v>
      </c>
      <c r="N2478" s="2">
        <f t="shared" si="192"/>
        <v>23.98</v>
      </c>
      <c r="O2478" t="s">
        <v>22</v>
      </c>
      <c r="P2478">
        <v>5.99</v>
      </c>
      <c r="Q2478" s="2">
        <f t="shared" si="193"/>
        <v>77.929999999999993</v>
      </c>
      <c r="R2478" t="s">
        <v>43</v>
      </c>
      <c r="S2478" t="s">
        <v>24</v>
      </c>
      <c r="T2478" t="s">
        <v>25</v>
      </c>
      <c r="U2478" t="s">
        <v>42</v>
      </c>
      <c r="V2478" t="s">
        <v>19</v>
      </c>
      <c r="W2478" t="s">
        <v>283</v>
      </c>
    </row>
    <row r="2479" spans="1:23" x14ac:dyDescent="0.55000000000000004">
      <c r="A2479">
        <f t="shared" si="194"/>
        <v>2478</v>
      </c>
      <c r="B2479">
        <v>38979</v>
      </c>
      <c r="C2479" s="1">
        <v>40235</v>
      </c>
      <c r="D2479" t="s">
        <v>13</v>
      </c>
      <c r="E2479" s="5" t="str">
        <f t="shared" si="190"/>
        <v>*</v>
      </c>
      <c r="K2479">
        <v>31</v>
      </c>
      <c r="L2479" s="6">
        <v>65.61</v>
      </c>
      <c r="M2479" s="7">
        <f t="shared" si="191"/>
        <v>0</v>
      </c>
      <c r="N2479" s="2">
        <f t="shared" si="192"/>
        <v>2.1164516129032256</v>
      </c>
      <c r="O2479" t="s">
        <v>22</v>
      </c>
      <c r="P2479">
        <v>1.63</v>
      </c>
      <c r="Q2479" s="2">
        <f t="shared" si="193"/>
        <v>67.239999999999995</v>
      </c>
      <c r="R2479" t="s">
        <v>64</v>
      </c>
      <c r="S2479" t="s">
        <v>31</v>
      </c>
      <c r="T2479" t="s">
        <v>32</v>
      </c>
      <c r="U2479" t="s">
        <v>33</v>
      </c>
      <c r="V2479" t="s">
        <v>34</v>
      </c>
      <c r="W2479" s="1">
        <v>40240</v>
      </c>
    </row>
    <row r="2480" spans="1:23" x14ac:dyDescent="0.55000000000000004">
      <c r="A2480">
        <f t="shared" si="194"/>
        <v>2479</v>
      </c>
      <c r="B2480">
        <v>47942</v>
      </c>
      <c r="C2480" s="1">
        <v>40236</v>
      </c>
      <c r="D2480" t="s">
        <v>40</v>
      </c>
      <c r="E2480" s="5" t="str">
        <f t="shared" si="190"/>
        <v>**</v>
      </c>
      <c r="K2480">
        <v>30</v>
      </c>
      <c r="L2480" s="6">
        <v>17034.919999999998</v>
      </c>
      <c r="M2480" s="7">
        <f t="shared" si="191"/>
        <v>1</v>
      </c>
      <c r="N2480" s="2">
        <f t="shared" si="192"/>
        <v>567.83066666666662</v>
      </c>
      <c r="O2480" t="s">
        <v>22</v>
      </c>
      <c r="P2480">
        <v>24.49</v>
      </c>
      <c r="Q2480" s="2">
        <f t="shared" si="193"/>
        <v>17059.41</v>
      </c>
      <c r="R2480" t="s">
        <v>60</v>
      </c>
      <c r="S2480" t="s">
        <v>31</v>
      </c>
      <c r="T2480" t="s">
        <v>25</v>
      </c>
      <c r="U2480" t="s">
        <v>57</v>
      </c>
      <c r="V2480" t="s">
        <v>58</v>
      </c>
      <c r="W2480" s="1">
        <v>40181</v>
      </c>
    </row>
    <row r="2481" spans="1:23" x14ac:dyDescent="0.55000000000000004">
      <c r="A2481">
        <f t="shared" si="194"/>
        <v>2480</v>
      </c>
      <c r="B2481">
        <v>33922</v>
      </c>
      <c r="C2481" s="1">
        <v>40236</v>
      </c>
      <c r="D2481" t="s">
        <v>30</v>
      </c>
      <c r="E2481" s="5" t="str">
        <f t="shared" si="190"/>
        <v>*</v>
      </c>
      <c r="K2481">
        <v>31</v>
      </c>
      <c r="L2481" s="6">
        <v>15251.5</v>
      </c>
      <c r="M2481" s="7">
        <f t="shared" si="191"/>
        <v>1</v>
      </c>
      <c r="N2481" s="2">
        <f t="shared" si="192"/>
        <v>491.98387096774195</v>
      </c>
      <c r="O2481" t="s">
        <v>37</v>
      </c>
      <c r="P2481">
        <v>69.3</v>
      </c>
      <c r="Q2481" s="2">
        <f t="shared" si="193"/>
        <v>15320.8</v>
      </c>
      <c r="R2481" t="s">
        <v>43</v>
      </c>
      <c r="S2481" t="s">
        <v>41</v>
      </c>
      <c r="T2481" t="s">
        <v>25</v>
      </c>
      <c r="U2481" t="s">
        <v>76</v>
      </c>
      <c r="V2481" t="s">
        <v>39</v>
      </c>
      <c r="W2481" t="s">
        <v>123</v>
      </c>
    </row>
    <row r="2482" spans="1:23" x14ac:dyDescent="0.55000000000000004">
      <c r="A2482">
        <f t="shared" si="194"/>
        <v>2481</v>
      </c>
      <c r="B2482">
        <v>6272</v>
      </c>
      <c r="C2482" s="1">
        <v>40236</v>
      </c>
      <c r="D2482" t="s">
        <v>21</v>
      </c>
      <c r="E2482" s="5" t="str">
        <f t="shared" si="190"/>
        <v>***</v>
      </c>
      <c r="K2482">
        <v>48</v>
      </c>
      <c r="L2482" s="6">
        <v>4965.384</v>
      </c>
      <c r="M2482" s="7">
        <f t="shared" si="191"/>
        <v>1</v>
      </c>
      <c r="N2482" s="2">
        <f t="shared" si="192"/>
        <v>103.4455</v>
      </c>
      <c r="O2482" t="s">
        <v>37</v>
      </c>
      <c r="P2482">
        <v>51.94</v>
      </c>
      <c r="Q2482" s="2">
        <f t="shared" si="193"/>
        <v>5017.3239999999996</v>
      </c>
      <c r="R2482" t="s">
        <v>60</v>
      </c>
      <c r="S2482" t="s">
        <v>31</v>
      </c>
      <c r="T2482" t="s">
        <v>17</v>
      </c>
      <c r="U2482" t="s">
        <v>66</v>
      </c>
      <c r="V2482" t="s">
        <v>103</v>
      </c>
      <c r="W2482" s="1">
        <v>40181</v>
      </c>
    </row>
    <row r="2483" spans="1:23" x14ac:dyDescent="0.55000000000000004">
      <c r="A2483">
        <f t="shared" si="194"/>
        <v>2482</v>
      </c>
      <c r="B2483">
        <v>16230</v>
      </c>
      <c r="C2483" s="1">
        <v>40236</v>
      </c>
      <c r="D2483" t="s">
        <v>13</v>
      </c>
      <c r="E2483" s="5" t="str">
        <f t="shared" si="190"/>
        <v>*</v>
      </c>
      <c r="K2483">
        <v>40</v>
      </c>
      <c r="L2483" s="6">
        <v>4538.66</v>
      </c>
      <c r="M2483" s="7">
        <f t="shared" si="191"/>
        <v>1</v>
      </c>
      <c r="N2483" s="2">
        <f t="shared" si="192"/>
        <v>113.4665</v>
      </c>
      <c r="O2483" t="s">
        <v>22</v>
      </c>
      <c r="P2483">
        <v>8.64</v>
      </c>
      <c r="Q2483" s="2">
        <f t="shared" si="193"/>
        <v>4547.3</v>
      </c>
      <c r="R2483" t="s">
        <v>15</v>
      </c>
      <c r="S2483" t="s">
        <v>31</v>
      </c>
      <c r="T2483" t="s">
        <v>32</v>
      </c>
      <c r="U2483" t="s">
        <v>74</v>
      </c>
      <c r="V2483" t="s">
        <v>19</v>
      </c>
      <c r="W2483" s="1">
        <v>40271</v>
      </c>
    </row>
    <row r="2484" spans="1:23" x14ac:dyDescent="0.55000000000000004">
      <c r="A2484">
        <f t="shared" si="194"/>
        <v>2483</v>
      </c>
      <c r="B2484">
        <v>16230</v>
      </c>
      <c r="C2484" s="1">
        <v>40236</v>
      </c>
      <c r="D2484" t="s">
        <v>13</v>
      </c>
      <c r="E2484" s="5" t="str">
        <f t="shared" si="190"/>
        <v>*</v>
      </c>
      <c r="K2484">
        <v>27</v>
      </c>
      <c r="L2484" s="6">
        <v>3379.01</v>
      </c>
      <c r="M2484" s="7">
        <f t="shared" si="191"/>
        <v>1</v>
      </c>
      <c r="N2484" s="2">
        <f t="shared" si="192"/>
        <v>125.14851851851853</v>
      </c>
      <c r="O2484" t="s">
        <v>37</v>
      </c>
      <c r="P2484">
        <v>54.74</v>
      </c>
      <c r="Q2484" s="2">
        <f t="shared" si="193"/>
        <v>3433.75</v>
      </c>
      <c r="R2484" t="s">
        <v>15</v>
      </c>
      <c r="S2484" t="s">
        <v>31</v>
      </c>
      <c r="T2484" t="s">
        <v>17</v>
      </c>
      <c r="U2484" t="s">
        <v>165</v>
      </c>
      <c r="V2484" t="s">
        <v>103</v>
      </c>
      <c r="W2484" s="1">
        <v>40181</v>
      </c>
    </row>
    <row r="2485" spans="1:23" x14ac:dyDescent="0.55000000000000004">
      <c r="A2485">
        <f t="shared" si="194"/>
        <v>2484</v>
      </c>
      <c r="B2485">
        <v>6272</v>
      </c>
      <c r="C2485" s="1">
        <v>40236</v>
      </c>
      <c r="D2485" t="s">
        <v>21</v>
      </c>
      <c r="E2485" s="5" t="str">
        <f t="shared" si="190"/>
        <v>***</v>
      </c>
      <c r="K2485">
        <v>31</v>
      </c>
      <c r="L2485" s="6">
        <v>3232.68</v>
      </c>
      <c r="M2485" s="7">
        <f t="shared" si="191"/>
        <v>1</v>
      </c>
      <c r="N2485" s="2">
        <f t="shared" si="192"/>
        <v>104.28</v>
      </c>
      <c r="O2485" t="s">
        <v>22</v>
      </c>
      <c r="P2485">
        <v>13.99</v>
      </c>
      <c r="Q2485" s="2">
        <f t="shared" si="193"/>
        <v>3246.6699999999996</v>
      </c>
      <c r="R2485" t="s">
        <v>60</v>
      </c>
      <c r="S2485" t="s">
        <v>31</v>
      </c>
      <c r="T2485" t="s">
        <v>17</v>
      </c>
      <c r="U2485" t="s">
        <v>18</v>
      </c>
      <c r="V2485" t="s">
        <v>27</v>
      </c>
      <c r="W2485" s="1">
        <v>40181</v>
      </c>
    </row>
    <row r="2486" spans="1:23" x14ac:dyDescent="0.55000000000000004">
      <c r="A2486">
        <f t="shared" si="194"/>
        <v>2485</v>
      </c>
      <c r="B2486">
        <v>47942</v>
      </c>
      <c r="C2486" s="1">
        <v>40236</v>
      </c>
      <c r="D2486" t="s">
        <v>40</v>
      </c>
      <c r="E2486" s="5" t="str">
        <f t="shared" si="190"/>
        <v>**</v>
      </c>
      <c r="K2486">
        <v>9</v>
      </c>
      <c r="L2486" s="6">
        <v>918.73950000000002</v>
      </c>
      <c r="M2486" s="7">
        <f t="shared" si="191"/>
        <v>0</v>
      </c>
      <c r="N2486" s="2">
        <f t="shared" si="192"/>
        <v>102.08216666666667</v>
      </c>
      <c r="O2486" t="s">
        <v>14</v>
      </c>
      <c r="P2486">
        <v>7.69</v>
      </c>
      <c r="Q2486" s="2">
        <f t="shared" si="193"/>
        <v>926.42950000000008</v>
      </c>
      <c r="R2486" t="s">
        <v>60</v>
      </c>
      <c r="S2486" t="s">
        <v>31</v>
      </c>
      <c r="T2486" t="s">
        <v>25</v>
      </c>
      <c r="U2486" t="s">
        <v>26</v>
      </c>
      <c r="V2486" t="s">
        <v>19</v>
      </c>
      <c r="W2486" t="s">
        <v>283</v>
      </c>
    </row>
    <row r="2487" spans="1:23" x14ac:dyDescent="0.55000000000000004">
      <c r="A2487">
        <f t="shared" si="194"/>
        <v>2486</v>
      </c>
      <c r="B2487">
        <v>9701</v>
      </c>
      <c r="C2487" s="1">
        <v>40236</v>
      </c>
      <c r="D2487" t="s">
        <v>13</v>
      </c>
      <c r="E2487" s="5" t="str">
        <f t="shared" si="190"/>
        <v>*</v>
      </c>
      <c r="K2487">
        <v>9</v>
      </c>
      <c r="L2487" s="6">
        <v>855.86500000000001</v>
      </c>
      <c r="M2487" s="7">
        <f t="shared" si="191"/>
        <v>0</v>
      </c>
      <c r="N2487" s="2">
        <f t="shared" si="192"/>
        <v>95.096111111111114</v>
      </c>
      <c r="O2487" t="s">
        <v>22</v>
      </c>
      <c r="P2487">
        <v>2.5</v>
      </c>
      <c r="Q2487" s="2">
        <f t="shared" si="193"/>
        <v>858.36500000000001</v>
      </c>
      <c r="R2487" t="s">
        <v>23</v>
      </c>
      <c r="S2487" t="s">
        <v>24</v>
      </c>
      <c r="T2487" t="s">
        <v>25</v>
      </c>
      <c r="U2487" t="s">
        <v>26</v>
      </c>
      <c r="V2487" t="s">
        <v>19</v>
      </c>
      <c r="W2487" s="1">
        <v>40240</v>
      </c>
    </row>
    <row r="2488" spans="1:23" x14ac:dyDescent="0.55000000000000004">
      <c r="A2488">
        <f t="shared" si="194"/>
        <v>2487</v>
      </c>
      <c r="B2488">
        <v>16230</v>
      </c>
      <c r="C2488" s="1">
        <v>40236</v>
      </c>
      <c r="D2488" t="s">
        <v>13</v>
      </c>
      <c r="E2488" s="5" t="str">
        <f t="shared" si="190"/>
        <v>*</v>
      </c>
      <c r="K2488">
        <v>15</v>
      </c>
      <c r="L2488" s="6">
        <v>687.52</v>
      </c>
      <c r="M2488" s="7">
        <f t="shared" si="191"/>
        <v>0</v>
      </c>
      <c r="N2488" s="2">
        <f t="shared" si="192"/>
        <v>45.834666666666664</v>
      </c>
      <c r="O2488" t="s">
        <v>22</v>
      </c>
      <c r="P2488">
        <v>5.81</v>
      </c>
      <c r="Q2488" s="2">
        <f t="shared" si="193"/>
        <v>693.32999999999993</v>
      </c>
      <c r="R2488" t="s">
        <v>15</v>
      </c>
      <c r="S2488" t="s">
        <v>31</v>
      </c>
      <c r="T2488" t="s">
        <v>32</v>
      </c>
      <c r="U2488" t="s">
        <v>44</v>
      </c>
      <c r="V2488" t="s">
        <v>19</v>
      </c>
      <c r="W2488" s="1">
        <v>40332</v>
      </c>
    </row>
    <row r="2489" spans="1:23" x14ac:dyDescent="0.55000000000000004">
      <c r="A2489">
        <f t="shared" si="194"/>
        <v>2488</v>
      </c>
      <c r="B2489">
        <v>6272</v>
      </c>
      <c r="C2489" s="1">
        <v>40236</v>
      </c>
      <c r="D2489" t="s">
        <v>21</v>
      </c>
      <c r="E2489" s="5" t="str">
        <f t="shared" si="190"/>
        <v>***</v>
      </c>
      <c r="K2489">
        <v>33</v>
      </c>
      <c r="L2489" s="6">
        <v>497.4</v>
      </c>
      <c r="M2489" s="7">
        <f t="shared" si="191"/>
        <v>0</v>
      </c>
      <c r="N2489" s="2">
        <f t="shared" si="192"/>
        <v>15.072727272727272</v>
      </c>
      <c r="O2489" t="s">
        <v>22</v>
      </c>
      <c r="P2489">
        <v>8.99</v>
      </c>
      <c r="Q2489" s="2">
        <f t="shared" si="193"/>
        <v>506.39</v>
      </c>
      <c r="R2489" t="s">
        <v>60</v>
      </c>
      <c r="S2489" t="s">
        <v>31</v>
      </c>
      <c r="T2489" t="s">
        <v>17</v>
      </c>
      <c r="U2489" t="s">
        <v>18</v>
      </c>
      <c r="V2489" t="s">
        <v>45</v>
      </c>
      <c r="W2489" s="1">
        <v>40181</v>
      </c>
    </row>
    <row r="2490" spans="1:23" x14ac:dyDescent="0.55000000000000004">
      <c r="A2490">
        <f t="shared" si="194"/>
        <v>2489</v>
      </c>
      <c r="B2490">
        <v>6272</v>
      </c>
      <c r="C2490" s="1">
        <v>40236</v>
      </c>
      <c r="D2490" t="s">
        <v>21</v>
      </c>
      <c r="E2490" s="5" t="str">
        <f t="shared" si="190"/>
        <v>***</v>
      </c>
      <c r="K2490">
        <v>8</v>
      </c>
      <c r="L2490" s="6">
        <v>358.41950000000003</v>
      </c>
      <c r="M2490" s="7">
        <f t="shared" si="191"/>
        <v>0</v>
      </c>
      <c r="N2490" s="2">
        <f t="shared" si="192"/>
        <v>44.802437500000003</v>
      </c>
      <c r="O2490" t="s">
        <v>14</v>
      </c>
      <c r="P2490">
        <v>2.5</v>
      </c>
      <c r="Q2490" s="2">
        <f t="shared" si="193"/>
        <v>360.91950000000003</v>
      </c>
      <c r="R2490" t="s">
        <v>60</v>
      </c>
      <c r="S2490" t="s">
        <v>31</v>
      </c>
      <c r="T2490" t="s">
        <v>25</v>
      </c>
      <c r="U2490" t="s">
        <v>26</v>
      </c>
      <c r="V2490" t="s">
        <v>45</v>
      </c>
      <c r="W2490" s="1">
        <v>40181</v>
      </c>
    </row>
    <row r="2491" spans="1:23" x14ac:dyDescent="0.55000000000000004">
      <c r="A2491">
        <f t="shared" si="194"/>
        <v>2490</v>
      </c>
      <c r="B2491">
        <v>58820</v>
      </c>
      <c r="C2491" s="1">
        <v>40236</v>
      </c>
      <c r="D2491" t="s">
        <v>13</v>
      </c>
      <c r="E2491" s="5" t="str">
        <f t="shared" si="190"/>
        <v>*</v>
      </c>
      <c r="K2491">
        <v>24</v>
      </c>
      <c r="L2491" s="6">
        <v>307.49</v>
      </c>
      <c r="M2491" s="7">
        <f t="shared" si="191"/>
        <v>0</v>
      </c>
      <c r="N2491" s="2">
        <f t="shared" si="192"/>
        <v>12.812083333333334</v>
      </c>
      <c r="O2491" t="s">
        <v>22</v>
      </c>
      <c r="P2491">
        <v>6.02</v>
      </c>
      <c r="Q2491" s="2">
        <f t="shared" si="193"/>
        <v>313.51</v>
      </c>
      <c r="R2491" t="s">
        <v>23</v>
      </c>
      <c r="S2491" t="s">
        <v>41</v>
      </c>
      <c r="T2491" t="s">
        <v>17</v>
      </c>
      <c r="U2491" t="s">
        <v>18</v>
      </c>
      <c r="V2491" t="s">
        <v>45</v>
      </c>
      <c r="W2491" s="1">
        <v>40271</v>
      </c>
    </row>
    <row r="2492" spans="1:23" x14ac:dyDescent="0.55000000000000004">
      <c r="A2492">
        <f t="shared" si="194"/>
        <v>2491</v>
      </c>
      <c r="B2492">
        <v>4166</v>
      </c>
      <c r="C2492" s="1">
        <v>40236</v>
      </c>
      <c r="D2492" t="s">
        <v>13</v>
      </c>
      <c r="E2492" s="5" t="str">
        <f t="shared" si="190"/>
        <v>*</v>
      </c>
      <c r="K2492">
        <v>19</v>
      </c>
      <c r="L2492" s="6">
        <v>138.85</v>
      </c>
      <c r="M2492" s="7">
        <f t="shared" si="191"/>
        <v>0</v>
      </c>
      <c r="N2492" s="2">
        <f t="shared" si="192"/>
        <v>7.3078947368421048</v>
      </c>
      <c r="O2492" t="s">
        <v>22</v>
      </c>
      <c r="P2492">
        <v>6.05</v>
      </c>
      <c r="Q2492" s="2">
        <f t="shared" si="193"/>
        <v>144.9</v>
      </c>
      <c r="R2492" t="s">
        <v>60</v>
      </c>
      <c r="S2492" t="s">
        <v>31</v>
      </c>
      <c r="T2492" t="s">
        <v>32</v>
      </c>
      <c r="U2492" t="s">
        <v>49</v>
      </c>
      <c r="V2492" t="s">
        <v>19</v>
      </c>
      <c r="W2492" t="s">
        <v>123</v>
      </c>
    </row>
    <row r="2493" spans="1:23" x14ac:dyDescent="0.55000000000000004">
      <c r="A2493">
        <f t="shared" si="194"/>
        <v>2492</v>
      </c>
      <c r="B2493">
        <v>9701</v>
      </c>
      <c r="C2493" s="1">
        <v>40236</v>
      </c>
      <c r="D2493" t="s">
        <v>13</v>
      </c>
      <c r="E2493" s="5" t="str">
        <f t="shared" si="190"/>
        <v>*</v>
      </c>
      <c r="K2493">
        <v>8</v>
      </c>
      <c r="L2493" s="6">
        <v>103.75</v>
      </c>
      <c r="M2493" s="7">
        <f t="shared" si="191"/>
        <v>0</v>
      </c>
      <c r="N2493" s="2">
        <f t="shared" si="192"/>
        <v>12.96875</v>
      </c>
      <c r="O2493" t="s">
        <v>22</v>
      </c>
      <c r="P2493">
        <v>1.49</v>
      </c>
      <c r="Q2493" s="2">
        <f t="shared" si="193"/>
        <v>105.24</v>
      </c>
      <c r="R2493" t="s">
        <v>23</v>
      </c>
      <c r="S2493" t="s">
        <v>24</v>
      </c>
      <c r="T2493" t="s">
        <v>32</v>
      </c>
      <c r="U2493" t="s">
        <v>49</v>
      </c>
      <c r="V2493" t="s">
        <v>19</v>
      </c>
      <c r="W2493" s="1">
        <v>40271</v>
      </c>
    </row>
    <row r="2494" spans="1:23" x14ac:dyDescent="0.55000000000000004">
      <c r="A2494">
        <f t="shared" si="194"/>
        <v>2493</v>
      </c>
      <c r="B2494">
        <v>20386</v>
      </c>
      <c r="C2494" s="1">
        <v>40236</v>
      </c>
      <c r="D2494" t="s">
        <v>36</v>
      </c>
      <c r="E2494" s="5" t="str">
        <f t="shared" si="190"/>
        <v>****</v>
      </c>
      <c r="K2494">
        <v>35</v>
      </c>
      <c r="L2494" s="6">
        <v>41.23</v>
      </c>
      <c r="M2494" s="7">
        <f t="shared" si="191"/>
        <v>0</v>
      </c>
      <c r="N2494" s="2">
        <f t="shared" si="192"/>
        <v>1.1779999999999999</v>
      </c>
      <c r="O2494" t="s">
        <v>22</v>
      </c>
      <c r="P2494">
        <v>0.7</v>
      </c>
      <c r="Q2494" s="2">
        <f t="shared" si="193"/>
        <v>41.93</v>
      </c>
      <c r="R2494" t="s">
        <v>71</v>
      </c>
      <c r="S2494" t="s">
        <v>31</v>
      </c>
      <c r="T2494" t="s">
        <v>32</v>
      </c>
      <c r="U2494" t="s">
        <v>114</v>
      </c>
      <c r="V2494" t="s">
        <v>34</v>
      </c>
      <c r="W2494" t="s">
        <v>123</v>
      </c>
    </row>
    <row r="2495" spans="1:23" x14ac:dyDescent="0.55000000000000004">
      <c r="A2495">
        <f t="shared" si="194"/>
        <v>2494</v>
      </c>
      <c r="B2495">
        <v>47942</v>
      </c>
      <c r="C2495" s="1">
        <v>40236</v>
      </c>
      <c r="D2495" t="s">
        <v>40</v>
      </c>
      <c r="E2495" s="5" t="str">
        <f t="shared" si="190"/>
        <v>**</v>
      </c>
      <c r="K2495">
        <v>3</v>
      </c>
      <c r="L2495" s="6">
        <v>22.6</v>
      </c>
      <c r="M2495" s="7">
        <f t="shared" si="191"/>
        <v>0</v>
      </c>
      <c r="N2495" s="2">
        <f t="shared" si="192"/>
        <v>7.5333333333333341</v>
      </c>
      <c r="O2495" t="s">
        <v>14</v>
      </c>
      <c r="P2495">
        <v>3.04</v>
      </c>
      <c r="Q2495" s="2">
        <f t="shared" si="193"/>
        <v>25.64</v>
      </c>
      <c r="R2495" t="s">
        <v>60</v>
      </c>
      <c r="S2495" t="s">
        <v>31</v>
      </c>
      <c r="T2495" t="s">
        <v>32</v>
      </c>
      <c r="U2495" t="s">
        <v>44</v>
      </c>
      <c r="V2495" t="s">
        <v>34</v>
      </c>
      <c r="W2495" s="1">
        <v>40181</v>
      </c>
    </row>
    <row r="2496" spans="1:23" x14ac:dyDescent="0.55000000000000004">
      <c r="A2496">
        <f t="shared" si="194"/>
        <v>2495</v>
      </c>
      <c r="B2496">
        <v>16230</v>
      </c>
      <c r="C2496" s="1">
        <v>40236</v>
      </c>
      <c r="D2496" t="s">
        <v>13</v>
      </c>
      <c r="E2496" s="5" t="str">
        <f t="shared" si="190"/>
        <v>*</v>
      </c>
      <c r="K2496">
        <v>2</v>
      </c>
      <c r="L2496" s="6">
        <v>13.3</v>
      </c>
      <c r="M2496" s="7">
        <f t="shared" si="191"/>
        <v>0</v>
      </c>
      <c r="N2496" s="2">
        <f t="shared" si="192"/>
        <v>6.65</v>
      </c>
      <c r="O2496" t="s">
        <v>22</v>
      </c>
      <c r="P2496">
        <v>0.49</v>
      </c>
      <c r="Q2496" s="2">
        <f t="shared" si="193"/>
        <v>13.790000000000001</v>
      </c>
      <c r="R2496" t="s">
        <v>15</v>
      </c>
      <c r="S2496" t="s">
        <v>31</v>
      </c>
      <c r="T2496" t="s">
        <v>32</v>
      </c>
      <c r="U2496" t="s">
        <v>81</v>
      </c>
      <c r="V2496" t="s">
        <v>19</v>
      </c>
      <c r="W2496" s="1">
        <v>40181</v>
      </c>
    </row>
    <row r="2497" spans="1:23" x14ac:dyDescent="0.55000000000000004">
      <c r="A2497">
        <f t="shared" si="194"/>
        <v>2496</v>
      </c>
      <c r="B2497">
        <v>17506</v>
      </c>
      <c r="C2497" s="1">
        <v>40237</v>
      </c>
      <c r="D2497" t="s">
        <v>13</v>
      </c>
      <c r="E2497" s="5" t="str">
        <f t="shared" si="190"/>
        <v>*</v>
      </c>
      <c r="K2497">
        <v>33</v>
      </c>
      <c r="L2497" s="6">
        <v>9473.31</v>
      </c>
      <c r="M2497" s="7">
        <f t="shared" si="191"/>
        <v>1</v>
      </c>
      <c r="N2497" s="2">
        <f t="shared" si="192"/>
        <v>287.07</v>
      </c>
      <c r="O2497" t="s">
        <v>37</v>
      </c>
      <c r="P2497">
        <v>42.52</v>
      </c>
      <c r="Q2497" s="2">
        <f t="shared" si="193"/>
        <v>9515.83</v>
      </c>
      <c r="R2497" t="s">
        <v>23</v>
      </c>
      <c r="S2497" t="s">
        <v>41</v>
      </c>
      <c r="T2497" t="s">
        <v>32</v>
      </c>
      <c r="U2497" t="s">
        <v>172</v>
      </c>
      <c r="V2497" t="s">
        <v>39</v>
      </c>
      <c r="W2497" s="1">
        <v>40271</v>
      </c>
    </row>
    <row r="2498" spans="1:23" x14ac:dyDescent="0.55000000000000004">
      <c r="A2498">
        <f t="shared" si="194"/>
        <v>2497</v>
      </c>
      <c r="B2498">
        <v>34787</v>
      </c>
      <c r="C2498" s="1">
        <v>40237</v>
      </c>
      <c r="D2498" t="s">
        <v>13</v>
      </c>
      <c r="E2498" s="5" t="str">
        <f t="shared" si="190"/>
        <v>*</v>
      </c>
      <c r="K2498">
        <v>14</v>
      </c>
      <c r="L2498" s="6">
        <v>453.99</v>
      </c>
      <c r="M2498" s="7">
        <f t="shared" si="191"/>
        <v>0</v>
      </c>
      <c r="N2498" s="2">
        <f t="shared" si="192"/>
        <v>32.427857142857142</v>
      </c>
      <c r="O2498" t="s">
        <v>22</v>
      </c>
      <c r="P2498">
        <v>8.99</v>
      </c>
      <c r="Q2498" s="2">
        <f t="shared" si="193"/>
        <v>462.98</v>
      </c>
      <c r="R2498" t="s">
        <v>15</v>
      </c>
      <c r="S2498" t="s">
        <v>31</v>
      </c>
      <c r="T2498" t="s">
        <v>32</v>
      </c>
      <c r="U2498" t="s">
        <v>33</v>
      </c>
      <c r="V2498" t="s">
        <v>45</v>
      </c>
      <c r="W2498" s="1">
        <v>40212</v>
      </c>
    </row>
    <row r="2499" spans="1:23" x14ac:dyDescent="0.55000000000000004">
      <c r="A2499">
        <f t="shared" si="194"/>
        <v>2498</v>
      </c>
      <c r="B2499">
        <v>36517</v>
      </c>
      <c r="C2499" s="1">
        <v>40238</v>
      </c>
      <c r="D2499" t="s">
        <v>30</v>
      </c>
      <c r="E2499" s="5" t="str">
        <f t="shared" ref="E2499:E2562" si="195">HLOOKUP(D2499,$F$4:$J$5,2,FALSE)</f>
        <v>*</v>
      </c>
      <c r="K2499">
        <v>18</v>
      </c>
      <c r="L2499" s="6">
        <v>877.64</v>
      </c>
      <c r="M2499" s="7">
        <f t="shared" ref="M2499:M2562" si="196">IF(L2499&gt;1000,1,0)</f>
        <v>0</v>
      </c>
      <c r="N2499" s="2">
        <f t="shared" ref="N2499:N2562" si="197">L2499/K2499</f>
        <v>48.757777777777775</v>
      </c>
      <c r="O2499" t="s">
        <v>22</v>
      </c>
      <c r="P2499">
        <v>3.99</v>
      </c>
      <c r="Q2499" s="2">
        <f t="shared" ref="Q2499:Q2562" si="198">P2499+L2499</f>
        <v>881.63</v>
      </c>
      <c r="R2499" t="s">
        <v>23</v>
      </c>
      <c r="S2499" t="s">
        <v>31</v>
      </c>
      <c r="T2499" t="s">
        <v>32</v>
      </c>
      <c r="U2499" t="s">
        <v>172</v>
      </c>
      <c r="V2499" t="s">
        <v>19</v>
      </c>
      <c r="W2499" s="1">
        <v>40212</v>
      </c>
    </row>
    <row r="2500" spans="1:23" x14ac:dyDescent="0.55000000000000004">
      <c r="A2500">
        <f t="shared" ref="A2500:A2563" si="199">A2499+1</f>
        <v>2499</v>
      </c>
      <c r="B2500">
        <v>738</v>
      </c>
      <c r="C2500" s="1">
        <v>40238</v>
      </c>
      <c r="D2500" t="s">
        <v>30</v>
      </c>
      <c r="E2500" s="5" t="str">
        <f t="shared" si="195"/>
        <v>*</v>
      </c>
      <c r="K2500">
        <v>7</v>
      </c>
      <c r="L2500" s="6">
        <v>560.51</v>
      </c>
      <c r="M2500" s="7">
        <f t="shared" si="196"/>
        <v>0</v>
      </c>
      <c r="N2500" s="2">
        <f t="shared" si="197"/>
        <v>80.072857142857146</v>
      </c>
      <c r="O2500" t="s">
        <v>22</v>
      </c>
      <c r="P2500">
        <v>4.5</v>
      </c>
      <c r="Q2500" s="2">
        <f t="shared" si="198"/>
        <v>565.01</v>
      </c>
      <c r="R2500" t="s">
        <v>52</v>
      </c>
      <c r="S2500" t="s">
        <v>31</v>
      </c>
      <c r="T2500" t="s">
        <v>32</v>
      </c>
      <c r="U2500" t="s">
        <v>172</v>
      </c>
      <c r="V2500" t="s">
        <v>19</v>
      </c>
      <c r="W2500" s="1">
        <v>40240</v>
      </c>
    </row>
    <row r="2501" spans="1:23" x14ac:dyDescent="0.55000000000000004">
      <c r="A2501">
        <f t="shared" si="199"/>
        <v>2500</v>
      </c>
      <c r="B2501">
        <v>36517</v>
      </c>
      <c r="C2501" s="1">
        <v>40238</v>
      </c>
      <c r="D2501" t="s">
        <v>30</v>
      </c>
      <c r="E2501" s="5" t="str">
        <f t="shared" si="195"/>
        <v>*</v>
      </c>
      <c r="K2501">
        <v>9</v>
      </c>
      <c r="L2501" s="6">
        <v>190.1</v>
      </c>
      <c r="M2501" s="7">
        <f t="shared" si="196"/>
        <v>0</v>
      </c>
      <c r="N2501" s="2">
        <f t="shared" si="197"/>
        <v>21.12222222222222</v>
      </c>
      <c r="O2501" t="s">
        <v>22</v>
      </c>
      <c r="P2501">
        <v>4</v>
      </c>
      <c r="Q2501" s="2">
        <f t="shared" si="198"/>
        <v>194.1</v>
      </c>
      <c r="R2501" t="s">
        <v>23</v>
      </c>
      <c r="S2501" t="s">
        <v>31</v>
      </c>
      <c r="T2501" t="s">
        <v>25</v>
      </c>
      <c r="U2501" t="s">
        <v>42</v>
      </c>
      <c r="V2501" t="s">
        <v>19</v>
      </c>
      <c r="W2501" s="1">
        <v>40240</v>
      </c>
    </row>
    <row r="2502" spans="1:23" x14ac:dyDescent="0.55000000000000004">
      <c r="A2502">
        <f t="shared" si="199"/>
        <v>2501</v>
      </c>
      <c r="B2502">
        <v>738</v>
      </c>
      <c r="C2502" s="1">
        <v>40238</v>
      </c>
      <c r="D2502" t="s">
        <v>30</v>
      </c>
      <c r="E2502" s="5" t="str">
        <f t="shared" si="195"/>
        <v>*</v>
      </c>
      <c r="K2502">
        <v>31</v>
      </c>
      <c r="L2502" s="6">
        <v>189.95</v>
      </c>
      <c r="M2502" s="7">
        <f t="shared" si="196"/>
        <v>0</v>
      </c>
      <c r="N2502" s="2">
        <f t="shared" si="197"/>
        <v>6.1274193548387093</v>
      </c>
      <c r="O2502" t="s">
        <v>22</v>
      </c>
      <c r="P2502">
        <v>5.14</v>
      </c>
      <c r="Q2502" s="2">
        <f t="shared" si="198"/>
        <v>195.08999999999997</v>
      </c>
      <c r="R2502" t="s">
        <v>52</v>
      </c>
      <c r="S2502" t="s">
        <v>31</v>
      </c>
      <c r="T2502" t="s">
        <v>32</v>
      </c>
      <c r="U2502" t="s">
        <v>44</v>
      </c>
      <c r="V2502" t="s">
        <v>19</v>
      </c>
      <c r="W2502" s="1">
        <v>40212</v>
      </c>
    </row>
    <row r="2503" spans="1:23" x14ac:dyDescent="0.55000000000000004">
      <c r="A2503">
        <f t="shared" si="199"/>
        <v>2502</v>
      </c>
      <c r="B2503">
        <v>24577</v>
      </c>
      <c r="C2503" s="1">
        <v>40238</v>
      </c>
      <c r="D2503" t="s">
        <v>40</v>
      </c>
      <c r="E2503" s="5" t="str">
        <f t="shared" si="195"/>
        <v>**</v>
      </c>
      <c r="K2503">
        <v>8</v>
      </c>
      <c r="L2503" s="6">
        <v>180.79</v>
      </c>
      <c r="M2503" s="7">
        <f t="shared" si="196"/>
        <v>0</v>
      </c>
      <c r="N2503" s="2">
        <f t="shared" si="197"/>
        <v>22.598749999999999</v>
      </c>
      <c r="O2503" t="s">
        <v>22</v>
      </c>
      <c r="P2503">
        <v>5.47</v>
      </c>
      <c r="Q2503" s="2">
        <f t="shared" si="198"/>
        <v>186.26</v>
      </c>
      <c r="R2503" t="s">
        <v>64</v>
      </c>
      <c r="S2503" t="s">
        <v>31</v>
      </c>
      <c r="T2503" t="s">
        <v>32</v>
      </c>
      <c r="U2503" t="s">
        <v>44</v>
      </c>
      <c r="V2503" t="s">
        <v>19</v>
      </c>
      <c r="W2503" s="1">
        <v>40212</v>
      </c>
    </row>
    <row r="2504" spans="1:23" x14ac:dyDescent="0.55000000000000004">
      <c r="A2504">
        <f t="shared" si="199"/>
        <v>2503</v>
      </c>
      <c r="B2504">
        <v>35300</v>
      </c>
      <c r="C2504" s="1">
        <v>40239</v>
      </c>
      <c r="D2504" t="s">
        <v>40</v>
      </c>
      <c r="E2504" s="5" t="str">
        <f t="shared" si="195"/>
        <v>**</v>
      </c>
      <c r="K2504">
        <v>35</v>
      </c>
      <c r="L2504" s="6">
        <v>1445.6</v>
      </c>
      <c r="M2504" s="7">
        <f t="shared" si="196"/>
        <v>1</v>
      </c>
      <c r="N2504" s="2">
        <f t="shared" si="197"/>
        <v>41.302857142857142</v>
      </c>
      <c r="O2504" t="s">
        <v>22</v>
      </c>
      <c r="P2504">
        <v>8.66</v>
      </c>
      <c r="Q2504" s="2">
        <f t="shared" si="198"/>
        <v>1454.26</v>
      </c>
      <c r="R2504" t="s">
        <v>62</v>
      </c>
      <c r="S2504" t="s">
        <v>31</v>
      </c>
      <c r="T2504" t="s">
        <v>17</v>
      </c>
      <c r="U2504" t="s">
        <v>18</v>
      </c>
      <c r="V2504" t="s">
        <v>27</v>
      </c>
      <c r="W2504" s="1">
        <v>40301</v>
      </c>
    </row>
    <row r="2505" spans="1:23" x14ac:dyDescent="0.55000000000000004">
      <c r="A2505">
        <f t="shared" si="199"/>
        <v>2504</v>
      </c>
      <c r="B2505">
        <v>19813</v>
      </c>
      <c r="C2505" s="1">
        <v>40239</v>
      </c>
      <c r="D2505" t="s">
        <v>36</v>
      </c>
      <c r="E2505" s="5" t="str">
        <f t="shared" si="195"/>
        <v>****</v>
      </c>
      <c r="K2505">
        <v>29</v>
      </c>
      <c r="L2505" s="6">
        <v>1098.5060000000001</v>
      </c>
      <c r="M2505" s="7">
        <f t="shared" si="196"/>
        <v>1</v>
      </c>
      <c r="N2505" s="2">
        <f t="shared" si="197"/>
        <v>37.879517241379311</v>
      </c>
      <c r="O2505" t="s">
        <v>22</v>
      </c>
      <c r="P2505">
        <v>2.5</v>
      </c>
      <c r="Q2505" s="2">
        <f t="shared" si="198"/>
        <v>1101.0060000000001</v>
      </c>
      <c r="R2505" t="s">
        <v>15</v>
      </c>
      <c r="S2505" t="s">
        <v>41</v>
      </c>
      <c r="T2505" t="s">
        <v>25</v>
      </c>
      <c r="U2505" t="s">
        <v>26</v>
      </c>
      <c r="V2505" t="s">
        <v>19</v>
      </c>
      <c r="W2505" s="1">
        <v>40240</v>
      </c>
    </row>
    <row r="2506" spans="1:23" x14ac:dyDescent="0.55000000000000004">
      <c r="A2506">
        <f t="shared" si="199"/>
        <v>2505</v>
      </c>
      <c r="B2506">
        <v>27236</v>
      </c>
      <c r="C2506" s="1">
        <v>40239</v>
      </c>
      <c r="D2506" t="s">
        <v>21</v>
      </c>
      <c r="E2506" s="5" t="str">
        <f t="shared" si="195"/>
        <v>***</v>
      </c>
      <c r="K2506">
        <v>20</v>
      </c>
      <c r="L2506" s="6">
        <v>393.31</v>
      </c>
      <c r="M2506" s="7">
        <f t="shared" si="196"/>
        <v>0</v>
      </c>
      <c r="N2506" s="2">
        <f t="shared" si="197"/>
        <v>19.665500000000002</v>
      </c>
      <c r="O2506" t="s">
        <v>22</v>
      </c>
      <c r="P2506">
        <v>5.86</v>
      </c>
      <c r="Q2506" s="2">
        <f t="shared" si="198"/>
        <v>399.17</v>
      </c>
      <c r="R2506" t="s">
        <v>23</v>
      </c>
      <c r="S2506" t="s">
        <v>24</v>
      </c>
      <c r="T2506" t="s">
        <v>32</v>
      </c>
      <c r="U2506" t="s">
        <v>44</v>
      </c>
      <c r="V2506" t="s">
        <v>19</v>
      </c>
      <c r="W2506" s="1">
        <v>40240</v>
      </c>
    </row>
    <row r="2507" spans="1:23" x14ac:dyDescent="0.55000000000000004">
      <c r="A2507">
        <f t="shared" si="199"/>
        <v>2506</v>
      </c>
      <c r="B2507">
        <v>1600</v>
      </c>
      <c r="C2507" s="1">
        <v>40239</v>
      </c>
      <c r="D2507" t="s">
        <v>40</v>
      </c>
      <c r="E2507" s="5" t="str">
        <f t="shared" si="195"/>
        <v>**</v>
      </c>
      <c r="K2507">
        <v>32</v>
      </c>
      <c r="L2507" s="6">
        <v>303.58999999999997</v>
      </c>
      <c r="M2507" s="7">
        <f t="shared" si="196"/>
        <v>0</v>
      </c>
      <c r="N2507" s="2">
        <f t="shared" si="197"/>
        <v>9.4871874999999992</v>
      </c>
      <c r="O2507" t="s">
        <v>22</v>
      </c>
      <c r="P2507">
        <v>6.22</v>
      </c>
      <c r="Q2507" s="2">
        <f t="shared" si="198"/>
        <v>309.81</v>
      </c>
      <c r="R2507" t="s">
        <v>23</v>
      </c>
      <c r="S2507" t="s">
        <v>31</v>
      </c>
      <c r="T2507" t="s">
        <v>17</v>
      </c>
      <c r="U2507" t="s">
        <v>18</v>
      </c>
      <c r="V2507" t="s">
        <v>19</v>
      </c>
      <c r="W2507" s="1">
        <v>40271</v>
      </c>
    </row>
    <row r="2508" spans="1:23" x14ac:dyDescent="0.55000000000000004">
      <c r="A2508">
        <f t="shared" si="199"/>
        <v>2507</v>
      </c>
      <c r="B2508">
        <v>4359</v>
      </c>
      <c r="C2508" s="1">
        <v>40239</v>
      </c>
      <c r="D2508" t="s">
        <v>36</v>
      </c>
      <c r="E2508" s="5" t="str">
        <f t="shared" si="195"/>
        <v>****</v>
      </c>
      <c r="K2508">
        <v>21</v>
      </c>
      <c r="L2508" s="6">
        <v>215.76</v>
      </c>
      <c r="M2508" s="7">
        <f t="shared" si="196"/>
        <v>0</v>
      </c>
      <c r="N2508" s="2">
        <f t="shared" si="197"/>
        <v>10.274285714285714</v>
      </c>
      <c r="O2508" t="s">
        <v>22</v>
      </c>
      <c r="P2508">
        <v>7.46</v>
      </c>
      <c r="Q2508" s="2">
        <f t="shared" si="198"/>
        <v>223.22</v>
      </c>
      <c r="R2508" t="s">
        <v>60</v>
      </c>
      <c r="S2508" t="s">
        <v>41</v>
      </c>
      <c r="T2508" t="s">
        <v>32</v>
      </c>
      <c r="U2508" t="s">
        <v>74</v>
      </c>
      <c r="V2508" t="s">
        <v>19</v>
      </c>
      <c r="W2508" s="1">
        <v>40271</v>
      </c>
    </row>
    <row r="2509" spans="1:23" x14ac:dyDescent="0.55000000000000004">
      <c r="A2509">
        <f t="shared" si="199"/>
        <v>2508</v>
      </c>
      <c r="B2509">
        <v>1600</v>
      </c>
      <c r="C2509" s="1">
        <v>40239</v>
      </c>
      <c r="D2509" t="s">
        <v>40</v>
      </c>
      <c r="E2509" s="5" t="str">
        <f t="shared" si="195"/>
        <v>**</v>
      </c>
      <c r="K2509">
        <v>36</v>
      </c>
      <c r="L2509" s="6">
        <v>191.6</v>
      </c>
      <c r="M2509" s="7">
        <f t="shared" si="196"/>
        <v>0</v>
      </c>
      <c r="N2509" s="2">
        <f t="shared" si="197"/>
        <v>5.322222222222222</v>
      </c>
      <c r="O2509" t="s">
        <v>22</v>
      </c>
      <c r="P2509">
        <v>7.44</v>
      </c>
      <c r="Q2509" s="2">
        <f t="shared" si="198"/>
        <v>199.04</v>
      </c>
      <c r="R2509" t="s">
        <v>23</v>
      </c>
      <c r="S2509" t="s">
        <v>31</v>
      </c>
      <c r="T2509" t="s">
        <v>32</v>
      </c>
      <c r="U2509" t="s">
        <v>44</v>
      </c>
      <c r="V2509" t="s">
        <v>19</v>
      </c>
      <c r="W2509" s="1">
        <v>40240</v>
      </c>
    </row>
    <row r="2510" spans="1:23" x14ac:dyDescent="0.55000000000000004">
      <c r="A2510">
        <f t="shared" si="199"/>
        <v>2509</v>
      </c>
      <c r="B2510">
        <v>35300</v>
      </c>
      <c r="C2510" s="1">
        <v>40239</v>
      </c>
      <c r="D2510" t="s">
        <v>40</v>
      </c>
      <c r="E2510" s="5" t="str">
        <f t="shared" si="195"/>
        <v>**</v>
      </c>
      <c r="K2510">
        <v>13</v>
      </c>
      <c r="L2510" s="6">
        <v>119.03</v>
      </c>
      <c r="M2510" s="7">
        <f t="shared" si="196"/>
        <v>0</v>
      </c>
      <c r="N2510" s="2">
        <f t="shared" si="197"/>
        <v>9.1561538461538454</v>
      </c>
      <c r="O2510" t="s">
        <v>22</v>
      </c>
      <c r="P2510">
        <v>2.0099999999999998</v>
      </c>
      <c r="Q2510" s="2">
        <f t="shared" si="198"/>
        <v>121.04</v>
      </c>
      <c r="R2510" t="s">
        <v>62</v>
      </c>
      <c r="S2510" t="s">
        <v>31</v>
      </c>
      <c r="T2510" t="s">
        <v>32</v>
      </c>
      <c r="U2510" t="s">
        <v>44</v>
      </c>
      <c r="V2510" t="s">
        <v>34</v>
      </c>
      <c r="W2510" s="1">
        <v>40240</v>
      </c>
    </row>
    <row r="2511" spans="1:23" x14ac:dyDescent="0.55000000000000004">
      <c r="A2511">
        <f t="shared" si="199"/>
        <v>2510</v>
      </c>
      <c r="B2511">
        <v>2914</v>
      </c>
      <c r="C2511" s="1">
        <v>40239</v>
      </c>
      <c r="D2511" t="s">
        <v>40</v>
      </c>
      <c r="E2511" s="5" t="str">
        <f t="shared" si="195"/>
        <v>**</v>
      </c>
      <c r="K2511">
        <v>3</v>
      </c>
      <c r="L2511" s="6">
        <v>62.88</v>
      </c>
      <c r="M2511" s="7">
        <f t="shared" si="196"/>
        <v>0</v>
      </c>
      <c r="N2511" s="2">
        <f t="shared" si="197"/>
        <v>20.96</v>
      </c>
      <c r="O2511" t="s">
        <v>22</v>
      </c>
      <c r="P2511">
        <v>9.5399999999999991</v>
      </c>
      <c r="Q2511" s="2">
        <f t="shared" si="198"/>
        <v>72.42</v>
      </c>
      <c r="R2511" t="s">
        <v>48</v>
      </c>
      <c r="S2511" t="s">
        <v>16</v>
      </c>
      <c r="T2511" t="s">
        <v>32</v>
      </c>
      <c r="U2511" t="s">
        <v>44</v>
      </c>
      <c r="V2511" t="s">
        <v>19</v>
      </c>
      <c r="W2511" s="1">
        <v>40240</v>
      </c>
    </row>
    <row r="2512" spans="1:23" x14ac:dyDescent="0.55000000000000004">
      <c r="A2512">
        <f t="shared" si="199"/>
        <v>2511</v>
      </c>
      <c r="B2512">
        <v>35300</v>
      </c>
      <c r="C2512" s="1">
        <v>40239</v>
      </c>
      <c r="D2512" t="s">
        <v>40</v>
      </c>
      <c r="E2512" s="5" t="str">
        <f t="shared" si="195"/>
        <v>**</v>
      </c>
      <c r="K2512">
        <v>10</v>
      </c>
      <c r="L2512" s="6">
        <v>28.81</v>
      </c>
      <c r="M2512" s="7">
        <f t="shared" si="196"/>
        <v>0</v>
      </c>
      <c r="N2512" s="2">
        <f t="shared" si="197"/>
        <v>2.8809999999999998</v>
      </c>
      <c r="O2512" t="s">
        <v>22</v>
      </c>
      <c r="P2512">
        <v>0.49</v>
      </c>
      <c r="Q2512" s="2">
        <f t="shared" si="198"/>
        <v>29.299999999999997</v>
      </c>
      <c r="R2512" t="s">
        <v>62</v>
      </c>
      <c r="S2512" t="s">
        <v>31</v>
      </c>
      <c r="T2512" t="s">
        <v>32</v>
      </c>
      <c r="U2512" t="s">
        <v>81</v>
      </c>
      <c r="V2512" t="s">
        <v>19</v>
      </c>
      <c r="W2512" s="1">
        <v>40240</v>
      </c>
    </row>
    <row r="2513" spans="1:23" x14ac:dyDescent="0.55000000000000004">
      <c r="A2513">
        <f t="shared" si="199"/>
        <v>2512</v>
      </c>
      <c r="B2513">
        <v>55424</v>
      </c>
      <c r="C2513" s="1">
        <v>40239</v>
      </c>
      <c r="D2513" t="s">
        <v>40</v>
      </c>
      <c r="E2513" s="5" t="str">
        <f t="shared" si="195"/>
        <v>**</v>
      </c>
      <c r="K2513">
        <v>6</v>
      </c>
      <c r="L2513" s="6">
        <v>25.84</v>
      </c>
      <c r="M2513" s="7">
        <f t="shared" si="196"/>
        <v>0</v>
      </c>
      <c r="N2513" s="2">
        <f t="shared" si="197"/>
        <v>4.3066666666666666</v>
      </c>
      <c r="O2513" t="s">
        <v>14</v>
      </c>
      <c r="P2513">
        <v>4.8600000000000003</v>
      </c>
      <c r="Q2513" s="2">
        <f t="shared" si="198"/>
        <v>30.7</v>
      </c>
      <c r="R2513" t="s">
        <v>56</v>
      </c>
      <c r="S2513" t="s">
        <v>24</v>
      </c>
      <c r="T2513" t="s">
        <v>17</v>
      </c>
      <c r="U2513" t="s">
        <v>18</v>
      </c>
      <c r="V2513" t="s">
        <v>19</v>
      </c>
      <c r="W2513" s="1">
        <v>40271</v>
      </c>
    </row>
    <row r="2514" spans="1:23" x14ac:dyDescent="0.55000000000000004">
      <c r="A2514">
        <f t="shared" si="199"/>
        <v>2513</v>
      </c>
      <c r="B2514">
        <v>11429</v>
      </c>
      <c r="C2514" s="1">
        <v>40240</v>
      </c>
      <c r="D2514" t="s">
        <v>13</v>
      </c>
      <c r="E2514" s="5" t="str">
        <f t="shared" si="195"/>
        <v>*</v>
      </c>
      <c r="K2514">
        <v>46</v>
      </c>
      <c r="L2514" s="6">
        <v>18421.2</v>
      </c>
      <c r="M2514" s="7">
        <f t="shared" si="196"/>
        <v>1</v>
      </c>
      <c r="N2514" s="2">
        <f t="shared" si="197"/>
        <v>400.46086956521742</v>
      </c>
      <c r="O2514" t="s">
        <v>37</v>
      </c>
      <c r="P2514">
        <v>42.52</v>
      </c>
      <c r="Q2514" s="2">
        <f t="shared" si="198"/>
        <v>18463.72</v>
      </c>
      <c r="R2514" t="s">
        <v>52</v>
      </c>
      <c r="S2514" t="s">
        <v>41</v>
      </c>
      <c r="T2514" t="s">
        <v>17</v>
      </c>
      <c r="U2514" t="s">
        <v>66</v>
      </c>
      <c r="V2514" t="s">
        <v>103</v>
      </c>
      <c r="W2514" s="1">
        <v>40301</v>
      </c>
    </row>
    <row r="2515" spans="1:23" x14ac:dyDescent="0.55000000000000004">
      <c r="A2515">
        <f t="shared" si="199"/>
        <v>2514</v>
      </c>
      <c r="B2515">
        <v>34599</v>
      </c>
      <c r="C2515" s="1">
        <v>40240</v>
      </c>
      <c r="D2515" t="s">
        <v>13</v>
      </c>
      <c r="E2515" s="5" t="str">
        <f t="shared" si="195"/>
        <v>*</v>
      </c>
      <c r="K2515">
        <v>29</v>
      </c>
      <c r="L2515" s="6">
        <v>938.86</v>
      </c>
      <c r="M2515" s="7">
        <f t="shared" si="196"/>
        <v>0</v>
      </c>
      <c r="N2515" s="2">
        <f t="shared" si="197"/>
        <v>32.374482758620687</v>
      </c>
      <c r="O2515" t="s">
        <v>22</v>
      </c>
      <c r="P2515">
        <v>17.079999999999998</v>
      </c>
      <c r="Q2515" s="2">
        <f t="shared" si="198"/>
        <v>955.94</v>
      </c>
      <c r="R2515" t="s">
        <v>15</v>
      </c>
      <c r="S2515" t="s">
        <v>24</v>
      </c>
      <c r="T2515" t="s">
        <v>32</v>
      </c>
      <c r="U2515" t="s">
        <v>44</v>
      </c>
      <c r="V2515" t="s">
        <v>19</v>
      </c>
      <c r="W2515" s="1">
        <v>40362</v>
      </c>
    </row>
    <row r="2516" spans="1:23" x14ac:dyDescent="0.55000000000000004">
      <c r="A2516">
        <f t="shared" si="199"/>
        <v>2515</v>
      </c>
      <c r="B2516">
        <v>47169</v>
      </c>
      <c r="C2516" s="1">
        <v>40240</v>
      </c>
      <c r="D2516" t="s">
        <v>40</v>
      </c>
      <c r="E2516" s="5" t="str">
        <f t="shared" si="195"/>
        <v>**</v>
      </c>
      <c r="K2516">
        <v>15</v>
      </c>
      <c r="L2516" s="6">
        <v>803.26700000000005</v>
      </c>
      <c r="M2516" s="7">
        <f t="shared" si="196"/>
        <v>0</v>
      </c>
      <c r="N2516" s="2">
        <f t="shared" si="197"/>
        <v>53.55113333333334</v>
      </c>
      <c r="O2516" t="s">
        <v>22</v>
      </c>
      <c r="P2516">
        <v>5.26</v>
      </c>
      <c r="Q2516" s="2">
        <f t="shared" si="198"/>
        <v>808.52700000000004</v>
      </c>
      <c r="R2516" t="s">
        <v>71</v>
      </c>
      <c r="S2516" t="s">
        <v>41</v>
      </c>
      <c r="T2516" t="s">
        <v>25</v>
      </c>
      <c r="U2516" t="s">
        <v>26</v>
      </c>
      <c r="V2516" t="s">
        <v>19</v>
      </c>
      <c r="W2516" s="1">
        <v>40271</v>
      </c>
    </row>
    <row r="2517" spans="1:23" x14ac:dyDescent="0.55000000000000004">
      <c r="A2517">
        <f t="shared" si="199"/>
        <v>2516</v>
      </c>
      <c r="B2517">
        <v>44064</v>
      </c>
      <c r="C2517" s="1">
        <v>40240</v>
      </c>
      <c r="D2517" t="s">
        <v>40</v>
      </c>
      <c r="E2517" s="5" t="str">
        <f t="shared" si="195"/>
        <v>**</v>
      </c>
      <c r="K2517">
        <v>43</v>
      </c>
      <c r="L2517" s="6">
        <v>468.48</v>
      </c>
      <c r="M2517" s="7">
        <f t="shared" si="196"/>
        <v>0</v>
      </c>
      <c r="N2517" s="2">
        <f t="shared" si="197"/>
        <v>10.894883720930233</v>
      </c>
      <c r="O2517" t="s">
        <v>14</v>
      </c>
      <c r="P2517">
        <v>11.25</v>
      </c>
      <c r="Q2517" s="2">
        <f t="shared" si="198"/>
        <v>479.73</v>
      </c>
      <c r="R2517" t="s">
        <v>64</v>
      </c>
      <c r="S2517" t="s">
        <v>16</v>
      </c>
      <c r="T2517" t="s">
        <v>32</v>
      </c>
      <c r="U2517" t="s">
        <v>44</v>
      </c>
      <c r="V2517" t="s">
        <v>19</v>
      </c>
      <c r="W2517" s="1">
        <v>40301</v>
      </c>
    </row>
    <row r="2518" spans="1:23" x14ac:dyDescent="0.55000000000000004">
      <c r="A2518">
        <f t="shared" si="199"/>
        <v>2517</v>
      </c>
      <c r="B2518">
        <v>11429</v>
      </c>
      <c r="C2518" s="1">
        <v>40240</v>
      </c>
      <c r="D2518" t="s">
        <v>13</v>
      </c>
      <c r="E2518" s="5" t="str">
        <f t="shared" si="195"/>
        <v>*</v>
      </c>
      <c r="K2518">
        <v>39</v>
      </c>
      <c r="L2518" s="6">
        <v>446.04</v>
      </c>
      <c r="M2518" s="7">
        <f t="shared" si="196"/>
        <v>0</v>
      </c>
      <c r="N2518" s="2">
        <f t="shared" si="197"/>
        <v>11.436923076923078</v>
      </c>
      <c r="O2518" t="s">
        <v>22</v>
      </c>
      <c r="P2518">
        <v>5.14</v>
      </c>
      <c r="Q2518" s="2">
        <f t="shared" si="198"/>
        <v>451.18</v>
      </c>
      <c r="R2518" t="s">
        <v>52</v>
      </c>
      <c r="S2518" t="s">
        <v>41</v>
      </c>
      <c r="T2518" t="s">
        <v>32</v>
      </c>
      <c r="U2518" t="s">
        <v>49</v>
      </c>
      <c r="V2518" t="s">
        <v>19</v>
      </c>
      <c r="W2518" s="1">
        <v>40362</v>
      </c>
    </row>
    <row r="2519" spans="1:23" x14ac:dyDescent="0.55000000000000004">
      <c r="A2519">
        <f t="shared" si="199"/>
        <v>2518</v>
      </c>
      <c r="B2519">
        <v>44064</v>
      </c>
      <c r="C2519" s="1">
        <v>40240</v>
      </c>
      <c r="D2519" t="s">
        <v>40</v>
      </c>
      <c r="E2519" s="5" t="str">
        <f t="shared" si="195"/>
        <v>**</v>
      </c>
      <c r="K2519">
        <v>23</v>
      </c>
      <c r="L2519" s="6">
        <v>284.14</v>
      </c>
      <c r="M2519" s="7">
        <f t="shared" si="196"/>
        <v>0</v>
      </c>
      <c r="N2519" s="2">
        <f t="shared" si="197"/>
        <v>12.35391304347826</v>
      </c>
      <c r="O2519" t="s">
        <v>22</v>
      </c>
      <c r="P2519">
        <v>8.99</v>
      </c>
      <c r="Q2519" s="2">
        <f t="shared" si="198"/>
        <v>293.13</v>
      </c>
      <c r="R2519" t="s">
        <v>64</v>
      </c>
      <c r="S2519" t="s">
        <v>16</v>
      </c>
      <c r="T2519" t="s">
        <v>32</v>
      </c>
      <c r="U2519" t="s">
        <v>33</v>
      </c>
      <c r="V2519" t="s">
        <v>45</v>
      </c>
      <c r="W2519" s="1">
        <v>40332</v>
      </c>
    </row>
    <row r="2520" spans="1:23" x14ac:dyDescent="0.55000000000000004">
      <c r="A2520">
        <f t="shared" si="199"/>
        <v>2519</v>
      </c>
      <c r="B2520">
        <v>34599</v>
      </c>
      <c r="C2520" s="1">
        <v>40240</v>
      </c>
      <c r="D2520" t="s">
        <v>13</v>
      </c>
      <c r="E2520" s="5" t="str">
        <f t="shared" si="195"/>
        <v>*</v>
      </c>
      <c r="K2520">
        <v>26</v>
      </c>
      <c r="L2520" s="6">
        <v>191.55</v>
      </c>
      <c r="M2520" s="7">
        <f t="shared" si="196"/>
        <v>0</v>
      </c>
      <c r="N2520" s="2">
        <f t="shared" si="197"/>
        <v>7.3673076923076923</v>
      </c>
      <c r="O2520" t="s">
        <v>22</v>
      </c>
      <c r="P2520">
        <v>3.68</v>
      </c>
      <c r="Q2520" s="2">
        <f t="shared" si="198"/>
        <v>195.23000000000002</v>
      </c>
      <c r="R2520" t="s">
        <v>15</v>
      </c>
      <c r="S2520" t="s">
        <v>24</v>
      </c>
      <c r="T2520" t="s">
        <v>17</v>
      </c>
      <c r="U2520" t="s">
        <v>18</v>
      </c>
      <c r="V2520" t="s">
        <v>34</v>
      </c>
      <c r="W2520" s="1">
        <v>40362</v>
      </c>
    </row>
    <row r="2521" spans="1:23" x14ac:dyDescent="0.55000000000000004">
      <c r="A2521">
        <f t="shared" si="199"/>
        <v>2520</v>
      </c>
      <c r="B2521">
        <v>43271</v>
      </c>
      <c r="C2521" s="1">
        <v>40240</v>
      </c>
      <c r="D2521" t="s">
        <v>40</v>
      </c>
      <c r="E2521" s="5" t="str">
        <f t="shared" si="195"/>
        <v>**</v>
      </c>
      <c r="K2521">
        <v>2</v>
      </c>
      <c r="L2521" s="6">
        <v>7.75</v>
      </c>
      <c r="M2521" s="7">
        <f t="shared" si="196"/>
        <v>0</v>
      </c>
      <c r="N2521" s="2">
        <f t="shared" si="197"/>
        <v>3.875</v>
      </c>
      <c r="O2521" t="s">
        <v>22</v>
      </c>
      <c r="P2521">
        <v>2.4</v>
      </c>
      <c r="Q2521" s="2">
        <f t="shared" si="198"/>
        <v>10.15</v>
      </c>
      <c r="R2521" t="s">
        <v>52</v>
      </c>
      <c r="S2521" t="s">
        <v>24</v>
      </c>
      <c r="T2521" t="s">
        <v>32</v>
      </c>
      <c r="U2521" t="s">
        <v>33</v>
      </c>
      <c r="V2521" t="s">
        <v>34</v>
      </c>
      <c r="W2521" s="1">
        <v>40271</v>
      </c>
    </row>
    <row r="2522" spans="1:23" x14ac:dyDescent="0.55000000000000004">
      <c r="A2522">
        <f t="shared" si="199"/>
        <v>2521</v>
      </c>
      <c r="B2522">
        <v>8101</v>
      </c>
      <c r="C2522" s="1">
        <v>40241</v>
      </c>
      <c r="D2522" t="s">
        <v>40</v>
      </c>
      <c r="E2522" s="5" t="str">
        <f t="shared" si="195"/>
        <v>**</v>
      </c>
      <c r="K2522">
        <v>35</v>
      </c>
      <c r="L2522" s="6">
        <v>3491.71</v>
      </c>
      <c r="M2522" s="7">
        <f t="shared" si="196"/>
        <v>1</v>
      </c>
      <c r="N2522" s="2">
        <f t="shared" si="197"/>
        <v>99.763142857142853</v>
      </c>
      <c r="O2522" t="s">
        <v>37</v>
      </c>
      <c r="P2522">
        <v>74.349999999999994</v>
      </c>
      <c r="Q2522" s="2">
        <f t="shared" si="198"/>
        <v>3566.06</v>
      </c>
      <c r="R2522" t="s">
        <v>48</v>
      </c>
      <c r="S2522" t="s">
        <v>16</v>
      </c>
      <c r="T2522" t="s">
        <v>17</v>
      </c>
      <c r="U2522" t="s">
        <v>38</v>
      </c>
      <c r="V2522" t="s">
        <v>39</v>
      </c>
      <c r="W2522" s="1">
        <v>40332</v>
      </c>
    </row>
    <row r="2523" spans="1:23" x14ac:dyDescent="0.55000000000000004">
      <c r="A2523">
        <f t="shared" si="199"/>
        <v>2522</v>
      </c>
      <c r="B2523">
        <v>8101</v>
      </c>
      <c r="C2523" s="1">
        <v>40241</v>
      </c>
      <c r="D2523" t="s">
        <v>40</v>
      </c>
      <c r="E2523" s="5" t="str">
        <f t="shared" si="195"/>
        <v>**</v>
      </c>
      <c r="K2523">
        <v>15</v>
      </c>
      <c r="L2523" s="6">
        <v>485.16</v>
      </c>
      <c r="M2523" s="7">
        <f t="shared" si="196"/>
        <v>0</v>
      </c>
      <c r="N2523" s="2">
        <f t="shared" si="197"/>
        <v>32.344000000000001</v>
      </c>
      <c r="O2523" t="s">
        <v>22</v>
      </c>
      <c r="P2523">
        <v>8.99</v>
      </c>
      <c r="Q2523" s="2">
        <f t="shared" si="198"/>
        <v>494.15000000000003</v>
      </c>
      <c r="R2523" t="s">
        <v>48</v>
      </c>
      <c r="S2523" t="s">
        <v>16</v>
      </c>
      <c r="T2523" t="s">
        <v>32</v>
      </c>
      <c r="U2523" t="s">
        <v>33</v>
      </c>
      <c r="V2523" t="s">
        <v>45</v>
      </c>
      <c r="W2523" s="1">
        <v>40332</v>
      </c>
    </row>
    <row r="2524" spans="1:23" x14ac:dyDescent="0.55000000000000004">
      <c r="A2524">
        <f t="shared" si="199"/>
        <v>2523</v>
      </c>
      <c r="B2524">
        <v>27712</v>
      </c>
      <c r="C2524" s="1">
        <v>40241</v>
      </c>
      <c r="D2524" t="s">
        <v>13</v>
      </c>
      <c r="E2524" s="5" t="str">
        <f t="shared" si="195"/>
        <v>*</v>
      </c>
      <c r="K2524">
        <v>20</v>
      </c>
      <c r="L2524" s="6">
        <v>246.63</v>
      </c>
      <c r="M2524" s="7">
        <f t="shared" si="196"/>
        <v>0</v>
      </c>
      <c r="N2524" s="2">
        <f t="shared" si="197"/>
        <v>12.3315</v>
      </c>
      <c r="O2524" t="s">
        <v>22</v>
      </c>
      <c r="P2524">
        <v>4.8600000000000003</v>
      </c>
      <c r="Q2524" s="2">
        <f t="shared" si="198"/>
        <v>251.49</v>
      </c>
      <c r="R2524" t="s">
        <v>48</v>
      </c>
      <c r="S2524" t="s">
        <v>31</v>
      </c>
      <c r="T2524" t="s">
        <v>32</v>
      </c>
      <c r="U2524" t="s">
        <v>44</v>
      </c>
      <c r="V2524" t="s">
        <v>19</v>
      </c>
      <c r="W2524" s="1">
        <v>40485</v>
      </c>
    </row>
    <row r="2525" spans="1:23" x14ac:dyDescent="0.55000000000000004">
      <c r="A2525">
        <f t="shared" si="199"/>
        <v>2524</v>
      </c>
      <c r="B2525">
        <v>54692</v>
      </c>
      <c r="C2525" s="1">
        <v>40242</v>
      </c>
      <c r="D2525" t="s">
        <v>40</v>
      </c>
      <c r="E2525" s="5" t="str">
        <f t="shared" si="195"/>
        <v>**</v>
      </c>
      <c r="K2525">
        <v>27</v>
      </c>
      <c r="L2525" s="6">
        <v>2478.4810000000002</v>
      </c>
      <c r="M2525" s="7">
        <f t="shared" si="196"/>
        <v>1</v>
      </c>
      <c r="N2525" s="2">
        <f t="shared" si="197"/>
        <v>91.795592592592598</v>
      </c>
      <c r="O2525" t="s">
        <v>22</v>
      </c>
      <c r="P2525">
        <v>8.99</v>
      </c>
      <c r="Q2525" s="2">
        <f t="shared" si="198"/>
        <v>2487.471</v>
      </c>
      <c r="R2525" t="s">
        <v>15</v>
      </c>
      <c r="S2525" t="s">
        <v>41</v>
      </c>
      <c r="T2525" t="s">
        <v>25</v>
      </c>
      <c r="U2525" t="s">
        <v>26</v>
      </c>
      <c r="V2525" t="s">
        <v>19</v>
      </c>
      <c r="W2525" s="1">
        <v>40362</v>
      </c>
    </row>
    <row r="2526" spans="1:23" x14ac:dyDescent="0.55000000000000004">
      <c r="A2526">
        <f t="shared" si="199"/>
        <v>2525</v>
      </c>
      <c r="B2526">
        <v>8870</v>
      </c>
      <c r="C2526" s="1">
        <v>40242</v>
      </c>
      <c r="D2526" t="s">
        <v>30</v>
      </c>
      <c r="E2526" s="5" t="str">
        <f t="shared" si="195"/>
        <v>*</v>
      </c>
      <c r="K2526">
        <v>15</v>
      </c>
      <c r="L2526" s="6">
        <v>441.58</v>
      </c>
      <c r="M2526" s="7">
        <f t="shared" si="196"/>
        <v>0</v>
      </c>
      <c r="N2526" s="2">
        <f t="shared" si="197"/>
        <v>29.438666666666666</v>
      </c>
      <c r="O2526" t="s">
        <v>22</v>
      </c>
      <c r="P2526">
        <v>5.09</v>
      </c>
      <c r="Q2526" s="2">
        <f t="shared" si="198"/>
        <v>446.66999999999996</v>
      </c>
      <c r="R2526" t="s">
        <v>52</v>
      </c>
      <c r="S2526" t="s">
        <v>24</v>
      </c>
      <c r="T2526" t="s">
        <v>32</v>
      </c>
      <c r="U2526" t="s">
        <v>44</v>
      </c>
      <c r="V2526" t="s">
        <v>19</v>
      </c>
      <c r="W2526" s="1">
        <v>40332</v>
      </c>
    </row>
    <row r="2527" spans="1:23" x14ac:dyDescent="0.55000000000000004">
      <c r="A2527">
        <f t="shared" si="199"/>
        <v>2526</v>
      </c>
      <c r="B2527">
        <v>52193</v>
      </c>
      <c r="C2527" s="1">
        <v>40242</v>
      </c>
      <c r="D2527" t="s">
        <v>30</v>
      </c>
      <c r="E2527" s="5" t="str">
        <f t="shared" si="195"/>
        <v>*</v>
      </c>
      <c r="K2527">
        <v>47</v>
      </c>
      <c r="L2527" s="6">
        <v>137.18</v>
      </c>
      <c r="M2527" s="7">
        <f t="shared" si="196"/>
        <v>0</v>
      </c>
      <c r="N2527" s="2">
        <f t="shared" si="197"/>
        <v>2.9187234042553194</v>
      </c>
      <c r="O2527" t="s">
        <v>22</v>
      </c>
      <c r="P2527">
        <v>0.96</v>
      </c>
      <c r="Q2527" s="2">
        <f t="shared" si="198"/>
        <v>138.14000000000001</v>
      </c>
      <c r="R2527" t="s">
        <v>43</v>
      </c>
      <c r="S2527" t="s">
        <v>31</v>
      </c>
      <c r="T2527" t="s">
        <v>32</v>
      </c>
      <c r="U2527" t="s">
        <v>33</v>
      </c>
      <c r="V2527" t="s">
        <v>34</v>
      </c>
      <c r="W2527" s="1">
        <v>40362</v>
      </c>
    </row>
    <row r="2528" spans="1:23" x14ac:dyDescent="0.55000000000000004">
      <c r="A2528">
        <f t="shared" si="199"/>
        <v>2527</v>
      </c>
      <c r="B2528">
        <v>46855</v>
      </c>
      <c r="C2528" s="1">
        <v>40242</v>
      </c>
      <c r="D2528" t="s">
        <v>21</v>
      </c>
      <c r="E2528" s="5" t="str">
        <f t="shared" si="195"/>
        <v>***</v>
      </c>
      <c r="K2528">
        <v>32</v>
      </c>
      <c r="L2528" s="6">
        <v>53.34</v>
      </c>
      <c r="M2528" s="7">
        <f t="shared" si="196"/>
        <v>0</v>
      </c>
      <c r="N2528" s="2">
        <f t="shared" si="197"/>
        <v>1.6668750000000001</v>
      </c>
      <c r="O2528" t="s">
        <v>22</v>
      </c>
      <c r="P2528">
        <v>0.7</v>
      </c>
      <c r="Q2528" s="2">
        <f t="shared" si="198"/>
        <v>54.040000000000006</v>
      </c>
      <c r="R2528" t="s">
        <v>23</v>
      </c>
      <c r="S2528" t="s">
        <v>31</v>
      </c>
      <c r="T2528" t="s">
        <v>17</v>
      </c>
      <c r="U2528" t="s">
        <v>18</v>
      </c>
      <c r="V2528" t="s">
        <v>34</v>
      </c>
      <c r="W2528" s="1">
        <v>40332</v>
      </c>
    </row>
    <row r="2529" spans="1:23" x14ac:dyDescent="0.55000000000000004">
      <c r="A2529">
        <f t="shared" si="199"/>
        <v>2528</v>
      </c>
      <c r="B2529">
        <v>54692</v>
      </c>
      <c r="C2529" s="1">
        <v>40242</v>
      </c>
      <c r="D2529" t="s">
        <v>40</v>
      </c>
      <c r="E2529" s="5" t="str">
        <f t="shared" si="195"/>
        <v>**</v>
      </c>
      <c r="K2529">
        <v>16</v>
      </c>
      <c r="L2529" s="6">
        <v>43.65</v>
      </c>
      <c r="M2529" s="7">
        <f t="shared" si="196"/>
        <v>0</v>
      </c>
      <c r="N2529" s="2">
        <f t="shared" si="197"/>
        <v>2.7281249999999999</v>
      </c>
      <c r="O2529" t="s">
        <v>22</v>
      </c>
      <c r="P2529">
        <v>0.97</v>
      </c>
      <c r="Q2529" s="2">
        <f t="shared" si="198"/>
        <v>44.62</v>
      </c>
      <c r="R2529" t="s">
        <v>15</v>
      </c>
      <c r="S2529" t="s">
        <v>41</v>
      </c>
      <c r="T2529" t="s">
        <v>32</v>
      </c>
      <c r="U2529" t="s">
        <v>33</v>
      </c>
      <c r="V2529" t="s">
        <v>34</v>
      </c>
      <c r="W2529" s="1">
        <v>40301</v>
      </c>
    </row>
    <row r="2530" spans="1:23" x14ac:dyDescent="0.55000000000000004">
      <c r="A2530">
        <f t="shared" si="199"/>
        <v>2529</v>
      </c>
      <c r="B2530">
        <v>52193</v>
      </c>
      <c r="C2530" s="1">
        <v>40242</v>
      </c>
      <c r="D2530" t="s">
        <v>30</v>
      </c>
      <c r="E2530" s="5" t="str">
        <f t="shared" si="195"/>
        <v>*</v>
      </c>
      <c r="K2530">
        <v>1</v>
      </c>
      <c r="L2530" s="6">
        <v>17.89</v>
      </c>
      <c r="M2530" s="7">
        <f t="shared" si="196"/>
        <v>0</v>
      </c>
      <c r="N2530" s="2">
        <f t="shared" si="197"/>
        <v>17.89</v>
      </c>
      <c r="O2530" t="s">
        <v>14</v>
      </c>
      <c r="P2530">
        <v>0.5</v>
      </c>
      <c r="Q2530" s="2">
        <f t="shared" si="198"/>
        <v>18.39</v>
      </c>
      <c r="R2530" t="s">
        <v>43</v>
      </c>
      <c r="S2530" t="s">
        <v>31</v>
      </c>
      <c r="T2530" t="s">
        <v>32</v>
      </c>
      <c r="U2530" t="s">
        <v>81</v>
      </c>
      <c r="V2530" t="s">
        <v>19</v>
      </c>
      <c r="W2530" s="1">
        <v>40362</v>
      </c>
    </row>
    <row r="2531" spans="1:23" x14ac:dyDescent="0.55000000000000004">
      <c r="A2531">
        <f t="shared" si="199"/>
        <v>2530</v>
      </c>
      <c r="B2531">
        <v>26852</v>
      </c>
      <c r="C2531" s="1">
        <v>40243</v>
      </c>
      <c r="D2531" t="s">
        <v>36</v>
      </c>
      <c r="E2531" s="5" t="str">
        <f t="shared" si="195"/>
        <v>****</v>
      </c>
      <c r="K2531">
        <v>2</v>
      </c>
      <c r="L2531" s="6">
        <v>15.81</v>
      </c>
      <c r="M2531" s="7">
        <f t="shared" si="196"/>
        <v>0</v>
      </c>
      <c r="N2531" s="2">
        <f t="shared" si="197"/>
        <v>7.9050000000000002</v>
      </c>
      <c r="O2531" t="s">
        <v>22</v>
      </c>
      <c r="P2531">
        <v>6.07</v>
      </c>
      <c r="Q2531" s="2">
        <f t="shared" si="198"/>
        <v>21.880000000000003</v>
      </c>
      <c r="R2531" t="s">
        <v>23</v>
      </c>
      <c r="S2531" t="s">
        <v>16</v>
      </c>
      <c r="T2531" t="s">
        <v>32</v>
      </c>
      <c r="U2531" t="s">
        <v>44</v>
      </c>
      <c r="V2531" t="s">
        <v>19</v>
      </c>
      <c r="W2531" s="1">
        <v>40393</v>
      </c>
    </row>
    <row r="2532" spans="1:23" x14ac:dyDescent="0.55000000000000004">
      <c r="A2532">
        <f t="shared" si="199"/>
        <v>2531</v>
      </c>
      <c r="B2532">
        <v>13121</v>
      </c>
      <c r="C2532" s="1">
        <v>40244</v>
      </c>
      <c r="D2532" t="s">
        <v>21</v>
      </c>
      <c r="E2532" s="5" t="str">
        <f t="shared" si="195"/>
        <v>***</v>
      </c>
      <c r="K2532">
        <v>28</v>
      </c>
      <c r="L2532" s="6">
        <v>4924.1350000000002</v>
      </c>
      <c r="M2532" s="7">
        <f t="shared" si="196"/>
        <v>1</v>
      </c>
      <c r="N2532" s="2">
        <f t="shared" si="197"/>
        <v>175.86196428571429</v>
      </c>
      <c r="O2532" t="s">
        <v>22</v>
      </c>
      <c r="P2532">
        <v>8.99</v>
      </c>
      <c r="Q2532" s="2">
        <f t="shared" si="198"/>
        <v>4933.125</v>
      </c>
      <c r="R2532" t="s">
        <v>23</v>
      </c>
      <c r="S2532" t="s">
        <v>31</v>
      </c>
      <c r="T2532" t="s">
        <v>25</v>
      </c>
      <c r="U2532" t="s">
        <v>26</v>
      </c>
      <c r="V2532" t="s">
        <v>19</v>
      </c>
      <c r="W2532" s="1">
        <v>40454</v>
      </c>
    </row>
    <row r="2533" spans="1:23" x14ac:dyDescent="0.55000000000000004">
      <c r="A2533">
        <f t="shared" si="199"/>
        <v>2532</v>
      </c>
      <c r="B2533">
        <v>9568</v>
      </c>
      <c r="C2533" s="1">
        <v>40244</v>
      </c>
      <c r="D2533" t="s">
        <v>30</v>
      </c>
      <c r="E2533" s="5" t="str">
        <f t="shared" si="195"/>
        <v>*</v>
      </c>
      <c r="K2533">
        <v>46</v>
      </c>
      <c r="L2533" s="6">
        <v>3725.53</v>
      </c>
      <c r="M2533" s="7">
        <f t="shared" si="196"/>
        <v>1</v>
      </c>
      <c r="N2533" s="2">
        <f t="shared" si="197"/>
        <v>80.989782608695663</v>
      </c>
      <c r="O2533" t="s">
        <v>22</v>
      </c>
      <c r="P2533">
        <v>19.95</v>
      </c>
      <c r="Q2533" s="2">
        <f t="shared" si="198"/>
        <v>3745.48</v>
      </c>
      <c r="R2533" t="s">
        <v>23</v>
      </c>
      <c r="S2533" t="s">
        <v>31</v>
      </c>
      <c r="T2533" t="s">
        <v>32</v>
      </c>
      <c r="U2533" t="s">
        <v>172</v>
      </c>
      <c r="V2533" t="s">
        <v>58</v>
      </c>
      <c r="W2533" s="1">
        <v>40424</v>
      </c>
    </row>
    <row r="2534" spans="1:23" x14ac:dyDescent="0.55000000000000004">
      <c r="A2534">
        <f t="shared" si="199"/>
        <v>2533</v>
      </c>
      <c r="B2534">
        <v>43329</v>
      </c>
      <c r="C2534" s="1">
        <v>40244</v>
      </c>
      <c r="D2534" t="s">
        <v>40</v>
      </c>
      <c r="E2534" s="5" t="str">
        <f t="shared" si="195"/>
        <v>**</v>
      </c>
      <c r="K2534">
        <v>42</v>
      </c>
      <c r="L2534" s="6">
        <v>2475.83</v>
      </c>
      <c r="M2534" s="7">
        <f t="shared" si="196"/>
        <v>1</v>
      </c>
      <c r="N2534" s="2">
        <f t="shared" si="197"/>
        <v>58.948333333333331</v>
      </c>
      <c r="O2534" t="s">
        <v>22</v>
      </c>
      <c r="P2534">
        <v>3.99</v>
      </c>
      <c r="Q2534" s="2">
        <f t="shared" si="198"/>
        <v>2479.8199999999997</v>
      </c>
      <c r="R2534" t="s">
        <v>43</v>
      </c>
      <c r="S2534" t="s">
        <v>31</v>
      </c>
      <c r="T2534" t="s">
        <v>32</v>
      </c>
      <c r="U2534" t="s">
        <v>172</v>
      </c>
      <c r="V2534" t="s">
        <v>19</v>
      </c>
      <c r="W2534" s="1">
        <v>40454</v>
      </c>
    </row>
    <row r="2535" spans="1:23" x14ac:dyDescent="0.55000000000000004">
      <c r="A2535">
        <f t="shared" si="199"/>
        <v>2534</v>
      </c>
      <c r="B2535">
        <v>58720</v>
      </c>
      <c r="C2535" s="1">
        <v>40244</v>
      </c>
      <c r="D2535" t="s">
        <v>30</v>
      </c>
      <c r="E2535" s="5" t="str">
        <f t="shared" si="195"/>
        <v>*</v>
      </c>
      <c r="K2535">
        <v>43</v>
      </c>
      <c r="L2535" s="6">
        <v>2378.8200000000002</v>
      </c>
      <c r="M2535" s="7">
        <f t="shared" si="196"/>
        <v>1</v>
      </c>
      <c r="N2535" s="2">
        <f t="shared" si="197"/>
        <v>55.321395348837214</v>
      </c>
      <c r="O2535" t="s">
        <v>22</v>
      </c>
      <c r="P2535">
        <v>16.11</v>
      </c>
      <c r="Q2535" s="2">
        <f t="shared" si="198"/>
        <v>2394.9300000000003</v>
      </c>
      <c r="R2535" t="s">
        <v>23</v>
      </c>
      <c r="S2535" t="s">
        <v>41</v>
      </c>
      <c r="T2535" t="s">
        <v>32</v>
      </c>
      <c r="U2535" t="s">
        <v>49</v>
      </c>
      <c r="V2535" t="s">
        <v>19</v>
      </c>
      <c r="W2535" s="1">
        <v>40362</v>
      </c>
    </row>
    <row r="2536" spans="1:23" x14ac:dyDescent="0.55000000000000004">
      <c r="A2536">
        <f t="shared" si="199"/>
        <v>2535</v>
      </c>
      <c r="B2536">
        <v>13121</v>
      </c>
      <c r="C2536" s="1">
        <v>40244</v>
      </c>
      <c r="D2536" t="s">
        <v>21</v>
      </c>
      <c r="E2536" s="5" t="str">
        <f t="shared" si="195"/>
        <v>***</v>
      </c>
      <c r="K2536">
        <v>36</v>
      </c>
      <c r="L2536" s="6">
        <v>1211</v>
      </c>
      <c r="M2536" s="7">
        <f t="shared" si="196"/>
        <v>1</v>
      </c>
      <c r="N2536" s="2">
        <f t="shared" si="197"/>
        <v>33.638888888888886</v>
      </c>
      <c r="O2536" t="s">
        <v>22</v>
      </c>
      <c r="P2536">
        <v>6.5</v>
      </c>
      <c r="Q2536" s="2">
        <f t="shared" si="198"/>
        <v>1217.5</v>
      </c>
      <c r="R2536" t="s">
        <v>23</v>
      </c>
      <c r="S2536" t="s">
        <v>31</v>
      </c>
      <c r="T2536" t="s">
        <v>25</v>
      </c>
      <c r="U2536" t="s">
        <v>42</v>
      </c>
      <c r="V2536" t="s">
        <v>19</v>
      </c>
      <c r="W2536" s="1">
        <v>40393</v>
      </c>
    </row>
    <row r="2537" spans="1:23" x14ac:dyDescent="0.55000000000000004">
      <c r="A2537">
        <f t="shared" si="199"/>
        <v>2536</v>
      </c>
      <c r="B2537">
        <v>56610</v>
      </c>
      <c r="C2537" s="1">
        <v>40244</v>
      </c>
      <c r="D2537" t="s">
        <v>40</v>
      </c>
      <c r="E2537" s="5" t="str">
        <f t="shared" si="195"/>
        <v>**</v>
      </c>
      <c r="K2537">
        <v>20</v>
      </c>
      <c r="L2537" s="6">
        <v>857.95</v>
      </c>
      <c r="M2537" s="7">
        <f t="shared" si="196"/>
        <v>0</v>
      </c>
      <c r="N2537" s="2">
        <f t="shared" si="197"/>
        <v>42.897500000000001</v>
      </c>
      <c r="O2537" t="s">
        <v>14</v>
      </c>
      <c r="P2537">
        <v>4</v>
      </c>
      <c r="Q2537" s="2">
        <f t="shared" si="198"/>
        <v>861.95</v>
      </c>
      <c r="R2537" t="s">
        <v>71</v>
      </c>
      <c r="S2537" t="s">
        <v>16</v>
      </c>
      <c r="T2537" t="s">
        <v>25</v>
      </c>
      <c r="U2537" t="s">
        <v>42</v>
      </c>
      <c r="V2537" t="s">
        <v>19</v>
      </c>
      <c r="W2537" s="1">
        <v>40362</v>
      </c>
    </row>
    <row r="2538" spans="1:23" x14ac:dyDescent="0.55000000000000004">
      <c r="A2538">
        <f t="shared" si="199"/>
        <v>2537</v>
      </c>
      <c r="B2538">
        <v>14147</v>
      </c>
      <c r="C2538" s="1">
        <v>40244</v>
      </c>
      <c r="D2538" t="s">
        <v>30</v>
      </c>
      <c r="E2538" s="5" t="str">
        <f t="shared" si="195"/>
        <v>*</v>
      </c>
      <c r="K2538">
        <v>8</v>
      </c>
      <c r="L2538" s="6">
        <v>351.49</v>
      </c>
      <c r="M2538" s="7">
        <f t="shared" si="196"/>
        <v>0</v>
      </c>
      <c r="N2538" s="2">
        <f t="shared" si="197"/>
        <v>43.936250000000001</v>
      </c>
      <c r="O2538" t="s">
        <v>22</v>
      </c>
      <c r="P2538">
        <v>2.99</v>
      </c>
      <c r="Q2538" s="2">
        <f t="shared" si="198"/>
        <v>354.48</v>
      </c>
      <c r="R2538" t="s">
        <v>23</v>
      </c>
      <c r="S2538" t="s">
        <v>41</v>
      </c>
      <c r="T2538" t="s">
        <v>32</v>
      </c>
      <c r="U2538" t="s">
        <v>49</v>
      </c>
      <c r="V2538" t="s">
        <v>19</v>
      </c>
      <c r="W2538" s="1">
        <v>40454</v>
      </c>
    </row>
    <row r="2539" spans="1:23" x14ac:dyDescent="0.55000000000000004">
      <c r="A2539">
        <f t="shared" si="199"/>
        <v>2538</v>
      </c>
      <c r="B2539">
        <v>46949</v>
      </c>
      <c r="C2539" s="1">
        <v>40244</v>
      </c>
      <c r="D2539" t="s">
        <v>21</v>
      </c>
      <c r="E2539" s="5" t="str">
        <f t="shared" si="195"/>
        <v>***</v>
      </c>
      <c r="K2539">
        <v>37</v>
      </c>
      <c r="L2539" s="6">
        <v>319.39</v>
      </c>
      <c r="M2539" s="7">
        <f t="shared" si="196"/>
        <v>0</v>
      </c>
      <c r="N2539" s="2">
        <f t="shared" si="197"/>
        <v>8.632162162162162</v>
      </c>
      <c r="O2539" t="s">
        <v>22</v>
      </c>
      <c r="P2539">
        <v>3.62</v>
      </c>
      <c r="Q2539" s="2">
        <f t="shared" si="198"/>
        <v>323.01</v>
      </c>
      <c r="R2539" t="s">
        <v>64</v>
      </c>
      <c r="S2539" t="s">
        <v>41</v>
      </c>
      <c r="T2539" t="s">
        <v>25</v>
      </c>
      <c r="U2539" t="s">
        <v>42</v>
      </c>
      <c r="V2539" t="s">
        <v>45</v>
      </c>
      <c r="W2539" s="1">
        <v>40393</v>
      </c>
    </row>
    <row r="2540" spans="1:23" x14ac:dyDescent="0.55000000000000004">
      <c r="A2540">
        <f t="shared" si="199"/>
        <v>2539</v>
      </c>
      <c r="B2540">
        <v>19329</v>
      </c>
      <c r="C2540" s="1">
        <v>40244</v>
      </c>
      <c r="D2540" t="s">
        <v>30</v>
      </c>
      <c r="E2540" s="5" t="str">
        <f t="shared" si="195"/>
        <v>*</v>
      </c>
      <c r="K2540">
        <v>37</v>
      </c>
      <c r="L2540" s="6">
        <v>281.58999999999997</v>
      </c>
      <c r="M2540" s="7">
        <f t="shared" si="196"/>
        <v>0</v>
      </c>
      <c r="N2540" s="2">
        <f t="shared" si="197"/>
        <v>7.6105405405405397</v>
      </c>
      <c r="O2540" t="s">
        <v>22</v>
      </c>
      <c r="P2540">
        <v>4.95</v>
      </c>
      <c r="Q2540" s="2">
        <f t="shared" si="198"/>
        <v>286.53999999999996</v>
      </c>
      <c r="R2540" t="s">
        <v>52</v>
      </c>
      <c r="S2540" t="s">
        <v>31</v>
      </c>
      <c r="T2540" t="s">
        <v>17</v>
      </c>
      <c r="U2540" t="s">
        <v>18</v>
      </c>
      <c r="V2540" t="s">
        <v>19</v>
      </c>
      <c r="W2540" s="1">
        <v>40424</v>
      </c>
    </row>
    <row r="2541" spans="1:23" x14ac:dyDescent="0.55000000000000004">
      <c r="A2541">
        <f t="shared" si="199"/>
        <v>2540</v>
      </c>
      <c r="B2541">
        <v>19329</v>
      </c>
      <c r="C2541" s="1">
        <v>40244</v>
      </c>
      <c r="D2541" t="s">
        <v>30</v>
      </c>
      <c r="E2541" s="5" t="str">
        <f t="shared" si="195"/>
        <v>*</v>
      </c>
      <c r="K2541">
        <v>6</v>
      </c>
      <c r="L2541" s="6">
        <v>231.7525</v>
      </c>
      <c r="M2541" s="7">
        <f t="shared" si="196"/>
        <v>0</v>
      </c>
      <c r="N2541" s="2">
        <f t="shared" si="197"/>
        <v>38.625416666666666</v>
      </c>
      <c r="O2541" t="s">
        <v>22</v>
      </c>
      <c r="P2541">
        <v>4.99</v>
      </c>
      <c r="Q2541" s="2">
        <f t="shared" si="198"/>
        <v>236.74250000000001</v>
      </c>
      <c r="R2541" t="s">
        <v>52</v>
      </c>
      <c r="S2541" t="s">
        <v>31</v>
      </c>
      <c r="T2541" t="s">
        <v>25</v>
      </c>
      <c r="U2541" t="s">
        <v>26</v>
      </c>
      <c r="V2541" t="s">
        <v>19</v>
      </c>
      <c r="W2541" s="1">
        <v>40393</v>
      </c>
    </row>
    <row r="2542" spans="1:23" x14ac:dyDescent="0.55000000000000004">
      <c r="A2542">
        <f t="shared" si="199"/>
        <v>2541</v>
      </c>
      <c r="B2542">
        <v>58720</v>
      </c>
      <c r="C2542" s="1">
        <v>40244</v>
      </c>
      <c r="D2542" t="s">
        <v>30</v>
      </c>
      <c r="E2542" s="5" t="str">
        <f t="shared" si="195"/>
        <v>*</v>
      </c>
      <c r="K2542">
        <v>6</v>
      </c>
      <c r="L2542" s="6">
        <v>202.62</v>
      </c>
      <c r="M2542" s="7">
        <f t="shared" si="196"/>
        <v>0</v>
      </c>
      <c r="N2542" s="2">
        <f t="shared" si="197"/>
        <v>33.770000000000003</v>
      </c>
      <c r="O2542" t="s">
        <v>14</v>
      </c>
      <c r="P2542">
        <v>8.74</v>
      </c>
      <c r="Q2542" s="2">
        <f t="shared" si="198"/>
        <v>211.36</v>
      </c>
      <c r="R2542" t="s">
        <v>23</v>
      </c>
      <c r="S2542" t="s">
        <v>41</v>
      </c>
      <c r="T2542" t="s">
        <v>32</v>
      </c>
      <c r="U2542" t="s">
        <v>44</v>
      </c>
      <c r="V2542" t="s">
        <v>19</v>
      </c>
      <c r="W2542" s="1">
        <v>40393</v>
      </c>
    </row>
    <row r="2543" spans="1:23" x14ac:dyDescent="0.55000000000000004">
      <c r="A2543">
        <f t="shared" si="199"/>
        <v>2542</v>
      </c>
      <c r="B2543">
        <v>14147</v>
      </c>
      <c r="C2543" s="1">
        <v>40244</v>
      </c>
      <c r="D2543" t="s">
        <v>30</v>
      </c>
      <c r="E2543" s="5" t="str">
        <f t="shared" si="195"/>
        <v>*</v>
      </c>
      <c r="K2543">
        <v>45</v>
      </c>
      <c r="L2543" s="6">
        <v>195.03</v>
      </c>
      <c r="M2543" s="7">
        <f t="shared" si="196"/>
        <v>0</v>
      </c>
      <c r="N2543" s="2">
        <f t="shared" si="197"/>
        <v>4.3339999999999996</v>
      </c>
      <c r="O2543" t="s">
        <v>22</v>
      </c>
      <c r="P2543">
        <v>5.74</v>
      </c>
      <c r="Q2543" s="2">
        <f t="shared" si="198"/>
        <v>200.77</v>
      </c>
      <c r="R2543" t="s">
        <v>23</v>
      </c>
      <c r="S2543" t="s">
        <v>41</v>
      </c>
      <c r="T2543" t="s">
        <v>32</v>
      </c>
      <c r="U2543" t="s">
        <v>44</v>
      </c>
      <c r="V2543" t="s">
        <v>19</v>
      </c>
      <c r="W2543" s="1">
        <v>40424</v>
      </c>
    </row>
    <row r="2544" spans="1:23" x14ac:dyDescent="0.55000000000000004">
      <c r="A2544">
        <f t="shared" si="199"/>
        <v>2543</v>
      </c>
      <c r="B2544">
        <v>14147</v>
      </c>
      <c r="C2544" s="1">
        <v>40244</v>
      </c>
      <c r="D2544" t="s">
        <v>30</v>
      </c>
      <c r="E2544" s="5" t="str">
        <f t="shared" si="195"/>
        <v>*</v>
      </c>
      <c r="K2544">
        <v>16</v>
      </c>
      <c r="L2544" s="6">
        <v>74.13</v>
      </c>
      <c r="M2544" s="7">
        <f t="shared" si="196"/>
        <v>0</v>
      </c>
      <c r="N2544" s="2">
        <f t="shared" si="197"/>
        <v>4.6331249999999997</v>
      </c>
      <c r="O2544" t="s">
        <v>22</v>
      </c>
      <c r="P2544">
        <v>6.72</v>
      </c>
      <c r="Q2544" s="2">
        <f t="shared" si="198"/>
        <v>80.849999999999994</v>
      </c>
      <c r="R2544" t="s">
        <v>23</v>
      </c>
      <c r="S2544" t="s">
        <v>41</v>
      </c>
      <c r="T2544" t="s">
        <v>32</v>
      </c>
      <c r="U2544" t="s">
        <v>44</v>
      </c>
      <c r="V2544" t="s">
        <v>19</v>
      </c>
      <c r="W2544" s="1">
        <v>40393</v>
      </c>
    </row>
    <row r="2545" spans="1:23" x14ac:dyDescent="0.55000000000000004">
      <c r="A2545">
        <f t="shared" si="199"/>
        <v>2544</v>
      </c>
      <c r="B2545">
        <v>55269</v>
      </c>
      <c r="C2545" s="1">
        <v>40244</v>
      </c>
      <c r="D2545" t="s">
        <v>40</v>
      </c>
      <c r="E2545" s="5" t="str">
        <f t="shared" si="195"/>
        <v>**</v>
      </c>
      <c r="K2545">
        <v>1</v>
      </c>
      <c r="L2545" s="6">
        <v>49.61</v>
      </c>
      <c r="M2545" s="7">
        <f t="shared" si="196"/>
        <v>0</v>
      </c>
      <c r="N2545" s="2">
        <f t="shared" si="197"/>
        <v>49.61</v>
      </c>
      <c r="O2545" t="s">
        <v>22</v>
      </c>
      <c r="P2545">
        <v>17.079999999999998</v>
      </c>
      <c r="Q2545" s="2">
        <f t="shared" si="198"/>
        <v>66.69</v>
      </c>
      <c r="R2545" t="s">
        <v>23</v>
      </c>
      <c r="S2545" t="s">
        <v>24</v>
      </c>
      <c r="T2545" t="s">
        <v>32</v>
      </c>
      <c r="U2545" t="s">
        <v>44</v>
      </c>
      <c r="V2545" t="s">
        <v>19</v>
      </c>
      <c r="W2545" s="1">
        <v>40393</v>
      </c>
    </row>
    <row r="2546" spans="1:23" x14ac:dyDescent="0.55000000000000004">
      <c r="A2546">
        <f t="shared" si="199"/>
        <v>2545</v>
      </c>
      <c r="B2546">
        <v>14406</v>
      </c>
      <c r="C2546" s="1">
        <v>40245</v>
      </c>
      <c r="D2546" t="s">
        <v>40</v>
      </c>
      <c r="E2546" s="5" t="str">
        <f t="shared" si="195"/>
        <v>**</v>
      </c>
      <c r="K2546">
        <v>37</v>
      </c>
      <c r="L2546" s="6">
        <v>5610.84</v>
      </c>
      <c r="M2546" s="7">
        <f t="shared" si="196"/>
        <v>1</v>
      </c>
      <c r="N2546" s="2">
        <f t="shared" si="197"/>
        <v>151.64432432432432</v>
      </c>
      <c r="O2546" t="s">
        <v>22</v>
      </c>
      <c r="P2546">
        <v>13.99</v>
      </c>
      <c r="Q2546" s="2">
        <f t="shared" si="198"/>
        <v>5624.83</v>
      </c>
      <c r="R2546" t="s">
        <v>71</v>
      </c>
      <c r="S2546" t="s">
        <v>31</v>
      </c>
      <c r="T2546" t="s">
        <v>25</v>
      </c>
      <c r="U2546" t="s">
        <v>76</v>
      </c>
      <c r="V2546" t="s">
        <v>27</v>
      </c>
      <c r="W2546" s="1">
        <v>40454</v>
      </c>
    </row>
    <row r="2547" spans="1:23" x14ac:dyDescent="0.55000000000000004">
      <c r="A2547">
        <f t="shared" si="199"/>
        <v>2546</v>
      </c>
      <c r="B2547">
        <v>14406</v>
      </c>
      <c r="C2547" s="1">
        <v>40245</v>
      </c>
      <c r="D2547" t="s">
        <v>40</v>
      </c>
      <c r="E2547" s="5" t="str">
        <f t="shared" si="195"/>
        <v>**</v>
      </c>
      <c r="K2547">
        <v>35</v>
      </c>
      <c r="L2547" s="6">
        <v>2329.6460000000002</v>
      </c>
      <c r="M2547" s="7">
        <f t="shared" si="196"/>
        <v>1</v>
      </c>
      <c r="N2547" s="2">
        <f t="shared" si="197"/>
        <v>66.561314285714289</v>
      </c>
      <c r="O2547" t="s">
        <v>14</v>
      </c>
      <c r="P2547">
        <v>0.99</v>
      </c>
      <c r="Q2547" s="2">
        <f t="shared" si="198"/>
        <v>2330.636</v>
      </c>
      <c r="R2547" t="s">
        <v>71</v>
      </c>
      <c r="S2547" t="s">
        <v>31</v>
      </c>
      <c r="T2547" t="s">
        <v>25</v>
      </c>
      <c r="U2547" t="s">
        <v>26</v>
      </c>
      <c r="V2547" t="s">
        <v>34</v>
      </c>
      <c r="W2547" s="1">
        <v>40454</v>
      </c>
    </row>
    <row r="2548" spans="1:23" x14ac:dyDescent="0.55000000000000004">
      <c r="A2548">
        <f t="shared" si="199"/>
        <v>2547</v>
      </c>
      <c r="B2548">
        <v>896</v>
      </c>
      <c r="C2548" s="1">
        <v>40245</v>
      </c>
      <c r="D2548" t="s">
        <v>36</v>
      </c>
      <c r="E2548" s="5" t="str">
        <f t="shared" si="195"/>
        <v>****</v>
      </c>
      <c r="K2548">
        <v>50</v>
      </c>
      <c r="L2548" s="6">
        <v>1246.52</v>
      </c>
      <c r="M2548" s="7">
        <f t="shared" si="196"/>
        <v>1</v>
      </c>
      <c r="N2548" s="2">
        <f t="shared" si="197"/>
        <v>24.930399999999999</v>
      </c>
      <c r="O2548" t="s">
        <v>22</v>
      </c>
      <c r="P2548">
        <v>12.98</v>
      </c>
      <c r="Q2548" s="2">
        <f t="shared" si="198"/>
        <v>1259.5</v>
      </c>
      <c r="R2548" t="s">
        <v>23</v>
      </c>
      <c r="S2548" t="s">
        <v>41</v>
      </c>
      <c r="T2548" t="s">
        <v>32</v>
      </c>
      <c r="U2548" t="s">
        <v>49</v>
      </c>
      <c r="V2548" t="s">
        <v>19</v>
      </c>
      <c r="W2548" s="1">
        <v>40393</v>
      </c>
    </row>
    <row r="2549" spans="1:23" x14ac:dyDescent="0.55000000000000004">
      <c r="A2549">
        <f t="shared" si="199"/>
        <v>2548</v>
      </c>
      <c r="B2549">
        <v>3908</v>
      </c>
      <c r="C2549" s="1">
        <v>40245</v>
      </c>
      <c r="D2549" t="s">
        <v>40</v>
      </c>
      <c r="E2549" s="5" t="str">
        <f t="shared" si="195"/>
        <v>**</v>
      </c>
      <c r="K2549">
        <v>8</v>
      </c>
      <c r="L2549" s="6">
        <v>820.28399999999999</v>
      </c>
      <c r="M2549" s="7">
        <f t="shared" si="196"/>
        <v>0</v>
      </c>
      <c r="N2549" s="2">
        <f t="shared" si="197"/>
        <v>102.5355</v>
      </c>
      <c r="O2549" t="s">
        <v>22</v>
      </c>
      <c r="P2549">
        <v>2.5</v>
      </c>
      <c r="Q2549" s="2">
        <f t="shared" si="198"/>
        <v>822.78399999999999</v>
      </c>
      <c r="R2549" t="s">
        <v>110</v>
      </c>
      <c r="S2549" t="s">
        <v>31</v>
      </c>
      <c r="T2549" t="s">
        <v>25</v>
      </c>
      <c r="U2549" t="s">
        <v>26</v>
      </c>
      <c r="V2549" t="s">
        <v>19</v>
      </c>
      <c r="W2549" s="1">
        <v>40393</v>
      </c>
    </row>
    <row r="2550" spans="1:23" x14ac:dyDescent="0.55000000000000004">
      <c r="A2550">
        <f t="shared" si="199"/>
        <v>2549</v>
      </c>
      <c r="B2550">
        <v>14406</v>
      </c>
      <c r="C2550" s="1">
        <v>40245</v>
      </c>
      <c r="D2550" t="s">
        <v>40</v>
      </c>
      <c r="E2550" s="5" t="str">
        <f t="shared" si="195"/>
        <v>**</v>
      </c>
      <c r="K2550">
        <v>20</v>
      </c>
      <c r="L2550" s="6">
        <v>455.34</v>
      </c>
      <c r="M2550" s="7">
        <f t="shared" si="196"/>
        <v>0</v>
      </c>
      <c r="N2550" s="2">
        <f t="shared" si="197"/>
        <v>22.766999999999999</v>
      </c>
      <c r="O2550" t="s">
        <v>37</v>
      </c>
      <c r="P2550">
        <v>53.03</v>
      </c>
      <c r="Q2550" s="2">
        <f t="shared" si="198"/>
        <v>508.37</v>
      </c>
      <c r="R2550" t="s">
        <v>71</v>
      </c>
      <c r="S2550" t="s">
        <v>31</v>
      </c>
      <c r="T2550" t="s">
        <v>32</v>
      </c>
      <c r="U2550" t="s">
        <v>74</v>
      </c>
      <c r="V2550" t="s">
        <v>39</v>
      </c>
      <c r="W2550" s="1">
        <v>40454</v>
      </c>
    </row>
    <row r="2551" spans="1:23" x14ac:dyDescent="0.55000000000000004">
      <c r="A2551">
        <f t="shared" si="199"/>
        <v>2550</v>
      </c>
      <c r="B2551">
        <v>28482</v>
      </c>
      <c r="C2551" s="1">
        <v>40245</v>
      </c>
      <c r="D2551" t="s">
        <v>36</v>
      </c>
      <c r="E2551" s="5" t="str">
        <f t="shared" si="195"/>
        <v>****</v>
      </c>
      <c r="K2551">
        <v>40</v>
      </c>
      <c r="L2551" s="6">
        <v>177.92</v>
      </c>
      <c r="M2551" s="7">
        <f t="shared" si="196"/>
        <v>0</v>
      </c>
      <c r="N2551" s="2">
        <f t="shared" si="197"/>
        <v>4.4479999999999995</v>
      </c>
      <c r="O2551" t="s">
        <v>22</v>
      </c>
      <c r="P2551">
        <v>6.72</v>
      </c>
      <c r="Q2551" s="2">
        <f t="shared" si="198"/>
        <v>184.64</v>
      </c>
      <c r="R2551" t="s">
        <v>23</v>
      </c>
      <c r="S2551" t="s">
        <v>41</v>
      </c>
      <c r="T2551" t="s">
        <v>32</v>
      </c>
      <c r="U2551" t="s">
        <v>44</v>
      </c>
      <c r="V2551" t="s">
        <v>19</v>
      </c>
      <c r="W2551" s="1">
        <v>40393</v>
      </c>
    </row>
    <row r="2552" spans="1:23" x14ac:dyDescent="0.55000000000000004">
      <c r="A2552">
        <f t="shared" si="199"/>
        <v>2551</v>
      </c>
      <c r="B2552">
        <v>28482</v>
      </c>
      <c r="C2552" s="1">
        <v>40245</v>
      </c>
      <c r="D2552" t="s">
        <v>36</v>
      </c>
      <c r="E2552" s="5" t="str">
        <f t="shared" si="195"/>
        <v>****</v>
      </c>
      <c r="K2552">
        <v>22</v>
      </c>
      <c r="L2552" s="6">
        <v>119.63</v>
      </c>
      <c r="M2552" s="7">
        <f t="shared" si="196"/>
        <v>0</v>
      </c>
      <c r="N2552" s="2">
        <f t="shared" si="197"/>
        <v>5.4377272727272725</v>
      </c>
      <c r="O2552" t="s">
        <v>22</v>
      </c>
      <c r="P2552">
        <v>3.63</v>
      </c>
      <c r="Q2552" s="2">
        <f t="shared" si="198"/>
        <v>123.25999999999999</v>
      </c>
      <c r="R2552" t="s">
        <v>23</v>
      </c>
      <c r="S2552" t="s">
        <v>41</v>
      </c>
      <c r="T2552" t="s">
        <v>17</v>
      </c>
      <c r="U2552" t="s">
        <v>18</v>
      </c>
      <c r="V2552" t="s">
        <v>34</v>
      </c>
      <c r="W2552" s="1">
        <v>40454</v>
      </c>
    </row>
    <row r="2553" spans="1:23" x14ac:dyDescent="0.55000000000000004">
      <c r="A2553">
        <f t="shared" si="199"/>
        <v>2552</v>
      </c>
      <c r="B2553">
        <v>12736</v>
      </c>
      <c r="C2553" s="1">
        <v>40245</v>
      </c>
      <c r="D2553" t="s">
        <v>13</v>
      </c>
      <c r="E2553" s="5" t="str">
        <f t="shared" si="195"/>
        <v>*</v>
      </c>
      <c r="K2553">
        <v>2</v>
      </c>
      <c r="L2553" s="6">
        <v>25.52</v>
      </c>
      <c r="M2553" s="7">
        <f t="shared" si="196"/>
        <v>0</v>
      </c>
      <c r="N2553" s="2">
        <f t="shared" si="197"/>
        <v>12.76</v>
      </c>
      <c r="O2553" t="s">
        <v>22</v>
      </c>
      <c r="P2553">
        <v>6.22</v>
      </c>
      <c r="Q2553" s="2">
        <f t="shared" si="198"/>
        <v>31.74</v>
      </c>
      <c r="R2553" t="s">
        <v>23</v>
      </c>
      <c r="S2553" t="s">
        <v>24</v>
      </c>
      <c r="T2553" t="s">
        <v>17</v>
      </c>
      <c r="U2553" t="s">
        <v>18</v>
      </c>
      <c r="V2553" t="s">
        <v>19</v>
      </c>
      <c r="W2553" t="s">
        <v>139</v>
      </c>
    </row>
    <row r="2554" spans="1:23" x14ac:dyDescent="0.55000000000000004">
      <c r="A2554">
        <f t="shared" si="199"/>
        <v>2553</v>
      </c>
      <c r="B2554">
        <v>31682</v>
      </c>
      <c r="C2554" s="1">
        <v>40246</v>
      </c>
      <c r="D2554" t="s">
        <v>13</v>
      </c>
      <c r="E2554" s="5" t="str">
        <f t="shared" si="195"/>
        <v>*</v>
      </c>
      <c r="K2554">
        <v>42</v>
      </c>
      <c r="L2554" s="6">
        <v>3186.77</v>
      </c>
      <c r="M2554" s="7">
        <f t="shared" si="196"/>
        <v>1</v>
      </c>
      <c r="N2554" s="2">
        <f t="shared" si="197"/>
        <v>75.875476190476192</v>
      </c>
      <c r="O2554" t="s">
        <v>22</v>
      </c>
      <c r="P2554">
        <v>19.95</v>
      </c>
      <c r="Q2554" s="2">
        <f t="shared" si="198"/>
        <v>3206.72</v>
      </c>
      <c r="R2554" t="s">
        <v>71</v>
      </c>
      <c r="S2554" t="s">
        <v>31</v>
      </c>
      <c r="T2554" t="s">
        <v>32</v>
      </c>
      <c r="U2554" t="s">
        <v>172</v>
      </c>
      <c r="V2554" t="s">
        <v>58</v>
      </c>
      <c r="W2554" t="s">
        <v>491</v>
      </c>
    </row>
    <row r="2555" spans="1:23" x14ac:dyDescent="0.55000000000000004">
      <c r="A2555">
        <f t="shared" si="199"/>
        <v>2554</v>
      </c>
      <c r="B2555">
        <v>21735</v>
      </c>
      <c r="C2555" s="1">
        <v>40246</v>
      </c>
      <c r="D2555" t="s">
        <v>30</v>
      </c>
      <c r="E2555" s="5" t="str">
        <f t="shared" si="195"/>
        <v>*</v>
      </c>
      <c r="K2555">
        <v>14</v>
      </c>
      <c r="L2555" s="6">
        <v>1819.153</v>
      </c>
      <c r="M2555" s="7">
        <f t="shared" si="196"/>
        <v>1</v>
      </c>
      <c r="N2555" s="2">
        <f t="shared" si="197"/>
        <v>129.93950000000001</v>
      </c>
      <c r="O2555" t="s">
        <v>22</v>
      </c>
      <c r="P2555">
        <v>8.99</v>
      </c>
      <c r="Q2555" s="2">
        <f t="shared" si="198"/>
        <v>1828.143</v>
      </c>
      <c r="R2555" t="s">
        <v>56</v>
      </c>
      <c r="S2555" t="s">
        <v>31</v>
      </c>
      <c r="T2555" t="s">
        <v>25</v>
      </c>
      <c r="U2555" t="s">
        <v>26</v>
      </c>
      <c r="V2555" t="s">
        <v>19</v>
      </c>
      <c r="W2555" s="1">
        <v>40515</v>
      </c>
    </row>
    <row r="2556" spans="1:23" x14ac:dyDescent="0.55000000000000004">
      <c r="A2556">
        <f t="shared" si="199"/>
        <v>2555</v>
      </c>
      <c r="B2556">
        <v>43367</v>
      </c>
      <c r="C2556" s="1">
        <v>40246</v>
      </c>
      <c r="D2556" t="s">
        <v>36</v>
      </c>
      <c r="E2556" s="5" t="str">
        <f t="shared" si="195"/>
        <v>****</v>
      </c>
      <c r="K2556">
        <v>18</v>
      </c>
      <c r="L2556" s="6">
        <v>1221.6199999999999</v>
      </c>
      <c r="M2556" s="7">
        <f t="shared" si="196"/>
        <v>1</v>
      </c>
      <c r="N2556" s="2">
        <f t="shared" si="197"/>
        <v>67.867777777777775</v>
      </c>
      <c r="O2556" t="s">
        <v>22</v>
      </c>
      <c r="P2556">
        <v>35</v>
      </c>
      <c r="Q2556" s="2">
        <f t="shared" si="198"/>
        <v>1256.6199999999999</v>
      </c>
      <c r="R2556" t="s">
        <v>23</v>
      </c>
      <c r="S2556" t="s">
        <v>24</v>
      </c>
      <c r="T2556" t="s">
        <v>32</v>
      </c>
      <c r="U2556" t="s">
        <v>74</v>
      </c>
      <c r="V2556" t="s">
        <v>58</v>
      </c>
      <c r="W2556" s="1">
        <v>40424</v>
      </c>
    </row>
    <row r="2557" spans="1:23" x14ac:dyDescent="0.55000000000000004">
      <c r="A2557">
        <f t="shared" si="199"/>
        <v>2556</v>
      </c>
      <c r="B2557">
        <v>47909</v>
      </c>
      <c r="C2557" s="1">
        <v>40246</v>
      </c>
      <c r="D2557" t="s">
        <v>40</v>
      </c>
      <c r="E2557" s="5" t="str">
        <f t="shared" si="195"/>
        <v>**</v>
      </c>
      <c r="K2557">
        <v>48</v>
      </c>
      <c r="L2557" s="6">
        <v>843.03</v>
      </c>
      <c r="M2557" s="7">
        <f t="shared" si="196"/>
        <v>0</v>
      </c>
      <c r="N2557" s="2">
        <f t="shared" si="197"/>
        <v>17.563124999999999</v>
      </c>
      <c r="O2557" t="s">
        <v>22</v>
      </c>
      <c r="P2557">
        <v>0.99</v>
      </c>
      <c r="Q2557" s="2">
        <f t="shared" si="198"/>
        <v>844.02</v>
      </c>
      <c r="R2557" t="s">
        <v>73</v>
      </c>
      <c r="S2557" t="s">
        <v>41</v>
      </c>
      <c r="T2557" t="s">
        <v>25</v>
      </c>
      <c r="U2557" t="s">
        <v>26</v>
      </c>
      <c r="V2557" t="s">
        <v>34</v>
      </c>
      <c r="W2557" s="1">
        <v>40485</v>
      </c>
    </row>
    <row r="2558" spans="1:23" x14ac:dyDescent="0.55000000000000004">
      <c r="A2558">
        <f t="shared" si="199"/>
        <v>2557</v>
      </c>
      <c r="B2558">
        <v>21735</v>
      </c>
      <c r="C2558" s="1">
        <v>40246</v>
      </c>
      <c r="D2558" t="s">
        <v>30</v>
      </c>
      <c r="E2558" s="5" t="str">
        <f t="shared" si="195"/>
        <v>*</v>
      </c>
      <c r="K2558">
        <v>23</v>
      </c>
      <c r="L2558" s="6">
        <v>239.49</v>
      </c>
      <c r="M2558" s="7">
        <f t="shared" si="196"/>
        <v>0</v>
      </c>
      <c r="N2558" s="2">
        <f t="shared" si="197"/>
        <v>10.412608695652175</v>
      </c>
      <c r="O2558" t="s">
        <v>22</v>
      </c>
      <c r="P2558">
        <v>12.52</v>
      </c>
      <c r="Q2558" s="2">
        <f t="shared" si="198"/>
        <v>252.01000000000002</v>
      </c>
      <c r="R2558" t="s">
        <v>56</v>
      </c>
      <c r="S2558" t="s">
        <v>31</v>
      </c>
      <c r="T2558" t="s">
        <v>17</v>
      </c>
      <c r="U2558" t="s">
        <v>18</v>
      </c>
      <c r="V2558" t="s">
        <v>19</v>
      </c>
      <c r="W2558" s="1">
        <v>40485</v>
      </c>
    </row>
    <row r="2559" spans="1:23" x14ac:dyDescent="0.55000000000000004">
      <c r="A2559">
        <f t="shared" si="199"/>
        <v>2558</v>
      </c>
      <c r="B2559">
        <v>47909</v>
      </c>
      <c r="C2559" s="1">
        <v>40246</v>
      </c>
      <c r="D2559" t="s">
        <v>40</v>
      </c>
      <c r="E2559" s="5" t="str">
        <f t="shared" si="195"/>
        <v>**</v>
      </c>
      <c r="K2559">
        <v>22</v>
      </c>
      <c r="L2559" s="6">
        <v>220.26</v>
      </c>
      <c r="M2559" s="7">
        <f t="shared" si="196"/>
        <v>0</v>
      </c>
      <c r="N2559" s="2">
        <f t="shared" si="197"/>
        <v>10.011818181818182</v>
      </c>
      <c r="O2559" t="s">
        <v>22</v>
      </c>
      <c r="P2559">
        <v>4.68</v>
      </c>
      <c r="Q2559" s="2">
        <f t="shared" si="198"/>
        <v>224.94</v>
      </c>
      <c r="R2559" t="s">
        <v>73</v>
      </c>
      <c r="S2559" t="s">
        <v>41</v>
      </c>
      <c r="T2559" t="s">
        <v>32</v>
      </c>
      <c r="U2559" t="s">
        <v>53</v>
      </c>
      <c r="V2559" t="s">
        <v>45</v>
      </c>
      <c r="W2559" s="1">
        <v>40454</v>
      </c>
    </row>
    <row r="2560" spans="1:23" x14ac:dyDescent="0.55000000000000004">
      <c r="A2560">
        <f t="shared" si="199"/>
        <v>2559</v>
      </c>
      <c r="B2560">
        <v>47909</v>
      </c>
      <c r="C2560" s="1">
        <v>40246</v>
      </c>
      <c r="D2560" t="s">
        <v>40</v>
      </c>
      <c r="E2560" s="5" t="str">
        <f t="shared" si="195"/>
        <v>**</v>
      </c>
      <c r="K2560">
        <v>38</v>
      </c>
      <c r="L2560" s="6">
        <v>185.19</v>
      </c>
      <c r="M2560" s="7">
        <f t="shared" si="196"/>
        <v>0</v>
      </c>
      <c r="N2560" s="2">
        <f t="shared" si="197"/>
        <v>4.8734210526315787</v>
      </c>
      <c r="O2560" t="s">
        <v>22</v>
      </c>
      <c r="P2560">
        <v>7.44</v>
      </c>
      <c r="Q2560" s="2">
        <f t="shared" si="198"/>
        <v>192.63</v>
      </c>
      <c r="R2560" t="s">
        <v>73</v>
      </c>
      <c r="S2560" t="s">
        <v>41</v>
      </c>
      <c r="T2560" t="s">
        <v>32</v>
      </c>
      <c r="U2560" t="s">
        <v>44</v>
      </c>
      <c r="V2560" t="s">
        <v>19</v>
      </c>
      <c r="W2560" s="1">
        <v>40424</v>
      </c>
    </row>
    <row r="2561" spans="1:23" x14ac:dyDescent="0.55000000000000004">
      <c r="A2561">
        <f t="shared" si="199"/>
        <v>2560</v>
      </c>
      <c r="B2561">
        <v>48263</v>
      </c>
      <c r="C2561" s="1">
        <v>40246</v>
      </c>
      <c r="D2561" t="s">
        <v>40</v>
      </c>
      <c r="E2561" s="5" t="str">
        <f t="shared" si="195"/>
        <v>**</v>
      </c>
      <c r="K2561">
        <v>28</v>
      </c>
      <c r="L2561" s="6">
        <v>164.22</v>
      </c>
      <c r="M2561" s="7">
        <f t="shared" si="196"/>
        <v>0</v>
      </c>
      <c r="N2561" s="2">
        <f t="shared" si="197"/>
        <v>5.8650000000000002</v>
      </c>
      <c r="O2561" t="s">
        <v>22</v>
      </c>
      <c r="P2561">
        <v>7.5</v>
      </c>
      <c r="Q2561" s="2">
        <f t="shared" si="198"/>
        <v>171.72</v>
      </c>
      <c r="R2561" t="s">
        <v>71</v>
      </c>
      <c r="S2561" t="s">
        <v>16</v>
      </c>
      <c r="T2561" t="s">
        <v>32</v>
      </c>
      <c r="U2561" t="s">
        <v>44</v>
      </c>
      <c r="V2561" t="s">
        <v>19</v>
      </c>
      <c r="W2561" s="1">
        <v>40454</v>
      </c>
    </row>
    <row r="2562" spans="1:23" x14ac:dyDescent="0.55000000000000004">
      <c r="A2562">
        <f t="shared" si="199"/>
        <v>2561</v>
      </c>
      <c r="B2562">
        <v>43367</v>
      </c>
      <c r="C2562" s="1">
        <v>40246</v>
      </c>
      <c r="D2562" t="s">
        <v>36</v>
      </c>
      <c r="E2562" s="5" t="str">
        <f t="shared" si="195"/>
        <v>****</v>
      </c>
      <c r="K2562">
        <v>16</v>
      </c>
      <c r="L2562" s="6">
        <v>139.37</v>
      </c>
      <c r="M2562" s="7">
        <f t="shared" si="196"/>
        <v>0</v>
      </c>
      <c r="N2562" s="2">
        <f t="shared" si="197"/>
        <v>8.7106250000000003</v>
      </c>
      <c r="O2562" t="s">
        <v>14</v>
      </c>
      <c r="P2562">
        <v>2.64</v>
      </c>
      <c r="Q2562" s="2">
        <f t="shared" si="198"/>
        <v>142.01</v>
      </c>
      <c r="R2562" t="s">
        <v>23</v>
      </c>
      <c r="S2562" t="s">
        <v>24</v>
      </c>
      <c r="T2562" t="s">
        <v>32</v>
      </c>
      <c r="U2562" t="s">
        <v>53</v>
      </c>
      <c r="V2562" t="s">
        <v>45</v>
      </c>
      <c r="W2562" s="1">
        <v>40454</v>
      </c>
    </row>
    <row r="2563" spans="1:23" x14ac:dyDescent="0.55000000000000004">
      <c r="A2563">
        <f t="shared" si="199"/>
        <v>2562</v>
      </c>
      <c r="B2563">
        <v>48263</v>
      </c>
      <c r="C2563" s="1">
        <v>40246</v>
      </c>
      <c r="D2563" t="s">
        <v>40</v>
      </c>
      <c r="E2563" s="5" t="str">
        <f t="shared" ref="E2563:E2626" si="200">HLOOKUP(D2563,$F$4:$J$5,2,FALSE)</f>
        <v>**</v>
      </c>
      <c r="K2563">
        <v>25</v>
      </c>
      <c r="L2563" s="6">
        <v>135.91</v>
      </c>
      <c r="M2563" s="7">
        <f t="shared" ref="M2563:M2626" si="201">IF(L2563&gt;1000,1,0)</f>
        <v>0</v>
      </c>
      <c r="N2563" s="2">
        <f t="shared" ref="N2563:N2626" si="202">L2563/K2563</f>
        <v>5.4363999999999999</v>
      </c>
      <c r="O2563" t="s">
        <v>22</v>
      </c>
      <c r="P2563">
        <v>1.21</v>
      </c>
      <c r="Q2563" s="2">
        <f t="shared" ref="Q2563:Q2626" si="203">P2563+L2563</f>
        <v>137.12</v>
      </c>
      <c r="R2563" t="s">
        <v>23</v>
      </c>
      <c r="S2563" t="s">
        <v>16</v>
      </c>
      <c r="T2563" t="s">
        <v>32</v>
      </c>
      <c r="U2563" t="s">
        <v>44</v>
      </c>
      <c r="V2563" t="s">
        <v>34</v>
      </c>
      <c r="W2563" s="1">
        <v>40454</v>
      </c>
    </row>
    <row r="2564" spans="1:23" x14ac:dyDescent="0.55000000000000004">
      <c r="A2564">
        <f t="shared" ref="A2564:A2627" si="204">A2563+1</f>
        <v>2563</v>
      </c>
      <c r="B2564">
        <v>44897</v>
      </c>
      <c r="C2564" s="1">
        <v>40246</v>
      </c>
      <c r="D2564" t="s">
        <v>21</v>
      </c>
      <c r="E2564" s="5" t="str">
        <f t="shared" si="200"/>
        <v>***</v>
      </c>
      <c r="K2564">
        <v>11</v>
      </c>
      <c r="L2564" s="6">
        <v>85.62</v>
      </c>
      <c r="M2564" s="7">
        <f t="shared" si="201"/>
        <v>0</v>
      </c>
      <c r="N2564" s="2">
        <f t="shared" si="202"/>
        <v>7.7836363636363641</v>
      </c>
      <c r="O2564" t="s">
        <v>22</v>
      </c>
      <c r="P2564">
        <v>11.15</v>
      </c>
      <c r="Q2564" s="2">
        <f t="shared" si="203"/>
        <v>96.77000000000001</v>
      </c>
      <c r="R2564" t="s">
        <v>60</v>
      </c>
      <c r="S2564" t="s">
        <v>16</v>
      </c>
      <c r="T2564" t="s">
        <v>32</v>
      </c>
      <c r="U2564" t="s">
        <v>44</v>
      </c>
      <c r="V2564" t="s">
        <v>19</v>
      </c>
      <c r="W2564" s="1">
        <v>40485</v>
      </c>
    </row>
    <row r="2565" spans="1:23" x14ac:dyDescent="0.55000000000000004">
      <c r="A2565">
        <f t="shared" si="204"/>
        <v>2564</v>
      </c>
      <c r="B2565">
        <v>43367</v>
      </c>
      <c r="C2565" s="1">
        <v>40246</v>
      </c>
      <c r="D2565" t="s">
        <v>36</v>
      </c>
      <c r="E2565" s="5" t="str">
        <f t="shared" si="200"/>
        <v>****</v>
      </c>
      <c r="K2565">
        <v>3</v>
      </c>
      <c r="L2565" s="6">
        <v>23.38</v>
      </c>
      <c r="M2565" s="7">
        <f t="shared" si="201"/>
        <v>0</v>
      </c>
      <c r="N2565" s="2">
        <f t="shared" si="202"/>
        <v>7.793333333333333</v>
      </c>
      <c r="O2565" t="s">
        <v>22</v>
      </c>
      <c r="P2565">
        <v>5.14</v>
      </c>
      <c r="Q2565" s="2">
        <f t="shared" si="203"/>
        <v>28.52</v>
      </c>
      <c r="R2565" t="s">
        <v>23</v>
      </c>
      <c r="S2565" t="s">
        <v>24</v>
      </c>
      <c r="T2565" t="s">
        <v>32</v>
      </c>
      <c r="U2565" t="s">
        <v>44</v>
      </c>
      <c r="V2565" t="s">
        <v>19</v>
      </c>
      <c r="W2565" s="1">
        <v>40515</v>
      </c>
    </row>
    <row r="2566" spans="1:23" x14ac:dyDescent="0.55000000000000004">
      <c r="A2566">
        <f t="shared" si="204"/>
        <v>2565</v>
      </c>
      <c r="B2566">
        <v>52098</v>
      </c>
      <c r="C2566" s="1">
        <v>40247</v>
      </c>
      <c r="D2566" t="s">
        <v>40</v>
      </c>
      <c r="E2566" s="5" t="str">
        <f t="shared" si="200"/>
        <v>**</v>
      </c>
      <c r="K2566">
        <v>19</v>
      </c>
      <c r="L2566" s="6">
        <v>812.06</v>
      </c>
      <c r="M2566" s="7">
        <f t="shared" si="201"/>
        <v>0</v>
      </c>
      <c r="N2566" s="2">
        <f t="shared" si="202"/>
        <v>42.739999999999995</v>
      </c>
      <c r="O2566" t="s">
        <v>22</v>
      </c>
      <c r="P2566">
        <v>10.55</v>
      </c>
      <c r="Q2566" s="2">
        <f t="shared" si="203"/>
        <v>822.6099999999999</v>
      </c>
      <c r="R2566" t="s">
        <v>23</v>
      </c>
      <c r="S2566" t="s">
        <v>31</v>
      </c>
      <c r="T2566" t="s">
        <v>17</v>
      </c>
      <c r="U2566" t="s">
        <v>38</v>
      </c>
      <c r="V2566" t="s">
        <v>39</v>
      </c>
      <c r="W2566" s="1">
        <v>40454</v>
      </c>
    </row>
    <row r="2567" spans="1:23" x14ac:dyDescent="0.55000000000000004">
      <c r="A2567">
        <f t="shared" si="204"/>
        <v>2566</v>
      </c>
      <c r="B2567">
        <v>4737</v>
      </c>
      <c r="C2567" s="1">
        <v>40247</v>
      </c>
      <c r="D2567" t="s">
        <v>30</v>
      </c>
      <c r="E2567" s="5" t="str">
        <f t="shared" si="200"/>
        <v>*</v>
      </c>
      <c r="K2567">
        <v>49</v>
      </c>
      <c r="L2567" s="6">
        <v>314.20999999999998</v>
      </c>
      <c r="M2567" s="7">
        <f t="shared" si="201"/>
        <v>0</v>
      </c>
      <c r="N2567" s="2">
        <f t="shared" si="202"/>
        <v>6.4124489795918365</v>
      </c>
      <c r="O2567" t="s">
        <v>22</v>
      </c>
      <c r="P2567">
        <v>3.04</v>
      </c>
      <c r="Q2567" s="2">
        <f t="shared" si="203"/>
        <v>317.25</v>
      </c>
      <c r="R2567" t="s">
        <v>60</v>
      </c>
      <c r="S2567" t="s">
        <v>31</v>
      </c>
      <c r="T2567" t="s">
        <v>32</v>
      </c>
      <c r="U2567" t="s">
        <v>44</v>
      </c>
      <c r="V2567" t="s">
        <v>34</v>
      </c>
      <c r="W2567" s="1">
        <v>40485</v>
      </c>
    </row>
    <row r="2568" spans="1:23" x14ac:dyDescent="0.55000000000000004">
      <c r="A2568">
        <f t="shared" si="204"/>
        <v>2567</v>
      </c>
      <c r="B2568">
        <v>24993</v>
      </c>
      <c r="C2568" s="1">
        <v>40248</v>
      </c>
      <c r="D2568" t="s">
        <v>21</v>
      </c>
      <c r="E2568" s="5" t="str">
        <f t="shared" si="200"/>
        <v>***</v>
      </c>
      <c r="K2568">
        <v>36</v>
      </c>
      <c r="L2568" s="6">
        <v>1561.2204999999999</v>
      </c>
      <c r="M2568" s="7">
        <f t="shared" si="201"/>
        <v>1</v>
      </c>
      <c r="N2568" s="2">
        <f t="shared" si="202"/>
        <v>43.367236111111112</v>
      </c>
      <c r="O2568" t="s">
        <v>22</v>
      </c>
      <c r="P2568">
        <v>2.5</v>
      </c>
      <c r="Q2568" s="2">
        <f t="shared" si="203"/>
        <v>1563.7204999999999</v>
      </c>
      <c r="R2568" t="s">
        <v>60</v>
      </c>
      <c r="S2568" t="s">
        <v>24</v>
      </c>
      <c r="T2568" t="s">
        <v>25</v>
      </c>
      <c r="U2568" t="s">
        <v>26</v>
      </c>
      <c r="V2568" t="s">
        <v>45</v>
      </c>
      <c r="W2568" t="s">
        <v>888</v>
      </c>
    </row>
    <row r="2569" spans="1:23" x14ac:dyDescent="0.55000000000000004">
      <c r="A2569">
        <f t="shared" si="204"/>
        <v>2568</v>
      </c>
      <c r="B2569">
        <v>42884</v>
      </c>
      <c r="C2569" s="1">
        <v>40249</v>
      </c>
      <c r="D2569" t="s">
        <v>30</v>
      </c>
      <c r="E2569" s="5" t="str">
        <f t="shared" si="200"/>
        <v>*</v>
      </c>
      <c r="K2569">
        <v>29</v>
      </c>
      <c r="L2569" s="6">
        <v>12098.87</v>
      </c>
      <c r="M2569" s="7">
        <f t="shared" si="201"/>
        <v>1</v>
      </c>
      <c r="N2569" s="2">
        <f t="shared" si="202"/>
        <v>417.20241379310346</v>
      </c>
      <c r="O2569" t="s">
        <v>37</v>
      </c>
      <c r="P2569">
        <v>42.52</v>
      </c>
      <c r="Q2569" s="2">
        <f t="shared" si="203"/>
        <v>12141.390000000001</v>
      </c>
      <c r="R2569" t="s">
        <v>332</v>
      </c>
      <c r="S2569" t="s">
        <v>16</v>
      </c>
      <c r="T2569" t="s">
        <v>17</v>
      </c>
      <c r="U2569" t="s">
        <v>66</v>
      </c>
      <c r="V2569" t="s">
        <v>103</v>
      </c>
      <c r="W2569" s="1">
        <v>40515</v>
      </c>
    </row>
    <row r="2570" spans="1:23" x14ac:dyDescent="0.55000000000000004">
      <c r="A2570">
        <f t="shared" si="204"/>
        <v>2569</v>
      </c>
      <c r="B2570">
        <v>40804</v>
      </c>
      <c r="C2570" s="1">
        <v>40249</v>
      </c>
      <c r="D2570" t="s">
        <v>40</v>
      </c>
      <c r="E2570" s="5" t="str">
        <f t="shared" si="200"/>
        <v>**</v>
      </c>
      <c r="K2570">
        <v>36</v>
      </c>
      <c r="L2570" s="6">
        <v>4273.8</v>
      </c>
      <c r="M2570" s="7">
        <f t="shared" si="201"/>
        <v>1</v>
      </c>
      <c r="N2570" s="2">
        <f t="shared" si="202"/>
        <v>118.71666666666667</v>
      </c>
      <c r="O2570" t="s">
        <v>37</v>
      </c>
      <c r="P2570">
        <v>70.2</v>
      </c>
      <c r="Q2570" s="2">
        <f t="shared" si="203"/>
        <v>4344</v>
      </c>
      <c r="R2570" t="s">
        <v>43</v>
      </c>
      <c r="S2570" t="s">
        <v>16</v>
      </c>
      <c r="T2570" t="s">
        <v>17</v>
      </c>
      <c r="U2570" t="s">
        <v>38</v>
      </c>
      <c r="V2570" t="s">
        <v>39</v>
      </c>
      <c r="W2570" t="s">
        <v>805</v>
      </c>
    </row>
    <row r="2571" spans="1:23" x14ac:dyDescent="0.55000000000000004">
      <c r="A2571">
        <f t="shared" si="204"/>
        <v>2570</v>
      </c>
      <c r="B2571">
        <v>15234</v>
      </c>
      <c r="C2571" s="1">
        <v>40249</v>
      </c>
      <c r="D2571" t="s">
        <v>30</v>
      </c>
      <c r="E2571" s="5" t="str">
        <f t="shared" si="200"/>
        <v>*</v>
      </c>
      <c r="K2571">
        <v>21</v>
      </c>
      <c r="L2571" s="6">
        <v>2185.9535000000001</v>
      </c>
      <c r="M2571" s="7">
        <f t="shared" si="201"/>
        <v>1</v>
      </c>
      <c r="N2571" s="2">
        <f t="shared" si="202"/>
        <v>104.09302380952381</v>
      </c>
      <c r="O2571" t="s">
        <v>22</v>
      </c>
      <c r="P2571">
        <v>8.99</v>
      </c>
      <c r="Q2571" s="2">
        <f t="shared" si="203"/>
        <v>2194.9434999999999</v>
      </c>
      <c r="R2571" t="s">
        <v>64</v>
      </c>
      <c r="S2571" t="s">
        <v>16</v>
      </c>
      <c r="T2571" t="s">
        <v>25</v>
      </c>
      <c r="U2571" t="s">
        <v>26</v>
      </c>
      <c r="V2571" t="s">
        <v>19</v>
      </c>
      <c r="W2571" t="s">
        <v>888</v>
      </c>
    </row>
    <row r="2572" spans="1:23" x14ac:dyDescent="0.55000000000000004">
      <c r="A2572">
        <f t="shared" si="204"/>
        <v>2571</v>
      </c>
      <c r="B2572">
        <v>15234</v>
      </c>
      <c r="C2572" s="1">
        <v>40249</v>
      </c>
      <c r="D2572" t="s">
        <v>30</v>
      </c>
      <c r="E2572" s="5" t="str">
        <f t="shared" si="200"/>
        <v>*</v>
      </c>
      <c r="K2572">
        <v>12</v>
      </c>
      <c r="L2572" s="6">
        <v>1323.5435</v>
      </c>
      <c r="M2572" s="7">
        <f t="shared" si="201"/>
        <v>1</v>
      </c>
      <c r="N2572" s="2">
        <f t="shared" si="202"/>
        <v>110.29529166666667</v>
      </c>
      <c r="O2572" t="s">
        <v>14</v>
      </c>
      <c r="P2572">
        <v>8.08</v>
      </c>
      <c r="Q2572" s="2">
        <f t="shared" si="203"/>
        <v>1331.6234999999999</v>
      </c>
      <c r="R2572" t="s">
        <v>64</v>
      </c>
      <c r="S2572" t="s">
        <v>16</v>
      </c>
      <c r="T2572" t="s">
        <v>25</v>
      </c>
      <c r="U2572" t="s">
        <v>26</v>
      </c>
      <c r="V2572" t="s">
        <v>19</v>
      </c>
      <c r="W2572" t="s">
        <v>888</v>
      </c>
    </row>
    <row r="2573" spans="1:23" x14ac:dyDescent="0.55000000000000004">
      <c r="A2573">
        <f t="shared" si="204"/>
        <v>2572</v>
      </c>
      <c r="B2573">
        <v>1412</v>
      </c>
      <c r="C2573" s="1">
        <v>40249</v>
      </c>
      <c r="D2573" t="s">
        <v>30</v>
      </c>
      <c r="E2573" s="5" t="str">
        <f t="shared" si="200"/>
        <v>*</v>
      </c>
      <c r="K2573">
        <v>21</v>
      </c>
      <c r="L2573" s="6">
        <v>97.48</v>
      </c>
      <c r="M2573" s="7">
        <f t="shared" si="201"/>
        <v>0</v>
      </c>
      <c r="N2573" s="2">
        <f t="shared" si="202"/>
        <v>4.6419047619047618</v>
      </c>
      <c r="O2573" t="s">
        <v>22</v>
      </c>
      <c r="P2573">
        <v>0.7</v>
      </c>
      <c r="Q2573" s="2">
        <f t="shared" si="203"/>
        <v>98.18</v>
      </c>
      <c r="R2573" t="s">
        <v>110</v>
      </c>
      <c r="S2573" t="s">
        <v>16</v>
      </c>
      <c r="T2573" t="s">
        <v>32</v>
      </c>
      <c r="U2573" t="s">
        <v>114</v>
      </c>
      <c r="V2573" t="s">
        <v>34</v>
      </c>
      <c r="W2573" t="s">
        <v>805</v>
      </c>
    </row>
    <row r="2574" spans="1:23" x14ac:dyDescent="0.55000000000000004">
      <c r="A2574">
        <f t="shared" si="204"/>
        <v>2573</v>
      </c>
      <c r="B2574">
        <v>1412</v>
      </c>
      <c r="C2574" s="1">
        <v>40249</v>
      </c>
      <c r="D2574" t="s">
        <v>30</v>
      </c>
      <c r="E2574" s="5" t="str">
        <f t="shared" si="200"/>
        <v>*</v>
      </c>
      <c r="K2574">
        <v>13</v>
      </c>
      <c r="L2574" s="6">
        <v>59.03</v>
      </c>
      <c r="M2574" s="7">
        <f t="shared" si="201"/>
        <v>0</v>
      </c>
      <c r="N2574" s="2">
        <f t="shared" si="202"/>
        <v>4.5407692307692304</v>
      </c>
      <c r="O2574" t="s">
        <v>14</v>
      </c>
      <c r="P2574">
        <v>0.5</v>
      </c>
      <c r="Q2574" s="2">
        <f t="shared" si="203"/>
        <v>59.53</v>
      </c>
      <c r="R2574" t="s">
        <v>110</v>
      </c>
      <c r="S2574" t="s">
        <v>16</v>
      </c>
      <c r="T2574" t="s">
        <v>32</v>
      </c>
      <c r="U2574" t="s">
        <v>81</v>
      </c>
      <c r="V2574" t="s">
        <v>19</v>
      </c>
      <c r="W2574" t="s">
        <v>805</v>
      </c>
    </row>
    <row r="2575" spans="1:23" x14ac:dyDescent="0.55000000000000004">
      <c r="A2575">
        <f t="shared" si="204"/>
        <v>2574</v>
      </c>
      <c r="B2575">
        <v>2149</v>
      </c>
      <c r="C2575" s="1">
        <v>40249</v>
      </c>
      <c r="D2575" t="s">
        <v>13</v>
      </c>
      <c r="E2575" s="5" t="str">
        <f t="shared" si="200"/>
        <v>*</v>
      </c>
      <c r="K2575">
        <v>4</v>
      </c>
      <c r="L2575" s="6">
        <v>43.56</v>
      </c>
      <c r="M2575" s="7">
        <f t="shared" si="201"/>
        <v>0</v>
      </c>
      <c r="N2575" s="2">
        <f t="shared" si="202"/>
        <v>10.89</v>
      </c>
      <c r="O2575" t="s">
        <v>22</v>
      </c>
      <c r="P2575">
        <v>4.93</v>
      </c>
      <c r="Q2575" s="2">
        <f t="shared" si="203"/>
        <v>48.49</v>
      </c>
      <c r="R2575" t="s">
        <v>73</v>
      </c>
      <c r="S2575" t="s">
        <v>16</v>
      </c>
      <c r="T2575" t="s">
        <v>17</v>
      </c>
      <c r="U2575" t="s">
        <v>18</v>
      </c>
      <c r="V2575" t="s">
        <v>19</v>
      </c>
      <c r="W2575" t="s">
        <v>806</v>
      </c>
    </row>
    <row r="2576" spans="1:23" x14ac:dyDescent="0.55000000000000004">
      <c r="A2576">
        <f t="shared" si="204"/>
        <v>2575</v>
      </c>
      <c r="B2576">
        <v>29957</v>
      </c>
      <c r="C2576" s="1">
        <v>40250</v>
      </c>
      <c r="D2576" t="s">
        <v>36</v>
      </c>
      <c r="E2576" s="5" t="str">
        <f t="shared" si="200"/>
        <v>****</v>
      </c>
      <c r="K2576">
        <v>28</v>
      </c>
      <c r="L2576" s="6">
        <v>2555.37</v>
      </c>
      <c r="M2576" s="7">
        <f t="shared" si="201"/>
        <v>1</v>
      </c>
      <c r="N2576" s="2">
        <f t="shared" si="202"/>
        <v>91.263214285714284</v>
      </c>
      <c r="O2576" t="s">
        <v>37</v>
      </c>
      <c r="P2576">
        <v>58.2</v>
      </c>
      <c r="Q2576" s="2">
        <f t="shared" si="203"/>
        <v>2613.5699999999997</v>
      </c>
      <c r="R2576" t="s">
        <v>64</v>
      </c>
      <c r="S2576" t="s">
        <v>31</v>
      </c>
      <c r="T2576" t="s">
        <v>17</v>
      </c>
      <c r="U2576" t="s">
        <v>38</v>
      </c>
      <c r="V2576" t="s">
        <v>39</v>
      </c>
      <c r="W2576" t="s">
        <v>805</v>
      </c>
    </row>
    <row r="2577" spans="1:23" x14ac:dyDescent="0.55000000000000004">
      <c r="A2577">
        <f t="shared" si="204"/>
        <v>2576</v>
      </c>
      <c r="B2577">
        <v>7938</v>
      </c>
      <c r="C2577" s="1">
        <v>40250</v>
      </c>
      <c r="D2577" t="s">
        <v>40</v>
      </c>
      <c r="E2577" s="5" t="str">
        <f t="shared" si="200"/>
        <v>**</v>
      </c>
      <c r="K2577">
        <v>16</v>
      </c>
      <c r="L2577" s="6">
        <v>2026.05</v>
      </c>
      <c r="M2577" s="7">
        <f t="shared" si="201"/>
        <v>1</v>
      </c>
      <c r="N2577" s="2">
        <f t="shared" si="202"/>
        <v>126.628125</v>
      </c>
      <c r="O2577" t="s">
        <v>37</v>
      </c>
      <c r="P2577">
        <v>28.63</v>
      </c>
      <c r="Q2577" s="2">
        <f t="shared" si="203"/>
        <v>2054.6799999999998</v>
      </c>
      <c r="R2577" t="s">
        <v>48</v>
      </c>
      <c r="S2577" t="s">
        <v>31</v>
      </c>
      <c r="T2577" t="s">
        <v>17</v>
      </c>
      <c r="U2577" t="s">
        <v>38</v>
      </c>
      <c r="V2577" t="s">
        <v>39</v>
      </c>
      <c r="W2577" t="s">
        <v>139</v>
      </c>
    </row>
    <row r="2578" spans="1:23" x14ac:dyDescent="0.55000000000000004">
      <c r="A2578">
        <f t="shared" si="204"/>
        <v>2577</v>
      </c>
      <c r="B2578">
        <v>29957</v>
      </c>
      <c r="C2578" s="1">
        <v>40250</v>
      </c>
      <c r="D2578" t="s">
        <v>36</v>
      </c>
      <c r="E2578" s="5" t="str">
        <f t="shared" si="200"/>
        <v>****</v>
      </c>
      <c r="K2578">
        <v>31</v>
      </c>
      <c r="L2578" s="6">
        <v>1447.62</v>
      </c>
      <c r="M2578" s="7">
        <f t="shared" si="201"/>
        <v>1</v>
      </c>
      <c r="N2578" s="2">
        <f t="shared" si="202"/>
        <v>46.697419354838708</v>
      </c>
      <c r="O2578" t="s">
        <v>22</v>
      </c>
      <c r="P2578">
        <v>7.23</v>
      </c>
      <c r="Q2578" s="2">
        <f t="shared" si="203"/>
        <v>1454.85</v>
      </c>
      <c r="R2578" t="s">
        <v>23</v>
      </c>
      <c r="S2578" t="s">
        <v>31</v>
      </c>
      <c r="T2578" t="s">
        <v>32</v>
      </c>
      <c r="U2578" t="s">
        <v>44</v>
      </c>
      <c r="V2578" t="s">
        <v>19</v>
      </c>
      <c r="W2578" t="s">
        <v>805</v>
      </c>
    </row>
    <row r="2579" spans="1:23" x14ac:dyDescent="0.55000000000000004">
      <c r="A2579">
        <f t="shared" si="204"/>
        <v>2578</v>
      </c>
      <c r="B2579">
        <v>33632</v>
      </c>
      <c r="C2579" s="1">
        <v>40250</v>
      </c>
      <c r="D2579" t="s">
        <v>36</v>
      </c>
      <c r="E2579" s="5" t="str">
        <f t="shared" si="200"/>
        <v>****</v>
      </c>
      <c r="K2579">
        <v>8</v>
      </c>
      <c r="L2579" s="6">
        <v>763.64850000000001</v>
      </c>
      <c r="M2579" s="7">
        <f t="shared" si="201"/>
        <v>0</v>
      </c>
      <c r="N2579" s="2">
        <f t="shared" si="202"/>
        <v>95.456062500000002</v>
      </c>
      <c r="O2579" t="s">
        <v>22</v>
      </c>
      <c r="P2579">
        <v>5.26</v>
      </c>
      <c r="Q2579" s="2">
        <f t="shared" si="203"/>
        <v>768.9085</v>
      </c>
      <c r="R2579" t="s">
        <v>15</v>
      </c>
      <c r="S2579" t="s">
        <v>41</v>
      </c>
      <c r="T2579" t="s">
        <v>25</v>
      </c>
      <c r="U2579" t="s">
        <v>26</v>
      </c>
      <c r="V2579" t="s">
        <v>19</v>
      </c>
      <c r="W2579" t="s">
        <v>805</v>
      </c>
    </row>
    <row r="2580" spans="1:23" x14ac:dyDescent="0.55000000000000004">
      <c r="A2580">
        <f t="shared" si="204"/>
        <v>2579</v>
      </c>
      <c r="B2580">
        <v>43936</v>
      </c>
      <c r="C2580" s="1">
        <v>40250</v>
      </c>
      <c r="D2580" t="s">
        <v>36</v>
      </c>
      <c r="E2580" s="5" t="str">
        <f t="shared" si="200"/>
        <v>****</v>
      </c>
      <c r="K2580">
        <v>42</v>
      </c>
      <c r="L2580" s="6">
        <v>670.65</v>
      </c>
      <c r="M2580" s="7">
        <f t="shared" si="201"/>
        <v>0</v>
      </c>
      <c r="N2580" s="2">
        <f t="shared" si="202"/>
        <v>15.967857142857142</v>
      </c>
      <c r="O2580" t="s">
        <v>22</v>
      </c>
      <c r="P2580">
        <v>5.45</v>
      </c>
      <c r="Q2580" s="2">
        <f t="shared" si="203"/>
        <v>676.1</v>
      </c>
      <c r="R2580" t="s">
        <v>60</v>
      </c>
      <c r="S2580" t="s">
        <v>16</v>
      </c>
      <c r="T2580" t="s">
        <v>32</v>
      </c>
      <c r="U2580" t="s">
        <v>33</v>
      </c>
      <c r="V2580" t="s">
        <v>45</v>
      </c>
      <c r="W2580" t="s">
        <v>805</v>
      </c>
    </row>
    <row r="2581" spans="1:23" x14ac:dyDescent="0.55000000000000004">
      <c r="A2581">
        <f t="shared" si="204"/>
        <v>2580</v>
      </c>
      <c r="B2581">
        <v>47554</v>
      </c>
      <c r="C2581" s="1">
        <v>40250</v>
      </c>
      <c r="D2581" t="s">
        <v>13</v>
      </c>
      <c r="E2581" s="5" t="str">
        <f t="shared" si="200"/>
        <v>*</v>
      </c>
      <c r="K2581">
        <v>9</v>
      </c>
      <c r="L2581" s="6">
        <v>436.3</v>
      </c>
      <c r="M2581" s="7">
        <f t="shared" si="201"/>
        <v>0</v>
      </c>
      <c r="N2581" s="2">
        <f t="shared" si="202"/>
        <v>48.477777777777781</v>
      </c>
      <c r="O2581" t="s">
        <v>37</v>
      </c>
      <c r="P2581">
        <v>14.19</v>
      </c>
      <c r="Q2581" s="2">
        <f t="shared" si="203"/>
        <v>450.49</v>
      </c>
      <c r="R2581" t="s">
        <v>60</v>
      </c>
      <c r="S2581" t="s">
        <v>31</v>
      </c>
      <c r="T2581" t="s">
        <v>17</v>
      </c>
      <c r="U2581" t="s">
        <v>38</v>
      </c>
      <c r="V2581" t="s">
        <v>39</v>
      </c>
      <c r="W2581" t="s">
        <v>888</v>
      </c>
    </row>
    <row r="2582" spans="1:23" x14ac:dyDescent="0.55000000000000004">
      <c r="A2582">
        <f t="shared" si="204"/>
        <v>2581</v>
      </c>
      <c r="B2582">
        <v>47554</v>
      </c>
      <c r="C2582" s="1">
        <v>40250</v>
      </c>
      <c r="D2582" t="s">
        <v>13</v>
      </c>
      <c r="E2582" s="5" t="str">
        <f t="shared" si="200"/>
        <v>*</v>
      </c>
      <c r="K2582">
        <v>47</v>
      </c>
      <c r="L2582" s="6">
        <v>364.23</v>
      </c>
      <c r="M2582" s="7">
        <f t="shared" si="201"/>
        <v>0</v>
      </c>
      <c r="N2582" s="2">
        <f t="shared" si="202"/>
        <v>7.7495744680851066</v>
      </c>
      <c r="O2582" t="s">
        <v>22</v>
      </c>
      <c r="P2582">
        <v>4</v>
      </c>
      <c r="Q2582" s="2">
        <f t="shared" si="203"/>
        <v>368.23</v>
      </c>
      <c r="R2582" t="s">
        <v>60</v>
      </c>
      <c r="S2582" t="s">
        <v>31</v>
      </c>
      <c r="T2582" t="s">
        <v>17</v>
      </c>
      <c r="U2582" t="s">
        <v>18</v>
      </c>
      <c r="V2582" t="s">
        <v>34</v>
      </c>
      <c r="W2582" t="s">
        <v>629</v>
      </c>
    </row>
    <row r="2583" spans="1:23" x14ac:dyDescent="0.55000000000000004">
      <c r="A2583">
        <f t="shared" si="204"/>
        <v>2582</v>
      </c>
      <c r="B2583">
        <v>7938</v>
      </c>
      <c r="C2583" s="1">
        <v>40250</v>
      </c>
      <c r="D2583" t="s">
        <v>40</v>
      </c>
      <c r="E2583" s="5" t="str">
        <f t="shared" si="200"/>
        <v>**</v>
      </c>
      <c r="K2583">
        <v>34</v>
      </c>
      <c r="L2583" s="6">
        <v>334.66</v>
      </c>
      <c r="M2583" s="7">
        <f t="shared" si="201"/>
        <v>0</v>
      </c>
      <c r="N2583" s="2">
        <f t="shared" si="202"/>
        <v>9.842941176470589</v>
      </c>
      <c r="O2583" t="s">
        <v>22</v>
      </c>
      <c r="P2583">
        <v>1.0900000000000001</v>
      </c>
      <c r="Q2583" s="2">
        <f t="shared" si="203"/>
        <v>335.75</v>
      </c>
      <c r="R2583" t="s">
        <v>332</v>
      </c>
      <c r="S2583" t="s">
        <v>31</v>
      </c>
      <c r="T2583" t="s">
        <v>32</v>
      </c>
      <c r="U2583" t="s">
        <v>33</v>
      </c>
      <c r="V2583" t="s">
        <v>34</v>
      </c>
      <c r="W2583" t="s">
        <v>805</v>
      </c>
    </row>
    <row r="2584" spans="1:23" x14ac:dyDescent="0.55000000000000004">
      <c r="A2584">
        <f t="shared" si="204"/>
        <v>2583</v>
      </c>
      <c r="B2584">
        <v>7938</v>
      </c>
      <c r="C2584" s="1">
        <v>40250</v>
      </c>
      <c r="D2584" t="s">
        <v>40</v>
      </c>
      <c r="E2584" s="5" t="str">
        <f t="shared" si="200"/>
        <v>**</v>
      </c>
      <c r="K2584">
        <v>23</v>
      </c>
      <c r="L2584" s="6">
        <v>139.19</v>
      </c>
      <c r="M2584" s="7">
        <f t="shared" si="201"/>
        <v>0</v>
      </c>
      <c r="N2584" s="2">
        <f t="shared" si="202"/>
        <v>6.0517391304347825</v>
      </c>
      <c r="O2584" t="s">
        <v>22</v>
      </c>
      <c r="P2584">
        <v>7.15</v>
      </c>
      <c r="Q2584" s="2">
        <f t="shared" si="203"/>
        <v>146.34</v>
      </c>
      <c r="R2584" t="s">
        <v>52</v>
      </c>
      <c r="S2584" t="s">
        <v>31</v>
      </c>
      <c r="T2584" t="s">
        <v>32</v>
      </c>
      <c r="U2584" t="s">
        <v>44</v>
      </c>
      <c r="V2584" t="s">
        <v>19</v>
      </c>
      <c r="W2584" t="s">
        <v>139</v>
      </c>
    </row>
    <row r="2585" spans="1:23" x14ac:dyDescent="0.55000000000000004">
      <c r="A2585">
        <f t="shared" si="204"/>
        <v>2584</v>
      </c>
      <c r="B2585">
        <v>51524</v>
      </c>
      <c r="C2585" s="1">
        <v>40251</v>
      </c>
      <c r="D2585" t="s">
        <v>40</v>
      </c>
      <c r="E2585" s="5" t="str">
        <f t="shared" si="200"/>
        <v>**</v>
      </c>
      <c r="K2585">
        <v>16</v>
      </c>
      <c r="L2585" s="6">
        <v>2723.1</v>
      </c>
      <c r="M2585" s="7">
        <f t="shared" si="201"/>
        <v>1</v>
      </c>
      <c r="N2585" s="2">
        <f t="shared" si="202"/>
        <v>170.19374999999999</v>
      </c>
      <c r="O2585" t="s">
        <v>22</v>
      </c>
      <c r="P2585">
        <v>35</v>
      </c>
      <c r="Q2585" s="2">
        <f t="shared" si="203"/>
        <v>2758.1</v>
      </c>
      <c r="R2585" t="s">
        <v>23</v>
      </c>
      <c r="S2585" t="s">
        <v>24</v>
      </c>
      <c r="T2585" t="s">
        <v>32</v>
      </c>
      <c r="U2585" t="s">
        <v>74</v>
      </c>
      <c r="V2585" t="s">
        <v>58</v>
      </c>
      <c r="W2585" t="s">
        <v>139</v>
      </c>
    </row>
    <row r="2586" spans="1:23" x14ac:dyDescent="0.55000000000000004">
      <c r="A2586">
        <f t="shared" si="204"/>
        <v>2585</v>
      </c>
      <c r="B2586">
        <v>38791</v>
      </c>
      <c r="C2586" s="1">
        <v>40251</v>
      </c>
      <c r="D2586" t="s">
        <v>13</v>
      </c>
      <c r="E2586" s="5" t="str">
        <f t="shared" si="200"/>
        <v>*</v>
      </c>
      <c r="K2586">
        <v>24</v>
      </c>
      <c r="L2586" s="6">
        <v>1457.712</v>
      </c>
      <c r="M2586" s="7">
        <f t="shared" si="201"/>
        <v>1</v>
      </c>
      <c r="N2586" s="2">
        <f t="shared" si="202"/>
        <v>60.738</v>
      </c>
      <c r="O2586" t="s">
        <v>37</v>
      </c>
      <c r="P2586">
        <v>89.3</v>
      </c>
      <c r="Q2586" s="2">
        <f t="shared" si="203"/>
        <v>1547.0119999999999</v>
      </c>
      <c r="R2586" t="s">
        <v>56</v>
      </c>
      <c r="S2586" t="s">
        <v>41</v>
      </c>
      <c r="T2586" t="s">
        <v>17</v>
      </c>
      <c r="U2586" t="s">
        <v>66</v>
      </c>
      <c r="V2586" t="s">
        <v>103</v>
      </c>
      <c r="W2586" t="s">
        <v>568</v>
      </c>
    </row>
    <row r="2587" spans="1:23" x14ac:dyDescent="0.55000000000000004">
      <c r="A2587">
        <f t="shared" si="204"/>
        <v>2586</v>
      </c>
      <c r="B2587">
        <v>19744</v>
      </c>
      <c r="C2587" s="1">
        <v>40251</v>
      </c>
      <c r="D2587" t="s">
        <v>40</v>
      </c>
      <c r="E2587" s="5" t="str">
        <f t="shared" si="200"/>
        <v>**</v>
      </c>
      <c r="K2587">
        <v>41</v>
      </c>
      <c r="L2587" s="6">
        <v>478.38</v>
      </c>
      <c r="M2587" s="7">
        <f t="shared" si="201"/>
        <v>0</v>
      </c>
      <c r="N2587" s="2">
        <f t="shared" si="202"/>
        <v>11.667804878048781</v>
      </c>
      <c r="O2587" t="s">
        <v>22</v>
      </c>
      <c r="P2587">
        <v>4.9800000000000004</v>
      </c>
      <c r="Q2587" s="2">
        <f t="shared" si="203"/>
        <v>483.36</v>
      </c>
      <c r="R2587" t="s">
        <v>64</v>
      </c>
      <c r="S2587" t="s">
        <v>16</v>
      </c>
      <c r="T2587" t="s">
        <v>32</v>
      </c>
      <c r="U2587" t="s">
        <v>172</v>
      </c>
      <c r="V2587" t="s">
        <v>19</v>
      </c>
      <c r="W2587" t="s">
        <v>806</v>
      </c>
    </row>
    <row r="2588" spans="1:23" x14ac:dyDescent="0.55000000000000004">
      <c r="A2588">
        <f t="shared" si="204"/>
        <v>2587</v>
      </c>
      <c r="B2588">
        <v>51524</v>
      </c>
      <c r="C2588" s="1">
        <v>40251</v>
      </c>
      <c r="D2588" t="s">
        <v>40</v>
      </c>
      <c r="E2588" s="5" t="str">
        <f t="shared" si="200"/>
        <v>**</v>
      </c>
      <c r="K2588">
        <v>20</v>
      </c>
      <c r="L2588" s="6">
        <v>347.26749999999998</v>
      </c>
      <c r="M2588" s="7">
        <f t="shared" si="201"/>
        <v>0</v>
      </c>
      <c r="N2588" s="2">
        <f t="shared" si="202"/>
        <v>17.363374999999998</v>
      </c>
      <c r="O2588" t="s">
        <v>14</v>
      </c>
      <c r="P2588">
        <v>0.99</v>
      </c>
      <c r="Q2588" s="2">
        <f t="shared" si="203"/>
        <v>348.25749999999999</v>
      </c>
      <c r="R2588" t="s">
        <v>23</v>
      </c>
      <c r="S2588" t="s">
        <v>24</v>
      </c>
      <c r="T2588" t="s">
        <v>25</v>
      </c>
      <c r="U2588" t="s">
        <v>26</v>
      </c>
      <c r="V2588" t="s">
        <v>45</v>
      </c>
      <c r="W2588" t="s">
        <v>806</v>
      </c>
    </row>
    <row r="2589" spans="1:23" x14ac:dyDescent="0.55000000000000004">
      <c r="A2589">
        <f t="shared" si="204"/>
        <v>2588</v>
      </c>
      <c r="B2589">
        <v>27077</v>
      </c>
      <c r="C2589" s="1">
        <v>40252</v>
      </c>
      <c r="D2589" t="s">
        <v>36</v>
      </c>
      <c r="E2589" s="5" t="str">
        <f t="shared" si="200"/>
        <v>****</v>
      </c>
      <c r="K2589">
        <v>11</v>
      </c>
      <c r="L2589" s="6">
        <v>1612.93</v>
      </c>
      <c r="M2589" s="7">
        <f t="shared" si="201"/>
        <v>1</v>
      </c>
      <c r="N2589" s="2">
        <f t="shared" si="202"/>
        <v>146.63</v>
      </c>
      <c r="O2589" t="s">
        <v>22</v>
      </c>
      <c r="P2589">
        <v>13.99</v>
      </c>
      <c r="Q2589" s="2">
        <f t="shared" si="203"/>
        <v>1626.92</v>
      </c>
      <c r="R2589" t="s">
        <v>23</v>
      </c>
      <c r="S2589" t="s">
        <v>24</v>
      </c>
      <c r="T2589" t="s">
        <v>25</v>
      </c>
      <c r="U2589" t="s">
        <v>76</v>
      </c>
      <c r="V2589" t="s">
        <v>27</v>
      </c>
      <c r="W2589" t="s">
        <v>849</v>
      </c>
    </row>
    <row r="2590" spans="1:23" x14ac:dyDescent="0.55000000000000004">
      <c r="A2590">
        <f t="shared" si="204"/>
        <v>2589</v>
      </c>
      <c r="B2590">
        <v>36737</v>
      </c>
      <c r="C2590" s="1">
        <v>40252</v>
      </c>
      <c r="D2590" t="s">
        <v>30</v>
      </c>
      <c r="E2590" s="5" t="str">
        <f t="shared" si="200"/>
        <v>*</v>
      </c>
      <c r="K2590">
        <v>26</v>
      </c>
      <c r="L2590" s="6">
        <v>1462.1614999999999</v>
      </c>
      <c r="M2590" s="7">
        <f t="shared" si="201"/>
        <v>1</v>
      </c>
      <c r="N2590" s="2">
        <f t="shared" si="202"/>
        <v>56.236980769230769</v>
      </c>
      <c r="O2590" t="s">
        <v>22</v>
      </c>
      <c r="P2590">
        <v>5.99</v>
      </c>
      <c r="Q2590" s="2">
        <f t="shared" si="203"/>
        <v>1468.1514999999999</v>
      </c>
      <c r="R2590" t="s">
        <v>332</v>
      </c>
      <c r="S2590" t="s">
        <v>16</v>
      </c>
      <c r="T2590" t="s">
        <v>25</v>
      </c>
      <c r="U2590" t="s">
        <v>26</v>
      </c>
      <c r="V2590" t="s">
        <v>19</v>
      </c>
      <c r="W2590" t="s">
        <v>806</v>
      </c>
    </row>
    <row r="2591" spans="1:23" x14ac:dyDescent="0.55000000000000004">
      <c r="A2591">
        <f t="shared" si="204"/>
        <v>2590</v>
      </c>
      <c r="B2591">
        <v>36737</v>
      </c>
      <c r="C2591" s="1">
        <v>40252</v>
      </c>
      <c r="D2591" t="s">
        <v>30</v>
      </c>
      <c r="E2591" s="5" t="str">
        <f t="shared" si="200"/>
        <v>*</v>
      </c>
      <c r="K2591">
        <v>10</v>
      </c>
      <c r="L2591" s="6">
        <v>999.89</v>
      </c>
      <c r="M2591" s="7">
        <f t="shared" si="201"/>
        <v>0</v>
      </c>
      <c r="N2591" s="2">
        <f t="shared" si="202"/>
        <v>99.989000000000004</v>
      </c>
      <c r="O2591" t="s">
        <v>22</v>
      </c>
      <c r="P2591">
        <v>19.989999999999998</v>
      </c>
      <c r="Q2591" s="2">
        <f t="shared" si="203"/>
        <v>1019.88</v>
      </c>
      <c r="R2591" t="s">
        <v>15</v>
      </c>
      <c r="S2591" t="s">
        <v>16</v>
      </c>
      <c r="T2591" t="s">
        <v>25</v>
      </c>
      <c r="U2591" t="s">
        <v>42</v>
      </c>
      <c r="V2591" t="s">
        <v>19</v>
      </c>
      <c r="W2591" t="s">
        <v>806</v>
      </c>
    </row>
    <row r="2592" spans="1:23" x14ac:dyDescent="0.55000000000000004">
      <c r="A2592">
        <f t="shared" si="204"/>
        <v>2591</v>
      </c>
      <c r="B2592">
        <v>43877</v>
      </c>
      <c r="C2592" s="1">
        <v>40252</v>
      </c>
      <c r="D2592" t="s">
        <v>13</v>
      </c>
      <c r="E2592" s="5" t="str">
        <f t="shared" si="200"/>
        <v>*</v>
      </c>
      <c r="K2592">
        <v>36</v>
      </c>
      <c r="L2592" s="6">
        <v>580.04</v>
      </c>
      <c r="M2592" s="7">
        <f t="shared" si="201"/>
        <v>0</v>
      </c>
      <c r="N2592" s="2">
        <f t="shared" si="202"/>
        <v>16.112222222222222</v>
      </c>
      <c r="O2592" t="s">
        <v>14</v>
      </c>
      <c r="P2592">
        <v>6.25</v>
      </c>
      <c r="Q2592" s="2">
        <f t="shared" si="203"/>
        <v>586.29</v>
      </c>
      <c r="R2592" t="s">
        <v>52</v>
      </c>
      <c r="S2592" t="s">
        <v>31</v>
      </c>
      <c r="T2592" t="s">
        <v>32</v>
      </c>
      <c r="U2592" t="s">
        <v>74</v>
      </c>
      <c r="V2592" t="s">
        <v>19</v>
      </c>
      <c r="W2592" t="s">
        <v>139</v>
      </c>
    </row>
    <row r="2593" spans="1:23" x14ac:dyDescent="0.55000000000000004">
      <c r="A2593">
        <f t="shared" si="204"/>
        <v>2592</v>
      </c>
      <c r="B2593">
        <v>36737</v>
      </c>
      <c r="C2593" s="1">
        <v>40252</v>
      </c>
      <c r="D2593" t="s">
        <v>30</v>
      </c>
      <c r="E2593" s="5" t="str">
        <f t="shared" si="200"/>
        <v>*</v>
      </c>
      <c r="K2593">
        <v>10</v>
      </c>
      <c r="L2593" s="6">
        <v>35.69</v>
      </c>
      <c r="M2593" s="7">
        <f t="shared" si="201"/>
        <v>0</v>
      </c>
      <c r="N2593" s="2">
        <f t="shared" si="202"/>
        <v>3.569</v>
      </c>
      <c r="O2593" t="s">
        <v>22</v>
      </c>
      <c r="P2593">
        <v>4.2</v>
      </c>
      <c r="Q2593" s="2">
        <f t="shared" si="203"/>
        <v>39.89</v>
      </c>
      <c r="R2593" t="s">
        <v>15</v>
      </c>
      <c r="S2593" t="s">
        <v>16</v>
      </c>
      <c r="T2593" t="s">
        <v>32</v>
      </c>
      <c r="U2593" t="s">
        <v>33</v>
      </c>
      <c r="V2593" t="s">
        <v>34</v>
      </c>
      <c r="W2593" t="s">
        <v>806</v>
      </c>
    </row>
    <row r="2594" spans="1:23" x14ac:dyDescent="0.55000000000000004">
      <c r="A2594">
        <f t="shared" si="204"/>
        <v>2593</v>
      </c>
      <c r="B2594">
        <v>43972</v>
      </c>
      <c r="C2594" s="1">
        <v>40253</v>
      </c>
      <c r="D2594" t="s">
        <v>13</v>
      </c>
      <c r="E2594" s="5" t="str">
        <f t="shared" si="200"/>
        <v>*</v>
      </c>
      <c r="K2594">
        <v>12</v>
      </c>
      <c r="L2594" s="6">
        <v>714.39099999999996</v>
      </c>
      <c r="M2594" s="7">
        <f t="shared" si="201"/>
        <v>0</v>
      </c>
      <c r="N2594" s="2">
        <f t="shared" si="202"/>
        <v>59.532583333333328</v>
      </c>
      <c r="O2594" t="s">
        <v>22</v>
      </c>
      <c r="P2594">
        <v>8.99</v>
      </c>
      <c r="Q2594" s="2">
        <f t="shared" si="203"/>
        <v>723.38099999999997</v>
      </c>
      <c r="R2594" t="s">
        <v>332</v>
      </c>
      <c r="S2594" t="s">
        <v>16</v>
      </c>
      <c r="T2594" t="s">
        <v>25</v>
      </c>
      <c r="U2594" t="s">
        <v>26</v>
      </c>
      <c r="V2594" t="s">
        <v>19</v>
      </c>
      <c r="W2594" t="s">
        <v>491</v>
      </c>
    </row>
    <row r="2595" spans="1:23" x14ac:dyDescent="0.55000000000000004">
      <c r="A2595">
        <f t="shared" si="204"/>
        <v>2594</v>
      </c>
      <c r="B2595">
        <v>2084</v>
      </c>
      <c r="C2595" s="1">
        <v>40253</v>
      </c>
      <c r="D2595" t="s">
        <v>21</v>
      </c>
      <c r="E2595" s="5" t="str">
        <f t="shared" si="200"/>
        <v>***</v>
      </c>
      <c r="K2595">
        <v>16</v>
      </c>
      <c r="L2595" s="6">
        <v>692.73</v>
      </c>
      <c r="M2595" s="7">
        <f t="shared" si="201"/>
        <v>0</v>
      </c>
      <c r="N2595" s="2">
        <f t="shared" si="202"/>
        <v>43.295625000000001</v>
      </c>
      <c r="O2595" t="s">
        <v>22</v>
      </c>
      <c r="P2595">
        <v>17.48</v>
      </c>
      <c r="Q2595" s="2">
        <f t="shared" si="203"/>
        <v>710.21</v>
      </c>
      <c r="R2595" t="s">
        <v>71</v>
      </c>
      <c r="S2595" t="s">
        <v>31</v>
      </c>
      <c r="T2595" t="s">
        <v>32</v>
      </c>
      <c r="U2595" t="s">
        <v>44</v>
      </c>
      <c r="V2595" t="s">
        <v>19</v>
      </c>
      <c r="W2595" t="s">
        <v>491</v>
      </c>
    </row>
    <row r="2596" spans="1:23" x14ac:dyDescent="0.55000000000000004">
      <c r="A2596">
        <f t="shared" si="204"/>
        <v>2595</v>
      </c>
      <c r="B2596">
        <v>47749</v>
      </c>
      <c r="C2596" s="1">
        <v>40253</v>
      </c>
      <c r="D2596" t="s">
        <v>40</v>
      </c>
      <c r="E2596" s="5" t="str">
        <f t="shared" si="200"/>
        <v>**</v>
      </c>
      <c r="K2596">
        <v>46</v>
      </c>
      <c r="L2596" s="6">
        <v>399.58</v>
      </c>
      <c r="M2596" s="7">
        <f t="shared" si="201"/>
        <v>0</v>
      </c>
      <c r="N2596" s="2">
        <f t="shared" si="202"/>
        <v>8.6865217391304341</v>
      </c>
      <c r="O2596" t="s">
        <v>22</v>
      </c>
      <c r="P2596">
        <v>7.77</v>
      </c>
      <c r="Q2596" s="2">
        <f t="shared" si="203"/>
        <v>407.34999999999997</v>
      </c>
      <c r="R2596" t="s">
        <v>43</v>
      </c>
      <c r="S2596" t="s">
        <v>24</v>
      </c>
      <c r="T2596" t="s">
        <v>32</v>
      </c>
      <c r="U2596" t="s">
        <v>53</v>
      </c>
      <c r="V2596" t="s">
        <v>45</v>
      </c>
      <c r="W2596" t="s">
        <v>806</v>
      </c>
    </row>
    <row r="2597" spans="1:23" x14ac:dyDescent="0.55000000000000004">
      <c r="A2597">
        <f t="shared" si="204"/>
        <v>2596</v>
      </c>
      <c r="B2597">
        <v>49538</v>
      </c>
      <c r="C2597" s="1">
        <v>40254</v>
      </c>
      <c r="D2597" t="s">
        <v>13</v>
      </c>
      <c r="E2597" s="5" t="str">
        <f t="shared" si="200"/>
        <v>*</v>
      </c>
      <c r="K2597">
        <v>29</v>
      </c>
      <c r="L2597" s="6">
        <v>730.51</v>
      </c>
      <c r="M2597" s="7">
        <f t="shared" si="201"/>
        <v>0</v>
      </c>
      <c r="N2597" s="2">
        <f t="shared" si="202"/>
        <v>25.19</v>
      </c>
      <c r="O2597" t="s">
        <v>22</v>
      </c>
      <c r="P2597">
        <v>5.58</v>
      </c>
      <c r="Q2597" s="2">
        <f t="shared" si="203"/>
        <v>736.09</v>
      </c>
      <c r="R2597" t="s">
        <v>23</v>
      </c>
      <c r="S2597" t="s">
        <v>16</v>
      </c>
      <c r="T2597" t="s">
        <v>17</v>
      </c>
      <c r="U2597" t="s">
        <v>18</v>
      </c>
      <c r="V2597" t="s">
        <v>39</v>
      </c>
      <c r="W2597" t="s">
        <v>568</v>
      </c>
    </row>
    <row r="2598" spans="1:23" x14ac:dyDescent="0.55000000000000004">
      <c r="A2598">
        <f t="shared" si="204"/>
        <v>2597</v>
      </c>
      <c r="B2598">
        <v>53025</v>
      </c>
      <c r="C2598" s="1">
        <v>40254</v>
      </c>
      <c r="D2598" t="s">
        <v>36</v>
      </c>
      <c r="E2598" s="5" t="str">
        <f t="shared" si="200"/>
        <v>****</v>
      </c>
      <c r="K2598">
        <v>32</v>
      </c>
      <c r="L2598" s="6">
        <v>195.57</v>
      </c>
      <c r="M2598" s="7">
        <f t="shared" si="201"/>
        <v>0</v>
      </c>
      <c r="N2598" s="2">
        <f t="shared" si="202"/>
        <v>6.1115624999999998</v>
      </c>
      <c r="O2598" t="s">
        <v>22</v>
      </c>
      <c r="P2598">
        <v>7.5</v>
      </c>
      <c r="Q2598" s="2">
        <f t="shared" si="203"/>
        <v>203.07</v>
      </c>
      <c r="R2598" t="s">
        <v>71</v>
      </c>
      <c r="S2598" t="s">
        <v>16</v>
      </c>
      <c r="T2598" t="s">
        <v>32</v>
      </c>
      <c r="U2598" t="s">
        <v>44</v>
      </c>
      <c r="V2598" t="s">
        <v>19</v>
      </c>
      <c r="W2598" t="s">
        <v>491</v>
      </c>
    </row>
    <row r="2599" spans="1:23" x14ac:dyDescent="0.55000000000000004">
      <c r="A2599">
        <f t="shared" si="204"/>
        <v>2598</v>
      </c>
      <c r="B2599">
        <v>10754</v>
      </c>
      <c r="C2599" s="1">
        <v>40254</v>
      </c>
      <c r="D2599" t="s">
        <v>13</v>
      </c>
      <c r="E2599" s="5" t="str">
        <f t="shared" si="200"/>
        <v>*</v>
      </c>
      <c r="K2599">
        <v>7</v>
      </c>
      <c r="L2599" s="6">
        <v>48.04</v>
      </c>
      <c r="M2599" s="7">
        <f t="shared" si="201"/>
        <v>0</v>
      </c>
      <c r="N2599" s="2">
        <f t="shared" si="202"/>
        <v>6.862857142857143</v>
      </c>
      <c r="O2599" t="s">
        <v>22</v>
      </c>
      <c r="P2599">
        <v>5.94</v>
      </c>
      <c r="Q2599" s="2">
        <f t="shared" si="203"/>
        <v>53.98</v>
      </c>
      <c r="R2599" t="s">
        <v>60</v>
      </c>
      <c r="S2599" t="s">
        <v>31</v>
      </c>
      <c r="T2599" t="s">
        <v>32</v>
      </c>
      <c r="U2599" t="s">
        <v>44</v>
      </c>
      <c r="V2599" t="s">
        <v>19</v>
      </c>
      <c r="W2599" t="s">
        <v>567</v>
      </c>
    </row>
    <row r="2600" spans="1:23" x14ac:dyDescent="0.55000000000000004">
      <c r="A2600">
        <f t="shared" si="204"/>
        <v>2599</v>
      </c>
      <c r="B2600">
        <v>50118</v>
      </c>
      <c r="C2600" s="1">
        <v>40255</v>
      </c>
      <c r="D2600" t="s">
        <v>30</v>
      </c>
      <c r="E2600" s="5" t="str">
        <f t="shared" si="200"/>
        <v>*</v>
      </c>
      <c r="K2600">
        <v>19</v>
      </c>
      <c r="L2600" s="6">
        <v>337.38</v>
      </c>
      <c r="M2600" s="7">
        <f t="shared" si="201"/>
        <v>0</v>
      </c>
      <c r="N2600" s="2">
        <f t="shared" si="202"/>
        <v>17.756842105263157</v>
      </c>
      <c r="O2600" t="s">
        <v>37</v>
      </c>
      <c r="P2600">
        <v>27.75</v>
      </c>
      <c r="Q2600" s="2">
        <f t="shared" si="203"/>
        <v>365.13</v>
      </c>
      <c r="R2600" t="s">
        <v>48</v>
      </c>
      <c r="S2600" t="s">
        <v>31</v>
      </c>
      <c r="T2600" t="s">
        <v>17</v>
      </c>
      <c r="U2600" t="s">
        <v>66</v>
      </c>
      <c r="V2600" t="s">
        <v>103</v>
      </c>
      <c r="W2600" t="s">
        <v>567</v>
      </c>
    </row>
    <row r="2601" spans="1:23" x14ac:dyDescent="0.55000000000000004">
      <c r="A2601">
        <f t="shared" si="204"/>
        <v>2600</v>
      </c>
      <c r="B2601">
        <v>50759</v>
      </c>
      <c r="C2601" s="1">
        <v>40256</v>
      </c>
      <c r="D2601" t="s">
        <v>13</v>
      </c>
      <c r="E2601" s="5" t="str">
        <f t="shared" si="200"/>
        <v>*</v>
      </c>
      <c r="K2601">
        <v>46</v>
      </c>
      <c r="L2601" s="6">
        <v>2422.721</v>
      </c>
      <c r="M2601" s="7">
        <f t="shared" si="201"/>
        <v>1</v>
      </c>
      <c r="N2601" s="2">
        <f t="shared" si="202"/>
        <v>52.667847826086955</v>
      </c>
      <c r="O2601" t="s">
        <v>22</v>
      </c>
      <c r="P2601">
        <v>8.99</v>
      </c>
      <c r="Q2601" s="2">
        <f t="shared" si="203"/>
        <v>2431.7109999999998</v>
      </c>
      <c r="R2601" t="s">
        <v>52</v>
      </c>
      <c r="S2601" t="s">
        <v>31</v>
      </c>
      <c r="T2601" t="s">
        <v>25</v>
      </c>
      <c r="U2601" t="s">
        <v>26</v>
      </c>
      <c r="V2601" t="s">
        <v>19</v>
      </c>
      <c r="W2601" t="s">
        <v>632</v>
      </c>
    </row>
    <row r="2602" spans="1:23" x14ac:dyDescent="0.55000000000000004">
      <c r="A2602">
        <f t="shared" si="204"/>
        <v>2601</v>
      </c>
      <c r="B2602">
        <v>44162</v>
      </c>
      <c r="C2602" s="1">
        <v>40256</v>
      </c>
      <c r="D2602" t="s">
        <v>21</v>
      </c>
      <c r="E2602" s="5" t="str">
        <f t="shared" si="200"/>
        <v>***</v>
      </c>
      <c r="K2602">
        <v>46</v>
      </c>
      <c r="L2602" s="6">
        <v>507.64</v>
      </c>
      <c r="M2602" s="7">
        <f t="shared" si="201"/>
        <v>0</v>
      </c>
      <c r="N2602" s="2">
        <f t="shared" si="202"/>
        <v>11.035652173913043</v>
      </c>
      <c r="O2602" t="s">
        <v>22</v>
      </c>
      <c r="P2602">
        <v>3.37</v>
      </c>
      <c r="Q2602" s="2">
        <f t="shared" si="203"/>
        <v>511.01</v>
      </c>
      <c r="R2602" t="s">
        <v>15</v>
      </c>
      <c r="S2602" t="s">
        <v>31</v>
      </c>
      <c r="T2602" t="s">
        <v>32</v>
      </c>
      <c r="U2602" t="s">
        <v>53</v>
      </c>
      <c r="V2602" t="s">
        <v>45</v>
      </c>
      <c r="W2602" t="s">
        <v>629</v>
      </c>
    </row>
    <row r="2603" spans="1:23" x14ac:dyDescent="0.55000000000000004">
      <c r="A2603">
        <f t="shared" si="204"/>
        <v>2602</v>
      </c>
      <c r="B2603">
        <v>12643</v>
      </c>
      <c r="C2603" s="1">
        <v>40256</v>
      </c>
      <c r="D2603" t="s">
        <v>13</v>
      </c>
      <c r="E2603" s="5" t="str">
        <f t="shared" si="200"/>
        <v>*</v>
      </c>
      <c r="K2603">
        <v>22</v>
      </c>
      <c r="L2603" s="6">
        <v>345.69</v>
      </c>
      <c r="M2603" s="7">
        <f t="shared" si="201"/>
        <v>0</v>
      </c>
      <c r="N2603" s="2">
        <f t="shared" si="202"/>
        <v>15.713181818181818</v>
      </c>
      <c r="O2603" t="s">
        <v>22</v>
      </c>
      <c r="P2603">
        <v>1.97</v>
      </c>
      <c r="Q2603" s="2">
        <f t="shared" si="203"/>
        <v>347.66</v>
      </c>
      <c r="R2603" t="s">
        <v>52</v>
      </c>
      <c r="S2603" t="s">
        <v>24</v>
      </c>
      <c r="T2603" t="s">
        <v>32</v>
      </c>
      <c r="U2603" t="s">
        <v>44</v>
      </c>
      <c r="V2603" t="s">
        <v>34</v>
      </c>
      <c r="W2603" t="s">
        <v>568</v>
      </c>
    </row>
    <row r="2604" spans="1:23" x14ac:dyDescent="0.55000000000000004">
      <c r="A2604">
        <f t="shared" si="204"/>
        <v>2603</v>
      </c>
      <c r="B2604">
        <v>33283</v>
      </c>
      <c r="C2604" s="1">
        <v>40257</v>
      </c>
      <c r="D2604" t="s">
        <v>40</v>
      </c>
      <c r="E2604" s="5" t="str">
        <f t="shared" si="200"/>
        <v>**</v>
      </c>
      <c r="K2604">
        <v>48</v>
      </c>
      <c r="L2604" s="6">
        <v>10462.540000000001</v>
      </c>
      <c r="M2604" s="7">
        <f t="shared" si="201"/>
        <v>1</v>
      </c>
      <c r="N2604" s="2">
        <f t="shared" si="202"/>
        <v>217.96958333333336</v>
      </c>
      <c r="O2604" t="s">
        <v>37</v>
      </c>
      <c r="P2604">
        <v>69.64</v>
      </c>
      <c r="Q2604" s="2">
        <f t="shared" si="203"/>
        <v>10532.18</v>
      </c>
      <c r="R2604" t="s">
        <v>56</v>
      </c>
      <c r="S2604" t="s">
        <v>41</v>
      </c>
      <c r="T2604" t="s">
        <v>17</v>
      </c>
      <c r="U2604" t="s">
        <v>66</v>
      </c>
      <c r="V2604" t="s">
        <v>103</v>
      </c>
      <c r="W2604" t="s">
        <v>629</v>
      </c>
    </row>
    <row r="2605" spans="1:23" x14ac:dyDescent="0.55000000000000004">
      <c r="A2605">
        <f t="shared" si="204"/>
        <v>2604</v>
      </c>
      <c r="B2605">
        <v>8387</v>
      </c>
      <c r="C2605" s="1">
        <v>40257</v>
      </c>
      <c r="D2605" t="s">
        <v>30</v>
      </c>
      <c r="E2605" s="5" t="str">
        <f t="shared" si="200"/>
        <v>*</v>
      </c>
      <c r="K2605">
        <v>35</v>
      </c>
      <c r="L2605" s="6">
        <v>1133.96</v>
      </c>
      <c r="M2605" s="7">
        <f t="shared" si="201"/>
        <v>1</v>
      </c>
      <c r="N2605" s="2">
        <f t="shared" si="202"/>
        <v>32.398857142857146</v>
      </c>
      <c r="O2605" t="s">
        <v>22</v>
      </c>
      <c r="P2605">
        <v>12.62</v>
      </c>
      <c r="Q2605" s="2">
        <f t="shared" si="203"/>
        <v>1146.58</v>
      </c>
      <c r="R2605" t="s">
        <v>56</v>
      </c>
      <c r="S2605" t="s">
        <v>31</v>
      </c>
      <c r="T2605" t="s">
        <v>32</v>
      </c>
      <c r="U2605" t="s">
        <v>49</v>
      </c>
      <c r="V2605" t="s">
        <v>19</v>
      </c>
      <c r="W2605" t="s">
        <v>568</v>
      </c>
    </row>
    <row r="2606" spans="1:23" x14ac:dyDescent="0.55000000000000004">
      <c r="A2606">
        <f t="shared" si="204"/>
        <v>2605</v>
      </c>
      <c r="B2606">
        <v>30374</v>
      </c>
      <c r="C2606" s="1">
        <v>40258</v>
      </c>
      <c r="D2606" t="s">
        <v>36</v>
      </c>
      <c r="E2606" s="5" t="str">
        <f t="shared" si="200"/>
        <v>****</v>
      </c>
      <c r="K2606">
        <v>42</v>
      </c>
      <c r="L2606" s="6">
        <v>1220.08</v>
      </c>
      <c r="M2606" s="7">
        <f t="shared" si="201"/>
        <v>1</v>
      </c>
      <c r="N2606" s="2">
        <f t="shared" si="202"/>
        <v>29.049523809523809</v>
      </c>
      <c r="O2606" t="s">
        <v>22</v>
      </c>
      <c r="P2606">
        <v>1.99</v>
      </c>
      <c r="Q2606" s="2">
        <f t="shared" si="203"/>
        <v>1222.07</v>
      </c>
      <c r="R2606" t="s">
        <v>60</v>
      </c>
      <c r="S2606" t="s">
        <v>31</v>
      </c>
      <c r="T2606" t="s">
        <v>25</v>
      </c>
      <c r="U2606" t="s">
        <v>42</v>
      </c>
      <c r="V2606" t="s">
        <v>45</v>
      </c>
      <c r="W2606" t="s">
        <v>631</v>
      </c>
    </row>
    <row r="2607" spans="1:23" x14ac:dyDescent="0.55000000000000004">
      <c r="A2607">
        <f t="shared" si="204"/>
        <v>2606</v>
      </c>
      <c r="B2607">
        <v>15744</v>
      </c>
      <c r="C2607" s="1">
        <v>40258</v>
      </c>
      <c r="D2607" t="s">
        <v>36</v>
      </c>
      <c r="E2607" s="5" t="str">
        <f t="shared" si="200"/>
        <v>****</v>
      </c>
      <c r="K2607">
        <v>16</v>
      </c>
      <c r="L2607" s="6">
        <v>838.81</v>
      </c>
      <c r="M2607" s="7">
        <f t="shared" si="201"/>
        <v>0</v>
      </c>
      <c r="N2607" s="2">
        <f t="shared" si="202"/>
        <v>52.425624999999997</v>
      </c>
      <c r="O2607" t="s">
        <v>22</v>
      </c>
      <c r="P2607">
        <v>6.79</v>
      </c>
      <c r="Q2607" s="2">
        <f t="shared" si="203"/>
        <v>845.59999999999991</v>
      </c>
      <c r="R2607" t="s">
        <v>23</v>
      </c>
      <c r="S2607" t="s">
        <v>31</v>
      </c>
      <c r="T2607" t="s">
        <v>32</v>
      </c>
      <c r="U2607" t="s">
        <v>44</v>
      </c>
      <c r="V2607" t="s">
        <v>19</v>
      </c>
      <c r="W2607" t="s">
        <v>631</v>
      </c>
    </row>
    <row r="2608" spans="1:23" x14ac:dyDescent="0.55000000000000004">
      <c r="A2608">
        <f t="shared" si="204"/>
        <v>2607</v>
      </c>
      <c r="B2608">
        <v>30374</v>
      </c>
      <c r="C2608" s="1">
        <v>40258</v>
      </c>
      <c r="D2608" t="s">
        <v>36</v>
      </c>
      <c r="E2608" s="5" t="str">
        <f t="shared" si="200"/>
        <v>****</v>
      </c>
      <c r="K2608">
        <v>12</v>
      </c>
      <c r="L2608" s="6">
        <v>709.54</v>
      </c>
      <c r="M2608" s="7">
        <f t="shared" si="201"/>
        <v>0</v>
      </c>
      <c r="N2608" s="2">
        <f t="shared" si="202"/>
        <v>59.12833333333333</v>
      </c>
      <c r="O2608" t="s">
        <v>22</v>
      </c>
      <c r="P2608">
        <v>3.99</v>
      </c>
      <c r="Q2608" s="2">
        <f t="shared" si="203"/>
        <v>713.53</v>
      </c>
      <c r="R2608" t="s">
        <v>60</v>
      </c>
      <c r="S2608" t="s">
        <v>31</v>
      </c>
      <c r="T2608" t="s">
        <v>32</v>
      </c>
      <c r="U2608" t="s">
        <v>172</v>
      </c>
      <c r="V2608" t="s">
        <v>19</v>
      </c>
      <c r="W2608" t="s">
        <v>631</v>
      </c>
    </row>
    <row r="2609" spans="1:23" x14ac:dyDescent="0.55000000000000004">
      <c r="A2609">
        <f t="shared" si="204"/>
        <v>2608</v>
      </c>
      <c r="B2609">
        <v>44290</v>
      </c>
      <c r="C2609" s="1">
        <v>40258</v>
      </c>
      <c r="D2609" t="s">
        <v>40</v>
      </c>
      <c r="E2609" s="5" t="str">
        <f t="shared" si="200"/>
        <v>**</v>
      </c>
      <c r="K2609">
        <v>49</v>
      </c>
      <c r="L2609" s="6">
        <v>508.38</v>
      </c>
      <c r="M2609" s="7">
        <f t="shared" si="201"/>
        <v>0</v>
      </c>
      <c r="N2609" s="2">
        <f t="shared" si="202"/>
        <v>10.375102040816326</v>
      </c>
      <c r="O2609" t="s">
        <v>22</v>
      </c>
      <c r="P2609">
        <v>5.4</v>
      </c>
      <c r="Q2609" s="2">
        <f t="shared" si="203"/>
        <v>513.78</v>
      </c>
      <c r="R2609" t="s">
        <v>60</v>
      </c>
      <c r="S2609" t="s">
        <v>31</v>
      </c>
      <c r="T2609" t="s">
        <v>17</v>
      </c>
      <c r="U2609" t="s">
        <v>18</v>
      </c>
      <c r="V2609" t="s">
        <v>45</v>
      </c>
      <c r="W2609" t="s">
        <v>693</v>
      </c>
    </row>
    <row r="2610" spans="1:23" x14ac:dyDescent="0.55000000000000004">
      <c r="A2610">
        <f t="shared" si="204"/>
        <v>2609</v>
      </c>
      <c r="B2610">
        <v>44290</v>
      </c>
      <c r="C2610" s="1">
        <v>40258</v>
      </c>
      <c r="D2610" t="s">
        <v>40</v>
      </c>
      <c r="E2610" s="5" t="str">
        <f t="shared" si="200"/>
        <v>**</v>
      </c>
      <c r="K2610">
        <v>28</v>
      </c>
      <c r="L2610" s="6">
        <v>281.08999999999997</v>
      </c>
      <c r="M2610" s="7">
        <f t="shared" si="201"/>
        <v>0</v>
      </c>
      <c r="N2610" s="2">
        <f t="shared" si="202"/>
        <v>10.038928571428571</v>
      </c>
      <c r="O2610" t="s">
        <v>22</v>
      </c>
      <c r="P2610">
        <v>9.86</v>
      </c>
      <c r="Q2610" s="2">
        <f t="shared" si="203"/>
        <v>290.95</v>
      </c>
      <c r="R2610" t="s">
        <v>60</v>
      </c>
      <c r="S2610" t="s">
        <v>31</v>
      </c>
      <c r="T2610" t="s">
        <v>32</v>
      </c>
      <c r="U2610" t="s">
        <v>44</v>
      </c>
      <c r="V2610" t="s">
        <v>19</v>
      </c>
      <c r="W2610" t="s">
        <v>693</v>
      </c>
    </row>
    <row r="2611" spans="1:23" x14ac:dyDescent="0.55000000000000004">
      <c r="A2611">
        <f t="shared" si="204"/>
        <v>2610</v>
      </c>
      <c r="B2611">
        <v>44290</v>
      </c>
      <c r="C2611" s="1">
        <v>40258</v>
      </c>
      <c r="D2611" t="s">
        <v>40</v>
      </c>
      <c r="E2611" s="5" t="str">
        <f t="shared" si="200"/>
        <v>**</v>
      </c>
      <c r="K2611">
        <v>41</v>
      </c>
      <c r="L2611" s="6">
        <v>276.64999999999998</v>
      </c>
      <c r="M2611" s="7">
        <f t="shared" si="201"/>
        <v>0</v>
      </c>
      <c r="N2611" s="2">
        <f t="shared" si="202"/>
        <v>6.7475609756097557</v>
      </c>
      <c r="O2611" t="s">
        <v>22</v>
      </c>
      <c r="P2611">
        <v>5.87</v>
      </c>
      <c r="Q2611" s="2">
        <f t="shared" si="203"/>
        <v>282.52</v>
      </c>
      <c r="R2611" t="s">
        <v>60</v>
      </c>
      <c r="S2611" t="s">
        <v>31</v>
      </c>
      <c r="T2611" t="s">
        <v>32</v>
      </c>
      <c r="U2611" t="s">
        <v>44</v>
      </c>
      <c r="V2611" t="s">
        <v>19</v>
      </c>
      <c r="W2611" t="s">
        <v>693</v>
      </c>
    </row>
    <row r="2612" spans="1:23" x14ac:dyDescent="0.55000000000000004">
      <c r="A2612">
        <f t="shared" si="204"/>
        <v>2611</v>
      </c>
      <c r="B2612">
        <v>32641</v>
      </c>
      <c r="C2612" s="1">
        <v>40258</v>
      </c>
      <c r="D2612" t="s">
        <v>21</v>
      </c>
      <c r="E2612" s="5" t="str">
        <f t="shared" si="200"/>
        <v>***</v>
      </c>
      <c r="K2612">
        <v>18</v>
      </c>
      <c r="L2612" s="6">
        <v>167.53</v>
      </c>
      <c r="M2612" s="7">
        <f t="shared" si="201"/>
        <v>0</v>
      </c>
      <c r="N2612" s="2">
        <f t="shared" si="202"/>
        <v>9.3072222222222223</v>
      </c>
      <c r="O2612" t="s">
        <v>22</v>
      </c>
      <c r="P2612">
        <v>5.6</v>
      </c>
      <c r="Q2612" s="2">
        <f t="shared" si="203"/>
        <v>173.13</v>
      </c>
      <c r="R2612" t="s">
        <v>15</v>
      </c>
      <c r="S2612" t="s">
        <v>41</v>
      </c>
      <c r="T2612" t="s">
        <v>32</v>
      </c>
      <c r="U2612" t="s">
        <v>49</v>
      </c>
      <c r="V2612" t="s">
        <v>19</v>
      </c>
      <c r="W2612" t="s">
        <v>631</v>
      </c>
    </row>
    <row r="2613" spans="1:23" x14ac:dyDescent="0.55000000000000004">
      <c r="A2613">
        <f t="shared" si="204"/>
        <v>2612</v>
      </c>
      <c r="B2613">
        <v>30308</v>
      </c>
      <c r="C2613" s="1">
        <v>40258</v>
      </c>
      <c r="D2613" t="s">
        <v>40</v>
      </c>
      <c r="E2613" s="5" t="str">
        <f t="shared" si="200"/>
        <v>**</v>
      </c>
      <c r="K2613">
        <v>15</v>
      </c>
      <c r="L2613" s="6">
        <v>30.38</v>
      </c>
      <c r="M2613" s="7">
        <f t="shared" si="201"/>
        <v>0</v>
      </c>
      <c r="N2613" s="2">
        <f t="shared" si="202"/>
        <v>2.0253333333333332</v>
      </c>
      <c r="O2613" t="s">
        <v>22</v>
      </c>
      <c r="P2613">
        <v>4.79</v>
      </c>
      <c r="Q2613" s="2">
        <f t="shared" si="203"/>
        <v>35.17</v>
      </c>
      <c r="R2613" t="s">
        <v>23</v>
      </c>
      <c r="S2613" t="s">
        <v>31</v>
      </c>
      <c r="T2613" t="s">
        <v>32</v>
      </c>
      <c r="U2613" t="s">
        <v>49</v>
      </c>
      <c r="V2613" t="s">
        <v>19</v>
      </c>
      <c r="W2613" t="s">
        <v>631</v>
      </c>
    </row>
    <row r="2614" spans="1:23" x14ac:dyDescent="0.55000000000000004">
      <c r="A2614">
        <f t="shared" si="204"/>
        <v>2613</v>
      </c>
      <c r="B2614">
        <v>29671</v>
      </c>
      <c r="C2614" s="1">
        <v>40259</v>
      </c>
      <c r="D2614" t="s">
        <v>36</v>
      </c>
      <c r="E2614" s="5" t="str">
        <f t="shared" si="200"/>
        <v>****</v>
      </c>
      <c r="K2614">
        <v>43</v>
      </c>
      <c r="L2614" s="6">
        <v>1511.7</v>
      </c>
      <c r="M2614" s="7">
        <f t="shared" si="201"/>
        <v>1</v>
      </c>
      <c r="N2614" s="2">
        <f t="shared" si="202"/>
        <v>35.155813953488376</v>
      </c>
      <c r="O2614" t="s">
        <v>22</v>
      </c>
      <c r="P2614">
        <v>7.73</v>
      </c>
      <c r="Q2614" s="2">
        <f t="shared" si="203"/>
        <v>1519.43</v>
      </c>
      <c r="R2614" t="s">
        <v>23</v>
      </c>
      <c r="S2614" t="s">
        <v>16</v>
      </c>
      <c r="T2614" t="s">
        <v>32</v>
      </c>
      <c r="U2614" t="s">
        <v>33</v>
      </c>
      <c r="V2614" t="s">
        <v>19</v>
      </c>
      <c r="W2614" t="s">
        <v>693</v>
      </c>
    </row>
    <row r="2615" spans="1:23" x14ac:dyDescent="0.55000000000000004">
      <c r="A2615">
        <f t="shared" si="204"/>
        <v>2614</v>
      </c>
      <c r="B2615">
        <v>53060</v>
      </c>
      <c r="C2615" s="1">
        <v>40259</v>
      </c>
      <c r="D2615" t="s">
        <v>36</v>
      </c>
      <c r="E2615" s="5" t="str">
        <f t="shared" si="200"/>
        <v>****</v>
      </c>
      <c r="K2615">
        <v>36</v>
      </c>
      <c r="L2615" s="6">
        <v>739.07</v>
      </c>
      <c r="M2615" s="7">
        <f t="shared" si="201"/>
        <v>0</v>
      </c>
      <c r="N2615" s="2">
        <f t="shared" si="202"/>
        <v>20.529722222222222</v>
      </c>
      <c r="O2615" t="s">
        <v>22</v>
      </c>
      <c r="P2615">
        <v>5.99</v>
      </c>
      <c r="Q2615" s="2">
        <f t="shared" si="203"/>
        <v>745.06000000000006</v>
      </c>
      <c r="R2615" t="s">
        <v>15</v>
      </c>
      <c r="S2615" t="s">
        <v>16</v>
      </c>
      <c r="T2615" t="s">
        <v>25</v>
      </c>
      <c r="U2615" t="s">
        <v>42</v>
      </c>
      <c r="V2615" t="s">
        <v>19</v>
      </c>
      <c r="W2615" t="s">
        <v>632</v>
      </c>
    </row>
    <row r="2616" spans="1:23" x14ac:dyDescent="0.55000000000000004">
      <c r="A2616">
        <f t="shared" si="204"/>
        <v>2615</v>
      </c>
      <c r="B2616">
        <v>53060</v>
      </c>
      <c r="C2616" s="1">
        <v>40259</v>
      </c>
      <c r="D2616" t="s">
        <v>36</v>
      </c>
      <c r="E2616" s="5" t="str">
        <f t="shared" si="200"/>
        <v>****</v>
      </c>
      <c r="K2616">
        <v>4</v>
      </c>
      <c r="L2616" s="6">
        <v>38.58</v>
      </c>
      <c r="M2616" s="7">
        <f t="shared" si="201"/>
        <v>0</v>
      </c>
      <c r="N2616" s="2">
        <f t="shared" si="202"/>
        <v>9.6449999999999996</v>
      </c>
      <c r="O2616" t="s">
        <v>22</v>
      </c>
      <c r="P2616">
        <v>2.15</v>
      </c>
      <c r="Q2616" s="2">
        <f t="shared" si="203"/>
        <v>40.729999999999997</v>
      </c>
      <c r="R2616" t="s">
        <v>15</v>
      </c>
      <c r="S2616" t="s">
        <v>16</v>
      </c>
      <c r="T2616" t="s">
        <v>32</v>
      </c>
      <c r="U2616" t="s">
        <v>44</v>
      </c>
      <c r="V2616" t="s">
        <v>34</v>
      </c>
      <c r="W2616" t="s">
        <v>632</v>
      </c>
    </row>
    <row r="2617" spans="1:23" x14ac:dyDescent="0.55000000000000004">
      <c r="A2617">
        <f t="shared" si="204"/>
        <v>2616</v>
      </c>
      <c r="B2617">
        <v>4037</v>
      </c>
      <c r="C2617" s="1">
        <v>40260</v>
      </c>
      <c r="D2617" t="s">
        <v>21</v>
      </c>
      <c r="E2617" s="5" t="str">
        <f t="shared" si="200"/>
        <v>***</v>
      </c>
      <c r="K2617">
        <v>27</v>
      </c>
      <c r="L2617" s="6">
        <v>188.07</v>
      </c>
      <c r="M2617" s="7">
        <f t="shared" si="201"/>
        <v>0</v>
      </c>
      <c r="N2617" s="2">
        <f t="shared" si="202"/>
        <v>6.9655555555555555</v>
      </c>
      <c r="O2617" t="s">
        <v>22</v>
      </c>
      <c r="P2617">
        <v>7.86</v>
      </c>
      <c r="Q2617" s="2">
        <f t="shared" si="203"/>
        <v>195.93</v>
      </c>
      <c r="R2617" t="s">
        <v>64</v>
      </c>
      <c r="S2617" t="s">
        <v>31</v>
      </c>
      <c r="T2617" t="s">
        <v>32</v>
      </c>
      <c r="U2617" t="s">
        <v>44</v>
      </c>
      <c r="V2617" t="s">
        <v>19</v>
      </c>
      <c r="W2617" t="s">
        <v>632</v>
      </c>
    </row>
    <row r="2618" spans="1:23" x14ac:dyDescent="0.55000000000000004">
      <c r="A2618">
        <f t="shared" si="204"/>
        <v>2617</v>
      </c>
      <c r="B2618">
        <v>36866</v>
      </c>
      <c r="C2618" s="1">
        <v>40261</v>
      </c>
      <c r="D2618" t="s">
        <v>13</v>
      </c>
      <c r="E2618" s="5" t="str">
        <f t="shared" si="200"/>
        <v>*</v>
      </c>
      <c r="K2618">
        <v>32</v>
      </c>
      <c r="L2618" s="6">
        <v>6245.76</v>
      </c>
      <c r="M2618" s="7">
        <f t="shared" si="201"/>
        <v>1</v>
      </c>
      <c r="N2618" s="2">
        <f t="shared" si="202"/>
        <v>195.18</v>
      </c>
      <c r="O2618" t="s">
        <v>22</v>
      </c>
      <c r="P2618">
        <v>9.99</v>
      </c>
      <c r="Q2618" s="2">
        <f t="shared" si="203"/>
        <v>6255.75</v>
      </c>
      <c r="R2618" t="s">
        <v>23</v>
      </c>
      <c r="S2618" t="s">
        <v>16</v>
      </c>
      <c r="T2618" t="s">
        <v>32</v>
      </c>
      <c r="U2618" t="s">
        <v>74</v>
      </c>
      <c r="V2618" t="s">
        <v>19</v>
      </c>
      <c r="W2618" t="s">
        <v>839</v>
      </c>
    </row>
    <row r="2619" spans="1:23" x14ac:dyDescent="0.55000000000000004">
      <c r="A2619">
        <f t="shared" si="204"/>
        <v>2618</v>
      </c>
      <c r="B2619">
        <v>52135</v>
      </c>
      <c r="C2619" s="1">
        <v>40261</v>
      </c>
      <c r="D2619" t="s">
        <v>13</v>
      </c>
      <c r="E2619" s="5" t="str">
        <f t="shared" si="200"/>
        <v>*</v>
      </c>
      <c r="K2619">
        <v>38</v>
      </c>
      <c r="L2619" s="6">
        <v>3922.96</v>
      </c>
      <c r="M2619" s="7">
        <f t="shared" si="201"/>
        <v>1</v>
      </c>
      <c r="N2619" s="2">
        <f t="shared" si="202"/>
        <v>103.23578947368421</v>
      </c>
      <c r="O2619" t="s">
        <v>22</v>
      </c>
      <c r="P2619">
        <v>19.989999999999998</v>
      </c>
      <c r="Q2619" s="2">
        <f t="shared" si="203"/>
        <v>3942.95</v>
      </c>
      <c r="R2619" t="s">
        <v>23</v>
      </c>
      <c r="S2619" t="s">
        <v>24</v>
      </c>
      <c r="T2619" t="s">
        <v>25</v>
      </c>
      <c r="U2619" t="s">
        <v>42</v>
      </c>
      <c r="V2619" t="s">
        <v>19</v>
      </c>
      <c r="W2619" t="s">
        <v>839</v>
      </c>
    </row>
    <row r="2620" spans="1:23" x14ac:dyDescent="0.55000000000000004">
      <c r="A2620">
        <f t="shared" si="204"/>
        <v>2619</v>
      </c>
      <c r="B2620">
        <v>5830</v>
      </c>
      <c r="C2620" s="1">
        <v>40261</v>
      </c>
      <c r="D2620" t="s">
        <v>40</v>
      </c>
      <c r="E2620" s="5" t="str">
        <f t="shared" si="200"/>
        <v>**</v>
      </c>
      <c r="K2620">
        <v>49</v>
      </c>
      <c r="L2620" s="6">
        <v>2012.14</v>
      </c>
      <c r="M2620" s="7">
        <f t="shared" si="201"/>
        <v>1</v>
      </c>
      <c r="N2620" s="2">
        <f t="shared" si="202"/>
        <v>41.064081632653064</v>
      </c>
      <c r="O2620" t="s">
        <v>22</v>
      </c>
      <c r="P2620">
        <v>14.45</v>
      </c>
      <c r="Q2620" s="2">
        <f t="shared" si="203"/>
        <v>2026.5900000000001</v>
      </c>
      <c r="R2620" t="s">
        <v>71</v>
      </c>
      <c r="S2620" t="s">
        <v>31</v>
      </c>
      <c r="T2620" t="s">
        <v>17</v>
      </c>
      <c r="U2620" t="s">
        <v>18</v>
      </c>
      <c r="V2620" t="s">
        <v>58</v>
      </c>
      <c r="W2620" t="s">
        <v>135</v>
      </c>
    </row>
    <row r="2621" spans="1:23" x14ac:dyDescent="0.55000000000000004">
      <c r="A2621">
        <f t="shared" si="204"/>
        <v>2620</v>
      </c>
      <c r="B2621">
        <v>5414</v>
      </c>
      <c r="C2621" s="1">
        <v>40261</v>
      </c>
      <c r="D2621" t="s">
        <v>30</v>
      </c>
      <c r="E2621" s="5" t="str">
        <f t="shared" si="200"/>
        <v>*</v>
      </c>
      <c r="K2621">
        <v>14</v>
      </c>
      <c r="L2621" s="6">
        <v>284.62</v>
      </c>
      <c r="M2621" s="7">
        <f t="shared" si="201"/>
        <v>0</v>
      </c>
      <c r="N2621" s="2">
        <f t="shared" si="202"/>
        <v>20.330000000000002</v>
      </c>
      <c r="O2621" t="s">
        <v>14</v>
      </c>
      <c r="P2621">
        <v>5.42</v>
      </c>
      <c r="Q2621" s="2">
        <f t="shared" si="203"/>
        <v>290.04000000000002</v>
      </c>
      <c r="R2621" t="s">
        <v>52</v>
      </c>
      <c r="S2621" t="s">
        <v>31</v>
      </c>
      <c r="T2621" t="s">
        <v>32</v>
      </c>
      <c r="U2621" t="s">
        <v>74</v>
      </c>
      <c r="V2621" t="s">
        <v>19</v>
      </c>
      <c r="W2621" t="s">
        <v>135</v>
      </c>
    </row>
    <row r="2622" spans="1:23" x14ac:dyDescent="0.55000000000000004">
      <c r="A2622">
        <f t="shared" si="204"/>
        <v>2621</v>
      </c>
      <c r="B2622">
        <v>44546</v>
      </c>
      <c r="C2622" s="1">
        <v>40261</v>
      </c>
      <c r="D2622" t="s">
        <v>36</v>
      </c>
      <c r="E2622" s="5" t="str">
        <f t="shared" si="200"/>
        <v>****</v>
      </c>
      <c r="K2622">
        <v>15</v>
      </c>
      <c r="L2622" s="6">
        <v>55.2</v>
      </c>
      <c r="M2622" s="7">
        <f t="shared" si="201"/>
        <v>0</v>
      </c>
      <c r="N2622" s="2">
        <f t="shared" si="202"/>
        <v>3.68</v>
      </c>
      <c r="O2622" t="s">
        <v>22</v>
      </c>
      <c r="P2622">
        <v>1.63</v>
      </c>
      <c r="Q2622" s="2">
        <f t="shared" si="203"/>
        <v>56.830000000000005</v>
      </c>
      <c r="R2622" t="s">
        <v>52</v>
      </c>
      <c r="S2622" t="s">
        <v>41</v>
      </c>
      <c r="T2622" t="s">
        <v>32</v>
      </c>
      <c r="U2622" t="s">
        <v>114</v>
      </c>
      <c r="V2622" t="s">
        <v>34</v>
      </c>
      <c r="W2622" t="s">
        <v>135</v>
      </c>
    </row>
    <row r="2623" spans="1:23" x14ac:dyDescent="0.55000000000000004">
      <c r="A2623">
        <f t="shared" si="204"/>
        <v>2622</v>
      </c>
      <c r="B2623">
        <v>18017</v>
      </c>
      <c r="C2623" s="1">
        <v>40262</v>
      </c>
      <c r="D2623" t="s">
        <v>36</v>
      </c>
      <c r="E2623" s="5" t="str">
        <f t="shared" si="200"/>
        <v>****</v>
      </c>
      <c r="K2623">
        <v>22</v>
      </c>
      <c r="L2623" s="6">
        <v>5202.8959999999997</v>
      </c>
      <c r="M2623" s="7">
        <f t="shared" si="201"/>
        <v>1</v>
      </c>
      <c r="N2623" s="2">
        <f t="shared" si="202"/>
        <v>236.49527272727272</v>
      </c>
      <c r="O2623" t="s">
        <v>37</v>
      </c>
      <c r="P2623">
        <v>54.12</v>
      </c>
      <c r="Q2623" s="2">
        <f t="shared" si="203"/>
        <v>5257.0159999999996</v>
      </c>
      <c r="R2623" t="s">
        <v>52</v>
      </c>
      <c r="S2623" t="s">
        <v>24</v>
      </c>
      <c r="T2623" t="s">
        <v>17</v>
      </c>
      <c r="U2623" t="s">
        <v>66</v>
      </c>
      <c r="V2623" t="s">
        <v>103</v>
      </c>
      <c r="W2623" t="s">
        <v>136</v>
      </c>
    </row>
    <row r="2624" spans="1:23" x14ac:dyDescent="0.55000000000000004">
      <c r="A2624">
        <f t="shared" si="204"/>
        <v>2623</v>
      </c>
      <c r="B2624">
        <v>35430</v>
      </c>
      <c r="C2624" s="1">
        <v>40262</v>
      </c>
      <c r="D2624" t="s">
        <v>13</v>
      </c>
      <c r="E2624" s="5" t="str">
        <f t="shared" si="200"/>
        <v>*</v>
      </c>
      <c r="K2624">
        <v>16</v>
      </c>
      <c r="L2624" s="6">
        <v>1835.84</v>
      </c>
      <c r="M2624" s="7">
        <f t="shared" si="201"/>
        <v>1</v>
      </c>
      <c r="N2624" s="2">
        <f t="shared" si="202"/>
        <v>114.74</v>
      </c>
      <c r="O2624" t="s">
        <v>22</v>
      </c>
      <c r="P2624">
        <v>13.99</v>
      </c>
      <c r="Q2624" s="2">
        <f t="shared" si="203"/>
        <v>1849.83</v>
      </c>
      <c r="R2624" t="s">
        <v>23</v>
      </c>
      <c r="S2624" t="s">
        <v>41</v>
      </c>
      <c r="T2624" t="s">
        <v>17</v>
      </c>
      <c r="U2624" t="s">
        <v>18</v>
      </c>
      <c r="V2624" t="s">
        <v>27</v>
      </c>
      <c r="W2624" s="1">
        <v>40182</v>
      </c>
    </row>
    <row r="2625" spans="1:23" x14ac:dyDescent="0.55000000000000004">
      <c r="A2625">
        <f t="shared" si="204"/>
        <v>2624</v>
      </c>
      <c r="B2625">
        <v>35430</v>
      </c>
      <c r="C2625" s="1">
        <v>40262</v>
      </c>
      <c r="D2625" t="s">
        <v>13</v>
      </c>
      <c r="E2625" s="5" t="str">
        <f t="shared" si="200"/>
        <v>*</v>
      </c>
      <c r="K2625">
        <v>31</v>
      </c>
      <c r="L2625" s="6">
        <v>1655.3665000000001</v>
      </c>
      <c r="M2625" s="7">
        <f t="shared" si="201"/>
        <v>1</v>
      </c>
      <c r="N2625" s="2">
        <f t="shared" si="202"/>
        <v>53.398919354838711</v>
      </c>
      <c r="O2625" t="s">
        <v>22</v>
      </c>
      <c r="P2625">
        <v>8.99</v>
      </c>
      <c r="Q2625" s="2">
        <f t="shared" si="203"/>
        <v>1664.3565000000001</v>
      </c>
      <c r="R2625" t="s">
        <v>23</v>
      </c>
      <c r="S2625" t="s">
        <v>41</v>
      </c>
      <c r="T2625" t="s">
        <v>25</v>
      </c>
      <c r="U2625" t="s">
        <v>26</v>
      </c>
      <c r="V2625" t="s">
        <v>19</v>
      </c>
      <c r="W2625" t="s">
        <v>136</v>
      </c>
    </row>
    <row r="2626" spans="1:23" x14ac:dyDescent="0.55000000000000004">
      <c r="A2626">
        <f t="shared" si="204"/>
        <v>2625</v>
      </c>
      <c r="B2626">
        <v>19815</v>
      </c>
      <c r="C2626" s="1">
        <v>40262</v>
      </c>
      <c r="D2626" t="s">
        <v>30</v>
      </c>
      <c r="E2626" s="5" t="str">
        <f t="shared" si="200"/>
        <v>*</v>
      </c>
      <c r="K2626">
        <v>33</v>
      </c>
      <c r="L2626" s="6">
        <v>167.07</v>
      </c>
      <c r="M2626" s="7">
        <f t="shared" si="201"/>
        <v>0</v>
      </c>
      <c r="N2626" s="2">
        <f t="shared" si="202"/>
        <v>5.0627272727272725</v>
      </c>
      <c r="O2626" t="s">
        <v>22</v>
      </c>
      <c r="P2626">
        <v>6.07</v>
      </c>
      <c r="Q2626" s="2">
        <f t="shared" si="203"/>
        <v>173.14</v>
      </c>
      <c r="R2626" t="s">
        <v>48</v>
      </c>
      <c r="S2626" t="s">
        <v>41</v>
      </c>
      <c r="T2626" t="s">
        <v>32</v>
      </c>
      <c r="U2626" t="s">
        <v>44</v>
      </c>
      <c r="V2626" t="s">
        <v>19</v>
      </c>
      <c r="W2626" t="s">
        <v>255</v>
      </c>
    </row>
    <row r="2627" spans="1:23" x14ac:dyDescent="0.55000000000000004">
      <c r="A2627">
        <f t="shared" si="204"/>
        <v>2626</v>
      </c>
      <c r="B2627">
        <v>35430</v>
      </c>
      <c r="C2627" s="1">
        <v>40262</v>
      </c>
      <c r="D2627" t="s">
        <v>13</v>
      </c>
      <c r="E2627" s="5" t="str">
        <f t="shared" ref="E2627:E2690" si="205">HLOOKUP(D2627,$F$4:$J$5,2,FALSE)</f>
        <v>*</v>
      </c>
      <c r="K2627">
        <v>48</v>
      </c>
      <c r="L2627" s="6">
        <v>133.43</v>
      </c>
      <c r="M2627" s="7">
        <f t="shared" ref="M2627:M2690" si="206">IF(L2627&gt;1000,1,0)</f>
        <v>0</v>
      </c>
      <c r="N2627" s="2">
        <f t="shared" ref="N2627:N2690" si="207">L2627/K2627</f>
        <v>2.7797916666666667</v>
      </c>
      <c r="O2627" t="s">
        <v>22</v>
      </c>
      <c r="P2627">
        <v>0.93</v>
      </c>
      <c r="Q2627" s="2">
        <f t="shared" ref="Q2627:Q2690" si="208">P2627+L2627</f>
        <v>134.36000000000001</v>
      </c>
      <c r="R2627" t="s">
        <v>23</v>
      </c>
      <c r="S2627" t="s">
        <v>41</v>
      </c>
      <c r="T2627" t="s">
        <v>32</v>
      </c>
      <c r="U2627" t="s">
        <v>33</v>
      </c>
      <c r="V2627" t="s">
        <v>34</v>
      </c>
      <c r="W2627" t="s">
        <v>562</v>
      </c>
    </row>
    <row r="2628" spans="1:23" x14ac:dyDescent="0.55000000000000004">
      <c r="A2628">
        <f t="shared" ref="A2628:A2691" si="209">A2627+1</f>
        <v>2627</v>
      </c>
      <c r="B2628">
        <v>42597</v>
      </c>
      <c r="C2628" s="1">
        <v>40262</v>
      </c>
      <c r="D2628" t="s">
        <v>40</v>
      </c>
      <c r="E2628" s="5" t="str">
        <f t="shared" si="205"/>
        <v>**</v>
      </c>
      <c r="K2628">
        <v>5</v>
      </c>
      <c r="L2628" s="6">
        <v>29.66</v>
      </c>
      <c r="M2628" s="7">
        <f t="shared" si="206"/>
        <v>0</v>
      </c>
      <c r="N2628" s="2">
        <f t="shared" si="207"/>
        <v>5.9320000000000004</v>
      </c>
      <c r="O2628" t="s">
        <v>22</v>
      </c>
      <c r="P2628">
        <v>4.32</v>
      </c>
      <c r="Q2628" s="2">
        <f t="shared" si="208"/>
        <v>33.980000000000004</v>
      </c>
      <c r="R2628" t="s">
        <v>23</v>
      </c>
      <c r="S2628" t="s">
        <v>31</v>
      </c>
      <c r="T2628" t="s">
        <v>25</v>
      </c>
      <c r="U2628" t="s">
        <v>42</v>
      </c>
      <c r="V2628" t="s">
        <v>45</v>
      </c>
      <c r="W2628" t="s">
        <v>136</v>
      </c>
    </row>
    <row r="2629" spans="1:23" x14ac:dyDescent="0.55000000000000004">
      <c r="A2629">
        <f t="shared" si="209"/>
        <v>2628</v>
      </c>
      <c r="B2629">
        <v>7169</v>
      </c>
      <c r="C2629" s="1">
        <v>40263</v>
      </c>
      <c r="D2629" t="s">
        <v>40</v>
      </c>
      <c r="E2629" s="5" t="str">
        <f t="shared" si="205"/>
        <v>**</v>
      </c>
      <c r="K2629">
        <v>30</v>
      </c>
      <c r="L2629" s="6">
        <v>1580.6005</v>
      </c>
      <c r="M2629" s="7">
        <f t="shared" si="206"/>
        <v>1</v>
      </c>
      <c r="N2629" s="2">
        <f t="shared" si="207"/>
        <v>52.686683333333335</v>
      </c>
      <c r="O2629" t="s">
        <v>22</v>
      </c>
      <c r="P2629">
        <v>2.79</v>
      </c>
      <c r="Q2629" s="2">
        <f t="shared" si="208"/>
        <v>1583.3905</v>
      </c>
      <c r="R2629" t="s">
        <v>15</v>
      </c>
      <c r="S2629" t="s">
        <v>31</v>
      </c>
      <c r="T2629" t="s">
        <v>25</v>
      </c>
      <c r="U2629" t="s">
        <v>26</v>
      </c>
      <c r="V2629" t="s">
        <v>19</v>
      </c>
      <c r="W2629" t="s">
        <v>255</v>
      </c>
    </row>
    <row r="2630" spans="1:23" x14ac:dyDescent="0.55000000000000004">
      <c r="A2630">
        <f t="shared" si="209"/>
        <v>2629</v>
      </c>
      <c r="B2630">
        <v>7169</v>
      </c>
      <c r="C2630" s="1">
        <v>40263</v>
      </c>
      <c r="D2630" t="s">
        <v>40</v>
      </c>
      <c r="E2630" s="5" t="str">
        <f t="shared" si="205"/>
        <v>**</v>
      </c>
      <c r="K2630">
        <v>22</v>
      </c>
      <c r="L2630" s="6">
        <v>446.72</v>
      </c>
      <c r="M2630" s="7">
        <f t="shared" si="206"/>
        <v>0</v>
      </c>
      <c r="N2630" s="2">
        <f t="shared" si="207"/>
        <v>20.305454545454548</v>
      </c>
      <c r="O2630" t="s">
        <v>22</v>
      </c>
      <c r="P2630">
        <v>14.39</v>
      </c>
      <c r="Q2630" s="2">
        <f t="shared" si="208"/>
        <v>461.11</v>
      </c>
      <c r="R2630" t="s">
        <v>15</v>
      </c>
      <c r="S2630" t="s">
        <v>31</v>
      </c>
      <c r="T2630" t="s">
        <v>17</v>
      </c>
      <c r="U2630" t="s">
        <v>18</v>
      </c>
      <c r="V2630" t="s">
        <v>19</v>
      </c>
      <c r="W2630" t="s">
        <v>255</v>
      </c>
    </row>
    <row r="2631" spans="1:23" x14ac:dyDescent="0.55000000000000004">
      <c r="A2631">
        <f t="shared" si="209"/>
        <v>2630</v>
      </c>
      <c r="B2631">
        <v>27875</v>
      </c>
      <c r="C2631" s="1">
        <v>40263</v>
      </c>
      <c r="D2631" t="s">
        <v>13</v>
      </c>
      <c r="E2631" s="5" t="str">
        <f t="shared" si="205"/>
        <v>*</v>
      </c>
      <c r="K2631">
        <v>5</v>
      </c>
      <c r="L2631" s="6">
        <v>64.97</v>
      </c>
      <c r="M2631" s="7">
        <f t="shared" si="206"/>
        <v>0</v>
      </c>
      <c r="N2631" s="2">
        <f t="shared" si="207"/>
        <v>12.994</v>
      </c>
      <c r="O2631" t="s">
        <v>22</v>
      </c>
      <c r="P2631">
        <v>49</v>
      </c>
      <c r="Q2631" s="2">
        <f t="shared" si="208"/>
        <v>113.97</v>
      </c>
      <c r="R2631" t="s">
        <v>73</v>
      </c>
      <c r="S2631" t="s">
        <v>16</v>
      </c>
      <c r="T2631" t="s">
        <v>32</v>
      </c>
      <c r="U2631" t="s">
        <v>172</v>
      </c>
      <c r="V2631" t="s">
        <v>58</v>
      </c>
      <c r="W2631" t="s">
        <v>689</v>
      </c>
    </row>
    <row r="2632" spans="1:23" x14ac:dyDescent="0.55000000000000004">
      <c r="A2632">
        <f t="shared" si="209"/>
        <v>2631</v>
      </c>
      <c r="B2632">
        <v>10919</v>
      </c>
      <c r="C2632" s="1">
        <v>40264</v>
      </c>
      <c r="D2632" t="s">
        <v>21</v>
      </c>
      <c r="E2632" s="5" t="str">
        <f t="shared" si="205"/>
        <v>***</v>
      </c>
      <c r="K2632">
        <v>42</v>
      </c>
      <c r="L2632" s="6">
        <v>2040.95</v>
      </c>
      <c r="M2632" s="7">
        <f t="shared" si="206"/>
        <v>1</v>
      </c>
      <c r="N2632" s="2">
        <f t="shared" si="207"/>
        <v>48.594047619047622</v>
      </c>
      <c r="O2632" t="s">
        <v>22</v>
      </c>
      <c r="P2632">
        <v>35</v>
      </c>
      <c r="Q2632" s="2">
        <f t="shared" si="208"/>
        <v>2075.9499999999998</v>
      </c>
      <c r="R2632" t="s">
        <v>52</v>
      </c>
      <c r="S2632" t="s">
        <v>31</v>
      </c>
      <c r="T2632" t="s">
        <v>32</v>
      </c>
      <c r="U2632" t="s">
        <v>74</v>
      </c>
      <c r="V2632" t="s">
        <v>58</v>
      </c>
      <c r="W2632" t="s">
        <v>136</v>
      </c>
    </row>
    <row r="2633" spans="1:23" x14ac:dyDescent="0.55000000000000004">
      <c r="A2633">
        <f t="shared" si="209"/>
        <v>2632</v>
      </c>
      <c r="B2633">
        <v>58657</v>
      </c>
      <c r="C2633" s="1">
        <v>40264</v>
      </c>
      <c r="D2633" t="s">
        <v>36</v>
      </c>
      <c r="E2633" s="5" t="str">
        <f t="shared" si="205"/>
        <v>****</v>
      </c>
      <c r="K2633">
        <v>43</v>
      </c>
      <c r="L2633" s="6">
        <v>1338.12</v>
      </c>
      <c r="M2633" s="7">
        <f t="shared" si="206"/>
        <v>1</v>
      </c>
      <c r="N2633" s="2">
        <f t="shared" si="207"/>
        <v>31.119069767441857</v>
      </c>
      <c r="O2633" t="s">
        <v>22</v>
      </c>
      <c r="P2633">
        <v>1.99</v>
      </c>
      <c r="Q2633" s="2">
        <f t="shared" si="208"/>
        <v>1340.11</v>
      </c>
      <c r="R2633" t="s">
        <v>56</v>
      </c>
      <c r="S2633" t="s">
        <v>31</v>
      </c>
      <c r="T2633" t="s">
        <v>25</v>
      </c>
      <c r="U2633" t="s">
        <v>42</v>
      </c>
      <c r="V2633" t="s">
        <v>45</v>
      </c>
      <c r="W2633" t="s">
        <v>562</v>
      </c>
    </row>
    <row r="2634" spans="1:23" x14ac:dyDescent="0.55000000000000004">
      <c r="A2634">
        <f t="shared" si="209"/>
        <v>2633</v>
      </c>
      <c r="B2634">
        <v>37923</v>
      </c>
      <c r="C2634" s="1">
        <v>40264</v>
      </c>
      <c r="D2634" t="s">
        <v>30</v>
      </c>
      <c r="E2634" s="5" t="str">
        <f t="shared" si="205"/>
        <v>*</v>
      </c>
      <c r="K2634">
        <v>29</v>
      </c>
      <c r="L2634" s="6">
        <v>198.43</v>
      </c>
      <c r="M2634" s="7">
        <f t="shared" si="206"/>
        <v>0</v>
      </c>
      <c r="N2634" s="2">
        <f t="shared" si="207"/>
        <v>6.8424137931034483</v>
      </c>
      <c r="O2634" t="s">
        <v>22</v>
      </c>
      <c r="P2634">
        <v>6.81</v>
      </c>
      <c r="Q2634" s="2">
        <f t="shared" si="208"/>
        <v>205.24</v>
      </c>
      <c r="R2634" t="s">
        <v>60</v>
      </c>
      <c r="S2634" t="s">
        <v>31</v>
      </c>
      <c r="T2634" t="s">
        <v>32</v>
      </c>
      <c r="U2634" t="s">
        <v>44</v>
      </c>
      <c r="V2634" t="s">
        <v>19</v>
      </c>
      <c r="W2634" t="s">
        <v>255</v>
      </c>
    </row>
    <row r="2635" spans="1:23" x14ac:dyDescent="0.55000000000000004">
      <c r="A2635">
        <f t="shared" si="209"/>
        <v>2634</v>
      </c>
      <c r="B2635">
        <v>6050</v>
      </c>
      <c r="C2635" s="1">
        <v>40265</v>
      </c>
      <c r="D2635" t="s">
        <v>13</v>
      </c>
      <c r="E2635" s="5" t="str">
        <f t="shared" si="205"/>
        <v>*</v>
      </c>
      <c r="K2635">
        <v>47</v>
      </c>
      <c r="L2635" s="6">
        <v>9574.82</v>
      </c>
      <c r="M2635" s="7">
        <f t="shared" si="206"/>
        <v>1</v>
      </c>
      <c r="N2635" s="2">
        <f t="shared" si="207"/>
        <v>203.71957446808511</v>
      </c>
      <c r="O2635" t="s">
        <v>22</v>
      </c>
      <c r="P2635">
        <v>69</v>
      </c>
      <c r="Q2635" s="2">
        <f t="shared" si="208"/>
        <v>9643.82</v>
      </c>
      <c r="R2635" t="s">
        <v>52</v>
      </c>
      <c r="S2635" t="s">
        <v>24</v>
      </c>
      <c r="T2635" t="s">
        <v>17</v>
      </c>
      <c r="U2635" t="s">
        <v>66</v>
      </c>
      <c r="V2635" t="s">
        <v>58</v>
      </c>
      <c r="W2635" s="1">
        <v>40213</v>
      </c>
    </row>
    <row r="2636" spans="1:23" x14ac:dyDescent="0.55000000000000004">
      <c r="A2636">
        <f t="shared" si="209"/>
        <v>2635</v>
      </c>
      <c r="B2636">
        <v>21988</v>
      </c>
      <c r="C2636" s="1">
        <v>40265</v>
      </c>
      <c r="D2636" t="s">
        <v>40</v>
      </c>
      <c r="E2636" s="5" t="str">
        <f t="shared" si="205"/>
        <v>**</v>
      </c>
      <c r="K2636">
        <v>4</v>
      </c>
      <c r="L2636" s="6">
        <v>1337.19</v>
      </c>
      <c r="M2636" s="7">
        <f t="shared" si="206"/>
        <v>1</v>
      </c>
      <c r="N2636" s="2">
        <f t="shared" si="207"/>
        <v>334.29750000000001</v>
      </c>
      <c r="O2636" t="s">
        <v>37</v>
      </c>
      <c r="P2636">
        <v>91.05</v>
      </c>
      <c r="Q2636" s="2">
        <f t="shared" si="208"/>
        <v>1428.24</v>
      </c>
      <c r="R2636" t="s">
        <v>48</v>
      </c>
      <c r="S2636" t="s">
        <v>31</v>
      </c>
      <c r="T2636" t="s">
        <v>32</v>
      </c>
      <c r="U2636" t="s">
        <v>172</v>
      </c>
      <c r="V2636" t="s">
        <v>39</v>
      </c>
      <c r="W2636" t="s">
        <v>256</v>
      </c>
    </row>
    <row r="2637" spans="1:23" x14ac:dyDescent="0.55000000000000004">
      <c r="A2637">
        <f t="shared" si="209"/>
        <v>2636</v>
      </c>
      <c r="B2637">
        <v>6050</v>
      </c>
      <c r="C2637" s="1">
        <v>40265</v>
      </c>
      <c r="D2637" t="s">
        <v>13</v>
      </c>
      <c r="E2637" s="5" t="str">
        <f t="shared" si="205"/>
        <v>*</v>
      </c>
      <c r="K2637">
        <v>3</v>
      </c>
      <c r="L2637" s="6">
        <v>261.94</v>
      </c>
      <c r="M2637" s="7">
        <f t="shared" si="206"/>
        <v>0</v>
      </c>
      <c r="N2637" s="2">
        <f t="shared" si="207"/>
        <v>87.313333333333333</v>
      </c>
      <c r="O2637" t="s">
        <v>37</v>
      </c>
      <c r="P2637">
        <v>33.6</v>
      </c>
      <c r="Q2637" s="2">
        <f t="shared" si="208"/>
        <v>295.54000000000002</v>
      </c>
      <c r="R2637" t="s">
        <v>52</v>
      </c>
      <c r="S2637" t="s">
        <v>24</v>
      </c>
      <c r="T2637" t="s">
        <v>25</v>
      </c>
      <c r="U2637" t="s">
        <v>76</v>
      </c>
      <c r="V2637" t="s">
        <v>39</v>
      </c>
      <c r="W2637" s="1">
        <v>40272</v>
      </c>
    </row>
    <row r="2638" spans="1:23" x14ac:dyDescent="0.55000000000000004">
      <c r="A2638">
        <f t="shared" si="209"/>
        <v>2637</v>
      </c>
      <c r="B2638">
        <v>35425</v>
      </c>
      <c r="C2638" s="1">
        <v>40265</v>
      </c>
      <c r="D2638" t="s">
        <v>30</v>
      </c>
      <c r="E2638" s="5" t="str">
        <f t="shared" si="205"/>
        <v>*</v>
      </c>
      <c r="K2638">
        <v>25</v>
      </c>
      <c r="L2638" s="6">
        <v>100.34</v>
      </c>
      <c r="M2638" s="7">
        <f t="shared" si="206"/>
        <v>0</v>
      </c>
      <c r="N2638" s="2">
        <f t="shared" si="207"/>
        <v>4.0136000000000003</v>
      </c>
      <c r="O2638" t="s">
        <v>22</v>
      </c>
      <c r="P2638">
        <v>5.47</v>
      </c>
      <c r="Q2638" s="2">
        <f t="shared" si="208"/>
        <v>105.81</v>
      </c>
      <c r="R2638" t="s">
        <v>60</v>
      </c>
      <c r="S2638" t="s">
        <v>41</v>
      </c>
      <c r="T2638" t="s">
        <v>32</v>
      </c>
      <c r="U2638" t="s">
        <v>49</v>
      </c>
      <c r="V2638" t="s">
        <v>19</v>
      </c>
      <c r="W2638" t="s">
        <v>256</v>
      </c>
    </row>
    <row r="2639" spans="1:23" x14ac:dyDescent="0.55000000000000004">
      <c r="A2639">
        <f t="shared" si="209"/>
        <v>2638</v>
      </c>
      <c r="B2639">
        <v>5094</v>
      </c>
      <c r="C2639" s="1">
        <v>40265</v>
      </c>
      <c r="D2639" t="s">
        <v>30</v>
      </c>
      <c r="E2639" s="5" t="str">
        <f t="shared" si="205"/>
        <v>*</v>
      </c>
      <c r="K2639">
        <v>2</v>
      </c>
      <c r="L2639" s="6">
        <v>79.58</v>
      </c>
      <c r="M2639" s="7">
        <f t="shared" si="206"/>
        <v>0</v>
      </c>
      <c r="N2639" s="2">
        <f t="shared" si="207"/>
        <v>39.79</v>
      </c>
      <c r="O2639" t="s">
        <v>22</v>
      </c>
      <c r="P2639">
        <v>4.2699999999999996</v>
      </c>
      <c r="Q2639" s="2">
        <f t="shared" si="208"/>
        <v>83.85</v>
      </c>
      <c r="R2639" t="s">
        <v>48</v>
      </c>
      <c r="S2639" t="s">
        <v>24</v>
      </c>
      <c r="T2639" t="s">
        <v>32</v>
      </c>
      <c r="U2639" t="s">
        <v>33</v>
      </c>
      <c r="V2639" t="s">
        <v>34</v>
      </c>
      <c r="W2639" t="s">
        <v>256</v>
      </c>
    </row>
    <row r="2640" spans="1:23" x14ac:dyDescent="0.55000000000000004">
      <c r="A2640">
        <f t="shared" si="209"/>
        <v>2639</v>
      </c>
      <c r="B2640">
        <v>35425</v>
      </c>
      <c r="C2640" s="1">
        <v>40265</v>
      </c>
      <c r="D2640" t="s">
        <v>30</v>
      </c>
      <c r="E2640" s="5" t="str">
        <f t="shared" si="205"/>
        <v>*</v>
      </c>
      <c r="K2640">
        <v>45</v>
      </c>
      <c r="L2640" s="6">
        <v>75.680000000000007</v>
      </c>
      <c r="M2640" s="7">
        <f t="shared" si="206"/>
        <v>0</v>
      </c>
      <c r="N2640" s="2">
        <f t="shared" si="207"/>
        <v>1.681777777777778</v>
      </c>
      <c r="O2640" t="s">
        <v>22</v>
      </c>
      <c r="P2640">
        <v>0.75</v>
      </c>
      <c r="Q2640" s="2">
        <f t="shared" si="208"/>
        <v>76.430000000000007</v>
      </c>
      <c r="R2640" t="s">
        <v>60</v>
      </c>
      <c r="S2640" t="s">
        <v>41</v>
      </c>
      <c r="T2640" t="s">
        <v>32</v>
      </c>
      <c r="U2640" t="s">
        <v>114</v>
      </c>
      <c r="V2640" t="s">
        <v>34</v>
      </c>
      <c r="W2640" t="s">
        <v>256</v>
      </c>
    </row>
    <row r="2641" spans="1:23" x14ac:dyDescent="0.55000000000000004">
      <c r="A2641">
        <f t="shared" si="209"/>
        <v>2640</v>
      </c>
      <c r="B2641">
        <v>42209</v>
      </c>
      <c r="C2641" s="1">
        <v>40266</v>
      </c>
      <c r="D2641" t="s">
        <v>21</v>
      </c>
      <c r="E2641" s="5" t="str">
        <f t="shared" si="205"/>
        <v>***</v>
      </c>
      <c r="K2641">
        <v>31</v>
      </c>
      <c r="L2641" s="6">
        <v>8901.7800000000007</v>
      </c>
      <c r="M2641" s="7">
        <f t="shared" si="206"/>
        <v>1</v>
      </c>
      <c r="N2641" s="2">
        <f t="shared" si="207"/>
        <v>287.15419354838713</v>
      </c>
      <c r="O2641" t="s">
        <v>22</v>
      </c>
      <c r="P2641">
        <v>24.49</v>
      </c>
      <c r="Q2641" s="2">
        <f t="shared" si="208"/>
        <v>8926.27</v>
      </c>
      <c r="R2641" t="s">
        <v>43</v>
      </c>
      <c r="S2641" t="s">
        <v>31</v>
      </c>
      <c r="T2641" t="s">
        <v>17</v>
      </c>
      <c r="U2641" t="s">
        <v>38</v>
      </c>
      <c r="V2641" t="s">
        <v>58</v>
      </c>
      <c r="W2641" s="1">
        <v>40182</v>
      </c>
    </row>
    <row r="2642" spans="1:23" x14ac:dyDescent="0.55000000000000004">
      <c r="A2642">
        <f t="shared" si="209"/>
        <v>2641</v>
      </c>
      <c r="B2642">
        <v>51558</v>
      </c>
      <c r="C2642" s="1">
        <v>40266</v>
      </c>
      <c r="D2642" t="s">
        <v>30</v>
      </c>
      <c r="E2642" s="5" t="str">
        <f t="shared" si="205"/>
        <v>*</v>
      </c>
      <c r="K2642">
        <v>47</v>
      </c>
      <c r="L2642" s="6">
        <v>4177.66</v>
      </c>
      <c r="M2642" s="7">
        <f t="shared" si="206"/>
        <v>1</v>
      </c>
      <c r="N2642" s="2">
        <f t="shared" si="207"/>
        <v>88.886382978723404</v>
      </c>
      <c r="O2642" t="s">
        <v>37</v>
      </c>
      <c r="P2642">
        <v>60</v>
      </c>
      <c r="Q2642" s="2">
        <f t="shared" si="208"/>
        <v>4237.66</v>
      </c>
      <c r="R2642" t="s">
        <v>64</v>
      </c>
      <c r="S2642" t="s">
        <v>31</v>
      </c>
      <c r="T2642" t="s">
        <v>17</v>
      </c>
      <c r="U2642" t="s">
        <v>66</v>
      </c>
      <c r="V2642" t="s">
        <v>39</v>
      </c>
      <c r="W2642" t="s">
        <v>562</v>
      </c>
    </row>
    <row r="2643" spans="1:23" x14ac:dyDescent="0.55000000000000004">
      <c r="A2643">
        <f t="shared" si="209"/>
        <v>2642</v>
      </c>
      <c r="B2643">
        <v>40832</v>
      </c>
      <c r="C2643" s="1">
        <v>40266</v>
      </c>
      <c r="D2643" t="s">
        <v>21</v>
      </c>
      <c r="E2643" s="5" t="str">
        <f t="shared" si="205"/>
        <v>***</v>
      </c>
      <c r="K2643">
        <v>22</v>
      </c>
      <c r="L2643" s="6">
        <v>447.23</v>
      </c>
      <c r="M2643" s="7">
        <f t="shared" si="206"/>
        <v>0</v>
      </c>
      <c r="N2643" s="2">
        <f t="shared" si="207"/>
        <v>20.328636363636363</v>
      </c>
      <c r="O2643" t="s">
        <v>22</v>
      </c>
      <c r="P2643">
        <v>6.67</v>
      </c>
      <c r="Q2643" s="2">
        <f t="shared" si="208"/>
        <v>453.90000000000003</v>
      </c>
      <c r="R2643" t="s">
        <v>73</v>
      </c>
      <c r="S2643" t="s">
        <v>24</v>
      </c>
      <c r="T2643" t="s">
        <v>17</v>
      </c>
      <c r="U2643" t="s">
        <v>18</v>
      </c>
      <c r="V2643" t="s">
        <v>45</v>
      </c>
      <c r="W2643" t="s">
        <v>256</v>
      </c>
    </row>
    <row r="2644" spans="1:23" x14ac:dyDescent="0.55000000000000004">
      <c r="A2644">
        <f t="shared" si="209"/>
        <v>2643</v>
      </c>
      <c r="B2644">
        <v>42209</v>
      </c>
      <c r="C2644" s="1">
        <v>40266</v>
      </c>
      <c r="D2644" t="s">
        <v>21</v>
      </c>
      <c r="E2644" s="5" t="str">
        <f t="shared" si="205"/>
        <v>***</v>
      </c>
      <c r="K2644">
        <v>5</v>
      </c>
      <c r="L2644" s="6">
        <v>324.55</v>
      </c>
      <c r="M2644" s="7">
        <f t="shared" si="206"/>
        <v>0</v>
      </c>
      <c r="N2644" s="2">
        <f t="shared" si="207"/>
        <v>64.91</v>
      </c>
      <c r="O2644" t="s">
        <v>22</v>
      </c>
      <c r="P2644">
        <v>0.99</v>
      </c>
      <c r="Q2644" s="2">
        <f t="shared" si="208"/>
        <v>325.54000000000002</v>
      </c>
      <c r="R2644" t="s">
        <v>43</v>
      </c>
      <c r="S2644" t="s">
        <v>31</v>
      </c>
      <c r="T2644" t="s">
        <v>32</v>
      </c>
      <c r="U2644" t="s">
        <v>172</v>
      </c>
      <c r="V2644" t="s">
        <v>19</v>
      </c>
      <c r="W2644" t="s">
        <v>562</v>
      </c>
    </row>
    <row r="2645" spans="1:23" x14ac:dyDescent="0.55000000000000004">
      <c r="A2645">
        <f t="shared" si="209"/>
        <v>2644</v>
      </c>
      <c r="B2645">
        <v>51558</v>
      </c>
      <c r="C2645" s="1">
        <v>40266</v>
      </c>
      <c r="D2645" t="s">
        <v>30</v>
      </c>
      <c r="E2645" s="5" t="str">
        <f t="shared" si="205"/>
        <v>*</v>
      </c>
      <c r="K2645">
        <v>34</v>
      </c>
      <c r="L2645" s="6">
        <v>245.4</v>
      </c>
      <c r="M2645" s="7">
        <f t="shared" si="206"/>
        <v>0</v>
      </c>
      <c r="N2645" s="2">
        <f t="shared" si="207"/>
        <v>7.2176470588235295</v>
      </c>
      <c r="O2645" t="s">
        <v>22</v>
      </c>
      <c r="P2645">
        <v>6.92</v>
      </c>
      <c r="Q2645" s="2">
        <f t="shared" si="208"/>
        <v>252.32</v>
      </c>
      <c r="R2645" t="s">
        <v>64</v>
      </c>
      <c r="S2645" t="s">
        <v>31</v>
      </c>
      <c r="T2645" t="s">
        <v>32</v>
      </c>
      <c r="U2645" t="s">
        <v>44</v>
      </c>
      <c r="V2645" t="s">
        <v>19</v>
      </c>
      <c r="W2645" t="s">
        <v>562</v>
      </c>
    </row>
    <row r="2646" spans="1:23" x14ac:dyDescent="0.55000000000000004">
      <c r="A2646">
        <f t="shared" si="209"/>
        <v>2645</v>
      </c>
      <c r="B2646">
        <v>44706</v>
      </c>
      <c r="C2646" s="1">
        <v>40267</v>
      </c>
      <c r="D2646" t="s">
        <v>13</v>
      </c>
      <c r="E2646" s="5" t="str">
        <f t="shared" si="205"/>
        <v>*</v>
      </c>
      <c r="K2646">
        <v>18</v>
      </c>
      <c r="L2646" s="6">
        <v>7556.61</v>
      </c>
      <c r="M2646" s="7">
        <f t="shared" si="206"/>
        <v>1</v>
      </c>
      <c r="N2646" s="2">
        <f t="shared" si="207"/>
        <v>419.81166666666667</v>
      </c>
      <c r="O2646" t="s">
        <v>37</v>
      </c>
      <c r="P2646">
        <v>110.2</v>
      </c>
      <c r="Q2646" s="2">
        <f t="shared" si="208"/>
        <v>7666.8099999999995</v>
      </c>
      <c r="R2646" t="s">
        <v>23</v>
      </c>
      <c r="S2646" t="s">
        <v>31</v>
      </c>
      <c r="T2646" t="s">
        <v>17</v>
      </c>
      <c r="U2646" t="s">
        <v>66</v>
      </c>
      <c r="V2646" t="s">
        <v>103</v>
      </c>
      <c r="W2646" s="1">
        <v>40182</v>
      </c>
    </row>
    <row r="2647" spans="1:23" x14ac:dyDescent="0.55000000000000004">
      <c r="A2647">
        <f t="shared" si="209"/>
        <v>2646</v>
      </c>
      <c r="B2647">
        <v>38659</v>
      </c>
      <c r="C2647" s="1">
        <v>40267</v>
      </c>
      <c r="D2647" t="s">
        <v>13</v>
      </c>
      <c r="E2647" s="5" t="str">
        <f t="shared" si="205"/>
        <v>*</v>
      </c>
      <c r="K2647">
        <v>32</v>
      </c>
      <c r="L2647" s="6">
        <v>4025.66</v>
      </c>
      <c r="M2647" s="7">
        <f t="shared" si="206"/>
        <v>1</v>
      </c>
      <c r="N2647" s="2">
        <f t="shared" si="207"/>
        <v>125.801875</v>
      </c>
      <c r="O2647" t="s">
        <v>37</v>
      </c>
      <c r="P2647">
        <v>51.94</v>
      </c>
      <c r="Q2647" s="2">
        <f t="shared" si="208"/>
        <v>4077.6</v>
      </c>
      <c r="R2647" t="s">
        <v>60</v>
      </c>
      <c r="S2647" t="s">
        <v>31</v>
      </c>
      <c r="T2647" t="s">
        <v>17</v>
      </c>
      <c r="U2647" t="s">
        <v>66</v>
      </c>
      <c r="V2647" t="s">
        <v>103</v>
      </c>
      <c r="W2647" s="1">
        <v>40333</v>
      </c>
    </row>
    <row r="2648" spans="1:23" x14ac:dyDescent="0.55000000000000004">
      <c r="A2648">
        <f t="shared" si="209"/>
        <v>2647</v>
      </c>
      <c r="B2648">
        <v>38659</v>
      </c>
      <c r="C2648" s="1">
        <v>40267</v>
      </c>
      <c r="D2648" t="s">
        <v>13</v>
      </c>
      <c r="E2648" s="5" t="str">
        <f t="shared" si="205"/>
        <v>*</v>
      </c>
      <c r="K2648">
        <v>48</v>
      </c>
      <c r="L2648" s="6">
        <v>3982.42</v>
      </c>
      <c r="M2648" s="7">
        <f t="shared" si="206"/>
        <v>1</v>
      </c>
      <c r="N2648" s="2">
        <f t="shared" si="207"/>
        <v>82.967083333333335</v>
      </c>
      <c r="O2648" t="s">
        <v>22</v>
      </c>
      <c r="P2648">
        <v>6.13</v>
      </c>
      <c r="Q2648" s="2">
        <f t="shared" si="208"/>
        <v>3988.55</v>
      </c>
      <c r="R2648" t="s">
        <v>60</v>
      </c>
      <c r="S2648" t="s">
        <v>31</v>
      </c>
      <c r="T2648" t="s">
        <v>25</v>
      </c>
      <c r="U2648" t="s">
        <v>42</v>
      </c>
      <c r="V2648" t="s">
        <v>19</v>
      </c>
      <c r="W2648" s="1">
        <v>40241</v>
      </c>
    </row>
    <row r="2649" spans="1:23" x14ac:dyDescent="0.55000000000000004">
      <c r="A2649">
        <f t="shared" si="209"/>
        <v>2648</v>
      </c>
      <c r="B2649">
        <v>33921</v>
      </c>
      <c r="C2649" s="1">
        <v>40267</v>
      </c>
      <c r="D2649" t="s">
        <v>13</v>
      </c>
      <c r="E2649" s="5" t="str">
        <f t="shared" si="205"/>
        <v>*</v>
      </c>
      <c r="K2649">
        <v>35</v>
      </c>
      <c r="L2649" s="6">
        <v>1794.03</v>
      </c>
      <c r="M2649" s="7">
        <f t="shared" si="206"/>
        <v>1</v>
      </c>
      <c r="N2649" s="2">
        <f t="shared" si="207"/>
        <v>51.258000000000003</v>
      </c>
      <c r="O2649" t="s">
        <v>37</v>
      </c>
      <c r="P2649">
        <v>14.19</v>
      </c>
      <c r="Q2649" s="2">
        <f t="shared" si="208"/>
        <v>1808.22</v>
      </c>
      <c r="R2649" t="s">
        <v>52</v>
      </c>
      <c r="S2649" t="s">
        <v>24</v>
      </c>
      <c r="T2649" t="s">
        <v>17</v>
      </c>
      <c r="U2649" t="s">
        <v>38</v>
      </c>
      <c r="V2649" t="s">
        <v>39</v>
      </c>
      <c r="W2649" s="1">
        <v>40394</v>
      </c>
    </row>
    <row r="2650" spans="1:23" x14ac:dyDescent="0.55000000000000004">
      <c r="A2650">
        <f t="shared" si="209"/>
        <v>2649</v>
      </c>
      <c r="B2650">
        <v>19206</v>
      </c>
      <c r="C2650" s="1">
        <v>40267</v>
      </c>
      <c r="D2650" t="s">
        <v>13</v>
      </c>
      <c r="E2650" s="5" t="str">
        <f t="shared" si="205"/>
        <v>*</v>
      </c>
      <c r="K2650">
        <v>32</v>
      </c>
      <c r="L2650" s="6">
        <v>800</v>
      </c>
      <c r="M2650" s="7">
        <f t="shared" si="206"/>
        <v>0</v>
      </c>
      <c r="N2650" s="2">
        <f t="shared" si="207"/>
        <v>25</v>
      </c>
      <c r="O2650" t="s">
        <v>37</v>
      </c>
      <c r="P2650">
        <v>14.36</v>
      </c>
      <c r="Q2650" s="2">
        <f t="shared" si="208"/>
        <v>814.36</v>
      </c>
      <c r="R2650" t="s">
        <v>60</v>
      </c>
      <c r="S2650" t="s">
        <v>31</v>
      </c>
      <c r="T2650" t="s">
        <v>17</v>
      </c>
      <c r="U2650" t="s">
        <v>38</v>
      </c>
      <c r="V2650" t="s">
        <v>39</v>
      </c>
      <c r="W2650" s="1">
        <v>40182</v>
      </c>
    </row>
    <row r="2651" spans="1:23" x14ac:dyDescent="0.55000000000000004">
      <c r="A2651">
        <f t="shared" si="209"/>
        <v>2650</v>
      </c>
      <c r="B2651">
        <v>4743</v>
      </c>
      <c r="C2651" s="1">
        <v>40267</v>
      </c>
      <c r="D2651" t="s">
        <v>13</v>
      </c>
      <c r="E2651" s="5" t="str">
        <f t="shared" si="205"/>
        <v>*</v>
      </c>
      <c r="K2651">
        <v>32</v>
      </c>
      <c r="L2651" s="6">
        <v>719.64</v>
      </c>
      <c r="M2651" s="7">
        <f t="shared" si="206"/>
        <v>0</v>
      </c>
      <c r="N2651" s="2">
        <f t="shared" si="207"/>
        <v>22.48875</v>
      </c>
      <c r="O2651" t="s">
        <v>22</v>
      </c>
      <c r="P2651">
        <v>11.52</v>
      </c>
      <c r="Q2651" s="2">
        <f t="shared" si="208"/>
        <v>731.16</v>
      </c>
      <c r="R2651" t="s">
        <v>23</v>
      </c>
      <c r="S2651" t="s">
        <v>41</v>
      </c>
      <c r="T2651" t="s">
        <v>32</v>
      </c>
      <c r="U2651" t="s">
        <v>74</v>
      </c>
      <c r="V2651" t="s">
        <v>19</v>
      </c>
      <c r="W2651" s="1">
        <v>40333</v>
      </c>
    </row>
    <row r="2652" spans="1:23" x14ac:dyDescent="0.55000000000000004">
      <c r="A2652">
        <f t="shared" si="209"/>
        <v>2651</v>
      </c>
      <c r="B2652">
        <v>4743</v>
      </c>
      <c r="C2652" s="1">
        <v>40267</v>
      </c>
      <c r="D2652" t="s">
        <v>13</v>
      </c>
      <c r="E2652" s="5" t="str">
        <f t="shared" si="205"/>
        <v>*</v>
      </c>
      <c r="K2652">
        <v>29</v>
      </c>
      <c r="L2652" s="6">
        <v>352.55</v>
      </c>
      <c r="M2652" s="7">
        <f t="shared" si="206"/>
        <v>0</v>
      </c>
      <c r="N2652" s="2">
        <f t="shared" si="207"/>
        <v>12.156896551724138</v>
      </c>
      <c r="O2652" t="s">
        <v>22</v>
      </c>
      <c r="P2652">
        <v>1.49</v>
      </c>
      <c r="Q2652" s="2">
        <f t="shared" si="208"/>
        <v>354.04</v>
      </c>
      <c r="R2652" t="s">
        <v>23</v>
      </c>
      <c r="S2652" t="s">
        <v>41</v>
      </c>
      <c r="T2652" t="s">
        <v>32</v>
      </c>
      <c r="U2652" t="s">
        <v>49</v>
      </c>
      <c r="V2652" t="s">
        <v>19</v>
      </c>
      <c r="W2652" s="1">
        <v>40241</v>
      </c>
    </row>
    <row r="2653" spans="1:23" x14ac:dyDescent="0.55000000000000004">
      <c r="A2653">
        <f t="shared" si="209"/>
        <v>2652</v>
      </c>
      <c r="B2653">
        <v>19206</v>
      </c>
      <c r="C2653" s="1">
        <v>40267</v>
      </c>
      <c r="D2653" t="s">
        <v>13</v>
      </c>
      <c r="E2653" s="5" t="str">
        <f t="shared" si="205"/>
        <v>*</v>
      </c>
      <c r="K2653">
        <v>40</v>
      </c>
      <c r="L2653" s="6">
        <v>88.02</v>
      </c>
      <c r="M2653" s="7">
        <f t="shared" si="206"/>
        <v>0</v>
      </c>
      <c r="N2653" s="2">
        <f t="shared" si="207"/>
        <v>2.2004999999999999</v>
      </c>
      <c r="O2653" t="s">
        <v>22</v>
      </c>
      <c r="P2653">
        <v>1.49</v>
      </c>
      <c r="Q2653" s="2">
        <f t="shared" si="208"/>
        <v>89.509999999999991</v>
      </c>
      <c r="R2653" t="s">
        <v>60</v>
      </c>
      <c r="S2653" t="s">
        <v>31</v>
      </c>
      <c r="T2653" t="s">
        <v>32</v>
      </c>
      <c r="U2653" t="s">
        <v>49</v>
      </c>
      <c r="V2653" t="s">
        <v>19</v>
      </c>
      <c r="W2653" s="1">
        <v>40241</v>
      </c>
    </row>
    <row r="2654" spans="1:23" x14ac:dyDescent="0.55000000000000004">
      <c r="A2654">
        <f t="shared" si="209"/>
        <v>2653</v>
      </c>
      <c r="B2654">
        <v>44706</v>
      </c>
      <c r="C2654" s="1">
        <v>40267</v>
      </c>
      <c r="D2654" t="s">
        <v>13</v>
      </c>
      <c r="E2654" s="5" t="str">
        <f t="shared" si="205"/>
        <v>*</v>
      </c>
      <c r="K2654">
        <v>33</v>
      </c>
      <c r="L2654" s="6">
        <v>47.48</v>
      </c>
      <c r="M2654" s="7">
        <f t="shared" si="206"/>
        <v>0</v>
      </c>
      <c r="N2654" s="2">
        <f t="shared" si="207"/>
        <v>1.4387878787878787</v>
      </c>
      <c r="O2654" t="s">
        <v>22</v>
      </c>
      <c r="P2654">
        <v>0.7</v>
      </c>
      <c r="Q2654" s="2">
        <f t="shared" si="208"/>
        <v>48.18</v>
      </c>
      <c r="R2654" t="s">
        <v>23</v>
      </c>
      <c r="S2654" t="s">
        <v>31</v>
      </c>
      <c r="T2654" t="s">
        <v>32</v>
      </c>
      <c r="U2654" t="s">
        <v>114</v>
      </c>
      <c r="V2654" t="s">
        <v>34</v>
      </c>
      <c r="W2654" s="1">
        <v>40272</v>
      </c>
    </row>
    <row r="2655" spans="1:23" x14ac:dyDescent="0.55000000000000004">
      <c r="A2655">
        <f t="shared" si="209"/>
        <v>2654</v>
      </c>
      <c r="B2655">
        <v>52964</v>
      </c>
      <c r="C2655" s="1">
        <v>40268</v>
      </c>
      <c r="D2655" t="s">
        <v>36</v>
      </c>
      <c r="E2655" s="5" t="str">
        <f t="shared" si="205"/>
        <v>****</v>
      </c>
      <c r="K2655">
        <v>44</v>
      </c>
      <c r="L2655" s="6">
        <v>5735.79</v>
      </c>
      <c r="M2655" s="7">
        <f t="shared" si="206"/>
        <v>1</v>
      </c>
      <c r="N2655" s="2">
        <f t="shared" si="207"/>
        <v>130.35886363636362</v>
      </c>
      <c r="O2655" t="s">
        <v>22</v>
      </c>
      <c r="P2655">
        <v>24.49</v>
      </c>
      <c r="Q2655" s="2">
        <f t="shared" si="208"/>
        <v>5760.28</v>
      </c>
      <c r="R2655" t="s">
        <v>43</v>
      </c>
      <c r="S2655" t="s">
        <v>31</v>
      </c>
      <c r="T2655" t="s">
        <v>17</v>
      </c>
      <c r="U2655" t="s">
        <v>18</v>
      </c>
      <c r="V2655" t="s">
        <v>58</v>
      </c>
      <c r="W2655" s="1">
        <v>40182</v>
      </c>
    </row>
    <row r="2656" spans="1:23" x14ac:dyDescent="0.55000000000000004">
      <c r="A2656">
        <f t="shared" si="209"/>
        <v>2655</v>
      </c>
      <c r="B2656">
        <v>23238</v>
      </c>
      <c r="C2656" s="1">
        <v>40268</v>
      </c>
      <c r="D2656" t="s">
        <v>30</v>
      </c>
      <c r="E2656" s="5" t="str">
        <f t="shared" si="205"/>
        <v>*</v>
      </c>
      <c r="K2656">
        <v>25</v>
      </c>
      <c r="L2656" s="6">
        <v>2976.19</v>
      </c>
      <c r="M2656" s="7">
        <f t="shared" si="206"/>
        <v>1</v>
      </c>
      <c r="N2656" s="2">
        <f t="shared" si="207"/>
        <v>119.0476</v>
      </c>
      <c r="O2656" t="s">
        <v>37</v>
      </c>
      <c r="P2656">
        <v>56.14</v>
      </c>
      <c r="Q2656" s="2">
        <f t="shared" si="208"/>
        <v>3032.33</v>
      </c>
      <c r="R2656" t="s">
        <v>48</v>
      </c>
      <c r="S2656" t="s">
        <v>24</v>
      </c>
      <c r="T2656" t="s">
        <v>25</v>
      </c>
      <c r="U2656" t="s">
        <v>76</v>
      </c>
      <c r="V2656" t="s">
        <v>39</v>
      </c>
      <c r="W2656" s="1">
        <v>40213</v>
      </c>
    </row>
    <row r="2657" spans="1:23" x14ac:dyDescent="0.55000000000000004">
      <c r="A2657">
        <f t="shared" si="209"/>
        <v>2656</v>
      </c>
      <c r="B2657">
        <v>53668</v>
      </c>
      <c r="C2657" s="1">
        <v>40268</v>
      </c>
      <c r="D2657" t="s">
        <v>30</v>
      </c>
      <c r="E2657" s="5" t="str">
        <f t="shared" si="205"/>
        <v>*</v>
      </c>
      <c r="K2657">
        <v>9</v>
      </c>
      <c r="L2657" s="6">
        <v>98.24</v>
      </c>
      <c r="M2657" s="7">
        <f t="shared" si="206"/>
        <v>0</v>
      </c>
      <c r="N2657" s="2">
        <f t="shared" si="207"/>
        <v>10.915555555555555</v>
      </c>
      <c r="O2657" t="s">
        <v>22</v>
      </c>
      <c r="P2657">
        <v>3.37</v>
      </c>
      <c r="Q2657" s="2">
        <f t="shared" si="208"/>
        <v>101.61</v>
      </c>
      <c r="R2657" t="s">
        <v>52</v>
      </c>
      <c r="S2657" t="s">
        <v>31</v>
      </c>
      <c r="T2657" t="s">
        <v>32</v>
      </c>
      <c r="U2657" t="s">
        <v>53</v>
      </c>
      <c r="V2657" t="s">
        <v>45</v>
      </c>
      <c r="W2657" s="1">
        <v>40182</v>
      </c>
    </row>
    <row r="2658" spans="1:23" x14ac:dyDescent="0.55000000000000004">
      <c r="A2658">
        <f t="shared" si="209"/>
        <v>2657</v>
      </c>
      <c r="B2658">
        <v>34371</v>
      </c>
      <c r="C2658" s="1">
        <v>40269</v>
      </c>
      <c r="D2658" t="s">
        <v>40</v>
      </c>
      <c r="E2658" s="5" t="str">
        <f t="shared" si="205"/>
        <v>**</v>
      </c>
      <c r="K2658">
        <v>18</v>
      </c>
      <c r="L2658" s="6">
        <v>8334.0300000000007</v>
      </c>
      <c r="M2658" s="7">
        <f t="shared" si="206"/>
        <v>1</v>
      </c>
      <c r="N2658" s="2">
        <f t="shared" si="207"/>
        <v>463.00166666666672</v>
      </c>
      <c r="O2658" t="s">
        <v>37</v>
      </c>
      <c r="P2658">
        <v>14.7</v>
      </c>
      <c r="Q2658" s="2">
        <f t="shared" si="208"/>
        <v>8348.7300000000014</v>
      </c>
      <c r="R2658" t="s">
        <v>23</v>
      </c>
      <c r="S2658" t="s">
        <v>16</v>
      </c>
      <c r="T2658" t="s">
        <v>25</v>
      </c>
      <c r="U2658" t="s">
        <v>76</v>
      </c>
      <c r="V2658" t="s">
        <v>39</v>
      </c>
      <c r="W2658" s="1">
        <v>40241</v>
      </c>
    </row>
    <row r="2659" spans="1:23" x14ac:dyDescent="0.55000000000000004">
      <c r="A2659">
        <f t="shared" si="209"/>
        <v>2658</v>
      </c>
      <c r="B2659">
        <v>44358</v>
      </c>
      <c r="C2659" s="1">
        <v>40269</v>
      </c>
      <c r="D2659" t="s">
        <v>21</v>
      </c>
      <c r="E2659" s="5" t="str">
        <f t="shared" si="205"/>
        <v>***</v>
      </c>
      <c r="K2659">
        <v>22</v>
      </c>
      <c r="L2659" s="6">
        <v>5288.89</v>
      </c>
      <c r="M2659" s="7">
        <f t="shared" si="206"/>
        <v>1</v>
      </c>
      <c r="N2659" s="2">
        <f t="shared" si="207"/>
        <v>240.40409090909091</v>
      </c>
      <c r="O2659" t="s">
        <v>37</v>
      </c>
      <c r="P2659">
        <v>32.479999999999997</v>
      </c>
      <c r="Q2659" s="2">
        <f t="shared" si="208"/>
        <v>5321.37</v>
      </c>
      <c r="R2659" t="s">
        <v>52</v>
      </c>
      <c r="S2659" t="s">
        <v>41</v>
      </c>
      <c r="T2659" t="s">
        <v>17</v>
      </c>
      <c r="U2659" t="s">
        <v>66</v>
      </c>
      <c r="V2659" t="s">
        <v>103</v>
      </c>
      <c r="W2659" s="1">
        <v>40241</v>
      </c>
    </row>
    <row r="2660" spans="1:23" x14ac:dyDescent="0.55000000000000004">
      <c r="A2660">
        <f t="shared" si="209"/>
        <v>2659</v>
      </c>
      <c r="B2660">
        <v>21889</v>
      </c>
      <c r="C2660" s="1">
        <v>40269</v>
      </c>
      <c r="D2660" t="s">
        <v>13</v>
      </c>
      <c r="E2660" s="5" t="str">
        <f t="shared" si="205"/>
        <v>*</v>
      </c>
      <c r="K2660">
        <v>21</v>
      </c>
      <c r="L2660" s="6">
        <v>1049.79</v>
      </c>
      <c r="M2660" s="7">
        <f t="shared" si="206"/>
        <v>1</v>
      </c>
      <c r="N2660" s="2">
        <f t="shared" si="207"/>
        <v>49.989999999999995</v>
      </c>
      <c r="O2660" t="s">
        <v>22</v>
      </c>
      <c r="P2660">
        <v>19.989999999999998</v>
      </c>
      <c r="Q2660" s="2">
        <f t="shared" si="208"/>
        <v>1069.78</v>
      </c>
      <c r="R2660" t="s">
        <v>43</v>
      </c>
      <c r="S2660" t="s">
        <v>16</v>
      </c>
      <c r="T2660" t="s">
        <v>17</v>
      </c>
      <c r="U2660" t="s">
        <v>18</v>
      </c>
      <c r="V2660" t="s">
        <v>19</v>
      </c>
      <c r="W2660" s="1">
        <v>40394</v>
      </c>
    </row>
    <row r="2661" spans="1:23" x14ac:dyDescent="0.55000000000000004">
      <c r="A2661">
        <f t="shared" si="209"/>
        <v>2660</v>
      </c>
      <c r="B2661">
        <v>21889</v>
      </c>
      <c r="C2661" s="1">
        <v>40269</v>
      </c>
      <c r="D2661" t="s">
        <v>13</v>
      </c>
      <c r="E2661" s="5" t="str">
        <f t="shared" si="205"/>
        <v>*</v>
      </c>
      <c r="K2661">
        <v>16</v>
      </c>
      <c r="L2661" s="6">
        <v>817.18</v>
      </c>
      <c r="M2661" s="7">
        <f t="shared" si="206"/>
        <v>0</v>
      </c>
      <c r="N2661" s="2">
        <f t="shared" si="207"/>
        <v>51.073749999999997</v>
      </c>
      <c r="O2661" t="s">
        <v>22</v>
      </c>
      <c r="P2661">
        <v>5.08</v>
      </c>
      <c r="Q2661" s="2">
        <f t="shared" si="208"/>
        <v>822.26</v>
      </c>
      <c r="R2661" t="s">
        <v>43</v>
      </c>
      <c r="S2661" t="s">
        <v>16</v>
      </c>
      <c r="T2661" t="s">
        <v>32</v>
      </c>
      <c r="U2661" t="s">
        <v>74</v>
      </c>
      <c r="V2661" t="s">
        <v>19</v>
      </c>
      <c r="W2661" s="1">
        <v>40241</v>
      </c>
    </row>
    <row r="2662" spans="1:23" x14ac:dyDescent="0.55000000000000004">
      <c r="A2662">
        <f t="shared" si="209"/>
        <v>2661</v>
      </c>
      <c r="B2662">
        <v>46434</v>
      </c>
      <c r="C2662" s="1">
        <v>40269</v>
      </c>
      <c r="D2662" t="s">
        <v>36</v>
      </c>
      <c r="E2662" s="5" t="str">
        <f t="shared" si="205"/>
        <v>****</v>
      </c>
      <c r="K2662">
        <v>34</v>
      </c>
      <c r="L2662" s="6">
        <v>800.39</v>
      </c>
      <c r="M2662" s="7">
        <f t="shared" si="206"/>
        <v>0</v>
      </c>
      <c r="N2662" s="2">
        <f t="shared" si="207"/>
        <v>23.540882352941175</v>
      </c>
      <c r="O2662" t="s">
        <v>22</v>
      </c>
      <c r="P2662">
        <v>2.99</v>
      </c>
      <c r="Q2662" s="2">
        <f t="shared" si="208"/>
        <v>803.38</v>
      </c>
      <c r="R2662" t="s">
        <v>23</v>
      </c>
      <c r="S2662" t="s">
        <v>16</v>
      </c>
      <c r="T2662" t="s">
        <v>32</v>
      </c>
      <c r="U2662" t="s">
        <v>49</v>
      </c>
      <c r="V2662" t="s">
        <v>19</v>
      </c>
      <c r="W2662" s="1">
        <v>40213</v>
      </c>
    </row>
    <row r="2663" spans="1:23" x14ac:dyDescent="0.55000000000000004">
      <c r="A2663">
        <f t="shared" si="209"/>
        <v>2662</v>
      </c>
      <c r="B2663">
        <v>19812</v>
      </c>
      <c r="C2663" s="1">
        <v>40270</v>
      </c>
      <c r="D2663" t="s">
        <v>13</v>
      </c>
      <c r="E2663" s="5" t="str">
        <f t="shared" si="205"/>
        <v>*</v>
      </c>
      <c r="K2663">
        <v>3</v>
      </c>
      <c r="L2663" s="6">
        <v>1358.7760000000001</v>
      </c>
      <c r="M2663" s="7">
        <f t="shared" si="206"/>
        <v>1</v>
      </c>
      <c r="N2663" s="2">
        <f t="shared" si="207"/>
        <v>452.92533333333336</v>
      </c>
      <c r="O2663" t="s">
        <v>37</v>
      </c>
      <c r="P2663">
        <v>45.7</v>
      </c>
      <c r="Q2663" s="2">
        <f t="shared" si="208"/>
        <v>1404.4760000000001</v>
      </c>
      <c r="R2663" t="s">
        <v>56</v>
      </c>
      <c r="S2663" t="s">
        <v>41</v>
      </c>
      <c r="T2663" t="s">
        <v>17</v>
      </c>
      <c r="U2663" t="s">
        <v>66</v>
      </c>
      <c r="V2663" t="s">
        <v>103</v>
      </c>
      <c r="W2663" s="1">
        <v>40363</v>
      </c>
    </row>
    <row r="2664" spans="1:23" x14ac:dyDescent="0.55000000000000004">
      <c r="A2664">
        <f t="shared" si="209"/>
        <v>2663</v>
      </c>
      <c r="B2664">
        <v>38596</v>
      </c>
      <c r="C2664" s="1">
        <v>40270</v>
      </c>
      <c r="D2664" t="s">
        <v>40</v>
      </c>
      <c r="E2664" s="5" t="str">
        <f t="shared" si="205"/>
        <v>**</v>
      </c>
      <c r="K2664">
        <v>20</v>
      </c>
      <c r="L2664" s="6">
        <v>193.7</v>
      </c>
      <c r="M2664" s="7">
        <f t="shared" si="206"/>
        <v>0</v>
      </c>
      <c r="N2664" s="2">
        <f t="shared" si="207"/>
        <v>9.6849999999999987</v>
      </c>
      <c r="O2664" t="s">
        <v>22</v>
      </c>
      <c r="P2664">
        <v>4.82</v>
      </c>
      <c r="Q2664" s="2">
        <f t="shared" si="208"/>
        <v>198.51999999999998</v>
      </c>
      <c r="R2664" t="s">
        <v>60</v>
      </c>
      <c r="S2664" t="s">
        <v>31</v>
      </c>
      <c r="T2664" t="s">
        <v>32</v>
      </c>
      <c r="U2664" t="s">
        <v>33</v>
      </c>
      <c r="V2664" t="s">
        <v>34</v>
      </c>
      <c r="W2664" s="1">
        <v>40241</v>
      </c>
    </row>
    <row r="2665" spans="1:23" x14ac:dyDescent="0.55000000000000004">
      <c r="A2665">
        <f t="shared" si="209"/>
        <v>2664</v>
      </c>
      <c r="B2665">
        <v>22627</v>
      </c>
      <c r="C2665" s="1">
        <v>40271</v>
      </c>
      <c r="D2665" t="s">
        <v>13</v>
      </c>
      <c r="E2665" s="5" t="str">
        <f t="shared" si="205"/>
        <v>*</v>
      </c>
      <c r="K2665">
        <v>46</v>
      </c>
      <c r="L2665" s="6">
        <v>6803</v>
      </c>
      <c r="M2665" s="7">
        <f t="shared" si="206"/>
        <v>1</v>
      </c>
      <c r="N2665" s="2">
        <f t="shared" si="207"/>
        <v>147.89130434782609</v>
      </c>
      <c r="O2665" t="s">
        <v>37</v>
      </c>
      <c r="P2665">
        <v>66.27</v>
      </c>
      <c r="Q2665" s="2">
        <f t="shared" si="208"/>
        <v>6869.27</v>
      </c>
      <c r="R2665" t="s">
        <v>48</v>
      </c>
      <c r="S2665" t="s">
        <v>24</v>
      </c>
      <c r="T2665" t="s">
        <v>17</v>
      </c>
      <c r="U2665" t="s">
        <v>165</v>
      </c>
      <c r="V2665" t="s">
        <v>103</v>
      </c>
      <c r="W2665" s="1">
        <v>40241</v>
      </c>
    </row>
    <row r="2666" spans="1:23" x14ac:dyDescent="0.55000000000000004">
      <c r="A2666">
        <f t="shared" si="209"/>
        <v>2665</v>
      </c>
      <c r="B2666">
        <v>5318</v>
      </c>
      <c r="C2666" s="1">
        <v>40271</v>
      </c>
      <c r="D2666" t="s">
        <v>21</v>
      </c>
      <c r="E2666" s="5" t="str">
        <f t="shared" si="205"/>
        <v>***</v>
      </c>
      <c r="K2666">
        <v>29</v>
      </c>
      <c r="L2666" s="6">
        <v>5010.7415000000001</v>
      </c>
      <c r="M2666" s="7">
        <f t="shared" si="206"/>
        <v>1</v>
      </c>
      <c r="N2666" s="2">
        <f t="shared" si="207"/>
        <v>172.78418965517241</v>
      </c>
      <c r="O2666" t="s">
        <v>14</v>
      </c>
      <c r="P2666">
        <v>4.2</v>
      </c>
      <c r="Q2666" s="2">
        <f t="shared" si="208"/>
        <v>5014.9414999999999</v>
      </c>
      <c r="R2666" t="s">
        <v>15</v>
      </c>
      <c r="S2666" t="s">
        <v>16</v>
      </c>
      <c r="T2666" t="s">
        <v>25</v>
      </c>
      <c r="U2666" t="s">
        <v>26</v>
      </c>
      <c r="V2666" t="s">
        <v>19</v>
      </c>
      <c r="W2666" s="1">
        <v>40272</v>
      </c>
    </row>
    <row r="2667" spans="1:23" x14ac:dyDescent="0.55000000000000004">
      <c r="A2667">
        <f t="shared" si="209"/>
        <v>2666</v>
      </c>
      <c r="B2667">
        <v>12999</v>
      </c>
      <c r="C2667" s="1">
        <v>40271</v>
      </c>
      <c r="D2667" t="s">
        <v>21</v>
      </c>
      <c r="E2667" s="5" t="str">
        <f t="shared" si="205"/>
        <v>***</v>
      </c>
      <c r="K2667">
        <v>31</v>
      </c>
      <c r="L2667" s="6">
        <v>2712.07</v>
      </c>
      <c r="M2667" s="7">
        <f t="shared" si="206"/>
        <v>1</v>
      </c>
      <c r="N2667" s="2">
        <f t="shared" si="207"/>
        <v>87.486129032258063</v>
      </c>
      <c r="O2667" t="s">
        <v>22</v>
      </c>
      <c r="P2667">
        <v>19.989999999999998</v>
      </c>
      <c r="Q2667" s="2">
        <f t="shared" si="208"/>
        <v>2732.06</v>
      </c>
      <c r="R2667" t="s">
        <v>73</v>
      </c>
      <c r="S2667" t="s">
        <v>16</v>
      </c>
      <c r="T2667" t="s">
        <v>32</v>
      </c>
      <c r="U2667" t="s">
        <v>74</v>
      </c>
      <c r="V2667" t="s">
        <v>19</v>
      </c>
      <c r="W2667" s="1">
        <v>40272</v>
      </c>
    </row>
    <row r="2668" spans="1:23" x14ac:dyDescent="0.55000000000000004">
      <c r="A2668">
        <f t="shared" si="209"/>
        <v>2667</v>
      </c>
      <c r="B2668">
        <v>22627</v>
      </c>
      <c r="C2668" s="1">
        <v>40271</v>
      </c>
      <c r="D2668" t="s">
        <v>13</v>
      </c>
      <c r="E2668" s="5" t="str">
        <f t="shared" si="205"/>
        <v>*</v>
      </c>
      <c r="K2668">
        <v>33</v>
      </c>
      <c r="L2668" s="6">
        <v>1934.6</v>
      </c>
      <c r="M2668" s="7">
        <f t="shared" si="206"/>
        <v>1</v>
      </c>
      <c r="N2668" s="2">
        <f t="shared" si="207"/>
        <v>58.624242424242425</v>
      </c>
      <c r="O2668" t="s">
        <v>22</v>
      </c>
      <c r="P2668">
        <v>14.48</v>
      </c>
      <c r="Q2668" s="2">
        <f t="shared" si="208"/>
        <v>1949.08</v>
      </c>
      <c r="R2668" t="s">
        <v>71</v>
      </c>
      <c r="S2668" t="s">
        <v>24</v>
      </c>
      <c r="T2668" t="s">
        <v>17</v>
      </c>
      <c r="U2668" t="s">
        <v>18</v>
      </c>
      <c r="V2668" t="s">
        <v>19</v>
      </c>
      <c r="W2668" s="1">
        <v>40394</v>
      </c>
    </row>
    <row r="2669" spans="1:23" x14ac:dyDescent="0.55000000000000004">
      <c r="A2669">
        <f t="shared" si="209"/>
        <v>2668</v>
      </c>
      <c r="B2669">
        <v>22022</v>
      </c>
      <c r="C2669" s="1">
        <v>40271</v>
      </c>
      <c r="D2669" t="s">
        <v>36</v>
      </c>
      <c r="E2669" s="5" t="str">
        <f t="shared" si="205"/>
        <v>****</v>
      </c>
      <c r="K2669">
        <v>1</v>
      </c>
      <c r="L2669" s="6">
        <v>1409.86</v>
      </c>
      <c r="M2669" s="7">
        <f t="shared" si="206"/>
        <v>1</v>
      </c>
      <c r="N2669" s="2">
        <f t="shared" si="207"/>
        <v>1409.86</v>
      </c>
      <c r="O2669" t="s">
        <v>37</v>
      </c>
      <c r="P2669">
        <v>29.7</v>
      </c>
      <c r="Q2669" s="2">
        <f t="shared" si="208"/>
        <v>1439.56</v>
      </c>
      <c r="R2669" t="s">
        <v>64</v>
      </c>
      <c r="S2669" t="s">
        <v>24</v>
      </c>
      <c r="T2669" t="s">
        <v>25</v>
      </c>
      <c r="U2669" t="s">
        <v>76</v>
      </c>
      <c r="V2669" t="s">
        <v>39</v>
      </c>
      <c r="W2669" s="1">
        <v>40272</v>
      </c>
    </row>
    <row r="2670" spans="1:23" x14ac:dyDescent="0.55000000000000004">
      <c r="A2670">
        <f t="shared" si="209"/>
        <v>2669</v>
      </c>
      <c r="B2670">
        <v>5318</v>
      </c>
      <c r="C2670" s="1">
        <v>40271</v>
      </c>
      <c r="D2670" t="s">
        <v>21</v>
      </c>
      <c r="E2670" s="5" t="str">
        <f t="shared" si="205"/>
        <v>***</v>
      </c>
      <c r="K2670">
        <v>8</v>
      </c>
      <c r="L2670" s="6">
        <v>1042.25</v>
      </c>
      <c r="M2670" s="7">
        <f t="shared" si="206"/>
        <v>1</v>
      </c>
      <c r="N2670" s="2">
        <f t="shared" si="207"/>
        <v>130.28125</v>
      </c>
      <c r="O2670" t="s">
        <v>22</v>
      </c>
      <c r="P2670">
        <v>0.99</v>
      </c>
      <c r="Q2670" s="2">
        <f t="shared" si="208"/>
        <v>1043.24</v>
      </c>
      <c r="R2670" t="s">
        <v>15</v>
      </c>
      <c r="S2670" t="s">
        <v>16</v>
      </c>
      <c r="T2670" t="s">
        <v>32</v>
      </c>
      <c r="U2670" t="s">
        <v>172</v>
      </c>
      <c r="V2670" t="s">
        <v>19</v>
      </c>
      <c r="W2670" s="1">
        <v>40302</v>
      </c>
    </row>
    <row r="2671" spans="1:23" x14ac:dyDescent="0.55000000000000004">
      <c r="A2671">
        <f t="shared" si="209"/>
        <v>2670</v>
      </c>
      <c r="B2671">
        <v>39847</v>
      </c>
      <c r="C2671" s="1">
        <v>40272</v>
      </c>
      <c r="D2671" t="s">
        <v>30</v>
      </c>
      <c r="E2671" s="5" t="str">
        <f t="shared" si="205"/>
        <v>*</v>
      </c>
      <c r="K2671">
        <v>49</v>
      </c>
      <c r="L2671" s="6">
        <v>3170.52</v>
      </c>
      <c r="M2671" s="7">
        <f t="shared" si="206"/>
        <v>1</v>
      </c>
      <c r="N2671" s="2">
        <f t="shared" si="207"/>
        <v>64.704489795918363</v>
      </c>
      <c r="O2671" t="s">
        <v>22</v>
      </c>
      <c r="P2671">
        <v>6.88</v>
      </c>
      <c r="Q2671" s="2">
        <f t="shared" si="208"/>
        <v>3177.4</v>
      </c>
      <c r="R2671" t="s">
        <v>15</v>
      </c>
      <c r="S2671" t="s">
        <v>41</v>
      </c>
      <c r="T2671" t="s">
        <v>32</v>
      </c>
      <c r="U2671" t="s">
        <v>74</v>
      </c>
      <c r="V2671" t="s">
        <v>19</v>
      </c>
      <c r="W2671" s="1">
        <v>40302</v>
      </c>
    </row>
    <row r="2672" spans="1:23" x14ac:dyDescent="0.55000000000000004">
      <c r="A2672">
        <f t="shared" si="209"/>
        <v>2671</v>
      </c>
      <c r="B2672">
        <v>39847</v>
      </c>
      <c r="C2672" s="1">
        <v>40272</v>
      </c>
      <c r="D2672" t="s">
        <v>30</v>
      </c>
      <c r="E2672" s="5" t="str">
        <f t="shared" si="205"/>
        <v>*</v>
      </c>
      <c r="K2672">
        <v>20</v>
      </c>
      <c r="L2672" s="6">
        <v>2488.4769999999999</v>
      </c>
      <c r="M2672" s="7">
        <f t="shared" si="206"/>
        <v>1</v>
      </c>
      <c r="N2672" s="2">
        <f t="shared" si="207"/>
        <v>124.42384999999999</v>
      </c>
      <c r="O2672" t="s">
        <v>22</v>
      </c>
      <c r="P2672">
        <v>8.99</v>
      </c>
      <c r="Q2672" s="2">
        <f t="shared" si="208"/>
        <v>2497.4669999999996</v>
      </c>
      <c r="R2672" t="s">
        <v>15</v>
      </c>
      <c r="S2672" t="s">
        <v>41</v>
      </c>
      <c r="T2672" t="s">
        <v>25</v>
      </c>
      <c r="U2672" t="s">
        <v>26</v>
      </c>
      <c r="V2672" t="s">
        <v>19</v>
      </c>
      <c r="W2672" s="1">
        <v>40333</v>
      </c>
    </row>
    <row r="2673" spans="1:23" x14ac:dyDescent="0.55000000000000004">
      <c r="A2673">
        <f t="shared" si="209"/>
        <v>2672</v>
      </c>
      <c r="B2673">
        <v>21600</v>
      </c>
      <c r="C2673" s="1">
        <v>40272</v>
      </c>
      <c r="D2673" t="s">
        <v>13</v>
      </c>
      <c r="E2673" s="5" t="str">
        <f t="shared" si="205"/>
        <v>*</v>
      </c>
      <c r="K2673">
        <v>17</v>
      </c>
      <c r="L2673" s="6">
        <v>169.48</v>
      </c>
      <c r="M2673" s="7">
        <f t="shared" si="206"/>
        <v>0</v>
      </c>
      <c r="N2673" s="2">
        <f t="shared" si="207"/>
        <v>9.9694117647058818</v>
      </c>
      <c r="O2673" t="s">
        <v>22</v>
      </c>
      <c r="P2673">
        <v>2.27</v>
      </c>
      <c r="Q2673" s="2">
        <f t="shared" si="208"/>
        <v>171.75</v>
      </c>
      <c r="R2673" t="s">
        <v>60</v>
      </c>
      <c r="S2673" t="s">
        <v>41</v>
      </c>
      <c r="T2673" t="s">
        <v>32</v>
      </c>
      <c r="U2673" t="s">
        <v>44</v>
      </c>
      <c r="V2673" t="s">
        <v>34</v>
      </c>
      <c r="W2673" s="1">
        <v>40486</v>
      </c>
    </row>
    <row r="2674" spans="1:23" x14ac:dyDescent="0.55000000000000004">
      <c r="A2674">
        <f t="shared" si="209"/>
        <v>2673</v>
      </c>
      <c r="B2674">
        <v>39847</v>
      </c>
      <c r="C2674" s="1">
        <v>40272</v>
      </c>
      <c r="D2674" t="s">
        <v>30</v>
      </c>
      <c r="E2674" s="5" t="str">
        <f t="shared" si="205"/>
        <v>*</v>
      </c>
      <c r="K2674">
        <v>29</v>
      </c>
      <c r="L2674" s="6">
        <v>125.41</v>
      </c>
      <c r="M2674" s="7">
        <f t="shared" si="206"/>
        <v>0</v>
      </c>
      <c r="N2674" s="2">
        <f t="shared" si="207"/>
        <v>4.3244827586206895</v>
      </c>
      <c r="O2674" t="s">
        <v>22</v>
      </c>
      <c r="P2674">
        <v>6.21</v>
      </c>
      <c r="Q2674" s="2">
        <f t="shared" si="208"/>
        <v>131.62</v>
      </c>
      <c r="R2674" t="s">
        <v>15</v>
      </c>
      <c r="S2674" t="s">
        <v>41</v>
      </c>
      <c r="T2674" t="s">
        <v>32</v>
      </c>
      <c r="U2674" t="s">
        <v>49</v>
      </c>
      <c r="V2674" t="s">
        <v>19</v>
      </c>
      <c r="W2674" s="1">
        <v>40302</v>
      </c>
    </row>
    <row r="2675" spans="1:23" x14ac:dyDescent="0.55000000000000004">
      <c r="A2675">
        <f t="shared" si="209"/>
        <v>2674</v>
      </c>
      <c r="B2675">
        <v>7936</v>
      </c>
      <c r="C2675" s="1">
        <v>40273</v>
      </c>
      <c r="D2675" t="s">
        <v>13</v>
      </c>
      <c r="E2675" s="5" t="str">
        <f t="shared" si="205"/>
        <v>*</v>
      </c>
      <c r="K2675">
        <v>50</v>
      </c>
      <c r="L2675" s="6">
        <v>2851.17</v>
      </c>
      <c r="M2675" s="7">
        <f t="shared" si="206"/>
        <v>1</v>
      </c>
      <c r="N2675" s="2">
        <f t="shared" si="207"/>
        <v>57.023400000000002</v>
      </c>
      <c r="O2675" t="s">
        <v>37</v>
      </c>
      <c r="P2675">
        <v>36.61</v>
      </c>
      <c r="Q2675" s="2">
        <f t="shared" si="208"/>
        <v>2887.78</v>
      </c>
      <c r="R2675" t="s">
        <v>52</v>
      </c>
      <c r="S2675" t="s">
        <v>31</v>
      </c>
      <c r="T2675" t="s">
        <v>17</v>
      </c>
      <c r="U2675" t="s">
        <v>165</v>
      </c>
      <c r="V2675" t="s">
        <v>103</v>
      </c>
      <c r="W2675" s="1">
        <v>40302</v>
      </c>
    </row>
    <row r="2676" spans="1:23" x14ac:dyDescent="0.55000000000000004">
      <c r="A2676">
        <f t="shared" si="209"/>
        <v>2675</v>
      </c>
      <c r="B2676">
        <v>7936</v>
      </c>
      <c r="C2676" s="1">
        <v>40273</v>
      </c>
      <c r="D2676" t="s">
        <v>13</v>
      </c>
      <c r="E2676" s="5" t="str">
        <f t="shared" si="205"/>
        <v>*</v>
      </c>
      <c r="K2676">
        <v>15</v>
      </c>
      <c r="L2676" s="6">
        <v>183.43</v>
      </c>
      <c r="M2676" s="7">
        <f t="shared" si="206"/>
        <v>0</v>
      </c>
      <c r="N2676" s="2">
        <f t="shared" si="207"/>
        <v>12.228666666666667</v>
      </c>
      <c r="O2676" t="s">
        <v>22</v>
      </c>
      <c r="P2676">
        <v>6.27</v>
      </c>
      <c r="Q2676" s="2">
        <f t="shared" si="208"/>
        <v>189.70000000000002</v>
      </c>
      <c r="R2676" t="s">
        <v>52</v>
      </c>
      <c r="S2676" t="s">
        <v>31</v>
      </c>
      <c r="T2676" t="s">
        <v>32</v>
      </c>
      <c r="U2676" t="s">
        <v>74</v>
      </c>
      <c r="V2676" t="s">
        <v>27</v>
      </c>
      <c r="W2676" s="1">
        <v>40455</v>
      </c>
    </row>
    <row r="2677" spans="1:23" x14ac:dyDescent="0.55000000000000004">
      <c r="A2677">
        <f t="shared" si="209"/>
        <v>2676</v>
      </c>
      <c r="B2677">
        <v>56003</v>
      </c>
      <c r="C2677" s="1">
        <v>40274</v>
      </c>
      <c r="D2677" t="s">
        <v>36</v>
      </c>
      <c r="E2677" s="5" t="str">
        <f t="shared" si="205"/>
        <v>****</v>
      </c>
      <c r="K2677">
        <v>13</v>
      </c>
      <c r="L2677" s="6">
        <v>1835.47</v>
      </c>
      <c r="M2677" s="7">
        <f t="shared" si="206"/>
        <v>1</v>
      </c>
      <c r="N2677" s="2">
        <f t="shared" si="207"/>
        <v>141.19</v>
      </c>
      <c r="O2677" t="s">
        <v>37</v>
      </c>
      <c r="P2677">
        <v>16.010000000000002</v>
      </c>
      <c r="Q2677" s="2">
        <f t="shared" si="208"/>
        <v>1851.48</v>
      </c>
      <c r="R2677" t="s">
        <v>23</v>
      </c>
      <c r="S2677" t="s">
        <v>16</v>
      </c>
      <c r="T2677" t="s">
        <v>17</v>
      </c>
      <c r="U2677" t="s">
        <v>66</v>
      </c>
      <c r="V2677" t="s">
        <v>103</v>
      </c>
      <c r="W2677" s="1">
        <v>40363</v>
      </c>
    </row>
    <row r="2678" spans="1:23" x14ac:dyDescent="0.55000000000000004">
      <c r="A2678">
        <f t="shared" si="209"/>
        <v>2677</v>
      </c>
      <c r="B2678">
        <v>22881</v>
      </c>
      <c r="C2678" s="1">
        <v>40274</v>
      </c>
      <c r="D2678" t="s">
        <v>40</v>
      </c>
      <c r="E2678" s="5" t="str">
        <f t="shared" si="205"/>
        <v>**</v>
      </c>
      <c r="K2678">
        <v>33</v>
      </c>
      <c r="L2678" s="6">
        <v>476.06</v>
      </c>
      <c r="M2678" s="7">
        <f t="shared" si="206"/>
        <v>0</v>
      </c>
      <c r="N2678" s="2">
        <f t="shared" si="207"/>
        <v>14.426060606060606</v>
      </c>
      <c r="O2678" t="s">
        <v>22</v>
      </c>
      <c r="P2678">
        <v>9.3699999999999992</v>
      </c>
      <c r="Q2678" s="2">
        <f t="shared" si="208"/>
        <v>485.43</v>
      </c>
      <c r="R2678" t="s">
        <v>23</v>
      </c>
      <c r="S2678" t="s">
        <v>31</v>
      </c>
      <c r="T2678" t="s">
        <v>32</v>
      </c>
      <c r="U2678" t="s">
        <v>74</v>
      </c>
      <c r="V2678" t="s">
        <v>19</v>
      </c>
      <c r="W2678" s="1">
        <v>40363</v>
      </c>
    </row>
    <row r="2679" spans="1:23" x14ac:dyDescent="0.55000000000000004">
      <c r="A2679">
        <f t="shared" si="209"/>
        <v>2678</v>
      </c>
      <c r="B2679">
        <v>29700</v>
      </c>
      <c r="C2679" s="1">
        <v>40274</v>
      </c>
      <c r="D2679" t="s">
        <v>40</v>
      </c>
      <c r="E2679" s="5" t="str">
        <f t="shared" si="205"/>
        <v>**</v>
      </c>
      <c r="K2679">
        <v>9</v>
      </c>
      <c r="L2679" s="6">
        <v>30.35</v>
      </c>
      <c r="M2679" s="7">
        <f t="shared" si="206"/>
        <v>0</v>
      </c>
      <c r="N2679" s="2">
        <f t="shared" si="207"/>
        <v>3.3722222222222222</v>
      </c>
      <c r="O2679" t="s">
        <v>22</v>
      </c>
      <c r="P2679">
        <v>0.99</v>
      </c>
      <c r="Q2679" s="2">
        <f t="shared" si="208"/>
        <v>31.34</v>
      </c>
      <c r="R2679" t="s">
        <v>52</v>
      </c>
      <c r="S2679" t="s">
        <v>16</v>
      </c>
      <c r="T2679" t="s">
        <v>32</v>
      </c>
      <c r="U2679" t="s">
        <v>81</v>
      </c>
      <c r="V2679" t="s">
        <v>19</v>
      </c>
      <c r="W2679" s="1">
        <v>40363</v>
      </c>
    </row>
    <row r="2680" spans="1:23" x14ac:dyDescent="0.55000000000000004">
      <c r="A2680">
        <f t="shared" si="209"/>
        <v>2679</v>
      </c>
      <c r="B2680">
        <v>11943</v>
      </c>
      <c r="C2680" s="1">
        <v>40275</v>
      </c>
      <c r="D2680" t="s">
        <v>13</v>
      </c>
      <c r="E2680" s="5" t="str">
        <f t="shared" si="205"/>
        <v>*</v>
      </c>
      <c r="K2680">
        <v>19</v>
      </c>
      <c r="L2680" s="6">
        <v>1270.73</v>
      </c>
      <c r="M2680" s="7">
        <f t="shared" si="206"/>
        <v>1</v>
      </c>
      <c r="N2680" s="2">
        <f t="shared" si="207"/>
        <v>66.880526315789481</v>
      </c>
      <c r="O2680" t="s">
        <v>37</v>
      </c>
      <c r="P2680">
        <v>30</v>
      </c>
      <c r="Q2680" s="2">
        <f t="shared" si="208"/>
        <v>1300.73</v>
      </c>
      <c r="R2680" t="s">
        <v>56</v>
      </c>
      <c r="S2680" t="s">
        <v>16</v>
      </c>
      <c r="T2680" t="s">
        <v>17</v>
      </c>
      <c r="U2680" t="s">
        <v>38</v>
      </c>
      <c r="V2680" t="s">
        <v>39</v>
      </c>
      <c r="W2680" s="1">
        <v>40425</v>
      </c>
    </row>
    <row r="2681" spans="1:23" x14ac:dyDescent="0.55000000000000004">
      <c r="A2681">
        <f t="shared" si="209"/>
        <v>2680</v>
      </c>
      <c r="B2681">
        <v>57889</v>
      </c>
      <c r="C2681" s="1">
        <v>40275</v>
      </c>
      <c r="D2681" t="s">
        <v>13</v>
      </c>
      <c r="E2681" s="5" t="str">
        <f t="shared" si="205"/>
        <v>*</v>
      </c>
      <c r="K2681">
        <v>39</v>
      </c>
      <c r="L2681" s="6">
        <v>723.3075</v>
      </c>
      <c r="M2681" s="7">
        <f t="shared" si="206"/>
        <v>0</v>
      </c>
      <c r="N2681" s="2">
        <f t="shared" si="207"/>
        <v>18.546346153846155</v>
      </c>
      <c r="O2681" t="s">
        <v>22</v>
      </c>
      <c r="P2681">
        <v>0.99</v>
      </c>
      <c r="Q2681" s="2">
        <f t="shared" si="208"/>
        <v>724.29750000000001</v>
      </c>
      <c r="R2681" t="s">
        <v>48</v>
      </c>
      <c r="S2681" t="s">
        <v>16</v>
      </c>
      <c r="T2681" t="s">
        <v>25</v>
      </c>
      <c r="U2681" t="s">
        <v>26</v>
      </c>
      <c r="V2681" t="s">
        <v>34</v>
      </c>
      <c r="W2681" s="1">
        <v>40486</v>
      </c>
    </row>
    <row r="2682" spans="1:23" x14ac:dyDescent="0.55000000000000004">
      <c r="A2682">
        <f t="shared" si="209"/>
        <v>2681</v>
      </c>
      <c r="B2682">
        <v>11943</v>
      </c>
      <c r="C2682" s="1">
        <v>40275</v>
      </c>
      <c r="D2682" t="s">
        <v>13</v>
      </c>
      <c r="E2682" s="5" t="str">
        <f t="shared" si="205"/>
        <v>*</v>
      </c>
      <c r="K2682">
        <v>49</v>
      </c>
      <c r="L2682" s="6">
        <v>657.94</v>
      </c>
      <c r="M2682" s="7">
        <f t="shared" si="206"/>
        <v>0</v>
      </c>
      <c r="N2682" s="2">
        <f t="shared" si="207"/>
        <v>13.427346938775511</v>
      </c>
      <c r="O2682" t="s">
        <v>22</v>
      </c>
      <c r="P2682">
        <v>7.17</v>
      </c>
      <c r="Q2682" s="2">
        <f t="shared" si="208"/>
        <v>665.11</v>
      </c>
      <c r="R2682" t="s">
        <v>56</v>
      </c>
      <c r="S2682" t="s">
        <v>16</v>
      </c>
      <c r="T2682" t="s">
        <v>32</v>
      </c>
      <c r="U2682" t="s">
        <v>49</v>
      </c>
      <c r="V2682" t="s">
        <v>19</v>
      </c>
      <c r="W2682" t="s">
        <v>824</v>
      </c>
    </row>
    <row r="2683" spans="1:23" x14ac:dyDescent="0.55000000000000004">
      <c r="A2683">
        <f t="shared" si="209"/>
        <v>2682</v>
      </c>
      <c r="B2683">
        <v>26786</v>
      </c>
      <c r="C2683" s="1">
        <v>40275</v>
      </c>
      <c r="D2683" t="s">
        <v>40</v>
      </c>
      <c r="E2683" s="5" t="str">
        <f t="shared" si="205"/>
        <v>**</v>
      </c>
      <c r="K2683">
        <v>29</v>
      </c>
      <c r="L2683" s="6">
        <v>296.94</v>
      </c>
      <c r="M2683" s="7">
        <f t="shared" si="206"/>
        <v>0</v>
      </c>
      <c r="N2683" s="2">
        <f t="shared" si="207"/>
        <v>10.239310344827587</v>
      </c>
      <c r="O2683" t="s">
        <v>22</v>
      </c>
      <c r="P2683">
        <v>3.99</v>
      </c>
      <c r="Q2683" s="2">
        <f t="shared" si="208"/>
        <v>300.93</v>
      </c>
      <c r="R2683" t="s">
        <v>48</v>
      </c>
      <c r="S2683" t="s">
        <v>31</v>
      </c>
      <c r="T2683" t="s">
        <v>32</v>
      </c>
      <c r="U2683" t="s">
        <v>172</v>
      </c>
      <c r="V2683" t="s">
        <v>19</v>
      </c>
      <c r="W2683" s="1">
        <v>40394</v>
      </c>
    </row>
    <row r="2684" spans="1:23" x14ac:dyDescent="0.55000000000000004">
      <c r="A2684">
        <f t="shared" si="209"/>
        <v>2683</v>
      </c>
      <c r="B2684">
        <v>9664</v>
      </c>
      <c r="C2684" s="1">
        <v>40275</v>
      </c>
      <c r="D2684" t="s">
        <v>21</v>
      </c>
      <c r="E2684" s="5" t="str">
        <f t="shared" si="205"/>
        <v>***</v>
      </c>
      <c r="K2684">
        <v>13</v>
      </c>
      <c r="L2684" s="6">
        <v>88.38</v>
      </c>
      <c r="M2684" s="7">
        <f t="shared" si="206"/>
        <v>0</v>
      </c>
      <c r="N2684" s="2">
        <f t="shared" si="207"/>
        <v>6.7984615384615381</v>
      </c>
      <c r="O2684" t="s">
        <v>22</v>
      </c>
      <c r="P2684">
        <v>8.4</v>
      </c>
      <c r="Q2684" s="2">
        <f t="shared" si="208"/>
        <v>96.78</v>
      </c>
      <c r="R2684" t="s">
        <v>56</v>
      </c>
      <c r="S2684" t="s">
        <v>24</v>
      </c>
      <c r="T2684" t="s">
        <v>32</v>
      </c>
      <c r="U2684" t="s">
        <v>44</v>
      </c>
      <c r="V2684" t="s">
        <v>19</v>
      </c>
      <c r="W2684" s="1">
        <v>40455</v>
      </c>
    </row>
    <row r="2685" spans="1:23" x14ac:dyDescent="0.55000000000000004">
      <c r="A2685">
        <f t="shared" si="209"/>
        <v>2684</v>
      </c>
      <c r="B2685">
        <v>5990</v>
      </c>
      <c r="C2685" s="1">
        <v>40275</v>
      </c>
      <c r="D2685" t="s">
        <v>36</v>
      </c>
      <c r="E2685" s="5" t="str">
        <f t="shared" si="205"/>
        <v>****</v>
      </c>
      <c r="K2685">
        <v>9</v>
      </c>
      <c r="L2685" s="6">
        <v>63.91</v>
      </c>
      <c r="M2685" s="7">
        <f t="shared" si="206"/>
        <v>0</v>
      </c>
      <c r="N2685" s="2">
        <f t="shared" si="207"/>
        <v>7.1011111111111109</v>
      </c>
      <c r="O2685" t="s">
        <v>22</v>
      </c>
      <c r="P2685">
        <v>6.35</v>
      </c>
      <c r="Q2685" s="2">
        <f t="shared" si="208"/>
        <v>70.259999999999991</v>
      </c>
      <c r="R2685" t="s">
        <v>48</v>
      </c>
      <c r="S2685" t="s">
        <v>41</v>
      </c>
      <c r="T2685" t="s">
        <v>32</v>
      </c>
      <c r="U2685" t="s">
        <v>44</v>
      </c>
      <c r="V2685" t="s">
        <v>19</v>
      </c>
      <c r="W2685" s="1">
        <v>40394</v>
      </c>
    </row>
    <row r="2686" spans="1:23" x14ac:dyDescent="0.55000000000000004">
      <c r="A2686">
        <f t="shared" si="209"/>
        <v>2685</v>
      </c>
      <c r="B2686">
        <v>26951</v>
      </c>
      <c r="C2686" s="1">
        <v>40276</v>
      </c>
      <c r="D2686" t="s">
        <v>30</v>
      </c>
      <c r="E2686" s="5" t="str">
        <f t="shared" si="205"/>
        <v>*</v>
      </c>
      <c r="K2686">
        <v>3</v>
      </c>
      <c r="L2686" s="6">
        <v>451.81</v>
      </c>
      <c r="M2686" s="7">
        <f t="shared" si="206"/>
        <v>0</v>
      </c>
      <c r="N2686" s="2">
        <f t="shared" si="207"/>
        <v>150.60333333333332</v>
      </c>
      <c r="O2686" t="s">
        <v>22</v>
      </c>
      <c r="P2686">
        <v>13.99</v>
      </c>
      <c r="Q2686" s="2">
        <f t="shared" si="208"/>
        <v>465.8</v>
      </c>
      <c r="R2686" t="s">
        <v>60</v>
      </c>
      <c r="S2686" t="s">
        <v>41</v>
      </c>
      <c r="T2686" t="s">
        <v>25</v>
      </c>
      <c r="U2686" t="s">
        <v>76</v>
      </c>
      <c r="V2686" t="s">
        <v>27</v>
      </c>
      <c r="W2686" s="1">
        <v>40425</v>
      </c>
    </row>
    <row r="2687" spans="1:23" x14ac:dyDescent="0.55000000000000004">
      <c r="A2687">
        <f t="shared" si="209"/>
        <v>2686</v>
      </c>
      <c r="B2687">
        <v>28007</v>
      </c>
      <c r="C2687" s="1">
        <v>40276</v>
      </c>
      <c r="D2687" t="s">
        <v>30</v>
      </c>
      <c r="E2687" s="5" t="str">
        <f t="shared" si="205"/>
        <v>*</v>
      </c>
      <c r="K2687">
        <v>20</v>
      </c>
      <c r="L2687" s="6">
        <v>257.33999999999997</v>
      </c>
      <c r="M2687" s="7">
        <f t="shared" si="206"/>
        <v>0</v>
      </c>
      <c r="N2687" s="2">
        <f t="shared" si="207"/>
        <v>12.866999999999999</v>
      </c>
      <c r="O2687" t="s">
        <v>22</v>
      </c>
      <c r="P2687">
        <v>3.14</v>
      </c>
      <c r="Q2687" s="2">
        <f t="shared" si="208"/>
        <v>260.47999999999996</v>
      </c>
      <c r="R2687" t="s">
        <v>48</v>
      </c>
      <c r="S2687" t="s">
        <v>24</v>
      </c>
      <c r="T2687" t="s">
        <v>32</v>
      </c>
      <c r="U2687" t="s">
        <v>53</v>
      </c>
      <c r="V2687" t="s">
        <v>45</v>
      </c>
      <c r="W2687" s="1">
        <v>40425</v>
      </c>
    </row>
    <row r="2688" spans="1:23" x14ac:dyDescent="0.55000000000000004">
      <c r="A2688">
        <f t="shared" si="209"/>
        <v>2687</v>
      </c>
      <c r="B2688">
        <v>28007</v>
      </c>
      <c r="C2688" s="1">
        <v>40276</v>
      </c>
      <c r="D2688" t="s">
        <v>30</v>
      </c>
      <c r="E2688" s="5" t="str">
        <f t="shared" si="205"/>
        <v>*</v>
      </c>
      <c r="K2688">
        <v>20</v>
      </c>
      <c r="L2688" s="6">
        <v>238.77</v>
      </c>
      <c r="M2688" s="7">
        <f t="shared" si="206"/>
        <v>0</v>
      </c>
      <c r="N2688" s="2">
        <f t="shared" si="207"/>
        <v>11.938500000000001</v>
      </c>
      <c r="O2688" t="s">
        <v>22</v>
      </c>
      <c r="P2688">
        <v>7.95</v>
      </c>
      <c r="Q2688" s="2">
        <f t="shared" si="208"/>
        <v>246.72</v>
      </c>
      <c r="R2688" t="s">
        <v>48</v>
      </c>
      <c r="S2688" t="s">
        <v>24</v>
      </c>
      <c r="T2688" t="s">
        <v>32</v>
      </c>
      <c r="U2688" t="s">
        <v>33</v>
      </c>
      <c r="V2688" t="s">
        <v>45</v>
      </c>
      <c r="W2688" s="1">
        <v>40425</v>
      </c>
    </row>
    <row r="2689" spans="1:23" x14ac:dyDescent="0.55000000000000004">
      <c r="A2689">
        <f t="shared" si="209"/>
        <v>2688</v>
      </c>
      <c r="B2689">
        <v>28007</v>
      </c>
      <c r="C2689" s="1">
        <v>40276</v>
      </c>
      <c r="D2689" t="s">
        <v>30</v>
      </c>
      <c r="E2689" s="5" t="str">
        <f t="shared" si="205"/>
        <v>*</v>
      </c>
      <c r="K2689">
        <v>23</v>
      </c>
      <c r="L2689" s="6">
        <v>128.97</v>
      </c>
      <c r="M2689" s="7">
        <f t="shared" si="206"/>
        <v>0</v>
      </c>
      <c r="N2689" s="2">
        <f t="shared" si="207"/>
        <v>5.6073913043478258</v>
      </c>
      <c r="O2689" t="s">
        <v>22</v>
      </c>
      <c r="P2689">
        <v>49</v>
      </c>
      <c r="Q2689" s="2">
        <f t="shared" si="208"/>
        <v>177.97</v>
      </c>
      <c r="R2689" t="s">
        <v>48</v>
      </c>
      <c r="S2689" t="s">
        <v>24</v>
      </c>
      <c r="T2689" t="s">
        <v>32</v>
      </c>
      <c r="U2689" t="s">
        <v>172</v>
      </c>
      <c r="V2689" t="s">
        <v>58</v>
      </c>
      <c r="W2689" s="1">
        <v>40425</v>
      </c>
    </row>
    <row r="2690" spans="1:23" x14ac:dyDescent="0.55000000000000004">
      <c r="A2690">
        <f t="shared" si="209"/>
        <v>2689</v>
      </c>
      <c r="B2690">
        <v>54917</v>
      </c>
      <c r="C2690" s="1">
        <v>40277</v>
      </c>
      <c r="D2690" t="s">
        <v>21</v>
      </c>
      <c r="E2690" s="5" t="str">
        <f t="shared" si="205"/>
        <v>***</v>
      </c>
      <c r="K2690">
        <v>12</v>
      </c>
      <c r="L2690" s="6">
        <v>6034.68</v>
      </c>
      <c r="M2690" s="7">
        <f t="shared" si="206"/>
        <v>1</v>
      </c>
      <c r="N2690" s="2">
        <f t="shared" si="207"/>
        <v>502.89000000000004</v>
      </c>
      <c r="O2690" t="s">
        <v>22</v>
      </c>
      <c r="P2690">
        <v>24.49</v>
      </c>
      <c r="Q2690" s="2">
        <f t="shared" si="208"/>
        <v>6059.17</v>
      </c>
      <c r="R2690" t="s">
        <v>15</v>
      </c>
      <c r="S2690" t="s">
        <v>24</v>
      </c>
      <c r="T2690" t="s">
        <v>25</v>
      </c>
      <c r="U2690" t="s">
        <v>57</v>
      </c>
      <c r="V2690" t="s">
        <v>58</v>
      </c>
      <c r="W2690" s="1">
        <v>40455</v>
      </c>
    </row>
    <row r="2691" spans="1:23" x14ac:dyDescent="0.55000000000000004">
      <c r="A2691">
        <f t="shared" si="209"/>
        <v>2690</v>
      </c>
      <c r="B2691">
        <v>29478</v>
      </c>
      <c r="C2691" s="1">
        <v>40277</v>
      </c>
      <c r="D2691" t="s">
        <v>21</v>
      </c>
      <c r="E2691" s="5" t="str">
        <f t="shared" ref="E2691:E2754" si="210">HLOOKUP(D2691,$F$4:$J$5,2,FALSE)</f>
        <v>***</v>
      </c>
      <c r="K2691">
        <v>15</v>
      </c>
      <c r="L2691" s="6">
        <v>272.89249999999998</v>
      </c>
      <c r="M2691" s="7">
        <f t="shared" ref="M2691:M2754" si="211">IF(L2691&gt;1000,1,0)</f>
        <v>0</v>
      </c>
      <c r="N2691" s="2">
        <f t="shared" ref="N2691:N2754" si="212">L2691/K2691</f>
        <v>18.192833333333333</v>
      </c>
      <c r="O2691" t="s">
        <v>22</v>
      </c>
      <c r="P2691">
        <v>0.99</v>
      </c>
      <c r="Q2691" s="2">
        <f t="shared" ref="Q2691:Q2754" si="213">P2691+L2691</f>
        <v>273.88249999999999</v>
      </c>
      <c r="R2691" t="s">
        <v>64</v>
      </c>
      <c r="S2691" t="s">
        <v>16</v>
      </c>
      <c r="T2691" t="s">
        <v>25</v>
      </c>
      <c r="U2691" t="s">
        <v>26</v>
      </c>
      <c r="V2691" t="s">
        <v>34</v>
      </c>
      <c r="W2691" s="1">
        <v>40516</v>
      </c>
    </row>
    <row r="2692" spans="1:23" x14ac:dyDescent="0.55000000000000004">
      <c r="A2692">
        <f t="shared" ref="A2692:A2755" si="214">A2691+1</f>
        <v>2691</v>
      </c>
      <c r="B2692">
        <v>24581</v>
      </c>
      <c r="C2692" s="1">
        <v>40277</v>
      </c>
      <c r="D2692" t="s">
        <v>21</v>
      </c>
      <c r="E2692" s="5" t="str">
        <f t="shared" si="210"/>
        <v>***</v>
      </c>
      <c r="K2692">
        <v>8</v>
      </c>
      <c r="L2692" s="6">
        <v>38.56</v>
      </c>
      <c r="M2692" s="7">
        <f t="shared" si="211"/>
        <v>0</v>
      </c>
      <c r="N2692" s="2">
        <f t="shared" si="212"/>
        <v>4.82</v>
      </c>
      <c r="O2692" t="s">
        <v>22</v>
      </c>
      <c r="P2692">
        <v>1.49</v>
      </c>
      <c r="Q2692" s="2">
        <f t="shared" si="213"/>
        <v>40.050000000000004</v>
      </c>
      <c r="R2692" t="s">
        <v>23</v>
      </c>
      <c r="S2692" t="s">
        <v>16</v>
      </c>
      <c r="T2692" t="s">
        <v>32</v>
      </c>
      <c r="U2692" t="s">
        <v>49</v>
      </c>
      <c r="V2692" t="s">
        <v>19</v>
      </c>
      <c r="W2692" s="1">
        <v>40455</v>
      </c>
    </row>
    <row r="2693" spans="1:23" x14ac:dyDescent="0.55000000000000004">
      <c r="A2693">
        <f t="shared" si="214"/>
        <v>2692</v>
      </c>
      <c r="B2693">
        <v>53349</v>
      </c>
      <c r="C2693" s="1">
        <v>40278</v>
      </c>
      <c r="D2693" t="s">
        <v>13</v>
      </c>
      <c r="E2693" s="5" t="str">
        <f t="shared" si="210"/>
        <v>*</v>
      </c>
      <c r="K2693">
        <v>46</v>
      </c>
      <c r="L2693" s="6">
        <v>11002.66</v>
      </c>
      <c r="M2693" s="7">
        <f t="shared" si="211"/>
        <v>1</v>
      </c>
      <c r="N2693" s="2">
        <f t="shared" si="212"/>
        <v>239.18826086956523</v>
      </c>
      <c r="O2693" t="s">
        <v>37</v>
      </c>
      <c r="P2693">
        <v>43.32</v>
      </c>
      <c r="Q2693" s="2">
        <f t="shared" si="213"/>
        <v>11045.98</v>
      </c>
      <c r="R2693" t="s">
        <v>23</v>
      </c>
      <c r="S2693" t="s">
        <v>31</v>
      </c>
      <c r="T2693" t="s">
        <v>17</v>
      </c>
      <c r="U2693" t="s">
        <v>38</v>
      </c>
      <c r="V2693" t="s">
        <v>39</v>
      </c>
      <c r="W2693" t="s">
        <v>431</v>
      </c>
    </row>
    <row r="2694" spans="1:23" x14ac:dyDescent="0.55000000000000004">
      <c r="A2694">
        <f t="shared" si="214"/>
        <v>2693</v>
      </c>
      <c r="B2694">
        <v>12613</v>
      </c>
      <c r="C2694" s="1">
        <v>40278</v>
      </c>
      <c r="D2694" t="s">
        <v>40</v>
      </c>
      <c r="E2694" s="5" t="str">
        <f t="shared" si="210"/>
        <v>**</v>
      </c>
      <c r="K2694">
        <v>28</v>
      </c>
      <c r="L2694" s="6">
        <v>1751.08</v>
      </c>
      <c r="M2694" s="7">
        <f t="shared" si="211"/>
        <v>1</v>
      </c>
      <c r="N2694" s="2">
        <f t="shared" si="212"/>
        <v>62.538571428571423</v>
      </c>
      <c r="O2694" t="s">
        <v>22</v>
      </c>
      <c r="P2694">
        <v>10.29</v>
      </c>
      <c r="Q2694" s="2">
        <f t="shared" si="213"/>
        <v>1761.37</v>
      </c>
      <c r="R2694" t="s">
        <v>60</v>
      </c>
      <c r="S2694" t="s">
        <v>16</v>
      </c>
      <c r="T2694" t="s">
        <v>32</v>
      </c>
      <c r="U2694" t="s">
        <v>49</v>
      </c>
      <c r="V2694" t="s">
        <v>19</v>
      </c>
      <c r="W2694" s="1">
        <v>40486</v>
      </c>
    </row>
    <row r="2695" spans="1:23" x14ac:dyDescent="0.55000000000000004">
      <c r="A2695">
        <f t="shared" si="214"/>
        <v>2694</v>
      </c>
      <c r="B2695">
        <v>45605</v>
      </c>
      <c r="C2695" s="1">
        <v>40278</v>
      </c>
      <c r="D2695" t="s">
        <v>40</v>
      </c>
      <c r="E2695" s="5" t="str">
        <f t="shared" si="210"/>
        <v>**</v>
      </c>
      <c r="K2695">
        <v>7</v>
      </c>
      <c r="L2695" s="6">
        <v>1494.27</v>
      </c>
      <c r="M2695" s="7">
        <f t="shared" si="211"/>
        <v>1</v>
      </c>
      <c r="N2695" s="2">
        <f t="shared" si="212"/>
        <v>213.46714285714285</v>
      </c>
      <c r="O2695" t="s">
        <v>37</v>
      </c>
      <c r="P2695">
        <v>52.2</v>
      </c>
      <c r="Q2695" s="2">
        <f t="shared" si="213"/>
        <v>1546.47</v>
      </c>
      <c r="R2695" t="s">
        <v>15</v>
      </c>
      <c r="S2695" t="s">
        <v>24</v>
      </c>
      <c r="T2695" t="s">
        <v>17</v>
      </c>
      <c r="U2695" t="s">
        <v>66</v>
      </c>
      <c r="V2695" t="s">
        <v>103</v>
      </c>
      <c r="W2695" s="1">
        <v>40516</v>
      </c>
    </row>
    <row r="2696" spans="1:23" x14ac:dyDescent="0.55000000000000004">
      <c r="A2696">
        <f t="shared" si="214"/>
        <v>2695</v>
      </c>
      <c r="B2696">
        <v>5472</v>
      </c>
      <c r="C2696" s="1">
        <v>40278</v>
      </c>
      <c r="D2696" t="s">
        <v>13</v>
      </c>
      <c r="E2696" s="5" t="str">
        <f t="shared" si="210"/>
        <v>*</v>
      </c>
      <c r="K2696">
        <v>12</v>
      </c>
      <c r="L2696" s="6">
        <v>1098.1489999999999</v>
      </c>
      <c r="M2696" s="7">
        <f t="shared" si="211"/>
        <v>1</v>
      </c>
      <c r="N2696" s="2">
        <f t="shared" si="212"/>
        <v>91.512416666666653</v>
      </c>
      <c r="O2696" t="s">
        <v>22</v>
      </c>
      <c r="P2696">
        <v>5.92</v>
      </c>
      <c r="Q2696" s="2">
        <f t="shared" si="213"/>
        <v>1104.069</v>
      </c>
      <c r="R2696" t="s">
        <v>48</v>
      </c>
      <c r="S2696" t="s">
        <v>31</v>
      </c>
      <c r="T2696" t="s">
        <v>25</v>
      </c>
      <c r="U2696" t="s">
        <v>26</v>
      </c>
      <c r="V2696" t="s">
        <v>19</v>
      </c>
      <c r="W2696" s="1">
        <v>40516</v>
      </c>
    </row>
    <row r="2697" spans="1:23" x14ac:dyDescent="0.55000000000000004">
      <c r="A2697">
        <f t="shared" si="214"/>
        <v>2696</v>
      </c>
      <c r="B2697">
        <v>45158</v>
      </c>
      <c r="C2697" s="1">
        <v>40278</v>
      </c>
      <c r="D2697" t="s">
        <v>13</v>
      </c>
      <c r="E2697" s="5" t="str">
        <f t="shared" si="210"/>
        <v>*</v>
      </c>
      <c r="K2697">
        <v>40</v>
      </c>
      <c r="L2697" s="6">
        <v>375.52</v>
      </c>
      <c r="M2697" s="7">
        <f t="shared" si="211"/>
        <v>0</v>
      </c>
      <c r="N2697" s="2">
        <f t="shared" si="212"/>
        <v>9.3879999999999999</v>
      </c>
      <c r="O2697" t="s">
        <v>22</v>
      </c>
      <c r="P2697">
        <v>2.0299999999999998</v>
      </c>
      <c r="Q2697" s="2">
        <f t="shared" si="213"/>
        <v>377.54999999999995</v>
      </c>
      <c r="R2697" t="s">
        <v>15</v>
      </c>
      <c r="S2697" t="s">
        <v>31</v>
      </c>
      <c r="T2697" t="s">
        <v>32</v>
      </c>
      <c r="U2697" t="s">
        <v>44</v>
      </c>
      <c r="V2697" t="s">
        <v>34</v>
      </c>
      <c r="W2697" s="1">
        <v>40516</v>
      </c>
    </row>
    <row r="2698" spans="1:23" x14ac:dyDescent="0.55000000000000004">
      <c r="A2698">
        <f t="shared" si="214"/>
        <v>2697</v>
      </c>
      <c r="B2698">
        <v>5472</v>
      </c>
      <c r="C2698" s="1">
        <v>40278</v>
      </c>
      <c r="D2698" t="s">
        <v>13</v>
      </c>
      <c r="E2698" s="5" t="str">
        <f t="shared" si="210"/>
        <v>*</v>
      </c>
      <c r="K2698">
        <v>27</v>
      </c>
      <c r="L2698" s="6">
        <v>339.03</v>
      </c>
      <c r="M2698" s="7">
        <f t="shared" si="211"/>
        <v>0</v>
      </c>
      <c r="N2698" s="2">
        <f t="shared" si="212"/>
        <v>12.556666666666665</v>
      </c>
      <c r="O2698" t="s">
        <v>22</v>
      </c>
      <c r="P2698">
        <v>4.51</v>
      </c>
      <c r="Q2698" s="2">
        <f t="shared" si="213"/>
        <v>343.53999999999996</v>
      </c>
      <c r="R2698" t="s">
        <v>48</v>
      </c>
      <c r="S2698" t="s">
        <v>31</v>
      </c>
      <c r="T2698" t="s">
        <v>32</v>
      </c>
      <c r="U2698" t="s">
        <v>74</v>
      </c>
      <c r="V2698" t="s">
        <v>19</v>
      </c>
      <c r="W2698" t="s">
        <v>824</v>
      </c>
    </row>
    <row r="2699" spans="1:23" x14ac:dyDescent="0.55000000000000004">
      <c r="A2699">
        <f t="shared" si="214"/>
        <v>2698</v>
      </c>
      <c r="B2699">
        <v>12613</v>
      </c>
      <c r="C2699" s="1">
        <v>40278</v>
      </c>
      <c r="D2699" t="s">
        <v>40</v>
      </c>
      <c r="E2699" s="5" t="str">
        <f t="shared" si="210"/>
        <v>**</v>
      </c>
      <c r="K2699">
        <v>18</v>
      </c>
      <c r="L2699" s="6">
        <v>225.37</v>
      </c>
      <c r="M2699" s="7">
        <f t="shared" si="211"/>
        <v>0</v>
      </c>
      <c r="N2699" s="2">
        <f t="shared" si="212"/>
        <v>12.520555555555555</v>
      </c>
      <c r="O2699" t="s">
        <v>14</v>
      </c>
      <c r="P2699">
        <v>2.85</v>
      </c>
      <c r="Q2699" s="2">
        <f t="shared" si="213"/>
        <v>228.22</v>
      </c>
      <c r="R2699" t="s">
        <v>60</v>
      </c>
      <c r="S2699" t="s">
        <v>16</v>
      </c>
      <c r="T2699" t="s">
        <v>17</v>
      </c>
      <c r="U2699" t="s">
        <v>18</v>
      </c>
      <c r="V2699" t="s">
        <v>45</v>
      </c>
      <c r="W2699" s="1">
        <v>40486</v>
      </c>
    </row>
    <row r="2700" spans="1:23" x14ac:dyDescent="0.55000000000000004">
      <c r="A2700">
        <f t="shared" si="214"/>
        <v>2699</v>
      </c>
      <c r="B2700">
        <v>5472</v>
      </c>
      <c r="C2700" s="1">
        <v>40278</v>
      </c>
      <c r="D2700" t="s">
        <v>13</v>
      </c>
      <c r="E2700" s="5" t="str">
        <f t="shared" si="210"/>
        <v>*</v>
      </c>
      <c r="K2700">
        <v>32</v>
      </c>
      <c r="L2700" s="6">
        <v>216.08</v>
      </c>
      <c r="M2700" s="7">
        <f t="shared" si="211"/>
        <v>0</v>
      </c>
      <c r="N2700" s="2">
        <f t="shared" si="212"/>
        <v>6.7525000000000004</v>
      </c>
      <c r="O2700" t="s">
        <v>22</v>
      </c>
      <c r="P2700">
        <v>6.65</v>
      </c>
      <c r="Q2700" s="2">
        <f t="shared" si="213"/>
        <v>222.73000000000002</v>
      </c>
      <c r="R2700" t="s">
        <v>48</v>
      </c>
      <c r="S2700" t="s">
        <v>31</v>
      </c>
      <c r="T2700" t="s">
        <v>32</v>
      </c>
      <c r="U2700" t="s">
        <v>44</v>
      </c>
      <c r="V2700" t="s">
        <v>19</v>
      </c>
      <c r="W2700" s="1">
        <v>40516</v>
      </c>
    </row>
    <row r="2701" spans="1:23" x14ac:dyDescent="0.55000000000000004">
      <c r="A2701">
        <f t="shared" si="214"/>
        <v>2700</v>
      </c>
      <c r="B2701">
        <v>40164</v>
      </c>
      <c r="C2701" s="1">
        <v>40278</v>
      </c>
      <c r="D2701" t="s">
        <v>30</v>
      </c>
      <c r="E2701" s="5" t="str">
        <f t="shared" si="210"/>
        <v>*</v>
      </c>
      <c r="K2701">
        <v>8</v>
      </c>
      <c r="L2701" s="6">
        <v>184.07</v>
      </c>
      <c r="M2701" s="7">
        <f t="shared" si="211"/>
        <v>0</v>
      </c>
      <c r="N2701" s="2">
        <f t="shared" si="212"/>
        <v>23.008749999999999</v>
      </c>
      <c r="O2701" t="s">
        <v>22</v>
      </c>
      <c r="P2701">
        <v>7.58</v>
      </c>
      <c r="Q2701" s="2">
        <f t="shared" si="213"/>
        <v>191.65</v>
      </c>
      <c r="R2701" t="s">
        <v>15</v>
      </c>
      <c r="S2701" t="s">
        <v>31</v>
      </c>
      <c r="T2701" t="s">
        <v>17</v>
      </c>
      <c r="U2701" t="s">
        <v>18</v>
      </c>
      <c r="V2701" t="s">
        <v>19</v>
      </c>
      <c r="W2701" s="1">
        <v>40516</v>
      </c>
    </row>
    <row r="2702" spans="1:23" x14ac:dyDescent="0.55000000000000004">
      <c r="A2702">
        <f t="shared" si="214"/>
        <v>2701</v>
      </c>
      <c r="B2702">
        <v>19296</v>
      </c>
      <c r="C2702" s="1">
        <v>40278</v>
      </c>
      <c r="D2702" t="s">
        <v>21</v>
      </c>
      <c r="E2702" s="5" t="str">
        <f t="shared" si="210"/>
        <v>***</v>
      </c>
      <c r="K2702">
        <v>43</v>
      </c>
      <c r="L2702" s="6">
        <v>75.73</v>
      </c>
      <c r="M2702" s="7">
        <f t="shared" si="211"/>
        <v>0</v>
      </c>
      <c r="N2702" s="2">
        <f t="shared" si="212"/>
        <v>1.7611627906976746</v>
      </c>
      <c r="O2702" t="s">
        <v>14</v>
      </c>
      <c r="P2702">
        <v>1.57</v>
      </c>
      <c r="Q2702" s="2">
        <f t="shared" si="213"/>
        <v>77.3</v>
      </c>
      <c r="R2702" t="s">
        <v>48</v>
      </c>
      <c r="S2702" t="s">
        <v>41</v>
      </c>
      <c r="T2702" t="s">
        <v>32</v>
      </c>
      <c r="U2702" t="s">
        <v>33</v>
      </c>
      <c r="V2702" t="s">
        <v>34</v>
      </c>
      <c r="W2702" s="1">
        <v>40516</v>
      </c>
    </row>
    <row r="2703" spans="1:23" x14ac:dyDescent="0.55000000000000004">
      <c r="A2703">
        <f t="shared" si="214"/>
        <v>2702</v>
      </c>
      <c r="B2703">
        <v>45158</v>
      </c>
      <c r="C2703" s="1">
        <v>40278</v>
      </c>
      <c r="D2703" t="s">
        <v>13</v>
      </c>
      <c r="E2703" s="5" t="str">
        <f t="shared" si="210"/>
        <v>*</v>
      </c>
      <c r="K2703">
        <v>15</v>
      </c>
      <c r="L2703" s="6">
        <v>63.84</v>
      </c>
      <c r="M2703" s="7">
        <f t="shared" si="211"/>
        <v>0</v>
      </c>
      <c r="N2703" s="2">
        <f t="shared" si="212"/>
        <v>4.2560000000000002</v>
      </c>
      <c r="O2703" t="s">
        <v>14</v>
      </c>
      <c r="P2703">
        <v>0.71</v>
      </c>
      <c r="Q2703" s="2">
        <f t="shared" si="213"/>
        <v>64.55</v>
      </c>
      <c r="R2703" t="s">
        <v>15</v>
      </c>
      <c r="S2703" t="s">
        <v>31</v>
      </c>
      <c r="T2703" t="s">
        <v>32</v>
      </c>
      <c r="U2703" t="s">
        <v>114</v>
      </c>
      <c r="V2703" t="s">
        <v>34</v>
      </c>
      <c r="W2703" t="s">
        <v>140</v>
      </c>
    </row>
    <row r="2704" spans="1:23" x14ac:dyDescent="0.55000000000000004">
      <c r="A2704">
        <f t="shared" si="214"/>
        <v>2703</v>
      </c>
      <c r="B2704">
        <v>12613</v>
      </c>
      <c r="C2704" s="1">
        <v>40278</v>
      </c>
      <c r="D2704" t="s">
        <v>40</v>
      </c>
      <c r="E2704" s="5" t="str">
        <f t="shared" si="210"/>
        <v>**</v>
      </c>
      <c r="K2704">
        <v>3</v>
      </c>
      <c r="L2704" s="6">
        <v>15.64</v>
      </c>
      <c r="M2704" s="7">
        <f t="shared" si="211"/>
        <v>0</v>
      </c>
      <c r="N2704" s="2">
        <f t="shared" si="212"/>
        <v>5.2133333333333338</v>
      </c>
      <c r="O2704" t="s">
        <v>22</v>
      </c>
      <c r="P2704">
        <v>6.27</v>
      </c>
      <c r="Q2704" s="2">
        <f t="shared" si="213"/>
        <v>21.91</v>
      </c>
      <c r="R2704" t="s">
        <v>60</v>
      </c>
      <c r="S2704" t="s">
        <v>16</v>
      </c>
      <c r="T2704" t="s">
        <v>32</v>
      </c>
      <c r="U2704" t="s">
        <v>49</v>
      </c>
      <c r="V2704" t="s">
        <v>19</v>
      </c>
      <c r="W2704" t="s">
        <v>898</v>
      </c>
    </row>
    <row r="2705" spans="1:23" x14ac:dyDescent="0.55000000000000004">
      <c r="A2705">
        <f t="shared" si="214"/>
        <v>2704</v>
      </c>
      <c r="B2705">
        <v>29121</v>
      </c>
      <c r="C2705" s="1">
        <v>40279</v>
      </c>
      <c r="D2705" t="s">
        <v>40</v>
      </c>
      <c r="E2705" s="5" t="str">
        <f t="shared" si="210"/>
        <v>**</v>
      </c>
      <c r="K2705">
        <v>31</v>
      </c>
      <c r="L2705" s="6">
        <v>3206.9650000000001</v>
      </c>
      <c r="M2705" s="7">
        <f t="shared" si="211"/>
        <v>1</v>
      </c>
      <c r="N2705" s="2">
        <f t="shared" si="212"/>
        <v>103.45048387096774</v>
      </c>
      <c r="O2705" t="s">
        <v>22</v>
      </c>
      <c r="P2705">
        <v>7.69</v>
      </c>
      <c r="Q2705" s="2">
        <f t="shared" si="213"/>
        <v>3214.6550000000002</v>
      </c>
      <c r="R2705" t="s">
        <v>62</v>
      </c>
      <c r="S2705" t="s">
        <v>31</v>
      </c>
      <c r="T2705" t="s">
        <v>25</v>
      </c>
      <c r="U2705" t="s">
        <v>26</v>
      </c>
      <c r="V2705" t="s">
        <v>19</v>
      </c>
      <c r="W2705" t="s">
        <v>898</v>
      </c>
    </row>
    <row r="2706" spans="1:23" x14ac:dyDescent="0.55000000000000004">
      <c r="A2706">
        <f t="shared" si="214"/>
        <v>2705</v>
      </c>
      <c r="B2706">
        <v>7078</v>
      </c>
      <c r="C2706" s="1">
        <v>40279</v>
      </c>
      <c r="D2706" t="s">
        <v>21</v>
      </c>
      <c r="E2706" s="5" t="str">
        <f t="shared" si="210"/>
        <v>***</v>
      </c>
      <c r="K2706">
        <v>16</v>
      </c>
      <c r="L2706" s="6">
        <v>1939.65</v>
      </c>
      <c r="M2706" s="7">
        <f t="shared" si="211"/>
        <v>1</v>
      </c>
      <c r="N2706" s="2">
        <f t="shared" si="212"/>
        <v>121.22812500000001</v>
      </c>
      <c r="O2706" t="s">
        <v>37</v>
      </c>
      <c r="P2706">
        <v>70.2</v>
      </c>
      <c r="Q2706" s="2">
        <f t="shared" si="213"/>
        <v>2009.8500000000001</v>
      </c>
      <c r="R2706" t="s">
        <v>56</v>
      </c>
      <c r="S2706" t="s">
        <v>31</v>
      </c>
      <c r="T2706" t="s">
        <v>17</v>
      </c>
      <c r="U2706" t="s">
        <v>38</v>
      </c>
      <c r="V2706" t="s">
        <v>39</v>
      </c>
      <c r="W2706" t="s">
        <v>898</v>
      </c>
    </row>
    <row r="2707" spans="1:23" x14ac:dyDescent="0.55000000000000004">
      <c r="A2707">
        <f t="shared" si="214"/>
        <v>2706</v>
      </c>
      <c r="B2707">
        <v>52839</v>
      </c>
      <c r="C2707" s="1">
        <v>40279</v>
      </c>
      <c r="D2707" t="s">
        <v>21</v>
      </c>
      <c r="E2707" s="5" t="str">
        <f t="shared" si="210"/>
        <v>***</v>
      </c>
      <c r="K2707">
        <v>25</v>
      </c>
      <c r="L2707" s="6">
        <v>1158.6010000000001</v>
      </c>
      <c r="M2707" s="7">
        <f t="shared" si="211"/>
        <v>1</v>
      </c>
      <c r="N2707" s="2">
        <f t="shared" si="212"/>
        <v>46.344040000000007</v>
      </c>
      <c r="O2707" t="s">
        <v>22</v>
      </c>
      <c r="P2707">
        <v>2.5</v>
      </c>
      <c r="Q2707" s="2">
        <f t="shared" si="213"/>
        <v>1161.1010000000001</v>
      </c>
      <c r="R2707" t="s">
        <v>56</v>
      </c>
      <c r="S2707" t="s">
        <v>41</v>
      </c>
      <c r="T2707" t="s">
        <v>25</v>
      </c>
      <c r="U2707" t="s">
        <v>26</v>
      </c>
      <c r="V2707" t="s">
        <v>45</v>
      </c>
      <c r="W2707" s="1">
        <v>40516</v>
      </c>
    </row>
    <row r="2708" spans="1:23" x14ac:dyDescent="0.55000000000000004">
      <c r="A2708">
        <f t="shared" si="214"/>
        <v>2707</v>
      </c>
      <c r="B2708">
        <v>55203</v>
      </c>
      <c r="C2708" s="1">
        <v>40279</v>
      </c>
      <c r="D2708" t="s">
        <v>13</v>
      </c>
      <c r="E2708" s="5" t="str">
        <f t="shared" si="210"/>
        <v>*</v>
      </c>
      <c r="K2708">
        <v>18</v>
      </c>
      <c r="L2708" s="6">
        <v>994.47450000000003</v>
      </c>
      <c r="M2708" s="7">
        <f t="shared" si="211"/>
        <v>0</v>
      </c>
      <c r="N2708" s="2">
        <f t="shared" si="212"/>
        <v>55.248583333333336</v>
      </c>
      <c r="O2708" t="s">
        <v>22</v>
      </c>
      <c r="P2708">
        <v>7.69</v>
      </c>
      <c r="Q2708" s="2">
        <f t="shared" si="213"/>
        <v>1002.1645000000001</v>
      </c>
      <c r="R2708" t="s">
        <v>15</v>
      </c>
      <c r="S2708" t="s">
        <v>31</v>
      </c>
      <c r="T2708" t="s">
        <v>25</v>
      </c>
      <c r="U2708" t="s">
        <v>26</v>
      </c>
      <c r="V2708" t="s">
        <v>19</v>
      </c>
      <c r="W2708" s="1">
        <v>40486</v>
      </c>
    </row>
    <row r="2709" spans="1:23" x14ac:dyDescent="0.55000000000000004">
      <c r="A2709">
        <f t="shared" si="214"/>
        <v>2708</v>
      </c>
      <c r="B2709">
        <v>7078</v>
      </c>
      <c r="C2709" s="1">
        <v>40279</v>
      </c>
      <c r="D2709" t="s">
        <v>21</v>
      </c>
      <c r="E2709" s="5" t="str">
        <f t="shared" si="210"/>
        <v>***</v>
      </c>
      <c r="K2709">
        <v>29</v>
      </c>
      <c r="L2709" s="6">
        <v>465.52</v>
      </c>
      <c r="M2709" s="7">
        <f t="shared" si="211"/>
        <v>0</v>
      </c>
      <c r="N2709" s="2">
        <f t="shared" si="212"/>
        <v>16.052413793103447</v>
      </c>
      <c r="O2709" t="s">
        <v>14</v>
      </c>
      <c r="P2709">
        <v>8.99</v>
      </c>
      <c r="Q2709" s="2">
        <f t="shared" si="213"/>
        <v>474.51</v>
      </c>
      <c r="R2709" t="s">
        <v>56</v>
      </c>
      <c r="S2709" t="s">
        <v>31</v>
      </c>
      <c r="T2709" t="s">
        <v>17</v>
      </c>
      <c r="U2709" t="s">
        <v>18</v>
      </c>
      <c r="V2709" t="s">
        <v>45</v>
      </c>
      <c r="W2709" s="1">
        <v>40516</v>
      </c>
    </row>
    <row r="2710" spans="1:23" x14ac:dyDescent="0.55000000000000004">
      <c r="A2710">
        <f t="shared" si="214"/>
        <v>2709</v>
      </c>
      <c r="B2710">
        <v>16643</v>
      </c>
      <c r="C2710" s="1">
        <v>40279</v>
      </c>
      <c r="D2710" t="s">
        <v>13</v>
      </c>
      <c r="E2710" s="5" t="str">
        <f t="shared" si="210"/>
        <v>*</v>
      </c>
      <c r="K2710">
        <v>46</v>
      </c>
      <c r="L2710" s="6">
        <v>441.4</v>
      </c>
      <c r="M2710" s="7">
        <f t="shared" si="211"/>
        <v>0</v>
      </c>
      <c r="N2710" s="2">
        <f t="shared" si="212"/>
        <v>9.5956521739130434</v>
      </c>
      <c r="O2710" t="s">
        <v>22</v>
      </c>
      <c r="P2710">
        <v>2.06</v>
      </c>
      <c r="Q2710" s="2">
        <f t="shared" si="213"/>
        <v>443.46</v>
      </c>
      <c r="R2710" t="s">
        <v>48</v>
      </c>
      <c r="S2710" t="s">
        <v>41</v>
      </c>
      <c r="T2710" t="s">
        <v>32</v>
      </c>
      <c r="U2710" t="s">
        <v>44</v>
      </c>
      <c r="V2710" t="s">
        <v>34</v>
      </c>
      <c r="W2710" t="s">
        <v>140</v>
      </c>
    </row>
    <row r="2711" spans="1:23" x14ac:dyDescent="0.55000000000000004">
      <c r="A2711">
        <f t="shared" si="214"/>
        <v>2710</v>
      </c>
      <c r="B2711">
        <v>16643</v>
      </c>
      <c r="C2711" s="1">
        <v>40279</v>
      </c>
      <c r="D2711" t="s">
        <v>13</v>
      </c>
      <c r="E2711" s="5" t="str">
        <f t="shared" si="210"/>
        <v>*</v>
      </c>
      <c r="K2711">
        <v>40</v>
      </c>
      <c r="L2711" s="6">
        <v>312.63</v>
      </c>
      <c r="M2711" s="7">
        <f t="shared" si="211"/>
        <v>0</v>
      </c>
      <c r="N2711" s="2">
        <f t="shared" si="212"/>
        <v>7.8157499999999995</v>
      </c>
      <c r="O2711" t="s">
        <v>22</v>
      </c>
      <c r="P2711">
        <v>0.49</v>
      </c>
      <c r="Q2711" s="2">
        <f t="shared" si="213"/>
        <v>313.12</v>
      </c>
      <c r="R2711" t="s">
        <v>48</v>
      </c>
      <c r="S2711" t="s">
        <v>41</v>
      </c>
      <c r="T2711" t="s">
        <v>32</v>
      </c>
      <c r="U2711" t="s">
        <v>81</v>
      </c>
      <c r="V2711" t="s">
        <v>19</v>
      </c>
      <c r="W2711" t="s">
        <v>140</v>
      </c>
    </row>
    <row r="2712" spans="1:23" x14ac:dyDescent="0.55000000000000004">
      <c r="A2712">
        <f t="shared" si="214"/>
        <v>2711</v>
      </c>
      <c r="B2712">
        <v>7078</v>
      </c>
      <c r="C2712" s="1">
        <v>40279</v>
      </c>
      <c r="D2712" t="s">
        <v>21</v>
      </c>
      <c r="E2712" s="5" t="str">
        <f t="shared" si="210"/>
        <v>***</v>
      </c>
      <c r="K2712">
        <v>9</v>
      </c>
      <c r="L2712" s="6">
        <v>112.12</v>
      </c>
      <c r="M2712" s="7">
        <f t="shared" si="211"/>
        <v>0</v>
      </c>
      <c r="N2712" s="2">
        <f t="shared" si="212"/>
        <v>12.457777777777778</v>
      </c>
      <c r="O2712" t="s">
        <v>22</v>
      </c>
      <c r="P2712">
        <v>6.12</v>
      </c>
      <c r="Q2712" s="2">
        <f t="shared" si="213"/>
        <v>118.24000000000001</v>
      </c>
      <c r="R2712" t="s">
        <v>56</v>
      </c>
      <c r="S2712" t="s">
        <v>31</v>
      </c>
      <c r="T2712" t="s">
        <v>32</v>
      </c>
      <c r="U2712" t="s">
        <v>172</v>
      </c>
      <c r="V2712" t="s">
        <v>27</v>
      </c>
      <c r="W2712" t="s">
        <v>898</v>
      </c>
    </row>
    <row r="2713" spans="1:23" x14ac:dyDescent="0.55000000000000004">
      <c r="A2713">
        <f t="shared" si="214"/>
        <v>2712</v>
      </c>
      <c r="B2713">
        <v>3040</v>
      </c>
      <c r="C2713" s="1">
        <v>40279</v>
      </c>
      <c r="D2713" t="s">
        <v>40</v>
      </c>
      <c r="E2713" s="5" t="str">
        <f t="shared" si="210"/>
        <v>**</v>
      </c>
      <c r="K2713">
        <v>13</v>
      </c>
      <c r="L2713" s="6">
        <v>98.39</v>
      </c>
      <c r="M2713" s="7">
        <f t="shared" si="211"/>
        <v>0</v>
      </c>
      <c r="N2713" s="2">
        <f t="shared" si="212"/>
        <v>7.5684615384615386</v>
      </c>
      <c r="O2713" t="s">
        <v>14</v>
      </c>
      <c r="P2713">
        <v>6.6</v>
      </c>
      <c r="Q2713" s="2">
        <f t="shared" si="213"/>
        <v>104.99</v>
      </c>
      <c r="R2713" t="s">
        <v>64</v>
      </c>
      <c r="S2713" t="s">
        <v>16</v>
      </c>
      <c r="T2713" t="s">
        <v>32</v>
      </c>
      <c r="U2713" t="s">
        <v>44</v>
      </c>
      <c r="V2713" t="s">
        <v>19</v>
      </c>
      <c r="W2713" s="1">
        <v>40516</v>
      </c>
    </row>
    <row r="2714" spans="1:23" x14ac:dyDescent="0.55000000000000004">
      <c r="A2714">
        <f t="shared" si="214"/>
        <v>2713</v>
      </c>
      <c r="B2714">
        <v>7078</v>
      </c>
      <c r="C2714" s="1">
        <v>40279</v>
      </c>
      <c r="D2714" t="s">
        <v>21</v>
      </c>
      <c r="E2714" s="5" t="str">
        <f t="shared" si="210"/>
        <v>***</v>
      </c>
      <c r="K2714">
        <v>11</v>
      </c>
      <c r="L2714" s="6">
        <v>49.58</v>
      </c>
      <c r="M2714" s="7">
        <f t="shared" si="211"/>
        <v>0</v>
      </c>
      <c r="N2714" s="2">
        <f t="shared" si="212"/>
        <v>4.5072727272727269</v>
      </c>
      <c r="O2714" t="s">
        <v>14</v>
      </c>
      <c r="P2714">
        <v>6.27</v>
      </c>
      <c r="Q2714" s="2">
        <f t="shared" si="213"/>
        <v>55.849999999999994</v>
      </c>
      <c r="R2714" t="s">
        <v>56</v>
      </c>
      <c r="S2714" t="s">
        <v>31</v>
      </c>
      <c r="T2714" t="s">
        <v>32</v>
      </c>
      <c r="U2714" t="s">
        <v>49</v>
      </c>
      <c r="V2714" t="s">
        <v>19</v>
      </c>
      <c r="W2714" s="1">
        <v>40516</v>
      </c>
    </row>
    <row r="2715" spans="1:23" x14ac:dyDescent="0.55000000000000004">
      <c r="A2715">
        <f t="shared" si="214"/>
        <v>2714</v>
      </c>
      <c r="B2715">
        <v>52839</v>
      </c>
      <c r="C2715" s="1">
        <v>40279</v>
      </c>
      <c r="D2715" t="s">
        <v>21</v>
      </c>
      <c r="E2715" s="5" t="str">
        <f t="shared" si="210"/>
        <v>***</v>
      </c>
      <c r="K2715">
        <v>8</v>
      </c>
      <c r="L2715" s="6">
        <v>30.17</v>
      </c>
      <c r="M2715" s="7">
        <f t="shared" si="211"/>
        <v>0</v>
      </c>
      <c r="N2715" s="2">
        <f t="shared" si="212"/>
        <v>3.7712500000000002</v>
      </c>
      <c r="O2715" t="s">
        <v>22</v>
      </c>
      <c r="P2715">
        <v>3.97</v>
      </c>
      <c r="Q2715" s="2">
        <f t="shared" si="213"/>
        <v>34.14</v>
      </c>
      <c r="R2715" t="s">
        <v>56</v>
      </c>
      <c r="S2715" t="s">
        <v>41</v>
      </c>
      <c r="T2715" t="s">
        <v>32</v>
      </c>
      <c r="U2715" t="s">
        <v>33</v>
      </c>
      <c r="V2715" t="s">
        <v>34</v>
      </c>
      <c r="W2715" s="1">
        <v>40486</v>
      </c>
    </row>
    <row r="2716" spans="1:23" x14ac:dyDescent="0.55000000000000004">
      <c r="A2716">
        <f t="shared" si="214"/>
        <v>2715</v>
      </c>
      <c r="B2716">
        <v>2272</v>
      </c>
      <c r="C2716" s="1">
        <v>40280</v>
      </c>
      <c r="D2716" t="s">
        <v>21</v>
      </c>
      <c r="E2716" s="5" t="str">
        <f t="shared" si="210"/>
        <v>***</v>
      </c>
      <c r="K2716">
        <v>39</v>
      </c>
      <c r="L2716" s="6">
        <v>7680.29</v>
      </c>
      <c r="M2716" s="7">
        <f t="shared" si="211"/>
        <v>1</v>
      </c>
      <c r="N2716" s="2">
        <f t="shared" si="212"/>
        <v>196.93051282051283</v>
      </c>
      <c r="O2716" t="s">
        <v>37</v>
      </c>
      <c r="P2716">
        <v>52.2</v>
      </c>
      <c r="Q2716" s="2">
        <f t="shared" si="213"/>
        <v>7732.49</v>
      </c>
      <c r="R2716" t="s">
        <v>23</v>
      </c>
      <c r="S2716" t="s">
        <v>16</v>
      </c>
      <c r="T2716" t="s">
        <v>17</v>
      </c>
      <c r="U2716" t="s">
        <v>66</v>
      </c>
      <c r="V2716" t="s">
        <v>103</v>
      </c>
      <c r="W2716" s="1">
        <v>40516</v>
      </c>
    </row>
    <row r="2717" spans="1:23" x14ac:dyDescent="0.55000000000000004">
      <c r="A2717">
        <f t="shared" si="214"/>
        <v>2716</v>
      </c>
      <c r="B2717">
        <v>45409</v>
      </c>
      <c r="C2717" s="1">
        <v>40280</v>
      </c>
      <c r="D2717" t="s">
        <v>36</v>
      </c>
      <c r="E2717" s="5" t="str">
        <f t="shared" si="210"/>
        <v>****</v>
      </c>
      <c r="K2717">
        <v>11</v>
      </c>
      <c r="L2717" s="6">
        <v>3427.31</v>
      </c>
      <c r="M2717" s="7">
        <f t="shared" si="211"/>
        <v>1</v>
      </c>
      <c r="N2717" s="2">
        <f t="shared" si="212"/>
        <v>311.57363636363635</v>
      </c>
      <c r="O2717" t="s">
        <v>37</v>
      </c>
      <c r="P2717">
        <v>58.95</v>
      </c>
      <c r="Q2717" s="2">
        <f t="shared" si="213"/>
        <v>3486.2599999999998</v>
      </c>
      <c r="R2717" t="s">
        <v>15</v>
      </c>
      <c r="S2717" t="s">
        <v>31</v>
      </c>
      <c r="T2717" t="s">
        <v>17</v>
      </c>
      <c r="U2717" t="s">
        <v>38</v>
      </c>
      <c r="V2717" t="s">
        <v>39</v>
      </c>
      <c r="W2717" t="s">
        <v>140</v>
      </c>
    </row>
    <row r="2718" spans="1:23" x14ac:dyDescent="0.55000000000000004">
      <c r="A2718">
        <f t="shared" si="214"/>
        <v>2717</v>
      </c>
      <c r="B2718">
        <v>11456</v>
      </c>
      <c r="C2718" s="1">
        <v>40280</v>
      </c>
      <c r="D2718" t="s">
        <v>13</v>
      </c>
      <c r="E2718" s="5" t="str">
        <f t="shared" si="210"/>
        <v>*</v>
      </c>
      <c r="K2718">
        <v>15</v>
      </c>
      <c r="L2718" s="6">
        <v>1519.9</v>
      </c>
      <c r="M2718" s="7">
        <f t="shared" si="211"/>
        <v>1</v>
      </c>
      <c r="N2718" s="2">
        <f t="shared" si="212"/>
        <v>101.32666666666667</v>
      </c>
      <c r="O2718" t="s">
        <v>22</v>
      </c>
      <c r="P2718">
        <v>24.49</v>
      </c>
      <c r="Q2718" s="2">
        <f t="shared" si="213"/>
        <v>1544.39</v>
      </c>
      <c r="R2718" t="s">
        <v>43</v>
      </c>
      <c r="S2718" t="s">
        <v>31</v>
      </c>
      <c r="T2718" t="s">
        <v>17</v>
      </c>
      <c r="U2718" t="s">
        <v>18</v>
      </c>
      <c r="V2718" t="s">
        <v>58</v>
      </c>
      <c r="W2718" t="s">
        <v>431</v>
      </c>
    </row>
    <row r="2719" spans="1:23" x14ac:dyDescent="0.55000000000000004">
      <c r="A2719">
        <f t="shared" si="214"/>
        <v>2718</v>
      </c>
      <c r="B2719">
        <v>45409</v>
      </c>
      <c r="C2719" s="1">
        <v>40280</v>
      </c>
      <c r="D2719" t="s">
        <v>36</v>
      </c>
      <c r="E2719" s="5" t="str">
        <f t="shared" si="210"/>
        <v>****</v>
      </c>
      <c r="K2719">
        <v>50</v>
      </c>
      <c r="L2719" s="6">
        <v>893.13750000000005</v>
      </c>
      <c r="M2719" s="7">
        <f t="shared" si="211"/>
        <v>0</v>
      </c>
      <c r="N2719" s="2">
        <f t="shared" si="212"/>
        <v>17.862750000000002</v>
      </c>
      <c r="O2719" t="s">
        <v>22</v>
      </c>
      <c r="P2719">
        <v>1.25</v>
      </c>
      <c r="Q2719" s="2">
        <f t="shared" si="213"/>
        <v>894.38750000000005</v>
      </c>
      <c r="R2719" t="s">
        <v>15</v>
      </c>
      <c r="S2719" t="s">
        <v>31</v>
      </c>
      <c r="T2719" t="s">
        <v>25</v>
      </c>
      <c r="U2719" t="s">
        <v>26</v>
      </c>
      <c r="V2719" t="s">
        <v>45</v>
      </c>
      <c r="W2719" t="s">
        <v>140</v>
      </c>
    </row>
    <row r="2720" spans="1:23" x14ac:dyDescent="0.55000000000000004">
      <c r="A2720">
        <f t="shared" si="214"/>
        <v>2719</v>
      </c>
      <c r="B2720">
        <v>20899</v>
      </c>
      <c r="C2720" s="1">
        <v>40280</v>
      </c>
      <c r="D2720" t="s">
        <v>13</v>
      </c>
      <c r="E2720" s="5" t="str">
        <f t="shared" si="210"/>
        <v>*</v>
      </c>
      <c r="K2720">
        <v>9</v>
      </c>
      <c r="L2720" s="6">
        <v>495.1</v>
      </c>
      <c r="M2720" s="7">
        <f t="shared" si="211"/>
        <v>0</v>
      </c>
      <c r="N2720" s="2">
        <f t="shared" si="212"/>
        <v>55.011111111111113</v>
      </c>
      <c r="O2720" t="s">
        <v>22</v>
      </c>
      <c r="P2720">
        <v>10.75</v>
      </c>
      <c r="Q2720" s="2">
        <f t="shared" si="213"/>
        <v>505.85</v>
      </c>
      <c r="R2720" t="s">
        <v>23</v>
      </c>
      <c r="S2720" t="s">
        <v>41</v>
      </c>
      <c r="T2720" t="s">
        <v>32</v>
      </c>
      <c r="U2720" t="s">
        <v>44</v>
      </c>
      <c r="V2720" t="s">
        <v>19</v>
      </c>
      <c r="W2720" t="s">
        <v>95</v>
      </c>
    </row>
    <row r="2721" spans="1:23" x14ac:dyDescent="0.55000000000000004">
      <c r="A2721">
        <f t="shared" si="214"/>
        <v>2720</v>
      </c>
      <c r="B2721">
        <v>56001</v>
      </c>
      <c r="C2721" s="1">
        <v>40280</v>
      </c>
      <c r="D2721" t="s">
        <v>13</v>
      </c>
      <c r="E2721" s="5" t="str">
        <f t="shared" si="210"/>
        <v>*</v>
      </c>
      <c r="K2721">
        <v>17</v>
      </c>
      <c r="L2721" s="6">
        <v>118.36</v>
      </c>
      <c r="M2721" s="7">
        <f t="shared" si="211"/>
        <v>0</v>
      </c>
      <c r="N2721" s="2">
        <f t="shared" si="212"/>
        <v>6.9623529411764702</v>
      </c>
      <c r="O2721" t="s">
        <v>14</v>
      </c>
      <c r="P2721">
        <v>7.37</v>
      </c>
      <c r="Q2721" s="2">
        <f t="shared" si="213"/>
        <v>125.73</v>
      </c>
      <c r="R2721" t="s">
        <v>15</v>
      </c>
      <c r="S2721" t="s">
        <v>41</v>
      </c>
      <c r="T2721" t="s">
        <v>32</v>
      </c>
      <c r="U2721" t="s">
        <v>44</v>
      </c>
      <c r="V2721" t="s">
        <v>19</v>
      </c>
      <c r="W2721" t="s">
        <v>729</v>
      </c>
    </row>
    <row r="2722" spans="1:23" x14ac:dyDescent="0.55000000000000004">
      <c r="A2722">
        <f t="shared" si="214"/>
        <v>2721</v>
      </c>
      <c r="B2722">
        <v>45409</v>
      </c>
      <c r="C2722" s="1">
        <v>40280</v>
      </c>
      <c r="D2722" t="s">
        <v>36</v>
      </c>
      <c r="E2722" s="5" t="str">
        <f t="shared" si="210"/>
        <v>****</v>
      </c>
      <c r="K2722">
        <v>10</v>
      </c>
      <c r="L2722" s="6">
        <v>36.26</v>
      </c>
      <c r="M2722" s="7">
        <f t="shared" si="211"/>
        <v>0</v>
      </c>
      <c r="N2722" s="2">
        <f t="shared" si="212"/>
        <v>3.6259999999999999</v>
      </c>
      <c r="O2722" t="s">
        <v>22</v>
      </c>
      <c r="P2722">
        <v>3.97</v>
      </c>
      <c r="Q2722" s="2">
        <f t="shared" si="213"/>
        <v>40.229999999999997</v>
      </c>
      <c r="R2722" t="s">
        <v>15</v>
      </c>
      <c r="S2722" t="s">
        <v>31</v>
      </c>
      <c r="T2722" t="s">
        <v>32</v>
      </c>
      <c r="U2722" t="s">
        <v>33</v>
      </c>
      <c r="V2722" t="s">
        <v>34</v>
      </c>
      <c r="W2722" t="s">
        <v>898</v>
      </c>
    </row>
    <row r="2723" spans="1:23" x14ac:dyDescent="0.55000000000000004">
      <c r="A2723">
        <f t="shared" si="214"/>
        <v>2722</v>
      </c>
      <c r="B2723">
        <v>37443</v>
      </c>
      <c r="C2723" s="1">
        <v>40283</v>
      </c>
      <c r="D2723" t="s">
        <v>30</v>
      </c>
      <c r="E2723" s="5" t="str">
        <f t="shared" si="210"/>
        <v>*</v>
      </c>
      <c r="K2723">
        <v>50</v>
      </c>
      <c r="L2723" s="6">
        <v>2869.44</v>
      </c>
      <c r="M2723" s="7">
        <f t="shared" si="211"/>
        <v>1</v>
      </c>
      <c r="N2723" s="2">
        <f t="shared" si="212"/>
        <v>57.388800000000003</v>
      </c>
      <c r="O2723" t="s">
        <v>22</v>
      </c>
      <c r="P2723">
        <v>3.99</v>
      </c>
      <c r="Q2723" s="2">
        <f t="shared" si="213"/>
        <v>2873.43</v>
      </c>
      <c r="R2723" t="s">
        <v>71</v>
      </c>
      <c r="S2723" t="s">
        <v>24</v>
      </c>
      <c r="T2723" t="s">
        <v>32</v>
      </c>
      <c r="U2723" t="s">
        <v>172</v>
      </c>
      <c r="V2723" t="s">
        <v>19</v>
      </c>
      <c r="W2723" t="s">
        <v>140</v>
      </c>
    </row>
    <row r="2724" spans="1:23" x14ac:dyDescent="0.55000000000000004">
      <c r="A2724">
        <f t="shared" si="214"/>
        <v>2723</v>
      </c>
      <c r="B2724">
        <v>19559</v>
      </c>
      <c r="C2724" s="1">
        <v>40283</v>
      </c>
      <c r="D2724" t="s">
        <v>21</v>
      </c>
      <c r="E2724" s="5" t="str">
        <f t="shared" si="210"/>
        <v>***</v>
      </c>
      <c r="K2724">
        <v>18</v>
      </c>
      <c r="L2724" s="6">
        <v>2445.212</v>
      </c>
      <c r="M2724" s="7">
        <f t="shared" si="211"/>
        <v>1</v>
      </c>
      <c r="N2724" s="2">
        <f t="shared" si="212"/>
        <v>135.84511111111112</v>
      </c>
      <c r="O2724" t="s">
        <v>14</v>
      </c>
      <c r="P2724">
        <v>8.99</v>
      </c>
      <c r="Q2724" s="2">
        <f t="shared" si="213"/>
        <v>2454.2019999999998</v>
      </c>
      <c r="R2724" t="s">
        <v>56</v>
      </c>
      <c r="S2724" t="s">
        <v>24</v>
      </c>
      <c r="T2724" t="s">
        <v>25</v>
      </c>
      <c r="U2724" t="s">
        <v>26</v>
      </c>
      <c r="V2724" t="s">
        <v>19</v>
      </c>
      <c r="W2724" t="s">
        <v>729</v>
      </c>
    </row>
    <row r="2725" spans="1:23" x14ac:dyDescent="0.55000000000000004">
      <c r="A2725">
        <f t="shared" si="214"/>
        <v>2724</v>
      </c>
      <c r="B2725">
        <v>37443</v>
      </c>
      <c r="C2725" s="1">
        <v>40283</v>
      </c>
      <c r="D2725" t="s">
        <v>30</v>
      </c>
      <c r="E2725" s="5" t="str">
        <f t="shared" si="210"/>
        <v>*</v>
      </c>
      <c r="K2725">
        <v>21</v>
      </c>
      <c r="L2725" s="6">
        <v>2172.7020000000002</v>
      </c>
      <c r="M2725" s="7">
        <f t="shared" si="211"/>
        <v>1</v>
      </c>
      <c r="N2725" s="2">
        <f t="shared" si="212"/>
        <v>103.46200000000002</v>
      </c>
      <c r="O2725" t="s">
        <v>22</v>
      </c>
      <c r="P2725">
        <v>2.5</v>
      </c>
      <c r="Q2725" s="2">
        <f t="shared" si="213"/>
        <v>2175.2020000000002</v>
      </c>
      <c r="R2725" t="s">
        <v>52</v>
      </c>
      <c r="S2725" t="s">
        <v>24</v>
      </c>
      <c r="T2725" t="s">
        <v>25</v>
      </c>
      <c r="U2725" t="s">
        <v>26</v>
      </c>
      <c r="V2725" t="s">
        <v>19</v>
      </c>
      <c r="W2725" t="s">
        <v>599</v>
      </c>
    </row>
    <row r="2726" spans="1:23" x14ac:dyDescent="0.55000000000000004">
      <c r="A2726">
        <f t="shared" si="214"/>
        <v>2725</v>
      </c>
      <c r="B2726">
        <v>19559</v>
      </c>
      <c r="C2726" s="1">
        <v>40283</v>
      </c>
      <c r="D2726" t="s">
        <v>21</v>
      </c>
      <c r="E2726" s="5" t="str">
        <f t="shared" si="210"/>
        <v>***</v>
      </c>
      <c r="K2726">
        <v>14</v>
      </c>
      <c r="L2726" s="6">
        <v>1032.0274999999999</v>
      </c>
      <c r="M2726" s="7">
        <f t="shared" si="211"/>
        <v>1</v>
      </c>
      <c r="N2726" s="2">
        <f t="shared" si="212"/>
        <v>73.716249999999988</v>
      </c>
      <c r="O2726" t="s">
        <v>14</v>
      </c>
      <c r="P2726">
        <v>0.99</v>
      </c>
      <c r="Q2726" s="2">
        <f t="shared" si="213"/>
        <v>1033.0174999999999</v>
      </c>
      <c r="R2726" t="s">
        <v>56</v>
      </c>
      <c r="S2726" t="s">
        <v>24</v>
      </c>
      <c r="T2726" t="s">
        <v>25</v>
      </c>
      <c r="U2726" t="s">
        <v>26</v>
      </c>
      <c r="V2726" t="s">
        <v>34</v>
      </c>
      <c r="W2726" t="s">
        <v>141</v>
      </c>
    </row>
    <row r="2727" spans="1:23" x14ac:dyDescent="0.55000000000000004">
      <c r="A2727">
        <f t="shared" si="214"/>
        <v>2726</v>
      </c>
      <c r="B2727">
        <v>37318</v>
      </c>
      <c r="C2727" s="1">
        <v>40283</v>
      </c>
      <c r="D2727" t="s">
        <v>40</v>
      </c>
      <c r="E2727" s="5" t="str">
        <f t="shared" si="210"/>
        <v>**</v>
      </c>
      <c r="K2727">
        <v>32</v>
      </c>
      <c r="L2727" s="6">
        <v>1031.23</v>
      </c>
      <c r="M2727" s="7">
        <f t="shared" si="211"/>
        <v>1</v>
      </c>
      <c r="N2727" s="2">
        <f t="shared" si="212"/>
        <v>32.225937500000001</v>
      </c>
      <c r="O2727" t="s">
        <v>22</v>
      </c>
      <c r="P2727">
        <v>19.989999999999998</v>
      </c>
      <c r="Q2727" s="2">
        <f t="shared" si="213"/>
        <v>1051.22</v>
      </c>
      <c r="R2727" t="s">
        <v>23</v>
      </c>
      <c r="S2727" t="s">
        <v>16</v>
      </c>
      <c r="T2727" t="s">
        <v>17</v>
      </c>
      <c r="U2727" t="s">
        <v>18</v>
      </c>
      <c r="V2727" t="s">
        <v>19</v>
      </c>
      <c r="W2727" t="s">
        <v>599</v>
      </c>
    </row>
    <row r="2728" spans="1:23" x14ac:dyDescent="0.55000000000000004">
      <c r="A2728">
        <f t="shared" si="214"/>
        <v>2727</v>
      </c>
      <c r="B2728">
        <v>54336</v>
      </c>
      <c r="C2728" s="1">
        <v>40283</v>
      </c>
      <c r="D2728" t="s">
        <v>40</v>
      </c>
      <c r="E2728" s="5" t="str">
        <f t="shared" si="210"/>
        <v>**</v>
      </c>
      <c r="K2728">
        <v>50</v>
      </c>
      <c r="L2728" s="6">
        <v>952.21</v>
      </c>
      <c r="M2728" s="7">
        <f t="shared" si="211"/>
        <v>0</v>
      </c>
      <c r="N2728" s="2">
        <f t="shared" si="212"/>
        <v>19.0442</v>
      </c>
      <c r="O2728" t="s">
        <v>22</v>
      </c>
      <c r="P2728">
        <v>3.62</v>
      </c>
      <c r="Q2728" s="2">
        <f t="shared" si="213"/>
        <v>955.83</v>
      </c>
      <c r="R2728" t="s">
        <v>15</v>
      </c>
      <c r="S2728" t="s">
        <v>31</v>
      </c>
      <c r="T2728" t="s">
        <v>17</v>
      </c>
      <c r="U2728" t="s">
        <v>18</v>
      </c>
      <c r="V2728" t="s">
        <v>34</v>
      </c>
      <c r="W2728" t="s">
        <v>599</v>
      </c>
    </row>
    <row r="2729" spans="1:23" x14ac:dyDescent="0.55000000000000004">
      <c r="A2729">
        <f t="shared" si="214"/>
        <v>2728</v>
      </c>
      <c r="B2729">
        <v>18465</v>
      </c>
      <c r="C2729" s="1">
        <v>40283</v>
      </c>
      <c r="D2729" t="s">
        <v>21</v>
      </c>
      <c r="E2729" s="5" t="str">
        <f t="shared" si="210"/>
        <v>***</v>
      </c>
      <c r="K2729">
        <v>12</v>
      </c>
      <c r="L2729" s="6">
        <v>816.23</v>
      </c>
      <c r="M2729" s="7">
        <f t="shared" si="211"/>
        <v>0</v>
      </c>
      <c r="N2729" s="2">
        <f t="shared" si="212"/>
        <v>68.019166666666663</v>
      </c>
      <c r="O2729" t="s">
        <v>22</v>
      </c>
      <c r="P2729">
        <v>35</v>
      </c>
      <c r="Q2729" s="2">
        <f t="shared" si="213"/>
        <v>851.23</v>
      </c>
      <c r="R2729" t="s">
        <v>23</v>
      </c>
      <c r="S2729" t="s">
        <v>24</v>
      </c>
      <c r="T2729" t="s">
        <v>32</v>
      </c>
      <c r="U2729" t="s">
        <v>74</v>
      </c>
      <c r="V2729" t="s">
        <v>58</v>
      </c>
      <c r="W2729" t="s">
        <v>599</v>
      </c>
    </row>
    <row r="2730" spans="1:23" x14ac:dyDescent="0.55000000000000004">
      <c r="A2730">
        <f t="shared" si="214"/>
        <v>2729</v>
      </c>
      <c r="B2730">
        <v>22629</v>
      </c>
      <c r="C2730" s="1">
        <v>40283</v>
      </c>
      <c r="D2730" t="s">
        <v>13</v>
      </c>
      <c r="E2730" s="5" t="str">
        <f t="shared" si="210"/>
        <v>*</v>
      </c>
      <c r="K2730">
        <v>5</v>
      </c>
      <c r="L2730" s="6">
        <v>365.93</v>
      </c>
      <c r="M2730" s="7">
        <f t="shared" si="211"/>
        <v>0</v>
      </c>
      <c r="N2730" s="2">
        <f t="shared" si="212"/>
        <v>73.186000000000007</v>
      </c>
      <c r="O2730" t="s">
        <v>22</v>
      </c>
      <c r="P2730">
        <v>14.52</v>
      </c>
      <c r="Q2730" s="2">
        <f t="shared" si="213"/>
        <v>380.45</v>
      </c>
      <c r="R2730" t="s">
        <v>15</v>
      </c>
      <c r="S2730" t="s">
        <v>24</v>
      </c>
      <c r="T2730" t="s">
        <v>25</v>
      </c>
      <c r="U2730" t="s">
        <v>42</v>
      </c>
      <c r="V2730" t="s">
        <v>19</v>
      </c>
      <c r="W2730" t="s">
        <v>730</v>
      </c>
    </row>
    <row r="2731" spans="1:23" x14ac:dyDescent="0.55000000000000004">
      <c r="A2731">
        <f t="shared" si="214"/>
        <v>2730</v>
      </c>
      <c r="B2731">
        <v>47524</v>
      </c>
      <c r="C2731" s="1">
        <v>40283</v>
      </c>
      <c r="D2731" t="s">
        <v>40</v>
      </c>
      <c r="E2731" s="5" t="str">
        <f t="shared" si="210"/>
        <v>**</v>
      </c>
      <c r="K2731">
        <v>8</v>
      </c>
      <c r="L2731" s="6">
        <v>269.14</v>
      </c>
      <c r="M2731" s="7">
        <f t="shared" si="211"/>
        <v>0</v>
      </c>
      <c r="N2731" s="2">
        <f t="shared" si="212"/>
        <v>33.642499999999998</v>
      </c>
      <c r="O2731" t="s">
        <v>22</v>
      </c>
      <c r="P2731">
        <v>9.02</v>
      </c>
      <c r="Q2731" s="2">
        <f t="shared" si="213"/>
        <v>278.15999999999997</v>
      </c>
      <c r="R2731" t="s">
        <v>56</v>
      </c>
      <c r="S2731" t="s">
        <v>31</v>
      </c>
      <c r="T2731" t="s">
        <v>25</v>
      </c>
      <c r="U2731" t="s">
        <v>42</v>
      </c>
      <c r="V2731" t="s">
        <v>19</v>
      </c>
      <c r="W2731" t="s">
        <v>599</v>
      </c>
    </row>
    <row r="2732" spans="1:23" x14ac:dyDescent="0.55000000000000004">
      <c r="A2732">
        <f t="shared" si="214"/>
        <v>2731</v>
      </c>
      <c r="B2732">
        <v>19559</v>
      </c>
      <c r="C2732" s="1">
        <v>40283</v>
      </c>
      <c r="D2732" t="s">
        <v>21</v>
      </c>
      <c r="E2732" s="5" t="str">
        <f t="shared" si="210"/>
        <v>***</v>
      </c>
      <c r="K2732">
        <v>31</v>
      </c>
      <c r="L2732" s="6">
        <v>260.77</v>
      </c>
      <c r="M2732" s="7">
        <f t="shared" si="211"/>
        <v>0</v>
      </c>
      <c r="N2732" s="2">
        <f t="shared" si="212"/>
        <v>8.4119354838709679</v>
      </c>
      <c r="O2732" t="s">
        <v>22</v>
      </c>
      <c r="P2732">
        <v>4.82</v>
      </c>
      <c r="Q2732" s="2">
        <f t="shared" si="213"/>
        <v>265.58999999999997</v>
      </c>
      <c r="R2732" t="s">
        <v>56</v>
      </c>
      <c r="S2732" t="s">
        <v>24</v>
      </c>
      <c r="T2732" t="s">
        <v>32</v>
      </c>
      <c r="U2732" t="s">
        <v>44</v>
      </c>
      <c r="V2732" t="s">
        <v>19</v>
      </c>
      <c r="W2732" t="s">
        <v>599</v>
      </c>
    </row>
    <row r="2733" spans="1:23" x14ac:dyDescent="0.55000000000000004">
      <c r="A2733">
        <f t="shared" si="214"/>
        <v>2732</v>
      </c>
      <c r="B2733">
        <v>47524</v>
      </c>
      <c r="C2733" s="1">
        <v>40283</v>
      </c>
      <c r="D2733" t="s">
        <v>40</v>
      </c>
      <c r="E2733" s="5" t="str">
        <f t="shared" si="210"/>
        <v>**</v>
      </c>
      <c r="K2733">
        <v>40</v>
      </c>
      <c r="L2733" s="6">
        <v>245.82</v>
      </c>
      <c r="M2733" s="7">
        <f t="shared" si="211"/>
        <v>0</v>
      </c>
      <c r="N2733" s="2">
        <f t="shared" si="212"/>
        <v>6.1455000000000002</v>
      </c>
      <c r="O2733" t="s">
        <v>22</v>
      </c>
      <c r="P2733">
        <v>1.34</v>
      </c>
      <c r="Q2733" s="2">
        <f t="shared" si="213"/>
        <v>247.16</v>
      </c>
      <c r="R2733" t="s">
        <v>60</v>
      </c>
      <c r="S2733" t="s">
        <v>31</v>
      </c>
      <c r="T2733" t="s">
        <v>32</v>
      </c>
      <c r="U2733" t="s">
        <v>44</v>
      </c>
      <c r="V2733" t="s">
        <v>34</v>
      </c>
      <c r="W2733" t="s">
        <v>140</v>
      </c>
    </row>
    <row r="2734" spans="1:23" x14ac:dyDescent="0.55000000000000004">
      <c r="A2734">
        <f t="shared" si="214"/>
        <v>2733</v>
      </c>
      <c r="B2734">
        <v>16932</v>
      </c>
      <c r="C2734" s="1">
        <v>40283</v>
      </c>
      <c r="D2734" t="s">
        <v>36</v>
      </c>
      <c r="E2734" s="5" t="str">
        <f t="shared" si="210"/>
        <v>****</v>
      </c>
      <c r="K2734">
        <v>25</v>
      </c>
      <c r="L2734" s="6">
        <v>144.84</v>
      </c>
      <c r="M2734" s="7">
        <f t="shared" si="211"/>
        <v>0</v>
      </c>
      <c r="N2734" s="2">
        <f t="shared" si="212"/>
        <v>5.7936000000000005</v>
      </c>
      <c r="O2734" t="s">
        <v>22</v>
      </c>
      <c r="P2734">
        <v>8.09</v>
      </c>
      <c r="Q2734" s="2">
        <f t="shared" si="213"/>
        <v>152.93</v>
      </c>
      <c r="R2734" t="s">
        <v>43</v>
      </c>
      <c r="S2734" t="s">
        <v>16</v>
      </c>
      <c r="T2734" t="s">
        <v>32</v>
      </c>
      <c r="U2734" t="s">
        <v>44</v>
      </c>
      <c r="V2734" t="s">
        <v>19</v>
      </c>
      <c r="W2734" t="s">
        <v>729</v>
      </c>
    </row>
    <row r="2735" spans="1:23" x14ac:dyDescent="0.55000000000000004">
      <c r="A2735">
        <f t="shared" si="214"/>
        <v>2734</v>
      </c>
      <c r="B2735">
        <v>16932</v>
      </c>
      <c r="C2735" s="1">
        <v>40283</v>
      </c>
      <c r="D2735" t="s">
        <v>36</v>
      </c>
      <c r="E2735" s="5" t="str">
        <f t="shared" si="210"/>
        <v>****</v>
      </c>
      <c r="K2735">
        <v>20</v>
      </c>
      <c r="L2735" s="6">
        <v>127.16</v>
      </c>
      <c r="M2735" s="7">
        <f t="shared" si="211"/>
        <v>0</v>
      </c>
      <c r="N2735" s="2">
        <f t="shared" si="212"/>
        <v>6.3579999999999997</v>
      </c>
      <c r="O2735" t="s">
        <v>22</v>
      </c>
      <c r="P2735">
        <v>1.56</v>
      </c>
      <c r="Q2735" s="2">
        <f t="shared" si="213"/>
        <v>128.72</v>
      </c>
      <c r="R2735" t="s">
        <v>43</v>
      </c>
      <c r="S2735" t="s">
        <v>16</v>
      </c>
      <c r="T2735" t="s">
        <v>32</v>
      </c>
      <c r="U2735" t="s">
        <v>33</v>
      </c>
      <c r="V2735" t="s">
        <v>34</v>
      </c>
      <c r="W2735" t="s">
        <v>140</v>
      </c>
    </row>
    <row r="2736" spans="1:23" x14ac:dyDescent="0.55000000000000004">
      <c r="A2736">
        <f t="shared" si="214"/>
        <v>2735</v>
      </c>
      <c r="B2736">
        <v>6661</v>
      </c>
      <c r="C2736" s="1">
        <v>40284</v>
      </c>
      <c r="D2736" t="s">
        <v>13</v>
      </c>
      <c r="E2736" s="5" t="str">
        <f t="shared" si="210"/>
        <v>*</v>
      </c>
      <c r="K2736">
        <v>47</v>
      </c>
      <c r="L2736" s="6">
        <v>19224.919999999998</v>
      </c>
      <c r="M2736" s="7">
        <f t="shared" si="211"/>
        <v>1</v>
      </c>
      <c r="N2736" s="2">
        <f t="shared" si="212"/>
        <v>409.04085106382973</v>
      </c>
      <c r="O2736" t="s">
        <v>37</v>
      </c>
      <c r="P2736">
        <v>49</v>
      </c>
      <c r="Q2736" s="2">
        <f t="shared" si="213"/>
        <v>19273.919999999998</v>
      </c>
      <c r="R2736" t="s">
        <v>56</v>
      </c>
      <c r="S2736" t="s">
        <v>24</v>
      </c>
      <c r="T2736" t="s">
        <v>25</v>
      </c>
      <c r="U2736" t="s">
        <v>57</v>
      </c>
      <c r="V2736" t="s">
        <v>39</v>
      </c>
      <c r="W2736" t="s">
        <v>730</v>
      </c>
    </row>
    <row r="2737" spans="1:23" x14ac:dyDescent="0.55000000000000004">
      <c r="A2737">
        <f t="shared" si="214"/>
        <v>2736</v>
      </c>
      <c r="B2737">
        <v>6661</v>
      </c>
      <c r="C2737" s="1">
        <v>40284</v>
      </c>
      <c r="D2737" t="s">
        <v>13</v>
      </c>
      <c r="E2737" s="5" t="str">
        <f t="shared" si="210"/>
        <v>*</v>
      </c>
      <c r="K2737">
        <v>39</v>
      </c>
      <c r="L2737" s="6">
        <v>778.62</v>
      </c>
      <c r="M2737" s="7">
        <f t="shared" si="211"/>
        <v>0</v>
      </c>
      <c r="N2737" s="2">
        <f t="shared" si="212"/>
        <v>19.964615384615385</v>
      </c>
      <c r="O2737" t="s">
        <v>22</v>
      </c>
      <c r="P2737">
        <v>6.15</v>
      </c>
      <c r="Q2737" s="2">
        <f t="shared" si="213"/>
        <v>784.77</v>
      </c>
      <c r="R2737" t="s">
        <v>56</v>
      </c>
      <c r="S2737" t="s">
        <v>24</v>
      </c>
      <c r="T2737" t="s">
        <v>17</v>
      </c>
      <c r="U2737" t="s">
        <v>18</v>
      </c>
      <c r="V2737" t="s">
        <v>45</v>
      </c>
      <c r="W2737" t="s">
        <v>504</v>
      </c>
    </row>
    <row r="2738" spans="1:23" x14ac:dyDescent="0.55000000000000004">
      <c r="A2738">
        <f t="shared" si="214"/>
        <v>2737</v>
      </c>
      <c r="B2738">
        <v>23232</v>
      </c>
      <c r="C2738" s="1">
        <v>40284</v>
      </c>
      <c r="D2738" t="s">
        <v>21</v>
      </c>
      <c r="E2738" s="5" t="str">
        <f t="shared" si="210"/>
        <v>***</v>
      </c>
      <c r="K2738">
        <v>15</v>
      </c>
      <c r="L2738" s="6">
        <v>614.15</v>
      </c>
      <c r="M2738" s="7">
        <f t="shared" si="211"/>
        <v>0</v>
      </c>
      <c r="N2738" s="2">
        <f t="shared" si="212"/>
        <v>40.943333333333335</v>
      </c>
      <c r="O2738" t="s">
        <v>14</v>
      </c>
      <c r="P2738">
        <v>7.12</v>
      </c>
      <c r="Q2738" s="2">
        <f t="shared" si="213"/>
        <v>621.27</v>
      </c>
      <c r="R2738" t="s">
        <v>64</v>
      </c>
      <c r="S2738" t="s">
        <v>41</v>
      </c>
      <c r="T2738" t="s">
        <v>25</v>
      </c>
      <c r="U2738" t="s">
        <v>42</v>
      </c>
      <c r="V2738" t="s">
        <v>19</v>
      </c>
      <c r="W2738" t="s">
        <v>599</v>
      </c>
    </row>
    <row r="2739" spans="1:23" x14ac:dyDescent="0.55000000000000004">
      <c r="A2739">
        <f t="shared" si="214"/>
        <v>2738</v>
      </c>
      <c r="B2739">
        <v>772</v>
      </c>
      <c r="C2739" s="1">
        <v>40284</v>
      </c>
      <c r="D2739" t="s">
        <v>21</v>
      </c>
      <c r="E2739" s="5" t="str">
        <f t="shared" si="210"/>
        <v>***</v>
      </c>
      <c r="K2739">
        <v>35</v>
      </c>
      <c r="L2739" s="6">
        <v>589.24</v>
      </c>
      <c r="M2739" s="7">
        <f t="shared" si="211"/>
        <v>0</v>
      </c>
      <c r="N2739" s="2">
        <f t="shared" si="212"/>
        <v>16.835428571428572</v>
      </c>
      <c r="O2739" t="s">
        <v>22</v>
      </c>
      <c r="P2739">
        <v>8.17</v>
      </c>
      <c r="Q2739" s="2">
        <f t="shared" si="213"/>
        <v>597.41</v>
      </c>
      <c r="R2739" t="s">
        <v>52</v>
      </c>
      <c r="S2739" t="s">
        <v>16</v>
      </c>
      <c r="T2739" t="s">
        <v>32</v>
      </c>
      <c r="U2739" t="s">
        <v>172</v>
      </c>
      <c r="V2739" t="s">
        <v>27</v>
      </c>
      <c r="W2739" t="s">
        <v>141</v>
      </c>
    </row>
    <row r="2740" spans="1:23" x14ac:dyDescent="0.55000000000000004">
      <c r="A2740">
        <f t="shared" si="214"/>
        <v>2739</v>
      </c>
      <c r="B2740">
        <v>772</v>
      </c>
      <c r="C2740" s="1">
        <v>40284</v>
      </c>
      <c r="D2740" t="s">
        <v>21</v>
      </c>
      <c r="E2740" s="5" t="str">
        <f t="shared" si="210"/>
        <v>***</v>
      </c>
      <c r="K2740">
        <v>25</v>
      </c>
      <c r="L2740" s="6">
        <v>233.05</v>
      </c>
      <c r="M2740" s="7">
        <f t="shared" si="211"/>
        <v>0</v>
      </c>
      <c r="N2740" s="2">
        <f t="shared" si="212"/>
        <v>9.322000000000001</v>
      </c>
      <c r="O2740" t="s">
        <v>22</v>
      </c>
      <c r="P2740">
        <v>1.39</v>
      </c>
      <c r="Q2740" s="2">
        <f t="shared" si="213"/>
        <v>234.44</v>
      </c>
      <c r="R2740" t="s">
        <v>52</v>
      </c>
      <c r="S2740" t="s">
        <v>16</v>
      </c>
      <c r="T2740" t="s">
        <v>32</v>
      </c>
      <c r="U2740" t="s">
        <v>78</v>
      </c>
      <c r="V2740" t="s">
        <v>19</v>
      </c>
      <c r="W2740" t="s">
        <v>141</v>
      </c>
    </row>
    <row r="2741" spans="1:23" x14ac:dyDescent="0.55000000000000004">
      <c r="A2741">
        <f t="shared" si="214"/>
        <v>2740</v>
      </c>
      <c r="B2741">
        <v>23232</v>
      </c>
      <c r="C2741" s="1">
        <v>40284</v>
      </c>
      <c r="D2741" t="s">
        <v>21</v>
      </c>
      <c r="E2741" s="5" t="str">
        <f t="shared" si="210"/>
        <v>***</v>
      </c>
      <c r="K2741">
        <v>31</v>
      </c>
      <c r="L2741" s="6">
        <v>154.24</v>
      </c>
      <c r="M2741" s="7">
        <f t="shared" si="211"/>
        <v>0</v>
      </c>
      <c r="N2741" s="2">
        <f t="shared" si="212"/>
        <v>4.975483870967742</v>
      </c>
      <c r="O2741" t="s">
        <v>22</v>
      </c>
      <c r="P2741">
        <v>0.49</v>
      </c>
      <c r="Q2741" s="2">
        <f t="shared" si="213"/>
        <v>154.73000000000002</v>
      </c>
      <c r="R2741" t="s">
        <v>64</v>
      </c>
      <c r="S2741" t="s">
        <v>41</v>
      </c>
      <c r="T2741" t="s">
        <v>32</v>
      </c>
      <c r="U2741" t="s">
        <v>81</v>
      </c>
      <c r="V2741" t="s">
        <v>19</v>
      </c>
      <c r="W2741" t="s">
        <v>599</v>
      </c>
    </row>
    <row r="2742" spans="1:23" x14ac:dyDescent="0.55000000000000004">
      <c r="A2742">
        <f t="shared" si="214"/>
        <v>2741</v>
      </c>
      <c r="B2742">
        <v>23232</v>
      </c>
      <c r="C2742" s="1">
        <v>40284</v>
      </c>
      <c r="D2742" t="s">
        <v>21</v>
      </c>
      <c r="E2742" s="5" t="str">
        <f t="shared" si="210"/>
        <v>***</v>
      </c>
      <c r="K2742">
        <v>20</v>
      </c>
      <c r="L2742" s="6">
        <v>140.31</v>
      </c>
      <c r="M2742" s="7">
        <f t="shared" si="211"/>
        <v>0</v>
      </c>
      <c r="N2742" s="2">
        <f t="shared" si="212"/>
        <v>7.0155000000000003</v>
      </c>
      <c r="O2742" t="s">
        <v>22</v>
      </c>
      <c r="P2742">
        <v>8.74</v>
      </c>
      <c r="Q2742" s="2">
        <f t="shared" si="213"/>
        <v>149.05000000000001</v>
      </c>
      <c r="R2742" t="s">
        <v>64</v>
      </c>
      <c r="S2742" t="s">
        <v>41</v>
      </c>
      <c r="T2742" t="s">
        <v>32</v>
      </c>
      <c r="U2742" t="s">
        <v>44</v>
      </c>
      <c r="V2742" t="s">
        <v>19</v>
      </c>
      <c r="W2742" t="s">
        <v>729</v>
      </c>
    </row>
    <row r="2743" spans="1:23" x14ac:dyDescent="0.55000000000000004">
      <c r="A2743">
        <f t="shared" si="214"/>
        <v>2742</v>
      </c>
      <c r="B2743">
        <v>56321</v>
      </c>
      <c r="C2743" s="1">
        <v>40284</v>
      </c>
      <c r="D2743" t="s">
        <v>36</v>
      </c>
      <c r="E2743" s="5" t="str">
        <f t="shared" si="210"/>
        <v>****</v>
      </c>
      <c r="K2743">
        <v>24</v>
      </c>
      <c r="L2743" s="6">
        <v>135.88</v>
      </c>
      <c r="M2743" s="7">
        <f t="shared" si="211"/>
        <v>0</v>
      </c>
      <c r="N2743" s="2">
        <f t="shared" si="212"/>
        <v>5.6616666666666662</v>
      </c>
      <c r="O2743" t="s">
        <v>22</v>
      </c>
      <c r="P2743">
        <v>5.59</v>
      </c>
      <c r="Q2743" s="2">
        <f t="shared" si="213"/>
        <v>141.47</v>
      </c>
      <c r="R2743" t="s">
        <v>71</v>
      </c>
      <c r="S2743" t="s">
        <v>16</v>
      </c>
      <c r="T2743" t="s">
        <v>32</v>
      </c>
      <c r="U2743" t="s">
        <v>49</v>
      </c>
      <c r="V2743" t="s">
        <v>19</v>
      </c>
      <c r="W2743" t="s">
        <v>141</v>
      </c>
    </row>
    <row r="2744" spans="1:23" x14ac:dyDescent="0.55000000000000004">
      <c r="A2744">
        <f t="shared" si="214"/>
        <v>2743</v>
      </c>
      <c r="B2744">
        <v>38630</v>
      </c>
      <c r="C2744" s="1">
        <v>40285</v>
      </c>
      <c r="D2744" t="s">
        <v>40</v>
      </c>
      <c r="E2744" s="5" t="str">
        <f t="shared" si="210"/>
        <v>**</v>
      </c>
      <c r="K2744">
        <v>13</v>
      </c>
      <c r="L2744" s="6">
        <v>2175.2179999999998</v>
      </c>
      <c r="M2744" s="7">
        <f t="shared" si="211"/>
        <v>1</v>
      </c>
      <c r="N2744" s="2">
        <f t="shared" si="212"/>
        <v>167.32446153846152</v>
      </c>
      <c r="O2744" t="s">
        <v>22</v>
      </c>
      <c r="P2744">
        <v>3.99</v>
      </c>
      <c r="Q2744" s="2">
        <f t="shared" si="213"/>
        <v>2179.2079999999996</v>
      </c>
      <c r="R2744" t="s">
        <v>52</v>
      </c>
      <c r="S2744" t="s">
        <v>41</v>
      </c>
      <c r="T2744" t="s">
        <v>25</v>
      </c>
      <c r="U2744" t="s">
        <v>26</v>
      </c>
      <c r="V2744" t="s">
        <v>19</v>
      </c>
      <c r="W2744" t="s">
        <v>141</v>
      </c>
    </row>
    <row r="2745" spans="1:23" x14ac:dyDescent="0.55000000000000004">
      <c r="A2745">
        <f t="shared" si="214"/>
        <v>2744</v>
      </c>
      <c r="B2745">
        <v>56992</v>
      </c>
      <c r="C2745" s="1">
        <v>40286</v>
      </c>
      <c r="D2745" t="s">
        <v>30</v>
      </c>
      <c r="E2745" s="5" t="str">
        <f t="shared" si="210"/>
        <v>*</v>
      </c>
      <c r="K2745">
        <v>10</v>
      </c>
      <c r="L2745" s="6">
        <v>315.42</v>
      </c>
      <c r="M2745" s="7">
        <f t="shared" si="211"/>
        <v>0</v>
      </c>
      <c r="N2745" s="2">
        <f t="shared" si="212"/>
        <v>31.542000000000002</v>
      </c>
      <c r="O2745" t="s">
        <v>22</v>
      </c>
      <c r="P2745">
        <v>17.079999999999998</v>
      </c>
      <c r="Q2745" s="2">
        <f t="shared" si="213"/>
        <v>332.5</v>
      </c>
      <c r="R2745" t="s">
        <v>23</v>
      </c>
      <c r="S2745" t="s">
        <v>31</v>
      </c>
      <c r="T2745" t="s">
        <v>32</v>
      </c>
      <c r="U2745" t="s">
        <v>44</v>
      </c>
      <c r="V2745" t="s">
        <v>19</v>
      </c>
      <c r="W2745" t="s">
        <v>141</v>
      </c>
    </row>
    <row r="2746" spans="1:23" x14ac:dyDescent="0.55000000000000004">
      <c r="A2746">
        <f t="shared" si="214"/>
        <v>2745</v>
      </c>
      <c r="B2746">
        <v>12451</v>
      </c>
      <c r="C2746" s="1">
        <v>40287</v>
      </c>
      <c r="D2746" t="s">
        <v>13</v>
      </c>
      <c r="E2746" s="5" t="str">
        <f t="shared" si="210"/>
        <v>*</v>
      </c>
      <c r="K2746">
        <v>26</v>
      </c>
      <c r="L2746" s="6">
        <v>3662.16</v>
      </c>
      <c r="M2746" s="7">
        <f t="shared" si="211"/>
        <v>1</v>
      </c>
      <c r="N2746" s="2">
        <f t="shared" si="212"/>
        <v>140.85230769230768</v>
      </c>
      <c r="O2746" t="s">
        <v>37</v>
      </c>
      <c r="P2746">
        <v>54.74</v>
      </c>
      <c r="Q2746" s="2">
        <f t="shared" si="213"/>
        <v>3716.8999999999996</v>
      </c>
      <c r="R2746" t="s">
        <v>64</v>
      </c>
      <c r="S2746" t="s">
        <v>24</v>
      </c>
      <c r="T2746" t="s">
        <v>17</v>
      </c>
      <c r="U2746" t="s">
        <v>165</v>
      </c>
      <c r="V2746" t="s">
        <v>103</v>
      </c>
      <c r="W2746" t="s">
        <v>95</v>
      </c>
    </row>
    <row r="2747" spans="1:23" x14ac:dyDescent="0.55000000000000004">
      <c r="A2747">
        <f t="shared" si="214"/>
        <v>2746</v>
      </c>
      <c r="B2747">
        <v>12451</v>
      </c>
      <c r="C2747" s="1">
        <v>40287</v>
      </c>
      <c r="D2747" t="s">
        <v>13</v>
      </c>
      <c r="E2747" s="5" t="str">
        <f t="shared" si="210"/>
        <v>*</v>
      </c>
      <c r="K2747">
        <v>21</v>
      </c>
      <c r="L2747" s="6">
        <v>329.37</v>
      </c>
      <c r="M2747" s="7">
        <f t="shared" si="211"/>
        <v>0</v>
      </c>
      <c r="N2747" s="2">
        <f t="shared" si="212"/>
        <v>15.684285714285714</v>
      </c>
      <c r="O2747" t="s">
        <v>14</v>
      </c>
      <c r="P2747">
        <v>4.53</v>
      </c>
      <c r="Q2747" s="2">
        <f t="shared" si="213"/>
        <v>333.9</v>
      </c>
      <c r="R2747" t="s">
        <v>64</v>
      </c>
      <c r="S2747" t="s">
        <v>24</v>
      </c>
      <c r="T2747" t="s">
        <v>32</v>
      </c>
      <c r="U2747" t="s">
        <v>74</v>
      </c>
      <c r="V2747" t="s">
        <v>19</v>
      </c>
      <c r="W2747" t="s">
        <v>95</v>
      </c>
    </row>
    <row r="2748" spans="1:23" x14ac:dyDescent="0.55000000000000004">
      <c r="A2748">
        <f t="shared" si="214"/>
        <v>2747</v>
      </c>
      <c r="B2748">
        <v>47078</v>
      </c>
      <c r="C2748" s="1">
        <v>40287</v>
      </c>
      <c r="D2748" t="s">
        <v>40</v>
      </c>
      <c r="E2748" s="5" t="str">
        <f t="shared" si="210"/>
        <v>**</v>
      </c>
      <c r="K2748">
        <v>43</v>
      </c>
      <c r="L2748" s="6">
        <v>279.83</v>
      </c>
      <c r="M2748" s="7">
        <f t="shared" si="211"/>
        <v>0</v>
      </c>
      <c r="N2748" s="2">
        <f t="shared" si="212"/>
        <v>6.5076744186046511</v>
      </c>
      <c r="O2748" t="s">
        <v>22</v>
      </c>
      <c r="P2748">
        <v>2.14</v>
      </c>
      <c r="Q2748" s="2">
        <f t="shared" si="213"/>
        <v>281.96999999999997</v>
      </c>
      <c r="R2748" t="s">
        <v>73</v>
      </c>
      <c r="S2748" t="s">
        <v>16</v>
      </c>
      <c r="T2748" t="s">
        <v>32</v>
      </c>
      <c r="U2748" t="s">
        <v>44</v>
      </c>
      <c r="V2748" t="s">
        <v>34</v>
      </c>
      <c r="W2748" t="s">
        <v>730</v>
      </c>
    </row>
    <row r="2749" spans="1:23" x14ac:dyDescent="0.55000000000000004">
      <c r="A2749">
        <f t="shared" si="214"/>
        <v>2748</v>
      </c>
      <c r="B2749">
        <v>4774</v>
      </c>
      <c r="C2749" s="1">
        <v>40287</v>
      </c>
      <c r="D2749" t="s">
        <v>40</v>
      </c>
      <c r="E2749" s="5" t="str">
        <f t="shared" si="210"/>
        <v>**</v>
      </c>
      <c r="K2749">
        <v>4</v>
      </c>
      <c r="L2749" s="6">
        <v>126.87</v>
      </c>
      <c r="M2749" s="7">
        <f t="shared" si="211"/>
        <v>0</v>
      </c>
      <c r="N2749" s="2">
        <f t="shared" si="212"/>
        <v>31.717500000000001</v>
      </c>
      <c r="O2749" t="s">
        <v>22</v>
      </c>
      <c r="P2749">
        <v>5.5</v>
      </c>
      <c r="Q2749" s="2">
        <f t="shared" si="213"/>
        <v>132.37</v>
      </c>
      <c r="R2749" t="s">
        <v>64</v>
      </c>
      <c r="S2749" t="s">
        <v>31</v>
      </c>
      <c r="T2749" t="s">
        <v>25</v>
      </c>
      <c r="U2749" t="s">
        <v>42</v>
      </c>
      <c r="V2749" t="s">
        <v>19</v>
      </c>
      <c r="W2749" t="s">
        <v>730</v>
      </c>
    </row>
    <row r="2750" spans="1:23" x14ac:dyDescent="0.55000000000000004">
      <c r="A2750">
        <f t="shared" si="214"/>
        <v>2749</v>
      </c>
      <c r="B2750">
        <v>47078</v>
      </c>
      <c r="C2750" s="1">
        <v>40287</v>
      </c>
      <c r="D2750" t="s">
        <v>40</v>
      </c>
      <c r="E2750" s="5" t="str">
        <f t="shared" si="210"/>
        <v>**</v>
      </c>
      <c r="K2750">
        <v>20</v>
      </c>
      <c r="L2750" s="6">
        <v>98.57</v>
      </c>
      <c r="M2750" s="7">
        <f t="shared" si="211"/>
        <v>0</v>
      </c>
      <c r="N2750" s="2">
        <f t="shared" si="212"/>
        <v>4.9284999999999997</v>
      </c>
      <c r="O2750" t="s">
        <v>22</v>
      </c>
      <c r="P2750">
        <v>5.0199999999999996</v>
      </c>
      <c r="Q2750" s="2">
        <f t="shared" si="213"/>
        <v>103.58999999999999</v>
      </c>
      <c r="R2750" t="s">
        <v>73</v>
      </c>
      <c r="S2750" t="s">
        <v>16</v>
      </c>
      <c r="T2750" t="s">
        <v>32</v>
      </c>
      <c r="U2750" t="s">
        <v>44</v>
      </c>
      <c r="V2750" t="s">
        <v>19</v>
      </c>
      <c r="W2750" t="s">
        <v>730</v>
      </c>
    </row>
    <row r="2751" spans="1:23" x14ac:dyDescent="0.55000000000000004">
      <c r="A2751">
        <f t="shared" si="214"/>
        <v>2750</v>
      </c>
      <c r="B2751">
        <v>47078</v>
      </c>
      <c r="C2751" s="1">
        <v>40287</v>
      </c>
      <c r="D2751" t="s">
        <v>40</v>
      </c>
      <c r="E2751" s="5" t="str">
        <f t="shared" si="210"/>
        <v>**</v>
      </c>
      <c r="K2751">
        <v>18</v>
      </c>
      <c r="L2751" s="6">
        <v>84.74</v>
      </c>
      <c r="M2751" s="7">
        <f t="shared" si="211"/>
        <v>0</v>
      </c>
      <c r="N2751" s="2">
        <f t="shared" si="212"/>
        <v>4.7077777777777774</v>
      </c>
      <c r="O2751" t="s">
        <v>22</v>
      </c>
      <c r="P2751">
        <v>0.5</v>
      </c>
      <c r="Q2751" s="2">
        <f t="shared" si="213"/>
        <v>85.24</v>
      </c>
      <c r="R2751" t="s">
        <v>73</v>
      </c>
      <c r="S2751" t="s">
        <v>16</v>
      </c>
      <c r="T2751" t="s">
        <v>32</v>
      </c>
      <c r="U2751" t="s">
        <v>81</v>
      </c>
      <c r="V2751" t="s">
        <v>19</v>
      </c>
      <c r="W2751" t="s">
        <v>431</v>
      </c>
    </row>
    <row r="2752" spans="1:23" x14ac:dyDescent="0.55000000000000004">
      <c r="A2752">
        <f t="shared" si="214"/>
        <v>2751</v>
      </c>
      <c r="B2752">
        <v>38944</v>
      </c>
      <c r="C2752" s="1">
        <v>40288</v>
      </c>
      <c r="D2752" t="s">
        <v>40</v>
      </c>
      <c r="E2752" s="5" t="str">
        <f t="shared" si="210"/>
        <v>**</v>
      </c>
      <c r="K2752">
        <v>46</v>
      </c>
      <c r="L2752" s="6">
        <v>24639.8</v>
      </c>
      <c r="M2752" s="7">
        <f t="shared" si="211"/>
        <v>1</v>
      </c>
      <c r="N2752" s="2">
        <f t="shared" si="212"/>
        <v>535.64782608695646</v>
      </c>
      <c r="O2752" t="s">
        <v>37</v>
      </c>
      <c r="P2752">
        <v>26</v>
      </c>
      <c r="Q2752" s="2">
        <f t="shared" si="213"/>
        <v>24665.8</v>
      </c>
      <c r="R2752" t="s">
        <v>56</v>
      </c>
      <c r="S2752" t="s">
        <v>24</v>
      </c>
      <c r="T2752" t="s">
        <v>17</v>
      </c>
      <c r="U2752" t="s">
        <v>38</v>
      </c>
      <c r="V2752" t="s">
        <v>39</v>
      </c>
      <c r="W2752" t="s">
        <v>95</v>
      </c>
    </row>
    <row r="2753" spans="1:23" x14ac:dyDescent="0.55000000000000004">
      <c r="A2753">
        <f t="shared" si="214"/>
        <v>2752</v>
      </c>
      <c r="B2753">
        <v>11846</v>
      </c>
      <c r="C2753" s="1">
        <v>40288</v>
      </c>
      <c r="D2753" t="s">
        <v>13</v>
      </c>
      <c r="E2753" s="5" t="str">
        <f t="shared" si="210"/>
        <v>*</v>
      </c>
      <c r="K2753">
        <v>49</v>
      </c>
      <c r="L2753" s="6">
        <v>7319.85</v>
      </c>
      <c r="M2753" s="7">
        <f t="shared" si="211"/>
        <v>1</v>
      </c>
      <c r="N2753" s="2">
        <f t="shared" si="212"/>
        <v>149.38469387755103</v>
      </c>
      <c r="O2753" t="s">
        <v>22</v>
      </c>
      <c r="P2753">
        <v>4</v>
      </c>
      <c r="Q2753" s="2">
        <f t="shared" si="213"/>
        <v>7323.85</v>
      </c>
      <c r="R2753" t="s">
        <v>56</v>
      </c>
      <c r="S2753" t="s">
        <v>31</v>
      </c>
      <c r="T2753" t="s">
        <v>25</v>
      </c>
      <c r="U2753" t="s">
        <v>42</v>
      </c>
      <c r="V2753" t="s">
        <v>19</v>
      </c>
      <c r="W2753" t="s">
        <v>305</v>
      </c>
    </row>
    <row r="2754" spans="1:23" x14ac:dyDescent="0.55000000000000004">
      <c r="A2754">
        <f t="shared" si="214"/>
        <v>2753</v>
      </c>
      <c r="B2754">
        <v>40068</v>
      </c>
      <c r="C2754" s="1">
        <v>40288</v>
      </c>
      <c r="D2754" t="s">
        <v>13</v>
      </c>
      <c r="E2754" s="5" t="str">
        <f t="shared" si="210"/>
        <v>*</v>
      </c>
      <c r="K2754">
        <v>24</v>
      </c>
      <c r="L2754" s="6">
        <v>6717.7839999999997</v>
      </c>
      <c r="M2754" s="7">
        <f t="shared" si="211"/>
        <v>1</v>
      </c>
      <c r="N2754" s="2">
        <f t="shared" si="212"/>
        <v>279.90766666666667</v>
      </c>
      <c r="O2754" t="s">
        <v>37</v>
      </c>
      <c r="P2754">
        <v>40.19</v>
      </c>
      <c r="Q2754" s="2">
        <f t="shared" si="213"/>
        <v>6757.9739999999993</v>
      </c>
      <c r="R2754" t="s">
        <v>15</v>
      </c>
      <c r="S2754" t="s">
        <v>41</v>
      </c>
      <c r="T2754" t="s">
        <v>17</v>
      </c>
      <c r="U2754" t="s">
        <v>66</v>
      </c>
      <c r="V2754" t="s">
        <v>103</v>
      </c>
      <c r="W2754" t="s">
        <v>730</v>
      </c>
    </row>
    <row r="2755" spans="1:23" x14ac:dyDescent="0.55000000000000004">
      <c r="A2755">
        <f t="shared" si="214"/>
        <v>2754</v>
      </c>
      <c r="B2755">
        <v>11841</v>
      </c>
      <c r="C2755" s="1">
        <v>40288</v>
      </c>
      <c r="D2755" t="s">
        <v>40</v>
      </c>
      <c r="E2755" s="5" t="str">
        <f t="shared" ref="E2755:E2818" si="215">HLOOKUP(D2755,$F$4:$J$5,2,FALSE)</f>
        <v>**</v>
      </c>
      <c r="K2755">
        <v>44</v>
      </c>
      <c r="L2755" s="6">
        <v>2339.52</v>
      </c>
      <c r="M2755" s="7">
        <f t="shared" ref="M2755:M2818" si="216">IF(L2755&gt;1000,1,0)</f>
        <v>1</v>
      </c>
      <c r="N2755" s="2">
        <f t="shared" ref="N2755:N2818" si="217">L2755/K2755</f>
        <v>53.170909090909092</v>
      </c>
      <c r="O2755" t="s">
        <v>22</v>
      </c>
      <c r="P2755">
        <v>10.75</v>
      </c>
      <c r="Q2755" s="2">
        <f t="shared" ref="Q2755:Q2818" si="218">P2755+L2755</f>
        <v>2350.27</v>
      </c>
      <c r="R2755" t="s">
        <v>23</v>
      </c>
      <c r="S2755" t="s">
        <v>31</v>
      </c>
      <c r="T2755" t="s">
        <v>32</v>
      </c>
      <c r="U2755" t="s">
        <v>44</v>
      </c>
      <c r="V2755" t="s">
        <v>19</v>
      </c>
      <c r="W2755" t="s">
        <v>304</v>
      </c>
    </row>
    <row r="2756" spans="1:23" x14ac:dyDescent="0.55000000000000004">
      <c r="A2756">
        <f t="shared" ref="A2756:A2819" si="219">A2755+1</f>
        <v>2755</v>
      </c>
      <c r="B2756">
        <v>18758</v>
      </c>
      <c r="C2756" s="1">
        <v>40288</v>
      </c>
      <c r="D2756" t="s">
        <v>30</v>
      </c>
      <c r="E2756" s="5" t="str">
        <f t="shared" si="215"/>
        <v>*</v>
      </c>
      <c r="K2756">
        <v>20</v>
      </c>
      <c r="L2756" s="6">
        <v>2022.18</v>
      </c>
      <c r="M2756" s="7">
        <f t="shared" si="216"/>
        <v>1</v>
      </c>
      <c r="N2756" s="2">
        <f t="shared" si="217"/>
        <v>101.10900000000001</v>
      </c>
      <c r="O2756" t="s">
        <v>14</v>
      </c>
      <c r="P2756">
        <v>21.26</v>
      </c>
      <c r="Q2756" s="2">
        <f t="shared" si="218"/>
        <v>2043.44</v>
      </c>
      <c r="R2756" t="s">
        <v>56</v>
      </c>
      <c r="S2756" t="s">
        <v>31</v>
      </c>
      <c r="T2756" t="s">
        <v>17</v>
      </c>
      <c r="U2756" t="s">
        <v>18</v>
      </c>
      <c r="V2756" t="s">
        <v>58</v>
      </c>
      <c r="W2756" t="s">
        <v>304</v>
      </c>
    </row>
    <row r="2757" spans="1:23" x14ac:dyDescent="0.55000000000000004">
      <c r="A2757">
        <f t="shared" si="219"/>
        <v>2756</v>
      </c>
      <c r="B2757">
        <v>38944</v>
      </c>
      <c r="C2757" s="1">
        <v>40288</v>
      </c>
      <c r="D2757" t="s">
        <v>40</v>
      </c>
      <c r="E2757" s="5" t="str">
        <f t="shared" si="215"/>
        <v>**</v>
      </c>
      <c r="K2757">
        <v>17</v>
      </c>
      <c r="L2757" s="6">
        <v>1873.3489999999999</v>
      </c>
      <c r="M2757" s="7">
        <f t="shared" si="216"/>
        <v>1</v>
      </c>
      <c r="N2757" s="2">
        <f t="shared" si="217"/>
        <v>110.197</v>
      </c>
      <c r="O2757" t="s">
        <v>22</v>
      </c>
      <c r="P2757">
        <v>8.08</v>
      </c>
      <c r="Q2757" s="2">
        <f t="shared" si="218"/>
        <v>1881.4289999999999</v>
      </c>
      <c r="R2757" t="s">
        <v>56</v>
      </c>
      <c r="S2757" t="s">
        <v>24</v>
      </c>
      <c r="T2757" t="s">
        <v>25</v>
      </c>
      <c r="U2757" t="s">
        <v>26</v>
      </c>
      <c r="V2757" t="s">
        <v>19</v>
      </c>
      <c r="W2757" t="s">
        <v>95</v>
      </c>
    </row>
    <row r="2758" spans="1:23" x14ac:dyDescent="0.55000000000000004">
      <c r="A2758">
        <f t="shared" si="219"/>
        <v>2757</v>
      </c>
      <c r="B2758">
        <v>7910</v>
      </c>
      <c r="C2758" s="1">
        <v>40288</v>
      </c>
      <c r="D2758" t="s">
        <v>36</v>
      </c>
      <c r="E2758" s="5" t="str">
        <f t="shared" si="215"/>
        <v>****</v>
      </c>
      <c r="K2758">
        <v>41</v>
      </c>
      <c r="L2758" s="6">
        <v>1871.13</v>
      </c>
      <c r="M2758" s="7">
        <f t="shared" si="216"/>
        <v>1</v>
      </c>
      <c r="N2758" s="2">
        <f t="shared" si="217"/>
        <v>45.637317073170735</v>
      </c>
      <c r="O2758" t="s">
        <v>22</v>
      </c>
      <c r="P2758">
        <v>4.8</v>
      </c>
      <c r="Q2758" s="2">
        <f t="shared" si="218"/>
        <v>1875.93</v>
      </c>
      <c r="R2758" t="s">
        <v>23</v>
      </c>
      <c r="S2758" t="s">
        <v>24</v>
      </c>
      <c r="T2758" t="s">
        <v>17</v>
      </c>
      <c r="U2758" t="s">
        <v>18</v>
      </c>
      <c r="V2758" t="s">
        <v>34</v>
      </c>
      <c r="W2758" t="s">
        <v>504</v>
      </c>
    </row>
    <row r="2759" spans="1:23" x14ac:dyDescent="0.55000000000000004">
      <c r="A2759">
        <f t="shared" si="219"/>
        <v>2758</v>
      </c>
      <c r="B2759">
        <v>57281</v>
      </c>
      <c r="C2759" s="1">
        <v>40288</v>
      </c>
      <c r="D2759" t="s">
        <v>21</v>
      </c>
      <c r="E2759" s="5" t="str">
        <f t="shared" si="215"/>
        <v>***</v>
      </c>
      <c r="K2759">
        <v>19</v>
      </c>
      <c r="L2759" s="6">
        <v>1851.62</v>
      </c>
      <c r="M2759" s="7">
        <f t="shared" si="216"/>
        <v>1</v>
      </c>
      <c r="N2759" s="2">
        <f t="shared" si="217"/>
        <v>97.453684210526305</v>
      </c>
      <c r="O2759" t="s">
        <v>37</v>
      </c>
      <c r="P2759">
        <v>35.840000000000003</v>
      </c>
      <c r="Q2759" s="2">
        <f t="shared" si="218"/>
        <v>1887.4599999999998</v>
      </c>
      <c r="R2759" t="s">
        <v>56</v>
      </c>
      <c r="S2759" t="s">
        <v>31</v>
      </c>
      <c r="T2759" t="s">
        <v>17</v>
      </c>
      <c r="U2759" t="s">
        <v>165</v>
      </c>
      <c r="V2759" t="s">
        <v>103</v>
      </c>
      <c r="W2759" t="s">
        <v>304</v>
      </c>
    </row>
    <row r="2760" spans="1:23" x14ac:dyDescent="0.55000000000000004">
      <c r="A2760">
        <f t="shared" si="219"/>
        <v>2759</v>
      </c>
      <c r="B2760">
        <v>38944</v>
      </c>
      <c r="C2760" s="1">
        <v>40288</v>
      </c>
      <c r="D2760" t="s">
        <v>40</v>
      </c>
      <c r="E2760" s="5" t="str">
        <f t="shared" si="215"/>
        <v>**</v>
      </c>
      <c r="K2760">
        <v>32</v>
      </c>
      <c r="L2760" s="6">
        <v>921.3</v>
      </c>
      <c r="M2760" s="7">
        <f t="shared" si="216"/>
        <v>0</v>
      </c>
      <c r="N2760" s="2">
        <f t="shared" si="217"/>
        <v>28.790624999999999</v>
      </c>
      <c r="O2760" t="s">
        <v>22</v>
      </c>
      <c r="P2760">
        <v>4.8600000000000003</v>
      </c>
      <c r="Q2760" s="2">
        <f t="shared" si="218"/>
        <v>926.16</v>
      </c>
      <c r="R2760" t="s">
        <v>56</v>
      </c>
      <c r="S2760" t="s">
        <v>24</v>
      </c>
      <c r="T2760" t="s">
        <v>32</v>
      </c>
      <c r="U2760" t="s">
        <v>44</v>
      </c>
      <c r="V2760" t="s">
        <v>34</v>
      </c>
      <c r="W2760" t="s">
        <v>304</v>
      </c>
    </row>
    <row r="2761" spans="1:23" x14ac:dyDescent="0.55000000000000004">
      <c r="A2761">
        <f t="shared" si="219"/>
        <v>2760</v>
      </c>
      <c r="B2761">
        <v>7910</v>
      </c>
      <c r="C2761" s="1">
        <v>40288</v>
      </c>
      <c r="D2761" t="s">
        <v>36</v>
      </c>
      <c r="E2761" s="5" t="str">
        <f t="shared" si="215"/>
        <v>****</v>
      </c>
      <c r="K2761">
        <v>22</v>
      </c>
      <c r="L2761" s="6">
        <v>729.57</v>
      </c>
      <c r="M2761" s="7">
        <f t="shared" si="216"/>
        <v>0</v>
      </c>
      <c r="N2761" s="2">
        <f t="shared" si="217"/>
        <v>33.162272727272729</v>
      </c>
      <c r="O2761" t="s">
        <v>22</v>
      </c>
      <c r="P2761">
        <v>5.09</v>
      </c>
      <c r="Q2761" s="2">
        <f t="shared" si="218"/>
        <v>734.66000000000008</v>
      </c>
      <c r="R2761" t="s">
        <v>23</v>
      </c>
      <c r="S2761" t="s">
        <v>24</v>
      </c>
      <c r="T2761" t="s">
        <v>32</v>
      </c>
      <c r="U2761" t="s">
        <v>44</v>
      </c>
      <c r="V2761" t="s">
        <v>19</v>
      </c>
      <c r="W2761" t="s">
        <v>730</v>
      </c>
    </row>
    <row r="2762" spans="1:23" x14ac:dyDescent="0.55000000000000004">
      <c r="A2762">
        <f t="shared" si="219"/>
        <v>2761</v>
      </c>
      <c r="B2762">
        <v>11846</v>
      </c>
      <c r="C2762" s="1">
        <v>40288</v>
      </c>
      <c r="D2762" t="s">
        <v>13</v>
      </c>
      <c r="E2762" s="5" t="str">
        <f t="shared" si="215"/>
        <v>*</v>
      </c>
      <c r="K2762">
        <v>28</v>
      </c>
      <c r="L2762" s="6">
        <v>707.44</v>
      </c>
      <c r="M2762" s="7">
        <f t="shared" si="216"/>
        <v>0</v>
      </c>
      <c r="N2762" s="2">
        <f t="shared" si="217"/>
        <v>25.265714285714289</v>
      </c>
      <c r="O2762" t="s">
        <v>14</v>
      </c>
      <c r="P2762">
        <v>8.7899999999999991</v>
      </c>
      <c r="Q2762" s="2">
        <f t="shared" si="218"/>
        <v>716.23</v>
      </c>
      <c r="R2762" t="s">
        <v>56</v>
      </c>
      <c r="S2762" t="s">
        <v>31</v>
      </c>
      <c r="T2762" t="s">
        <v>32</v>
      </c>
      <c r="U2762" t="s">
        <v>74</v>
      </c>
      <c r="V2762" t="s">
        <v>19</v>
      </c>
      <c r="W2762" t="s">
        <v>879</v>
      </c>
    </row>
    <row r="2763" spans="1:23" x14ac:dyDescent="0.55000000000000004">
      <c r="A2763">
        <f t="shared" si="219"/>
        <v>2762</v>
      </c>
      <c r="B2763">
        <v>57281</v>
      </c>
      <c r="C2763" s="1">
        <v>40288</v>
      </c>
      <c r="D2763" t="s">
        <v>21</v>
      </c>
      <c r="E2763" s="5" t="str">
        <f t="shared" si="215"/>
        <v>***</v>
      </c>
      <c r="K2763">
        <v>26</v>
      </c>
      <c r="L2763" s="6">
        <v>561.66</v>
      </c>
      <c r="M2763" s="7">
        <f t="shared" si="216"/>
        <v>0</v>
      </c>
      <c r="N2763" s="2">
        <f t="shared" si="217"/>
        <v>21.60230769230769</v>
      </c>
      <c r="O2763" t="s">
        <v>22</v>
      </c>
      <c r="P2763">
        <v>15.1</v>
      </c>
      <c r="Q2763" s="2">
        <f t="shared" si="218"/>
        <v>576.76</v>
      </c>
      <c r="R2763" t="s">
        <v>56</v>
      </c>
      <c r="S2763" t="s">
        <v>31</v>
      </c>
      <c r="T2763" t="s">
        <v>32</v>
      </c>
      <c r="U2763" t="s">
        <v>49</v>
      </c>
      <c r="V2763" t="s">
        <v>19</v>
      </c>
      <c r="W2763" t="s">
        <v>730</v>
      </c>
    </row>
    <row r="2764" spans="1:23" x14ac:dyDescent="0.55000000000000004">
      <c r="A2764">
        <f t="shared" si="219"/>
        <v>2763</v>
      </c>
      <c r="B2764">
        <v>11841</v>
      </c>
      <c r="C2764" s="1">
        <v>40288</v>
      </c>
      <c r="D2764" t="s">
        <v>40</v>
      </c>
      <c r="E2764" s="5" t="str">
        <f t="shared" si="215"/>
        <v>**</v>
      </c>
      <c r="K2764">
        <v>46</v>
      </c>
      <c r="L2764" s="6">
        <v>533.25</v>
      </c>
      <c r="M2764" s="7">
        <f t="shared" si="216"/>
        <v>0</v>
      </c>
      <c r="N2764" s="2">
        <f t="shared" si="217"/>
        <v>11.592391304347826</v>
      </c>
      <c r="O2764" t="s">
        <v>22</v>
      </c>
      <c r="P2764">
        <v>5.81</v>
      </c>
      <c r="Q2764" s="2">
        <f t="shared" si="218"/>
        <v>539.05999999999995</v>
      </c>
      <c r="R2764" t="s">
        <v>23</v>
      </c>
      <c r="S2764" t="s">
        <v>31</v>
      </c>
      <c r="T2764" t="s">
        <v>32</v>
      </c>
      <c r="U2764" t="s">
        <v>33</v>
      </c>
      <c r="V2764" t="s">
        <v>45</v>
      </c>
      <c r="W2764" t="s">
        <v>730</v>
      </c>
    </row>
    <row r="2765" spans="1:23" x14ac:dyDescent="0.55000000000000004">
      <c r="A2765">
        <f t="shared" si="219"/>
        <v>2764</v>
      </c>
      <c r="B2765">
        <v>38117</v>
      </c>
      <c r="C2765" s="1">
        <v>40288</v>
      </c>
      <c r="D2765" t="s">
        <v>13</v>
      </c>
      <c r="E2765" s="5" t="str">
        <f t="shared" si="215"/>
        <v>*</v>
      </c>
      <c r="K2765">
        <v>28</v>
      </c>
      <c r="L2765" s="6">
        <v>481.27</v>
      </c>
      <c r="M2765" s="7">
        <f t="shared" si="216"/>
        <v>0</v>
      </c>
      <c r="N2765" s="2">
        <f t="shared" si="217"/>
        <v>17.188214285714285</v>
      </c>
      <c r="O2765" t="s">
        <v>22</v>
      </c>
      <c r="P2765">
        <v>11.25</v>
      </c>
      <c r="Q2765" s="2">
        <f t="shared" si="218"/>
        <v>492.52</v>
      </c>
      <c r="R2765" t="s">
        <v>23</v>
      </c>
      <c r="S2765" t="s">
        <v>41</v>
      </c>
      <c r="T2765" t="s">
        <v>32</v>
      </c>
      <c r="U2765" t="s">
        <v>74</v>
      </c>
      <c r="V2765" t="s">
        <v>19</v>
      </c>
      <c r="W2765" t="s">
        <v>905</v>
      </c>
    </row>
    <row r="2766" spans="1:23" x14ac:dyDescent="0.55000000000000004">
      <c r="A2766">
        <f t="shared" si="219"/>
        <v>2765</v>
      </c>
      <c r="B2766">
        <v>40068</v>
      </c>
      <c r="C2766" s="1">
        <v>40288</v>
      </c>
      <c r="D2766" t="s">
        <v>13</v>
      </c>
      <c r="E2766" s="5" t="str">
        <f t="shared" si="215"/>
        <v>*</v>
      </c>
      <c r="K2766">
        <v>1</v>
      </c>
      <c r="L2766" s="6">
        <v>200.38</v>
      </c>
      <c r="M2766" s="7">
        <f t="shared" si="216"/>
        <v>0</v>
      </c>
      <c r="N2766" s="2">
        <f t="shared" si="217"/>
        <v>200.38</v>
      </c>
      <c r="O2766" t="s">
        <v>37</v>
      </c>
      <c r="P2766">
        <v>30</v>
      </c>
      <c r="Q2766" s="2">
        <f t="shared" si="218"/>
        <v>230.38</v>
      </c>
      <c r="R2766" t="s">
        <v>15</v>
      </c>
      <c r="S2766" t="s">
        <v>41</v>
      </c>
      <c r="T2766" t="s">
        <v>17</v>
      </c>
      <c r="U2766" t="s">
        <v>38</v>
      </c>
      <c r="V2766" t="s">
        <v>39</v>
      </c>
      <c r="W2766" t="s">
        <v>304</v>
      </c>
    </row>
    <row r="2767" spans="1:23" x14ac:dyDescent="0.55000000000000004">
      <c r="A2767">
        <f t="shared" si="219"/>
        <v>2766</v>
      </c>
      <c r="B2767">
        <v>40068</v>
      </c>
      <c r="C2767" s="1">
        <v>40288</v>
      </c>
      <c r="D2767" t="s">
        <v>13</v>
      </c>
      <c r="E2767" s="5" t="str">
        <f t="shared" si="215"/>
        <v>*</v>
      </c>
      <c r="K2767">
        <v>2</v>
      </c>
      <c r="L2767" s="6">
        <v>128.52000000000001</v>
      </c>
      <c r="M2767" s="7">
        <f t="shared" si="216"/>
        <v>0</v>
      </c>
      <c r="N2767" s="2">
        <f t="shared" si="217"/>
        <v>64.260000000000005</v>
      </c>
      <c r="O2767" t="s">
        <v>22</v>
      </c>
      <c r="P2767">
        <v>6.88</v>
      </c>
      <c r="Q2767" s="2">
        <f t="shared" si="218"/>
        <v>135.4</v>
      </c>
      <c r="R2767" t="s">
        <v>15</v>
      </c>
      <c r="S2767" t="s">
        <v>41</v>
      </c>
      <c r="T2767" t="s">
        <v>32</v>
      </c>
      <c r="U2767" t="s">
        <v>74</v>
      </c>
      <c r="V2767" t="s">
        <v>19</v>
      </c>
      <c r="W2767" t="s">
        <v>305</v>
      </c>
    </row>
    <row r="2768" spans="1:23" x14ac:dyDescent="0.55000000000000004">
      <c r="A2768">
        <f t="shared" si="219"/>
        <v>2767</v>
      </c>
      <c r="B2768">
        <v>9895</v>
      </c>
      <c r="C2768" s="1">
        <v>40288</v>
      </c>
      <c r="D2768" t="s">
        <v>13</v>
      </c>
      <c r="E2768" s="5" t="str">
        <f t="shared" si="215"/>
        <v>*</v>
      </c>
      <c r="K2768">
        <v>9</v>
      </c>
      <c r="L2768" s="6">
        <v>54.79</v>
      </c>
      <c r="M2768" s="7">
        <f t="shared" si="216"/>
        <v>0</v>
      </c>
      <c r="N2768" s="2">
        <f t="shared" si="217"/>
        <v>6.0877777777777773</v>
      </c>
      <c r="O2768" t="s">
        <v>22</v>
      </c>
      <c r="P2768">
        <v>2.27</v>
      </c>
      <c r="Q2768" s="2">
        <f t="shared" si="218"/>
        <v>57.06</v>
      </c>
      <c r="R2768" t="s">
        <v>56</v>
      </c>
      <c r="S2768" t="s">
        <v>24</v>
      </c>
      <c r="T2768" t="s">
        <v>32</v>
      </c>
      <c r="U2768" t="s">
        <v>33</v>
      </c>
      <c r="V2768" t="s">
        <v>34</v>
      </c>
      <c r="W2768" t="s">
        <v>305</v>
      </c>
    </row>
    <row r="2769" spans="1:23" x14ac:dyDescent="0.55000000000000004">
      <c r="A2769">
        <f t="shared" si="219"/>
        <v>2768</v>
      </c>
      <c r="B2769">
        <v>45412</v>
      </c>
      <c r="C2769" s="1">
        <v>40290</v>
      </c>
      <c r="D2769" t="s">
        <v>40</v>
      </c>
      <c r="E2769" s="5" t="str">
        <f t="shared" si="215"/>
        <v>**</v>
      </c>
      <c r="K2769">
        <v>20</v>
      </c>
      <c r="L2769" s="6">
        <v>586.61900000000003</v>
      </c>
      <c r="M2769" s="7">
        <f t="shared" si="216"/>
        <v>0</v>
      </c>
      <c r="N2769" s="2">
        <f t="shared" si="217"/>
        <v>29.330950000000001</v>
      </c>
      <c r="O2769" t="s">
        <v>22</v>
      </c>
      <c r="P2769">
        <v>1.1000000000000001</v>
      </c>
      <c r="Q2769" s="2">
        <f t="shared" si="218"/>
        <v>587.71900000000005</v>
      </c>
      <c r="R2769" t="s">
        <v>60</v>
      </c>
      <c r="S2769" t="s">
        <v>31</v>
      </c>
      <c r="T2769" t="s">
        <v>25</v>
      </c>
      <c r="U2769" t="s">
        <v>26</v>
      </c>
      <c r="V2769" t="s">
        <v>19</v>
      </c>
      <c r="W2769" t="s">
        <v>504</v>
      </c>
    </row>
    <row r="2770" spans="1:23" x14ac:dyDescent="0.55000000000000004">
      <c r="A2770">
        <f t="shared" si="219"/>
        <v>2769</v>
      </c>
      <c r="B2770">
        <v>27687</v>
      </c>
      <c r="C2770" s="1">
        <v>40290</v>
      </c>
      <c r="D2770" t="s">
        <v>40</v>
      </c>
      <c r="E2770" s="5" t="str">
        <f t="shared" si="215"/>
        <v>**</v>
      </c>
      <c r="K2770">
        <v>38</v>
      </c>
      <c r="L2770" s="6">
        <v>251.3</v>
      </c>
      <c r="M2770" s="7">
        <f t="shared" si="216"/>
        <v>0</v>
      </c>
      <c r="N2770" s="2">
        <f t="shared" si="217"/>
        <v>6.6131578947368421</v>
      </c>
      <c r="O2770" t="s">
        <v>22</v>
      </c>
      <c r="P2770">
        <v>6.05</v>
      </c>
      <c r="Q2770" s="2">
        <f t="shared" si="218"/>
        <v>257.35000000000002</v>
      </c>
      <c r="R2770" t="s">
        <v>60</v>
      </c>
      <c r="S2770" t="s">
        <v>41</v>
      </c>
      <c r="T2770" t="s">
        <v>32</v>
      </c>
      <c r="U2770" t="s">
        <v>49</v>
      </c>
      <c r="V2770" t="s">
        <v>19</v>
      </c>
      <c r="W2770" t="s">
        <v>305</v>
      </c>
    </row>
    <row r="2771" spans="1:23" x14ac:dyDescent="0.55000000000000004">
      <c r="A2771">
        <f t="shared" si="219"/>
        <v>2770</v>
      </c>
      <c r="B2771">
        <v>35142</v>
      </c>
      <c r="C2771" s="1">
        <v>40290</v>
      </c>
      <c r="D2771" t="s">
        <v>13</v>
      </c>
      <c r="E2771" s="5" t="str">
        <f t="shared" si="215"/>
        <v>*</v>
      </c>
      <c r="K2771">
        <v>11</v>
      </c>
      <c r="L2771" s="6">
        <v>231.27</v>
      </c>
      <c r="M2771" s="7">
        <f t="shared" si="216"/>
        <v>0</v>
      </c>
      <c r="N2771" s="2">
        <f t="shared" si="217"/>
        <v>21.024545454545457</v>
      </c>
      <c r="O2771" t="s">
        <v>22</v>
      </c>
      <c r="P2771">
        <v>6.67</v>
      </c>
      <c r="Q2771" s="2">
        <f t="shared" si="218"/>
        <v>237.94</v>
      </c>
      <c r="R2771" t="s">
        <v>23</v>
      </c>
      <c r="S2771" t="s">
        <v>31</v>
      </c>
      <c r="T2771" t="s">
        <v>17</v>
      </c>
      <c r="U2771" t="s">
        <v>18</v>
      </c>
      <c r="V2771" t="s">
        <v>45</v>
      </c>
      <c r="W2771" t="s">
        <v>305</v>
      </c>
    </row>
    <row r="2772" spans="1:23" x14ac:dyDescent="0.55000000000000004">
      <c r="A2772">
        <f t="shared" si="219"/>
        <v>2771</v>
      </c>
      <c r="B2772">
        <v>13088</v>
      </c>
      <c r="C2772" s="1">
        <v>40290</v>
      </c>
      <c r="D2772" t="s">
        <v>30</v>
      </c>
      <c r="E2772" s="5" t="str">
        <f t="shared" si="215"/>
        <v>*</v>
      </c>
      <c r="K2772">
        <v>46</v>
      </c>
      <c r="L2772" s="6">
        <v>187.92</v>
      </c>
      <c r="M2772" s="7">
        <f t="shared" si="216"/>
        <v>0</v>
      </c>
      <c r="N2772" s="2">
        <f t="shared" si="217"/>
        <v>4.0852173913043472</v>
      </c>
      <c r="O2772" t="s">
        <v>22</v>
      </c>
      <c r="P2772">
        <v>49</v>
      </c>
      <c r="Q2772" s="2">
        <f t="shared" si="218"/>
        <v>236.92</v>
      </c>
      <c r="R2772" t="s">
        <v>23</v>
      </c>
      <c r="S2772" t="s">
        <v>31</v>
      </c>
      <c r="T2772" t="s">
        <v>32</v>
      </c>
      <c r="U2772" t="s">
        <v>172</v>
      </c>
      <c r="V2772" t="s">
        <v>58</v>
      </c>
      <c r="W2772" t="s">
        <v>305</v>
      </c>
    </row>
    <row r="2773" spans="1:23" x14ac:dyDescent="0.55000000000000004">
      <c r="A2773">
        <f t="shared" si="219"/>
        <v>2772</v>
      </c>
      <c r="B2773">
        <v>13347</v>
      </c>
      <c r="C2773" s="1">
        <v>40291</v>
      </c>
      <c r="D2773" t="s">
        <v>30</v>
      </c>
      <c r="E2773" s="5" t="str">
        <f t="shared" si="215"/>
        <v>*</v>
      </c>
      <c r="K2773">
        <v>24</v>
      </c>
      <c r="L2773" s="6">
        <v>104.89</v>
      </c>
      <c r="M2773" s="7">
        <f t="shared" si="216"/>
        <v>0</v>
      </c>
      <c r="N2773" s="2">
        <f t="shared" si="217"/>
        <v>4.3704166666666664</v>
      </c>
      <c r="O2773" t="s">
        <v>14</v>
      </c>
      <c r="P2773">
        <v>1.49</v>
      </c>
      <c r="Q2773" s="2">
        <f t="shared" si="218"/>
        <v>106.38</v>
      </c>
      <c r="R2773" t="s">
        <v>52</v>
      </c>
      <c r="S2773" t="s">
        <v>16</v>
      </c>
      <c r="T2773" t="s">
        <v>32</v>
      </c>
      <c r="U2773" t="s">
        <v>49</v>
      </c>
      <c r="V2773" t="s">
        <v>19</v>
      </c>
      <c r="W2773" t="s">
        <v>305</v>
      </c>
    </row>
    <row r="2774" spans="1:23" x14ac:dyDescent="0.55000000000000004">
      <c r="A2774">
        <f t="shared" si="219"/>
        <v>2773</v>
      </c>
      <c r="B2774">
        <v>58854</v>
      </c>
      <c r="C2774" s="1">
        <v>40292</v>
      </c>
      <c r="D2774" t="s">
        <v>36</v>
      </c>
      <c r="E2774" s="5" t="str">
        <f t="shared" si="215"/>
        <v>****</v>
      </c>
      <c r="K2774">
        <v>35</v>
      </c>
      <c r="L2774" s="6">
        <v>6130.9</v>
      </c>
      <c r="M2774" s="7">
        <f t="shared" si="216"/>
        <v>1</v>
      </c>
      <c r="N2774" s="2">
        <f t="shared" si="217"/>
        <v>175.16857142857143</v>
      </c>
      <c r="O2774" t="s">
        <v>37</v>
      </c>
      <c r="P2774">
        <v>35.89</v>
      </c>
      <c r="Q2774" s="2">
        <f t="shared" si="218"/>
        <v>6166.79</v>
      </c>
      <c r="R2774" t="s">
        <v>52</v>
      </c>
      <c r="S2774" t="s">
        <v>31</v>
      </c>
      <c r="T2774" t="s">
        <v>17</v>
      </c>
      <c r="U2774" t="s">
        <v>165</v>
      </c>
      <c r="V2774" t="s">
        <v>103</v>
      </c>
      <c r="W2774" t="s">
        <v>905</v>
      </c>
    </row>
    <row r="2775" spans="1:23" x14ac:dyDescent="0.55000000000000004">
      <c r="A2775">
        <f t="shared" si="219"/>
        <v>2774</v>
      </c>
      <c r="B2775">
        <v>58854</v>
      </c>
      <c r="C2775" s="1">
        <v>40292</v>
      </c>
      <c r="D2775" t="s">
        <v>36</v>
      </c>
      <c r="E2775" s="5" t="str">
        <f t="shared" si="215"/>
        <v>****</v>
      </c>
      <c r="K2775">
        <v>10</v>
      </c>
      <c r="L2775" s="6">
        <v>193.20500000000001</v>
      </c>
      <c r="M2775" s="7">
        <f t="shared" si="216"/>
        <v>0</v>
      </c>
      <c r="N2775" s="2">
        <f t="shared" si="217"/>
        <v>19.320500000000003</v>
      </c>
      <c r="O2775" t="s">
        <v>22</v>
      </c>
      <c r="P2775">
        <v>4.8099999999999996</v>
      </c>
      <c r="Q2775" s="2">
        <f t="shared" si="218"/>
        <v>198.01500000000001</v>
      </c>
      <c r="R2775" t="s">
        <v>52</v>
      </c>
      <c r="S2775" t="s">
        <v>31</v>
      </c>
      <c r="T2775" t="s">
        <v>25</v>
      </c>
      <c r="U2775" t="s">
        <v>26</v>
      </c>
      <c r="V2775" t="s">
        <v>27</v>
      </c>
      <c r="W2775" t="s">
        <v>906</v>
      </c>
    </row>
    <row r="2776" spans="1:23" x14ac:dyDescent="0.55000000000000004">
      <c r="A2776">
        <f t="shared" si="219"/>
        <v>2775</v>
      </c>
      <c r="B2776">
        <v>1058</v>
      </c>
      <c r="C2776" s="1">
        <v>40293</v>
      </c>
      <c r="D2776" t="s">
        <v>40</v>
      </c>
      <c r="E2776" s="5" t="str">
        <f t="shared" si="215"/>
        <v>**</v>
      </c>
      <c r="K2776">
        <v>3</v>
      </c>
      <c r="L2776" s="6">
        <v>469.43799999999999</v>
      </c>
      <c r="M2776" s="7">
        <f t="shared" si="216"/>
        <v>0</v>
      </c>
      <c r="N2776" s="2">
        <f t="shared" si="217"/>
        <v>156.47933333333333</v>
      </c>
      <c r="O2776" t="s">
        <v>22</v>
      </c>
      <c r="P2776">
        <v>8.99</v>
      </c>
      <c r="Q2776" s="2">
        <f t="shared" si="218"/>
        <v>478.428</v>
      </c>
      <c r="R2776" t="s">
        <v>73</v>
      </c>
      <c r="S2776" t="s">
        <v>24</v>
      </c>
      <c r="T2776" t="s">
        <v>25</v>
      </c>
      <c r="U2776" t="s">
        <v>26</v>
      </c>
      <c r="V2776" t="s">
        <v>19</v>
      </c>
      <c r="W2776" t="s">
        <v>906</v>
      </c>
    </row>
    <row r="2777" spans="1:23" x14ac:dyDescent="0.55000000000000004">
      <c r="A2777">
        <f t="shared" si="219"/>
        <v>2776</v>
      </c>
      <c r="B2777">
        <v>47461</v>
      </c>
      <c r="C2777" s="1">
        <v>40293</v>
      </c>
      <c r="D2777" t="s">
        <v>21</v>
      </c>
      <c r="E2777" s="5" t="str">
        <f t="shared" si="215"/>
        <v>***</v>
      </c>
      <c r="K2777">
        <v>45</v>
      </c>
      <c r="L2777" s="6">
        <v>322.8</v>
      </c>
      <c r="M2777" s="7">
        <f t="shared" si="216"/>
        <v>0</v>
      </c>
      <c r="N2777" s="2">
        <f t="shared" si="217"/>
        <v>7.1733333333333338</v>
      </c>
      <c r="O2777" t="s">
        <v>22</v>
      </c>
      <c r="P2777">
        <v>2.35</v>
      </c>
      <c r="Q2777" s="2">
        <f t="shared" si="218"/>
        <v>325.15000000000003</v>
      </c>
      <c r="R2777" t="s">
        <v>15</v>
      </c>
      <c r="S2777" t="s">
        <v>24</v>
      </c>
      <c r="T2777" t="s">
        <v>32</v>
      </c>
      <c r="U2777" t="s">
        <v>33</v>
      </c>
      <c r="V2777" t="s">
        <v>34</v>
      </c>
      <c r="W2777" t="s">
        <v>879</v>
      </c>
    </row>
    <row r="2778" spans="1:23" x14ac:dyDescent="0.55000000000000004">
      <c r="A2778">
        <f t="shared" si="219"/>
        <v>2777</v>
      </c>
      <c r="B2778">
        <v>47461</v>
      </c>
      <c r="C2778" s="1">
        <v>40293</v>
      </c>
      <c r="D2778" t="s">
        <v>21</v>
      </c>
      <c r="E2778" s="5" t="str">
        <f t="shared" si="215"/>
        <v>***</v>
      </c>
      <c r="K2778">
        <v>39</v>
      </c>
      <c r="L2778" s="6">
        <v>318.27999999999997</v>
      </c>
      <c r="M2778" s="7">
        <f t="shared" si="216"/>
        <v>0</v>
      </c>
      <c r="N2778" s="2">
        <f t="shared" si="217"/>
        <v>8.1610256410256401</v>
      </c>
      <c r="O2778" t="s">
        <v>22</v>
      </c>
      <c r="P2778">
        <v>1.69</v>
      </c>
      <c r="Q2778" s="2">
        <f t="shared" si="218"/>
        <v>319.96999999999997</v>
      </c>
      <c r="R2778" t="s">
        <v>15</v>
      </c>
      <c r="S2778" t="s">
        <v>24</v>
      </c>
      <c r="T2778" t="s">
        <v>32</v>
      </c>
      <c r="U2778" t="s">
        <v>44</v>
      </c>
      <c r="V2778" t="s">
        <v>34</v>
      </c>
      <c r="W2778" t="s">
        <v>906</v>
      </c>
    </row>
    <row r="2779" spans="1:23" x14ac:dyDescent="0.55000000000000004">
      <c r="A2779">
        <f t="shared" si="219"/>
        <v>2778</v>
      </c>
      <c r="B2779">
        <v>47461</v>
      </c>
      <c r="C2779" s="1">
        <v>40293</v>
      </c>
      <c r="D2779" t="s">
        <v>21</v>
      </c>
      <c r="E2779" s="5" t="str">
        <f t="shared" si="215"/>
        <v>***</v>
      </c>
      <c r="K2779">
        <v>34</v>
      </c>
      <c r="L2779" s="6">
        <v>289.52999999999997</v>
      </c>
      <c r="M2779" s="7">
        <f t="shared" si="216"/>
        <v>0</v>
      </c>
      <c r="N2779" s="2">
        <f t="shared" si="217"/>
        <v>8.5155882352941177</v>
      </c>
      <c r="O2779" t="s">
        <v>14</v>
      </c>
      <c r="P2779">
        <v>2.99</v>
      </c>
      <c r="Q2779" s="2">
        <f t="shared" si="218"/>
        <v>292.52</v>
      </c>
      <c r="R2779" t="s">
        <v>15</v>
      </c>
      <c r="S2779" t="s">
        <v>24</v>
      </c>
      <c r="T2779" t="s">
        <v>32</v>
      </c>
      <c r="U2779" t="s">
        <v>49</v>
      </c>
      <c r="V2779" t="s">
        <v>19</v>
      </c>
      <c r="W2779" t="s">
        <v>906</v>
      </c>
    </row>
    <row r="2780" spans="1:23" x14ac:dyDescent="0.55000000000000004">
      <c r="A2780">
        <f t="shared" si="219"/>
        <v>2779</v>
      </c>
      <c r="B2780">
        <v>47175</v>
      </c>
      <c r="C2780" s="1">
        <v>40293</v>
      </c>
      <c r="D2780" t="s">
        <v>30</v>
      </c>
      <c r="E2780" s="5" t="str">
        <f t="shared" si="215"/>
        <v>*</v>
      </c>
      <c r="K2780">
        <v>40</v>
      </c>
      <c r="L2780" s="6">
        <v>70.45</v>
      </c>
      <c r="M2780" s="7">
        <f t="shared" si="216"/>
        <v>0</v>
      </c>
      <c r="N2780" s="2">
        <f t="shared" si="217"/>
        <v>1.76125</v>
      </c>
      <c r="O2780" t="s">
        <v>22</v>
      </c>
      <c r="P2780">
        <v>1</v>
      </c>
      <c r="Q2780" s="2">
        <f t="shared" si="218"/>
        <v>71.45</v>
      </c>
      <c r="R2780" t="s">
        <v>60</v>
      </c>
      <c r="S2780" t="s">
        <v>31</v>
      </c>
      <c r="T2780" t="s">
        <v>32</v>
      </c>
      <c r="U2780" t="s">
        <v>33</v>
      </c>
      <c r="V2780" t="s">
        <v>34</v>
      </c>
      <c r="W2780" t="s">
        <v>906</v>
      </c>
    </row>
    <row r="2781" spans="1:23" x14ac:dyDescent="0.55000000000000004">
      <c r="A2781">
        <f t="shared" si="219"/>
        <v>2780</v>
      </c>
      <c r="B2781">
        <v>1383</v>
      </c>
      <c r="C2781" s="1">
        <v>40294</v>
      </c>
      <c r="D2781" t="s">
        <v>21</v>
      </c>
      <c r="E2781" s="5" t="str">
        <f t="shared" si="215"/>
        <v>***</v>
      </c>
      <c r="K2781">
        <v>43</v>
      </c>
      <c r="L2781" s="6">
        <v>17129.97</v>
      </c>
      <c r="M2781" s="7">
        <f t="shared" si="216"/>
        <v>1</v>
      </c>
      <c r="N2781" s="2">
        <f t="shared" si="217"/>
        <v>398.37139534883721</v>
      </c>
      <c r="O2781" t="s">
        <v>22</v>
      </c>
      <c r="P2781">
        <v>11.37</v>
      </c>
      <c r="Q2781" s="2">
        <f t="shared" si="218"/>
        <v>17141.34</v>
      </c>
      <c r="R2781" t="s">
        <v>56</v>
      </c>
      <c r="S2781" t="s">
        <v>16</v>
      </c>
      <c r="T2781" t="s">
        <v>32</v>
      </c>
      <c r="U2781" t="s">
        <v>74</v>
      </c>
      <c r="V2781" t="s">
        <v>19</v>
      </c>
      <c r="W2781" t="s">
        <v>879</v>
      </c>
    </row>
    <row r="2782" spans="1:23" x14ac:dyDescent="0.55000000000000004">
      <c r="A2782">
        <f t="shared" si="219"/>
        <v>2781</v>
      </c>
      <c r="B2782">
        <v>49989</v>
      </c>
      <c r="C2782" s="1">
        <v>40294</v>
      </c>
      <c r="D2782" t="s">
        <v>30</v>
      </c>
      <c r="E2782" s="5" t="str">
        <f t="shared" si="215"/>
        <v>*</v>
      </c>
      <c r="K2782">
        <v>6</v>
      </c>
      <c r="L2782" s="6">
        <v>1854.94</v>
      </c>
      <c r="M2782" s="7">
        <f t="shared" si="216"/>
        <v>1</v>
      </c>
      <c r="N2782" s="2">
        <f t="shared" si="217"/>
        <v>309.15666666666669</v>
      </c>
      <c r="O2782" t="s">
        <v>22</v>
      </c>
      <c r="P2782">
        <v>7.18</v>
      </c>
      <c r="Q2782" s="2">
        <f t="shared" si="218"/>
        <v>1862.1200000000001</v>
      </c>
      <c r="R2782" t="s">
        <v>23</v>
      </c>
      <c r="S2782" t="s">
        <v>24</v>
      </c>
      <c r="T2782" t="s">
        <v>25</v>
      </c>
      <c r="U2782" t="s">
        <v>42</v>
      </c>
      <c r="V2782" t="s">
        <v>19</v>
      </c>
      <c r="W2782" t="s">
        <v>879</v>
      </c>
    </row>
    <row r="2783" spans="1:23" x14ac:dyDescent="0.55000000000000004">
      <c r="A2783">
        <f t="shared" si="219"/>
        <v>2782</v>
      </c>
      <c r="B2783">
        <v>46624</v>
      </c>
      <c r="C2783" s="1">
        <v>40294</v>
      </c>
      <c r="D2783" t="s">
        <v>30</v>
      </c>
      <c r="E2783" s="5" t="str">
        <f t="shared" si="215"/>
        <v>*</v>
      </c>
      <c r="K2783">
        <v>28</v>
      </c>
      <c r="L2783" s="6">
        <v>110.2</v>
      </c>
      <c r="M2783" s="7">
        <f t="shared" si="216"/>
        <v>0</v>
      </c>
      <c r="N2783" s="2">
        <f t="shared" si="217"/>
        <v>3.9357142857142859</v>
      </c>
      <c r="O2783" t="s">
        <v>22</v>
      </c>
      <c r="P2783">
        <v>0.5</v>
      </c>
      <c r="Q2783" s="2">
        <f t="shared" si="218"/>
        <v>110.7</v>
      </c>
      <c r="R2783" t="s">
        <v>64</v>
      </c>
      <c r="S2783" t="s">
        <v>41</v>
      </c>
      <c r="T2783" t="s">
        <v>32</v>
      </c>
      <c r="U2783" t="s">
        <v>81</v>
      </c>
      <c r="V2783" t="s">
        <v>19</v>
      </c>
      <c r="W2783" t="s">
        <v>879</v>
      </c>
    </row>
    <row r="2784" spans="1:23" x14ac:dyDescent="0.55000000000000004">
      <c r="A2784">
        <f t="shared" si="219"/>
        <v>2783</v>
      </c>
      <c r="B2784">
        <v>46624</v>
      </c>
      <c r="C2784" s="1">
        <v>40294</v>
      </c>
      <c r="D2784" t="s">
        <v>30</v>
      </c>
      <c r="E2784" s="5" t="str">
        <f t="shared" si="215"/>
        <v>*</v>
      </c>
      <c r="K2784">
        <v>12</v>
      </c>
      <c r="L2784" s="6">
        <v>54.86</v>
      </c>
      <c r="M2784" s="7">
        <f t="shared" si="216"/>
        <v>0</v>
      </c>
      <c r="N2784" s="2">
        <f t="shared" si="217"/>
        <v>4.5716666666666663</v>
      </c>
      <c r="O2784" t="s">
        <v>22</v>
      </c>
      <c r="P2784">
        <v>6.72</v>
      </c>
      <c r="Q2784" s="2">
        <f t="shared" si="218"/>
        <v>61.58</v>
      </c>
      <c r="R2784" t="s">
        <v>64</v>
      </c>
      <c r="S2784" t="s">
        <v>41</v>
      </c>
      <c r="T2784" t="s">
        <v>32</v>
      </c>
      <c r="U2784" t="s">
        <v>44</v>
      </c>
      <c r="V2784" t="s">
        <v>19</v>
      </c>
      <c r="W2784" t="s">
        <v>514</v>
      </c>
    </row>
    <row r="2785" spans="1:23" x14ac:dyDescent="0.55000000000000004">
      <c r="A2785">
        <f t="shared" si="219"/>
        <v>2784</v>
      </c>
      <c r="B2785">
        <v>28512</v>
      </c>
      <c r="C2785" s="1">
        <v>40295</v>
      </c>
      <c r="D2785" t="s">
        <v>40</v>
      </c>
      <c r="E2785" s="5" t="str">
        <f t="shared" si="215"/>
        <v>**</v>
      </c>
      <c r="K2785">
        <v>18</v>
      </c>
      <c r="L2785" s="6">
        <v>7168.15</v>
      </c>
      <c r="M2785" s="7">
        <f t="shared" si="216"/>
        <v>1</v>
      </c>
      <c r="N2785" s="2">
        <f t="shared" si="217"/>
        <v>398.23055555555555</v>
      </c>
      <c r="O2785" t="s">
        <v>22</v>
      </c>
      <c r="P2785">
        <v>19.989999999999998</v>
      </c>
      <c r="Q2785" s="2">
        <f t="shared" si="218"/>
        <v>7188.1399999999994</v>
      </c>
      <c r="R2785" t="s">
        <v>60</v>
      </c>
      <c r="S2785" t="s">
        <v>31</v>
      </c>
      <c r="T2785" t="s">
        <v>32</v>
      </c>
      <c r="U2785" t="s">
        <v>74</v>
      </c>
      <c r="V2785" t="s">
        <v>19</v>
      </c>
      <c r="W2785" t="s">
        <v>260</v>
      </c>
    </row>
    <row r="2786" spans="1:23" x14ac:dyDescent="0.55000000000000004">
      <c r="A2786">
        <f t="shared" si="219"/>
        <v>2785</v>
      </c>
      <c r="B2786">
        <v>28643</v>
      </c>
      <c r="C2786" s="1">
        <v>40295</v>
      </c>
      <c r="D2786" t="s">
        <v>30</v>
      </c>
      <c r="E2786" s="5" t="str">
        <f t="shared" si="215"/>
        <v>*</v>
      </c>
      <c r="K2786">
        <v>16</v>
      </c>
      <c r="L2786" s="6">
        <v>659.5</v>
      </c>
      <c r="M2786" s="7">
        <f t="shared" si="216"/>
        <v>0</v>
      </c>
      <c r="N2786" s="2">
        <f t="shared" si="217"/>
        <v>41.21875</v>
      </c>
      <c r="O2786" t="s">
        <v>22</v>
      </c>
      <c r="P2786">
        <v>2.99</v>
      </c>
      <c r="Q2786" s="2">
        <f t="shared" si="218"/>
        <v>662.49</v>
      </c>
      <c r="R2786" t="s">
        <v>48</v>
      </c>
      <c r="S2786" t="s">
        <v>16</v>
      </c>
      <c r="T2786" t="s">
        <v>32</v>
      </c>
      <c r="U2786" t="s">
        <v>49</v>
      </c>
      <c r="V2786" t="s">
        <v>19</v>
      </c>
      <c r="W2786" t="s">
        <v>514</v>
      </c>
    </row>
    <row r="2787" spans="1:23" x14ac:dyDescent="0.55000000000000004">
      <c r="A2787">
        <f t="shared" si="219"/>
        <v>2786</v>
      </c>
      <c r="B2787">
        <v>28512</v>
      </c>
      <c r="C2787" s="1">
        <v>40295</v>
      </c>
      <c r="D2787" t="s">
        <v>40</v>
      </c>
      <c r="E2787" s="5" t="str">
        <f t="shared" si="215"/>
        <v>**</v>
      </c>
      <c r="K2787">
        <v>11</v>
      </c>
      <c r="L2787" s="6">
        <v>323.91000000000003</v>
      </c>
      <c r="M2787" s="7">
        <f t="shared" si="216"/>
        <v>0</v>
      </c>
      <c r="N2787" s="2">
        <f t="shared" si="217"/>
        <v>29.446363636363639</v>
      </c>
      <c r="O2787" t="s">
        <v>22</v>
      </c>
      <c r="P2787">
        <v>4</v>
      </c>
      <c r="Q2787" s="2">
        <f t="shared" si="218"/>
        <v>327.91</v>
      </c>
      <c r="R2787" t="s">
        <v>60</v>
      </c>
      <c r="S2787" t="s">
        <v>31</v>
      </c>
      <c r="T2787" t="s">
        <v>25</v>
      </c>
      <c r="U2787" t="s">
        <v>42</v>
      </c>
      <c r="V2787" t="s">
        <v>19</v>
      </c>
      <c r="W2787" t="s">
        <v>514</v>
      </c>
    </row>
    <row r="2788" spans="1:23" x14ac:dyDescent="0.55000000000000004">
      <c r="A2788">
        <f t="shared" si="219"/>
        <v>2787</v>
      </c>
      <c r="B2788">
        <v>28512</v>
      </c>
      <c r="C2788" s="1">
        <v>40295</v>
      </c>
      <c r="D2788" t="s">
        <v>40</v>
      </c>
      <c r="E2788" s="5" t="str">
        <f t="shared" si="215"/>
        <v>**</v>
      </c>
      <c r="K2788">
        <v>10</v>
      </c>
      <c r="L2788" s="6">
        <v>185.59</v>
      </c>
      <c r="M2788" s="7">
        <f t="shared" si="216"/>
        <v>0</v>
      </c>
      <c r="N2788" s="2">
        <f t="shared" si="217"/>
        <v>18.559000000000001</v>
      </c>
      <c r="O2788" t="s">
        <v>22</v>
      </c>
      <c r="P2788">
        <v>5.77</v>
      </c>
      <c r="Q2788" s="2">
        <f t="shared" si="218"/>
        <v>191.36</v>
      </c>
      <c r="R2788" t="s">
        <v>60</v>
      </c>
      <c r="S2788" t="s">
        <v>31</v>
      </c>
      <c r="T2788" t="s">
        <v>32</v>
      </c>
      <c r="U2788" t="s">
        <v>44</v>
      </c>
      <c r="V2788" t="s">
        <v>19</v>
      </c>
      <c r="W2788" t="s">
        <v>260</v>
      </c>
    </row>
    <row r="2789" spans="1:23" x14ac:dyDescent="0.55000000000000004">
      <c r="A2789">
        <f t="shared" si="219"/>
        <v>2788</v>
      </c>
      <c r="B2789">
        <v>17090</v>
      </c>
      <c r="C2789" s="1">
        <v>40296</v>
      </c>
      <c r="D2789" t="s">
        <v>13</v>
      </c>
      <c r="E2789" s="5" t="str">
        <f t="shared" si="215"/>
        <v>*</v>
      </c>
      <c r="K2789">
        <v>30</v>
      </c>
      <c r="L2789" s="6">
        <v>4177.5200000000004</v>
      </c>
      <c r="M2789" s="7">
        <f t="shared" si="216"/>
        <v>1</v>
      </c>
      <c r="N2789" s="2">
        <f t="shared" si="217"/>
        <v>139.25066666666669</v>
      </c>
      <c r="O2789" t="s">
        <v>37</v>
      </c>
      <c r="P2789">
        <v>36.090000000000003</v>
      </c>
      <c r="Q2789" s="2">
        <f t="shared" si="218"/>
        <v>4213.6100000000006</v>
      </c>
      <c r="R2789" t="s">
        <v>62</v>
      </c>
      <c r="S2789" t="s">
        <v>31</v>
      </c>
      <c r="T2789" t="s">
        <v>17</v>
      </c>
      <c r="U2789" t="s">
        <v>165</v>
      </c>
      <c r="V2789" t="s">
        <v>103</v>
      </c>
      <c r="W2789" t="s">
        <v>261</v>
      </c>
    </row>
    <row r="2790" spans="1:23" x14ac:dyDescent="0.55000000000000004">
      <c r="A2790">
        <f t="shared" si="219"/>
        <v>2789</v>
      </c>
      <c r="B2790">
        <v>17090</v>
      </c>
      <c r="C2790" s="1">
        <v>40296</v>
      </c>
      <c r="D2790" t="s">
        <v>13</v>
      </c>
      <c r="E2790" s="5" t="str">
        <f t="shared" si="215"/>
        <v>*</v>
      </c>
      <c r="K2790">
        <v>26</v>
      </c>
      <c r="L2790" s="6">
        <v>3351.08</v>
      </c>
      <c r="M2790" s="7">
        <f t="shared" si="216"/>
        <v>1</v>
      </c>
      <c r="N2790" s="2">
        <f t="shared" si="217"/>
        <v>128.8876923076923</v>
      </c>
      <c r="O2790" t="s">
        <v>37</v>
      </c>
      <c r="P2790">
        <v>70.2</v>
      </c>
      <c r="Q2790" s="2">
        <f t="shared" si="218"/>
        <v>3421.2799999999997</v>
      </c>
      <c r="R2790" t="s">
        <v>62</v>
      </c>
      <c r="S2790" t="s">
        <v>31</v>
      </c>
      <c r="T2790" t="s">
        <v>17</v>
      </c>
      <c r="U2790" t="s">
        <v>38</v>
      </c>
      <c r="V2790" t="s">
        <v>39</v>
      </c>
      <c r="W2790" s="1">
        <v>40242</v>
      </c>
    </row>
    <row r="2791" spans="1:23" x14ac:dyDescent="0.55000000000000004">
      <c r="A2791">
        <f t="shared" si="219"/>
        <v>2790</v>
      </c>
      <c r="B2791">
        <v>40678</v>
      </c>
      <c r="C2791" s="1">
        <v>40296</v>
      </c>
      <c r="D2791" t="s">
        <v>13</v>
      </c>
      <c r="E2791" s="5" t="str">
        <f t="shared" si="215"/>
        <v>*</v>
      </c>
      <c r="K2791">
        <v>42</v>
      </c>
      <c r="L2791" s="6">
        <v>2753.07</v>
      </c>
      <c r="M2791" s="7">
        <f t="shared" si="216"/>
        <v>1</v>
      </c>
      <c r="N2791" s="2">
        <f t="shared" si="217"/>
        <v>65.549285714285716</v>
      </c>
      <c r="O2791" t="s">
        <v>22</v>
      </c>
      <c r="P2791">
        <v>19.989999999999998</v>
      </c>
      <c r="Q2791" s="2">
        <f t="shared" si="218"/>
        <v>2773.06</v>
      </c>
      <c r="R2791" t="s">
        <v>56</v>
      </c>
      <c r="S2791" t="s">
        <v>41</v>
      </c>
      <c r="T2791" t="s">
        <v>32</v>
      </c>
      <c r="U2791" t="s">
        <v>49</v>
      </c>
      <c r="V2791" t="s">
        <v>19</v>
      </c>
      <c r="W2791" s="1">
        <v>40303</v>
      </c>
    </row>
    <row r="2792" spans="1:23" x14ac:dyDescent="0.55000000000000004">
      <c r="A2792">
        <f t="shared" si="219"/>
        <v>2791</v>
      </c>
      <c r="B2792">
        <v>14854</v>
      </c>
      <c r="C2792" s="1">
        <v>40296</v>
      </c>
      <c r="D2792" t="s">
        <v>13</v>
      </c>
      <c r="E2792" s="5" t="str">
        <f t="shared" si="215"/>
        <v>*</v>
      </c>
      <c r="K2792">
        <v>24</v>
      </c>
      <c r="L2792" s="6">
        <v>391.23</v>
      </c>
      <c r="M2792" s="7">
        <f t="shared" si="216"/>
        <v>0</v>
      </c>
      <c r="N2792" s="2">
        <f t="shared" si="217"/>
        <v>16.30125</v>
      </c>
      <c r="O2792" t="s">
        <v>22</v>
      </c>
      <c r="P2792">
        <v>6.25</v>
      </c>
      <c r="Q2792" s="2">
        <f t="shared" si="218"/>
        <v>397.48</v>
      </c>
      <c r="R2792" t="s">
        <v>23</v>
      </c>
      <c r="S2792" t="s">
        <v>31</v>
      </c>
      <c r="T2792" t="s">
        <v>32</v>
      </c>
      <c r="U2792" t="s">
        <v>74</v>
      </c>
      <c r="V2792" t="s">
        <v>19</v>
      </c>
      <c r="W2792" s="1">
        <v>40214</v>
      </c>
    </row>
    <row r="2793" spans="1:23" x14ac:dyDescent="0.55000000000000004">
      <c r="A2793">
        <f t="shared" si="219"/>
        <v>2792</v>
      </c>
      <c r="B2793">
        <v>38850</v>
      </c>
      <c r="C2793" s="1">
        <v>40297</v>
      </c>
      <c r="D2793" t="s">
        <v>40</v>
      </c>
      <c r="E2793" s="5" t="str">
        <f t="shared" si="215"/>
        <v>**</v>
      </c>
      <c r="K2793">
        <v>34</v>
      </c>
      <c r="L2793" s="6">
        <v>12570.74</v>
      </c>
      <c r="M2793" s="7">
        <f t="shared" si="216"/>
        <v>1</v>
      </c>
      <c r="N2793" s="2">
        <f t="shared" si="217"/>
        <v>369.72764705882355</v>
      </c>
      <c r="O2793" t="s">
        <v>37</v>
      </c>
      <c r="P2793">
        <v>40.19</v>
      </c>
      <c r="Q2793" s="2">
        <f t="shared" si="218"/>
        <v>12610.93</v>
      </c>
      <c r="R2793" t="s">
        <v>15</v>
      </c>
      <c r="S2793" t="s">
        <v>41</v>
      </c>
      <c r="T2793" t="s">
        <v>17</v>
      </c>
      <c r="U2793" t="s">
        <v>66</v>
      </c>
      <c r="V2793" t="s">
        <v>103</v>
      </c>
      <c r="W2793" s="1">
        <v>40183</v>
      </c>
    </row>
    <row r="2794" spans="1:23" x14ac:dyDescent="0.55000000000000004">
      <c r="A2794">
        <f t="shared" si="219"/>
        <v>2793</v>
      </c>
      <c r="B2794">
        <v>21319</v>
      </c>
      <c r="C2794" s="1">
        <v>40297</v>
      </c>
      <c r="D2794" t="s">
        <v>40</v>
      </c>
      <c r="E2794" s="5" t="str">
        <f t="shared" si="215"/>
        <v>**</v>
      </c>
      <c r="K2794">
        <v>5</v>
      </c>
      <c r="L2794" s="6">
        <v>2361.1</v>
      </c>
      <c r="M2794" s="7">
        <f t="shared" si="216"/>
        <v>1</v>
      </c>
      <c r="N2794" s="2">
        <f t="shared" si="217"/>
        <v>472.21999999999997</v>
      </c>
      <c r="O2794" t="s">
        <v>37</v>
      </c>
      <c r="P2794">
        <v>49</v>
      </c>
      <c r="Q2794" s="2">
        <f t="shared" si="218"/>
        <v>2410.1</v>
      </c>
      <c r="R2794" t="s">
        <v>71</v>
      </c>
      <c r="S2794" t="s">
        <v>16</v>
      </c>
      <c r="T2794" t="s">
        <v>25</v>
      </c>
      <c r="U2794" t="s">
        <v>57</v>
      </c>
      <c r="V2794" t="s">
        <v>39</v>
      </c>
      <c r="W2794" t="s">
        <v>261</v>
      </c>
    </row>
    <row r="2795" spans="1:23" x14ac:dyDescent="0.55000000000000004">
      <c r="A2795">
        <f t="shared" si="219"/>
        <v>2794</v>
      </c>
      <c r="B2795">
        <v>21319</v>
      </c>
      <c r="C2795" s="1">
        <v>40297</v>
      </c>
      <c r="D2795" t="s">
        <v>40</v>
      </c>
      <c r="E2795" s="5" t="str">
        <f t="shared" si="215"/>
        <v>**</v>
      </c>
      <c r="K2795">
        <v>42</v>
      </c>
      <c r="L2795" s="6">
        <v>1060.3399999999999</v>
      </c>
      <c r="M2795" s="7">
        <f t="shared" si="216"/>
        <v>1</v>
      </c>
      <c r="N2795" s="2">
        <f t="shared" si="217"/>
        <v>25.246190476190474</v>
      </c>
      <c r="O2795" t="s">
        <v>37</v>
      </c>
      <c r="P2795">
        <v>15.68</v>
      </c>
      <c r="Q2795" s="2">
        <f t="shared" si="218"/>
        <v>1076.02</v>
      </c>
      <c r="R2795" t="s">
        <v>71</v>
      </c>
      <c r="S2795" t="s">
        <v>16</v>
      </c>
      <c r="T2795" t="s">
        <v>17</v>
      </c>
      <c r="U2795" t="s">
        <v>18</v>
      </c>
      <c r="V2795" t="s">
        <v>39</v>
      </c>
      <c r="W2795" t="s">
        <v>261</v>
      </c>
    </row>
    <row r="2796" spans="1:23" x14ac:dyDescent="0.55000000000000004">
      <c r="A2796">
        <f t="shared" si="219"/>
        <v>2795</v>
      </c>
      <c r="B2796">
        <v>21319</v>
      </c>
      <c r="C2796" s="1">
        <v>40297</v>
      </c>
      <c r="D2796" t="s">
        <v>40</v>
      </c>
      <c r="E2796" s="5" t="str">
        <f t="shared" si="215"/>
        <v>**</v>
      </c>
      <c r="K2796">
        <v>11</v>
      </c>
      <c r="L2796" s="6">
        <v>167.53</v>
      </c>
      <c r="M2796" s="7">
        <f t="shared" si="216"/>
        <v>0</v>
      </c>
      <c r="N2796" s="2">
        <f t="shared" si="217"/>
        <v>15.23</v>
      </c>
      <c r="O2796" t="s">
        <v>22</v>
      </c>
      <c r="P2796">
        <v>7.69</v>
      </c>
      <c r="Q2796" s="2">
        <f t="shared" si="218"/>
        <v>175.22</v>
      </c>
      <c r="R2796" t="s">
        <v>71</v>
      </c>
      <c r="S2796" t="s">
        <v>16</v>
      </c>
      <c r="T2796" t="s">
        <v>32</v>
      </c>
      <c r="U2796" t="s">
        <v>74</v>
      </c>
      <c r="V2796" t="s">
        <v>19</v>
      </c>
      <c r="W2796" s="1">
        <v>40214</v>
      </c>
    </row>
    <row r="2797" spans="1:23" x14ac:dyDescent="0.55000000000000004">
      <c r="A2797">
        <f t="shared" si="219"/>
        <v>2796</v>
      </c>
      <c r="B2797">
        <v>33857</v>
      </c>
      <c r="C2797" s="1">
        <v>40297</v>
      </c>
      <c r="D2797" t="s">
        <v>36</v>
      </c>
      <c r="E2797" s="5" t="str">
        <f t="shared" si="215"/>
        <v>****</v>
      </c>
      <c r="K2797">
        <v>18</v>
      </c>
      <c r="L2797" s="6">
        <v>130.16</v>
      </c>
      <c r="M2797" s="7">
        <f t="shared" si="216"/>
        <v>0</v>
      </c>
      <c r="N2797" s="2">
        <f t="shared" si="217"/>
        <v>7.2311111111111108</v>
      </c>
      <c r="O2797" t="s">
        <v>22</v>
      </c>
      <c r="P2797">
        <v>2.17</v>
      </c>
      <c r="Q2797" s="2">
        <f t="shared" si="218"/>
        <v>132.32999999999998</v>
      </c>
      <c r="R2797" t="s">
        <v>64</v>
      </c>
      <c r="S2797" t="s">
        <v>41</v>
      </c>
      <c r="T2797" t="s">
        <v>32</v>
      </c>
      <c r="U2797" t="s">
        <v>44</v>
      </c>
      <c r="V2797" t="s">
        <v>34</v>
      </c>
      <c r="W2797" t="s">
        <v>261</v>
      </c>
    </row>
    <row r="2798" spans="1:23" x14ac:dyDescent="0.55000000000000004">
      <c r="A2798">
        <f t="shared" si="219"/>
        <v>2797</v>
      </c>
      <c r="B2798">
        <v>5569</v>
      </c>
      <c r="C2798" s="1">
        <v>40297</v>
      </c>
      <c r="D2798" t="s">
        <v>30</v>
      </c>
      <c r="E2798" s="5" t="str">
        <f t="shared" si="215"/>
        <v>*</v>
      </c>
      <c r="K2798">
        <v>12</v>
      </c>
      <c r="L2798" s="6">
        <v>118.97</v>
      </c>
      <c r="M2798" s="7">
        <f t="shared" si="216"/>
        <v>0</v>
      </c>
      <c r="N2798" s="2">
        <f t="shared" si="217"/>
        <v>9.9141666666666666</v>
      </c>
      <c r="O2798" t="s">
        <v>22</v>
      </c>
      <c r="P2798">
        <v>6.22</v>
      </c>
      <c r="Q2798" s="2">
        <f t="shared" si="218"/>
        <v>125.19</v>
      </c>
      <c r="R2798" t="s">
        <v>110</v>
      </c>
      <c r="S2798" t="s">
        <v>31</v>
      </c>
      <c r="T2798" t="s">
        <v>17</v>
      </c>
      <c r="U2798" t="s">
        <v>18</v>
      </c>
      <c r="V2798" t="s">
        <v>19</v>
      </c>
      <c r="W2798" s="1">
        <v>40183</v>
      </c>
    </row>
    <row r="2799" spans="1:23" x14ac:dyDescent="0.55000000000000004">
      <c r="A2799">
        <f t="shared" si="219"/>
        <v>2798</v>
      </c>
      <c r="B2799">
        <v>23394</v>
      </c>
      <c r="C2799" s="1">
        <v>40297</v>
      </c>
      <c r="D2799" t="s">
        <v>21</v>
      </c>
      <c r="E2799" s="5" t="str">
        <f t="shared" si="215"/>
        <v>***</v>
      </c>
      <c r="K2799">
        <v>45</v>
      </c>
      <c r="L2799" s="6">
        <v>101.57</v>
      </c>
      <c r="M2799" s="7">
        <f t="shared" si="216"/>
        <v>0</v>
      </c>
      <c r="N2799" s="2">
        <f t="shared" si="217"/>
        <v>2.2571111111111111</v>
      </c>
      <c r="O2799" t="s">
        <v>22</v>
      </c>
      <c r="P2799">
        <v>1.49</v>
      </c>
      <c r="Q2799" s="2">
        <f t="shared" si="218"/>
        <v>103.05999999999999</v>
      </c>
      <c r="R2799" t="s">
        <v>23</v>
      </c>
      <c r="S2799" t="s">
        <v>24</v>
      </c>
      <c r="T2799" t="s">
        <v>32</v>
      </c>
      <c r="U2799" t="s">
        <v>49</v>
      </c>
      <c r="V2799" t="s">
        <v>19</v>
      </c>
      <c r="W2799" t="s">
        <v>261</v>
      </c>
    </row>
    <row r="2800" spans="1:23" x14ac:dyDescent="0.55000000000000004">
      <c r="A2800">
        <f t="shared" si="219"/>
        <v>2799</v>
      </c>
      <c r="B2800">
        <v>28928</v>
      </c>
      <c r="C2800" s="1">
        <v>40298</v>
      </c>
      <c r="D2800" t="s">
        <v>13</v>
      </c>
      <c r="E2800" s="5" t="str">
        <f t="shared" si="215"/>
        <v>*</v>
      </c>
      <c r="K2800">
        <v>22</v>
      </c>
      <c r="L2800" s="6">
        <v>5144.9399999999996</v>
      </c>
      <c r="M2800" s="7">
        <f t="shared" si="216"/>
        <v>1</v>
      </c>
      <c r="N2800" s="2">
        <f t="shared" si="217"/>
        <v>233.86090909090908</v>
      </c>
      <c r="O2800" t="s">
        <v>22</v>
      </c>
      <c r="P2800">
        <v>11.25</v>
      </c>
      <c r="Q2800" s="2">
        <f t="shared" si="218"/>
        <v>5156.1899999999996</v>
      </c>
      <c r="R2800" t="s">
        <v>64</v>
      </c>
      <c r="S2800" t="s">
        <v>31</v>
      </c>
      <c r="T2800" t="s">
        <v>25</v>
      </c>
      <c r="U2800" t="s">
        <v>42</v>
      </c>
      <c r="V2800" t="s">
        <v>19</v>
      </c>
      <c r="W2800" t="s">
        <v>261</v>
      </c>
    </row>
    <row r="2801" spans="1:23" x14ac:dyDescent="0.55000000000000004">
      <c r="A2801">
        <f t="shared" si="219"/>
        <v>2800</v>
      </c>
      <c r="B2801">
        <v>14855</v>
      </c>
      <c r="C2801" s="1">
        <v>40298</v>
      </c>
      <c r="D2801" t="s">
        <v>30</v>
      </c>
      <c r="E2801" s="5" t="str">
        <f t="shared" si="215"/>
        <v>*</v>
      </c>
      <c r="K2801">
        <v>19</v>
      </c>
      <c r="L2801" s="6">
        <v>2557.5100000000002</v>
      </c>
      <c r="M2801" s="7">
        <f t="shared" si="216"/>
        <v>1</v>
      </c>
      <c r="N2801" s="2">
        <f t="shared" si="217"/>
        <v>134.60578947368421</v>
      </c>
      <c r="O2801" t="s">
        <v>37</v>
      </c>
      <c r="P2801">
        <v>51.94</v>
      </c>
      <c r="Q2801" s="2">
        <f t="shared" si="218"/>
        <v>2609.4500000000003</v>
      </c>
      <c r="R2801" t="s">
        <v>64</v>
      </c>
      <c r="S2801" t="s">
        <v>31</v>
      </c>
      <c r="T2801" t="s">
        <v>17</v>
      </c>
      <c r="U2801" t="s">
        <v>66</v>
      </c>
      <c r="V2801" t="s">
        <v>103</v>
      </c>
      <c r="W2801" s="1">
        <v>40214</v>
      </c>
    </row>
    <row r="2802" spans="1:23" x14ac:dyDescent="0.55000000000000004">
      <c r="A2802">
        <f t="shared" si="219"/>
        <v>2801</v>
      </c>
      <c r="B2802">
        <v>28928</v>
      </c>
      <c r="C2802" s="1">
        <v>40298</v>
      </c>
      <c r="D2802" t="s">
        <v>13</v>
      </c>
      <c r="E2802" s="5" t="str">
        <f t="shared" si="215"/>
        <v>*</v>
      </c>
      <c r="K2802">
        <v>46</v>
      </c>
      <c r="L2802" s="6">
        <v>1397.383</v>
      </c>
      <c r="M2802" s="7">
        <f t="shared" si="216"/>
        <v>1</v>
      </c>
      <c r="N2802" s="2">
        <f t="shared" si="217"/>
        <v>30.377891304347827</v>
      </c>
      <c r="O2802" t="s">
        <v>22</v>
      </c>
      <c r="P2802">
        <v>5</v>
      </c>
      <c r="Q2802" s="2">
        <f t="shared" si="218"/>
        <v>1402.383</v>
      </c>
      <c r="R2802" t="s">
        <v>64</v>
      </c>
      <c r="S2802" t="s">
        <v>31</v>
      </c>
      <c r="T2802" t="s">
        <v>25</v>
      </c>
      <c r="U2802" t="s">
        <v>26</v>
      </c>
      <c r="V2802" t="s">
        <v>34</v>
      </c>
      <c r="W2802" s="1">
        <v>40214</v>
      </c>
    </row>
    <row r="2803" spans="1:23" x14ac:dyDescent="0.55000000000000004">
      <c r="A2803">
        <f t="shared" si="219"/>
        <v>2802</v>
      </c>
      <c r="B2803">
        <v>57766</v>
      </c>
      <c r="C2803" s="1">
        <v>40298</v>
      </c>
      <c r="D2803" t="s">
        <v>21</v>
      </c>
      <c r="E2803" s="5" t="str">
        <f t="shared" si="215"/>
        <v>***</v>
      </c>
      <c r="K2803">
        <v>17</v>
      </c>
      <c r="L2803" s="6">
        <v>517.98</v>
      </c>
      <c r="M2803" s="7">
        <f t="shared" si="216"/>
        <v>0</v>
      </c>
      <c r="N2803" s="2">
        <f t="shared" si="217"/>
        <v>30.469411764705882</v>
      </c>
      <c r="O2803" t="s">
        <v>22</v>
      </c>
      <c r="P2803">
        <v>19.989999999999998</v>
      </c>
      <c r="Q2803" s="2">
        <f t="shared" si="218"/>
        <v>537.97</v>
      </c>
      <c r="R2803" t="s">
        <v>56</v>
      </c>
      <c r="S2803" t="s">
        <v>16</v>
      </c>
      <c r="T2803" t="s">
        <v>32</v>
      </c>
      <c r="U2803" t="s">
        <v>81</v>
      </c>
      <c r="V2803" t="s">
        <v>19</v>
      </c>
      <c r="W2803" s="1">
        <v>40242</v>
      </c>
    </row>
    <row r="2804" spans="1:23" x14ac:dyDescent="0.55000000000000004">
      <c r="A2804">
        <f t="shared" si="219"/>
        <v>2803</v>
      </c>
      <c r="B2804">
        <v>28928</v>
      </c>
      <c r="C2804" s="1">
        <v>40298</v>
      </c>
      <c r="D2804" t="s">
        <v>13</v>
      </c>
      <c r="E2804" s="5" t="str">
        <f t="shared" si="215"/>
        <v>*</v>
      </c>
      <c r="K2804">
        <v>3</v>
      </c>
      <c r="L2804" s="6">
        <v>185.16</v>
      </c>
      <c r="M2804" s="7">
        <f t="shared" si="216"/>
        <v>0</v>
      </c>
      <c r="N2804" s="2">
        <f t="shared" si="217"/>
        <v>61.72</v>
      </c>
      <c r="O2804" t="s">
        <v>22</v>
      </c>
      <c r="P2804">
        <v>3.99</v>
      </c>
      <c r="Q2804" s="2">
        <f t="shared" si="218"/>
        <v>189.15</v>
      </c>
      <c r="R2804" t="s">
        <v>64</v>
      </c>
      <c r="S2804" t="s">
        <v>31</v>
      </c>
      <c r="T2804" t="s">
        <v>32</v>
      </c>
      <c r="U2804" t="s">
        <v>172</v>
      </c>
      <c r="V2804" t="s">
        <v>19</v>
      </c>
      <c r="W2804" s="1">
        <v>40214</v>
      </c>
    </row>
    <row r="2805" spans="1:23" x14ac:dyDescent="0.55000000000000004">
      <c r="A2805">
        <f t="shared" si="219"/>
        <v>2804</v>
      </c>
      <c r="B2805">
        <v>14855</v>
      </c>
      <c r="C2805" s="1">
        <v>40298</v>
      </c>
      <c r="D2805" t="s">
        <v>30</v>
      </c>
      <c r="E2805" s="5" t="str">
        <f t="shared" si="215"/>
        <v>*</v>
      </c>
      <c r="K2805">
        <v>44</v>
      </c>
      <c r="L2805" s="6">
        <v>174.9</v>
      </c>
      <c r="M2805" s="7">
        <f t="shared" si="216"/>
        <v>0</v>
      </c>
      <c r="N2805" s="2">
        <f t="shared" si="217"/>
        <v>3.9750000000000001</v>
      </c>
      <c r="O2805" t="s">
        <v>14</v>
      </c>
      <c r="P2805">
        <v>5.47</v>
      </c>
      <c r="Q2805" s="2">
        <f t="shared" si="218"/>
        <v>180.37</v>
      </c>
      <c r="R2805" t="s">
        <v>64</v>
      </c>
      <c r="S2805" t="s">
        <v>31</v>
      </c>
      <c r="T2805" t="s">
        <v>32</v>
      </c>
      <c r="U2805" t="s">
        <v>49</v>
      </c>
      <c r="V2805" t="s">
        <v>19</v>
      </c>
      <c r="W2805" s="1">
        <v>40214</v>
      </c>
    </row>
    <row r="2806" spans="1:23" x14ac:dyDescent="0.55000000000000004">
      <c r="A2806">
        <f t="shared" si="219"/>
        <v>2805</v>
      </c>
      <c r="B2806">
        <v>14855</v>
      </c>
      <c r="C2806" s="1">
        <v>40298</v>
      </c>
      <c r="D2806" t="s">
        <v>30</v>
      </c>
      <c r="E2806" s="5" t="str">
        <f t="shared" si="215"/>
        <v>*</v>
      </c>
      <c r="K2806">
        <v>48</v>
      </c>
      <c r="L2806" s="6">
        <v>103.8</v>
      </c>
      <c r="M2806" s="7">
        <f t="shared" si="216"/>
        <v>0</v>
      </c>
      <c r="N2806" s="2">
        <f t="shared" si="217"/>
        <v>2.1625000000000001</v>
      </c>
      <c r="O2806" t="s">
        <v>22</v>
      </c>
      <c r="P2806">
        <v>4.57</v>
      </c>
      <c r="Q2806" s="2">
        <f t="shared" si="218"/>
        <v>108.37</v>
      </c>
      <c r="R2806" t="s">
        <v>64</v>
      </c>
      <c r="S2806" t="s">
        <v>31</v>
      </c>
      <c r="T2806" t="s">
        <v>17</v>
      </c>
      <c r="U2806" t="s">
        <v>18</v>
      </c>
      <c r="V2806" t="s">
        <v>45</v>
      </c>
      <c r="W2806" s="1">
        <v>40214</v>
      </c>
    </row>
    <row r="2807" spans="1:23" x14ac:dyDescent="0.55000000000000004">
      <c r="A2807">
        <f t="shared" si="219"/>
        <v>2806</v>
      </c>
      <c r="B2807">
        <v>43904</v>
      </c>
      <c r="C2807" s="1">
        <v>40299</v>
      </c>
      <c r="D2807" t="s">
        <v>30</v>
      </c>
      <c r="E2807" s="5" t="str">
        <f t="shared" si="215"/>
        <v>*</v>
      </c>
      <c r="K2807">
        <v>30</v>
      </c>
      <c r="L2807" s="6">
        <v>3339.65</v>
      </c>
      <c r="M2807" s="7">
        <f t="shared" si="216"/>
        <v>1</v>
      </c>
      <c r="N2807" s="2">
        <f t="shared" si="217"/>
        <v>111.32166666666667</v>
      </c>
      <c r="O2807" t="s">
        <v>22</v>
      </c>
      <c r="P2807">
        <v>7.69</v>
      </c>
      <c r="Q2807" s="2">
        <f t="shared" si="218"/>
        <v>3347.34</v>
      </c>
      <c r="R2807" t="s">
        <v>64</v>
      </c>
      <c r="S2807" t="s">
        <v>24</v>
      </c>
      <c r="T2807" t="s">
        <v>25</v>
      </c>
      <c r="U2807" t="s">
        <v>26</v>
      </c>
      <c r="V2807" t="s">
        <v>19</v>
      </c>
      <c r="W2807" s="1">
        <v>40214</v>
      </c>
    </row>
    <row r="2808" spans="1:23" x14ac:dyDescent="0.55000000000000004">
      <c r="A2808">
        <f t="shared" si="219"/>
        <v>2807</v>
      </c>
      <c r="B2808">
        <v>57092</v>
      </c>
      <c r="C2808" s="1">
        <v>40299</v>
      </c>
      <c r="D2808" t="s">
        <v>36</v>
      </c>
      <c r="E2808" s="5" t="str">
        <f t="shared" si="215"/>
        <v>****</v>
      </c>
      <c r="K2808">
        <v>29</v>
      </c>
      <c r="L2808" s="6">
        <v>2820.6995000000002</v>
      </c>
      <c r="M2808" s="7">
        <f t="shared" si="216"/>
        <v>1</v>
      </c>
      <c r="N2808" s="2">
        <f t="shared" si="217"/>
        <v>97.265500000000003</v>
      </c>
      <c r="O2808" t="s">
        <v>22</v>
      </c>
      <c r="P2808">
        <v>8.99</v>
      </c>
      <c r="Q2808" s="2">
        <f t="shared" si="218"/>
        <v>2829.6895</v>
      </c>
      <c r="R2808" t="s">
        <v>23</v>
      </c>
      <c r="S2808" t="s">
        <v>16</v>
      </c>
      <c r="T2808" t="s">
        <v>25</v>
      </c>
      <c r="U2808" t="s">
        <v>26</v>
      </c>
      <c r="V2808" t="s">
        <v>19</v>
      </c>
      <c r="W2808" s="1">
        <v>40214</v>
      </c>
    </row>
    <row r="2809" spans="1:23" x14ac:dyDescent="0.55000000000000004">
      <c r="A2809">
        <f t="shared" si="219"/>
        <v>2808</v>
      </c>
      <c r="B2809">
        <v>43904</v>
      </c>
      <c r="C2809" s="1">
        <v>40299</v>
      </c>
      <c r="D2809" t="s">
        <v>30</v>
      </c>
      <c r="E2809" s="5" t="str">
        <f t="shared" si="215"/>
        <v>*</v>
      </c>
      <c r="K2809">
        <v>43</v>
      </c>
      <c r="L2809" s="6">
        <v>413.83</v>
      </c>
      <c r="M2809" s="7">
        <f t="shared" si="216"/>
        <v>0</v>
      </c>
      <c r="N2809" s="2">
        <f t="shared" si="217"/>
        <v>9.6239534883720932</v>
      </c>
      <c r="O2809" t="s">
        <v>22</v>
      </c>
      <c r="P2809">
        <v>1.99</v>
      </c>
      <c r="Q2809" s="2">
        <f t="shared" si="218"/>
        <v>415.82</v>
      </c>
      <c r="R2809" t="s">
        <v>64</v>
      </c>
      <c r="S2809" t="s">
        <v>24</v>
      </c>
      <c r="T2809" t="s">
        <v>25</v>
      </c>
      <c r="U2809" t="s">
        <v>42</v>
      </c>
      <c r="V2809" t="s">
        <v>45</v>
      </c>
      <c r="W2809" s="1">
        <v>40242</v>
      </c>
    </row>
    <row r="2810" spans="1:23" x14ac:dyDescent="0.55000000000000004">
      <c r="A2810">
        <f t="shared" si="219"/>
        <v>2809</v>
      </c>
      <c r="B2810">
        <v>57857</v>
      </c>
      <c r="C2810" s="1">
        <v>40299</v>
      </c>
      <c r="D2810" t="s">
        <v>21</v>
      </c>
      <c r="E2810" s="5" t="str">
        <f t="shared" si="215"/>
        <v>***</v>
      </c>
      <c r="K2810">
        <v>18</v>
      </c>
      <c r="L2810" s="6">
        <v>314.95999999999998</v>
      </c>
      <c r="M2810" s="7">
        <f t="shared" si="216"/>
        <v>0</v>
      </c>
      <c r="N2810" s="2">
        <f t="shared" si="217"/>
        <v>17.497777777777777</v>
      </c>
      <c r="O2810" t="s">
        <v>22</v>
      </c>
      <c r="P2810">
        <v>3.77</v>
      </c>
      <c r="Q2810" s="2">
        <f t="shared" si="218"/>
        <v>318.72999999999996</v>
      </c>
      <c r="R2810" t="s">
        <v>15</v>
      </c>
      <c r="S2810" t="s">
        <v>24</v>
      </c>
      <c r="T2810" t="s">
        <v>17</v>
      </c>
      <c r="U2810" t="s">
        <v>18</v>
      </c>
      <c r="V2810" t="s">
        <v>45</v>
      </c>
      <c r="W2810" s="1">
        <v>40183</v>
      </c>
    </row>
    <row r="2811" spans="1:23" x14ac:dyDescent="0.55000000000000004">
      <c r="A2811">
        <f t="shared" si="219"/>
        <v>2810</v>
      </c>
      <c r="B2811">
        <v>29408</v>
      </c>
      <c r="C2811" s="1">
        <v>40300</v>
      </c>
      <c r="D2811" t="s">
        <v>30</v>
      </c>
      <c r="E2811" s="5" t="str">
        <f t="shared" si="215"/>
        <v>*</v>
      </c>
      <c r="K2811">
        <v>44</v>
      </c>
      <c r="L2811" s="6">
        <v>4260.7299999999996</v>
      </c>
      <c r="M2811" s="7">
        <f t="shared" si="216"/>
        <v>1</v>
      </c>
      <c r="N2811" s="2">
        <f t="shared" si="217"/>
        <v>96.834772727272721</v>
      </c>
      <c r="O2811" t="s">
        <v>37</v>
      </c>
      <c r="P2811">
        <v>56.14</v>
      </c>
      <c r="Q2811" s="2">
        <f t="shared" si="218"/>
        <v>4316.87</v>
      </c>
      <c r="R2811" t="s">
        <v>15</v>
      </c>
      <c r="S2811" t="s">
        <v>41</v>
      </c>
      <c r="T2811" t="s">
        <v>25</v>
      </c>
      <c r="U2811" t="s">
        <v>76</v>
      </c>
      <c r="V2811" t="s">
        <v>103</v>
      </c>
      <c r="W2811" s="1">
        <v>40242</v>
      </c>
    </row>
    <row r="2812" spans="1:23" x14ac:dyDescent="0.55000000000000004">
      <c r="A2812">
        <f t="shared" si="219"/>
        <v>2811</v>
      </c>
      <c r="B2812">
        <v>34402</v>
      </c>
      <c r="C2812" s="1">
        <v>40300</v>
      </c>
      <c r="D2812" t="s">
        <v>21</v>
      </c>
      <c r="E2812" s="5" t="str">
        <f t="shared" si="215"/>
        <v>***</v>
      </c>
      <c r="K2812">
        <v>38</v>
      </c>
      <c r="L2812" s="6">
        <v>3016.85</v>
      </c>
      <c r="M2812" s="7">
        <f t="shared" si="216"/>
        <v>1</v>
      </c>
      <c r="N2812" s="2">
        <f t="shared" si="217"/>
        <v>79.390789473684208</v>
      </c>
      <c r="O2812" t="s">
        <v>22</v>
      </c>
      <c r="P2812">
        <v>35</v>
      </c>
      <c r="Q2812" s="2">
        <f t="shared" si="218"/>
        <v>3051.85</v>
      </c>
      <c r="R2812" t="s">
        <v>60</v>
      </c>
      <c r="S2812" t="s">
        <v>31</v>
      </c>
      <c r="T2812" t="s">
        <v>32</v>
      </c>
      <c r="U2812" t="s">
        <v>74</v>
      </c>
      <c r="V2812" t="s">
        <v>58</v>
      </c>
      <c r="W2812" s="1">
        <v>40273</v>
      </c>
    </row>
    <row r="2813" spans="1:23" x14ac:dyDescent="0.55000000000000004">
      <c r="A2813">
        <f t="shared" si="219"/>
        <v>2812</v>
      </c>
      <c r="B2813">
        <v>51488</v>
      </c>
      <c r="C2813" s="1">
        <v>40300</v>
      </c>
      <c r="D2813" t="s">
        <v>21</v>
      </c>
      <c r="E2813" s="5" t="str">
        <f t="shared" si="215"/>
        <v>***</v>
      </c>
      <c r="K2813">
        <v>31</v>
      </c>
      <c r="L2813" s="6">
        <v>1561.96</v>
      </c>
      <c r="M2813" s="7">
        <f t="shared" si="216"/>
        <v>1</v>
      </c>
      <c r="N2813" s="2">
        <f t="shared" si="217"/>
        <v>50.385806451612908</v>
      </c>
      <c r="O2813" t="s">
        <v>22</v>
      </c>
      <c r="P2813">
        <v>13.66</v>
      </c>
      <c r="Q2813" s="2">
        <f t="shared" si="218"/>
        <v>1575.6200000000001</v>
      </c>
      <c r="R2813" t="s">
        <v>73</v>
      </c>
      <c r="S2813" t="s">
        <v>31</v>
      </c>
      <c r="T2813" t="s">
        <v>32</v>
      </c>
      <c r="U2813" t="s">
        <v>172</v>
      </c>
      <c r="V2813" t="s">
        <v>19</v>
      </c>
      <c r="W2813" s="1">
        <v>40242</v>
      </c>
    </row>
    <row r="2814" spans="1:23" x14ac:dyDescent="0.55000000000000004">
      <c r="A2814">
        <f t="shared" si="219"/>
        <v>2813</v>
      </c>
      <c r="B2814">
        <v>34402</v>
      </c>
      <c r="C2814" s="1">
        <v>40300</v>
      </c>
      <c r="D2814" t="s">
        <v>21</v>
      </c>
      <c r="E2814" s="5" t="str">
        <f t="shared" si="215"/>
        <v>***</v>
      </c>
      <c r="K2814">
        <v>11</v>
      </c>
      <c r="L2814" s="6">
        <v>48.5</v>
      </c>
      <c r="M2814" s="7">
        <f t="shared" si="216"/>
        <v>0</v>
      </c>
      <c r="N2814" s="2">
        <f t="shared" si="217"/>
        <v>4.4090909090909092</v>
      </c>
      <c r="O2814" t="s">
        <v>14</v>
      </c>
      <c r="P2814">
        <v>0.5</v>
      </c>
      <c r="Q2814" s="2">
        <f t="shared" si="218"/>
        <v>49</v>
      </c>
      <c r="R2814" t="s">
        <v>60</v>
      </c>
      <c r="S2814" t="s">
        <v>31</v>
      </c>
      <c r="T2814" t="s">
        <v>32</v>
      </c>
      <c r="U2814" t="s">
        <v>81</v>
      </c>
      <c r="V2814" t="s">
        <v>19</v>
      </c>
      <c r="W2814" s="1">
        <v>40303</v>
      </c>
    </row>
    <row r="2815" spans="1:23" x14ac:dyDescent="0.55000000000000004">
      <c r="A2815">
        <f t="shared" si="219"/>
        <v>2814</v>
      </c>
      <c r="B2815">
        <v>12900</v>
      </c>
      <c r="C2815" s="1">
        <v>40301</v>
      </c>
      <c r="D2815" t="s">
        <v>21</v>
      </c>
      <c r="E2815" s="5" t="str">
        <f t="shared" si="215"/>
        <v>***</v>
      </c>
      <c r="K2815">
        <v>18</v>
      </c>
      <c r="L2815" s="6">
        <v>4096.21</v>
      </c>
      <c r="M2815" s="7">
        <f t="shared" si="216"/>
        <v>1</v>
      </c>
      <c r="N2815" s="2">
        <f t="shared" si="217"/>
        <v>227.56722222222223</v>
      </c>
      <c r="O2815" t="s">
        <v>37</v>
      </c>
      <c r="P2815">
        <v>26.53</v>
      </c>
      <c r="Q2815" s="2">
        <f t="shared" si="218"/>
        <v>4122.74</v>
      </c>
      <c r="R2815" t="s">
        <v>73</v>
      </c>
      <c r="S2815" t="s">
        <v>31</v>
      </c>
      <c r="T2815" t="s">
        <v>25</v>
      </c>
      <c r="U2815" t="s">
        <v>76</v>
      </c>
      <c r="V2815" t="s">
        <v>39</v>
      </c>
      <c r="W2815" s="1">
        <v>40303</v>
      </c>
    </row>
    <row r="2816" spans="1:23" x14ac:dyDescent="0.55000000000000004">
      <c r="A2816">
        <f t="shared" si="219"/>
        <v>2815</v>
      </c>
      <c r="B2816">
        <v>2656</v>
      </c>
      <c r="C2816" s="1">
        <v>40301</v>
      </c>
      <c r="D2816" t="s">
        <v>36</v>
      </c>
      <c r="E2816" s="5" t="str">
        <f t="shared" si="215"/>
        <v>****</v>
      </c>
      <c r="K2816">
        <v>29</v>
      </c>
      <c r="L2816" s="6">
        <v>913.41</v>
      </c>
      <c r="M2816" s="7">
        <f t="shared" si="216"/>
        <v>0</v>
      </c>
      <c r="N2816" s="2">
        <f t="shared" si="217"/>
        <v>31.496896551724138</v>
      </c>
      <c r="O2816" t="s">
        <v>22</v>
      </c>
      <c r="P2816">
        <v>1.25</v>
      </c>
      <c r="Q2816" s="2">
        <f t="shared" si="218"/>
        <v>914.66</v>
      </c>
      <c r="R2816" t="s">
        <v>71</v>
      </c>
      <c r="S2816" t="s">
        <v>16</v>
      </c>
      <c r="T2816" t="s">
        <v>25</v>
      </c>
      <c r="U2816" t="s">
        <v>26</v>
      </c>
      <c r="V2816" t="s">
        <v>45</v>
      </c>
      <c r="W2816" s="1">
        <v>40303</v>
      </c>
    </row>
    <row r="2817" spans="1:23" x14ac:dyDescent="0.55000000000000004">
      <c r="A2817">
        <f t="shared" si="219"/>
        <v>2816</v>
      </c>
      <c r="B2817">
        <v>8131</v>
      </c>
      <c r="C2817" s="1">
        <v>40301</v>
      </c>
      <c r="D2817" t="s">
        <v>36</v>
      </c>
      <c r="E2817" s="5" t="str">
        <f t="shared" si="215"/>
        <v>****</v>
      </c>
      <c r="K2817">
        <v>24</v>
      </c>
      <c r="L2817" s="6">
        <v>717.29</v>
      </c>
      <c r="M2817" s="7">
        <f t="shared" si="216"/>
        <v>0</v>
      </c>
      <c r="N2817" s="2">
        <f t="shared" si="217"/>
        <v>29.887083333333333</v>
      </c>
      <c r="O2817" t="s">
        <v>22</v>
      </c>
      <c r="P2817">
        <v>1.99</v>
      </c>
      <c r="Q2817" s="2">
        <f t="shared" si="218"/>
        <v>719.28</v>
      </c>
      <c r="R2817" t="s">
        <v>62</v>
      </c>
      <c r="S2817" t="s">
        <v>41</v>
      </c>
      <c r="T2817" t="s">
        <v>25</v>
      </c>
      <c r="U2817" t="s">
        <v>42</v>
      </c>
      <c r="V2817" t="s">
        <v>45</v>
      </c>
      <c r="W2817" s="1">
        <v>40242</v>
      </c>
    </row>
    <row r="2818" spans="1:23" x14ac:dyDescent="0.55000000000000004">
      <c r="A2818">
        <f t="shared" si="219"/>
        <v>2817</v>
      </c>
      <c r="B2818">
        <v>12900</v>
      </c>
      <c r="C2818" s="1">
        <v>40301</v>
      </c>
      <c r="D2818" t="s">
        <v>21</v>
      </c>
      <c r="E2818" s="5" t="str">
        <f t="shared" si="215"/>
        <v>***</v>
      </c>
      <c r="K2818">
        <v>50</v>
      </c>
      <c r="L2818" s="6">
        <v>627.12</v>
      </c>
      <c r="M2818" s="7">
        <f t="shared" si="216"/>
        <v>0</v>
      </c>
      <c r="N2818" s="2">
        <f t="shared" si="217"/>
        <v>12.542400000000001</v>
      </c>
      <c r="O2818" t="s">
        <v>22</v>
      </c>
      <c r="P2818">
        <v>4.9800000000000004</v>
      </c>
      <c r="Q2818" s="2">
        <f t="shared" si="218"/>
        <v>632.1</v>
      </c>
      <c r="R2818" t="s">
        <v>73</v>
      </c>
      <c r="S2818" t="s">
        <v>31</v>
      </c>
      <c r="T2818" t="s">
        <v>17</v>
      </c>
      <c r="U2818" t="s">
        <v>18</v>
      </c>
      <c r="V2818" t="s">
        <v>45</v>
      </c>
      <c r="W2818" s="1">
        <v>40273</v>
      </c>
    </row>
    <row r="2819" spans="1:23" x14ac:dyDescent="0.55000000000000004">
      <c r="A2819">
        <f t="shared" si="219"/>
        <v>2818</v>
      </c>
      <c r="B2819">
        <v>2656</v>
      </c>
      <c r="C2819" s="1">
        <v>40301</v>
      </c>
      <c r="D2819" t="s">
        <v>36</v>
      </c>
      <c r="E2819" s="5" t="str">
        <f t="shared" ref="E2819:E2882" si="220">HLOOKUP(D2819,$F$4:$J$5,2,FALSE)</f>
        <v>****</v>
      </c>
      <c r="K2819">
        <v>3</v>
      </c>
      <c r="L2819" s="6">
        <v>523.11</v>
      </c>
      <c r="M2819" s="7">
        <f t="shared" ref="M2819:M2882" si="221">IF(L2819&gt;1000,1,0)</f>
        <v>0</v>
      </c>
      <c r="N2819" s="2">
        <f t="shared" ref="N2819:N2882" si="222">L2819/K2819</f>
        <v>174.37</v>
      </c>
      <c r="O2819" t="s">
        <v>37</v>
      </c>
      <c r="P2819">
        <v>60</v>
      </c>
      <c r="Q2819" s="2">
        <f t="shared" ref="Q2819:Q2882" si="223">P2819+L2819</f>
        <v>583.11</v>
      </c>
      <c r="R2819" t="s">
        <v>71</v>
      </c>
      <c r="S2819" t="s">
        <v>16</v>
      </c>
      <c r="T2819" t="s">
        <v>17</v>
      </c>
      <c r="U2819" t="s">
        <v>66</v>
      </c>
      <c r="V2819" t="s">
        <v>39</v>
      </c>
      <c r="W2819" s="1">
        <v>40273</v>
      </c>
    </row>
    <row r="2820" spans="1:23" x14ac:dyDescent="0.55000000000000004">
      <c r="A2820">
        <f t="shared" ref="A2820:A2883" si="224">A2819+1</f>
        <v>2819</v>
      </c>
      <c r="B2820">
        <v>27776</v>
      </c>
      <c r="C2820" s="1">
        <v>40302</v>
      </c>
      <c r="D2820" t="s">
        <v>13</v>
      </c>
      <c r="E2820" s="5" t="str">
        <f t="shared" si="220"/>
        <v>*</v>
      </c>
      <c r="K2820">
        <v>41</v>
      </c>
      <c r="L2820" s="6">
        <v>226.68</v>
      </c>
      <c r="M2820" s="7">
        <f t="shared" si="221"/>
        <v>0</v>
      </c>
      <c r="N2820" s="2">
        <f t="shared" si="222"/>
        <v>5.5287804878048785</v>
      </c>
      <c r="O2820" t="s">
        <v>14</v>
      </c>
      <c r="P2820">
        <v>7.28</v>
      </c>
      <c r="Q2820" s="2">
        <f t="shared" si="223"/>
        <v>233.96</v>
      </c>
      <c r="R2820" t="s">
        <v>60</v>
      </c>
      <c r="S2820" t="s">
        <v>31</v>
      </c>
      <c r="T2820" t="s">
        <v>32</v>
      </c>
      <c r="U2820" t="s">
        <v>44</v>
      </c>
      <c r="V2820" t="s">
        <v>19</v>
      </c>
      <c r="W2820" s="1">
        <v>40395</v>
      </c>
    </row>
    <row r="2821" spans="1:23" x14ac:dyDescent="0.55000000000000004">
      <c r="A2821">
        <f t="shared" si="224"/>
        <v>2820</v>
      </c>
      <c r="B2821">
        <v>18946</v>
      </c>
      <c r="C2821" s="1">
        <v>40302</v>
      </c>
      <c r="D2821" t="s">
        <v>36</v>
      </c>
      <c r="E2821" s="5" t="str">
        <f t="shared" si="220"/>
        <v>****</v>
      </c>
      <c r="K2821">
        <v>32</v>
      </c>
      <c r="L2821" s="6">
        <v>202.89</v>
      </c>
      <c r="M2821" s="7">
        <f t="shared" si="221"/>
        <v>0</v>
      </c>
      <c r="N2821" s="2">
        <f t="shared" si="222"/>
        <v>6.3403124999999996</v>
      </c>
      <c r="O2821" t="s">
        <v>22</v>
      </c>
      <c r="P2821">
        <v>10.050000000000001</v>
      </c>
      <c r="Q2821" s="2">
        <f t="shared" si="223"/>
        <v>212.94</v>
      </c>
      <c r="R2821" t="s">
        <v>60</v>
      </c>
      <c r="S2821" t="s">
        <v>41</v>
      </c>
      <c r="T2821" t="s">
        <v>32</v>
      </c>
      <c r="U2821" t="s">
        <v>44</v>
      </c>
      <c r="V2821" t="s">
        <v>19</v>
      </c>
      <c r="W2821" s="1">
        <v>40273</v>
      </c>
    </row>
    <row r="2822" spans="1:23" x14ac:dyDescent="0.55000000000000004">
      <c r="A2822">
        <f t="shared" si="224"/>
        <v>2821</v>
      </c>
      <c r="B2822">
        <v>3012</v>
      </c>
      <c r="C2822" s="1">
        <v>40302</v>
      </c>
      <c r="D2822" t="s">
        <v>36</v>
      </c>
      <c r="E2822" s="5" t="str">
        <f t="shared" si="220"/>
        <v>****</v>
      </c>
      <c r="K2822">
        <v>41</v>
      </c>
      <c r="L2822" s="6">
        <v>120.03</v>
      </c>
      <c r="M2822" s="7">
        <f t="shared" si="221"/>
        <v>0</v>
      </c>
      <c r="N2822" s="2">
        <f t="shared" si="222"/>
        <v>2.9275609756097563</v>
      </c>
      <c r="O2822" t="s">
        <v>22</v>
      </c>
      <c r="P2822">
        <v>1.49</v>
      </c>
      <c r="Q2822" s="2">
        <f t="shared" si="223"/>
        <v>121.52</v>
      </c>
      <c r="R2822" t="s">
        <v>60</v>
      </c>
      <c r="S2822" t="s">
        <v>31</v>
      </c>
      <c r="T2822" t="s">
        <v>32</v>
      </c>
      <c r="U2822" t="s">
        <v>49</v>
      </c>
      <c r="V2822" t="s">
        <v>19</v>
      </c>
      <c r="W2822" s="1">
        <v>40334</v>
      </c>
    </row>
    <row r="2823" spans="1:23" x14ac:dyDescent="0.55000000000000004">
      <c r="A2823">
        <f t="shared" si="224"/>
        <v>2822</v>
      </c>
      <c r="B2823">
        <v>42912</v>
      </c>
      <c r="C2823" s="1">
        <v>40302</v>
      </c>
      <c r="D2823" t="s">
        <v>30</v>
      </c>
      <c r="E2823" s="5" t="str">
        <f t="shared" si="220"/>
        <v>*</v>
      </c>
      <c r="K2823">
        <v>4</v>
      </c>
      <c r="L2823" s="6">
        <v>52.59</v>
      </c>
      <c r="M2823" s="7">
        <f t="shared" si="221"/>
        <v>0</v>
      </c>
      <c r="N2823" s="2">
        <f t="shared" si="222"/>
        <v>13.147500000000001</v>
      </c>
      <c r="O2823" t="s">
        <v>22</v>
      </c>
      <c r="P2823">
        <v>8.6</v>
      </c>
      <c r="Q2823" s="2">
        <f t="shared" si="223"/>
        <v>61.190000000000005</v>
      </c>
      <c r="R2823" t="s">
        <v>60</v>
      </c>
      <c r="S2823" t="s">
        <v>24</v>
      </c>
      <c r="T2823" t="s">
        <v>32</v>
      </c>
      <c r="U2823" t="s">
        <v>74</v>
      </c>
      <c r="V2823" t="s">
        <v>19</v>
      </c>
      <c r="W2823" s="1">
        <v>40334</v>
      </c>
    </row>
    <row r="2824" spans="1:23" x14ac:dyDescent="0.55000000000000004">
      <c r="A2824">
        <f t="shared" si="224"/>
        <v>2823</v>
      </c>
      <c r="B2824">
        <v>8384</v>
      </c>
      <c r="C2824" s="1">
        <v>40303</v>
      </c>
      <c r="D2824" t="s">
        <v>21</v>
      </c>
      <c r="E2824" s="5" t="str">
        <f t="shared" si="220"/>
        <v>***</v>
      </c>
      <c r="K2824">
        <v>37</v>
      </c>
      <c r="L2824" s="6">
        <v>4935.72</v>
      </c>
      <c r="M2824" s="7">
        <f t="shared" si="221"/>
        <v>1</v>
      </c>
      <c r="N2824" s="2">
        <f t="shared" si="222"/>
        <v>133.39783783783784</v>
      </c>
      <c r="O2824" t="s">
        <v>37</v>
      </c>
      <c r="P2824">
        <v>36.090000000000003</v>
      </c>
      <c r="Q2824" s="2">
        <f t="shared" si="223"/>
        <v>4971.8100000000004</v>
      </c>
      <c r="R2824" t="s">
        <v>64</v>
      </c>
      <c r="S2824" t="s">
        <v>24</v>
      </c>
      <c r="T2824" t="s">
        <v>17</v>
      </c>
      <c r="U2824" t="s">
        <v>165</v>
      </c>
      <c r="V2824" t="s">
        <v>103</v>
      </c>
      <c r="W2824" s="1">
        <v>40334</v>
      </c>
    </row>
    <row r="2825" spans="1:23" x14ac:dyDescent="0.55000000000000004">
      <c r="A2825">
        <f t="shared" si="224"/>
        <v>2824</v>
      </c>
      <c r="B2825">
        <v>48832</v>
      </c>
      <c r="C2825" s="1">
        <v>40303</v>
      </c>
      <c r="D2825" t="s">
        <v>21</v>
      </c>
      <c r="E2825" s="5" t="str">
        <f t="shared" si="220"/>
        <v>***</v>
      </c>
      <c r="K2825">
        <v>48</v>
      </c>
      <c r="L2825" s="6">
        <v>4480.8900000000003</v>
      </c>
      <c r="M2825" s="7">
        <f t="shared" si="221"/>
        <v>1</v>
      </c>
      <c r="N2825" s="2">
        <f t="shared" si="222"/>
        <v>93.351875000000007</v>
      </c>
      <c r="O2825" t="s">
        <v>37</v>
      </c>
      <c r="P2825">
        <v>30</v>
      </c>
      <c r="Q2825" s="2">
        <f t="shared" si="223"/>
        <v>4510.8900000000003</v>
      </c>
      <c r="R2825" t="s">
        <v>15</v>
      </c>
      <c r="S2825" t="s">
        <v>24</v>
      </c>
      <c r="T2825" t="s">
        <v>17</v>
      </c>
      <c r="U2825" t="s">
        <v>38</v>
      </c>
      <c r="V2825" t="s">
        <v>39</v>
      </c>
      <c r="W2825" s="1">
        <v>40303</v>
      </c>
    </row>
    <row r="2826" spans="1:23" x14ac:dyDescent="0.55000000000000004">
      <c r="A2826">
        <f t="shared" si="224"/>
        <v>2825</v>
      </c>
      <c r="B2826">
        <v>30243</v>
      </c>
      <c r="C2826" s="1">
        <v>40303</v>
      </c>
      <c r="D2826" t="s">
        <v>36</v>
      </c>
      <c r="E2826" s="5" t="str">
        <f t="shared" si="220"/>
        <v>****</v>
      </c>
      <c r="K2826">
        <v>21</v>
      </c>
      <c r="L2826" s="6">
        <v>4242.76</v>
      </c>
      <c r="M2826" s="7">
        <f t="shared" si="221"/>
        <v>1</v>
      </c>
      <c r="N2826" s="2">
        <f t="shared" si="222"/>
        <v>202.03619047619048</v>
      </c>
      <c r="O2826" t="s">
        <v>22</v>
      </c>
      <c r="P2826">
        <v>24.49</v>
      </c>
      <c r="Q2826" s="2">
        <f t="shared" si="223"/>
        <v>4267.25</v>
      </c>
      <c r="R2826" t="s">
        <v>62</v>
      </c>
      <c r="S2826" t="s">
        <v>31</v>
      </c>
      <c r="T2826" t="s">
        <v>25</v>
      </c>
      <c r="U2826" t="s">
        <v>57</v>
      </c>
      <c r="V2826" t="s">
        <v>58</v>
      </c>
      <c r="W2826" s="1">
        <v>40364</v>
      </c>
    </row>
    <row r="2827" spans="1:23" x14ac:dyDescent="0.55000000000000004">
      <c r="A2827">
        <f t="shared" si="224"/>
        <v>2826</v>
      </c>
      <c r="B2827">
        <v>30243</v>
      </c>
      <c r="C2827" s="1">
        <v>40303</v>
      </c>
      <c r="D2827" t="s">
        <v>36</v>
      </c>
      <c r="E2827" s="5" t="str">
        <f t="shared" si="220"/>
        <v>****</v>
      </c>
      <c r="K2827">
        <v>44</v>
      </c>
      <c r="L2827" s="6">
        <v>2435.3200000000002</v>
      </c>
      <c r="M2827" s="7">
        <f t="shared" si="221"/>
        <v>1</v>
      </c>
      <c r="N2827" s="2">
        <f t="shared" si="222"/>
        <v>55.348181818181821</v>
      </c>
      <c r="O2827" t="s">
        <v>22</v>
      </c>
      <c r="P2827">
        <v>3.5</v>
      </c>
      <c r="Q2827" s="2">
        <f t="shared" si="223"/>
        <v>2438.8200000000002</v>
      </c>
      <c r="R2827" t="s">
        <v>62</v>
      </c>
      <c r="S2827" t="s">
        <v>31</v>
      </c>
      <c r="T2827" t="s">
        <v>32</v>
      </c>
      <c r="U2827" t="s">
        <v>172</v>
      </c>
      <c r="V2827" t="s">
        <v>19</v>
      </c>
      <c r="W2827" s="1">
        <v>40364</v>
      </c>
    </row>
    <row r="2828" spans="1:23" x14ac:dyDescent="0.55000000000000004">
      <c r="A2828">
        <f t="shared" si="224"/>
        <v>2827</v>
      </c>
      <c r="B2828">
        <v>34657</v>
      </c>
      <c r="C2828" s="1">
        <v>40303</v>
      </c>
      <c r="D2828" t="s">
        <v>13</v>
      </c>
      <c r="E2828" s="5" t="str">
        <f t="shared" si="220"/>
        <v>*</v>
      </c>
      <c r="K2828">
        <v>46</v>
      </c>
      <c r="L2828" s="6">
        <v>1396.75</v>
      </c>
      <c r="M2828" s="7">
        <f t="shared" si="221"/>
        <v>1</v>
      </c>
      <c r="N2828" s="2">
        <f t="shared" si="222"/>
        <v>30.364130434782609</v>
      </c>
      <c r="O2828" t="s">
        <v>14</v>
      </c>
      <c r="P2828">
        <v>19.510000000000002</v>
      </c>
      <c r="Q2828" s="2">
        <f t="shared" si="223"/>
        <v>1416.26</v>
      </c>
      <c r="R2828" t="s">
        <v>52</v>
      </c>
      <c r="S2828" t="s">
        <v>31</v>
      </c>
      <c r="T2828" t="s">
        <v>32</v>
      </c>
      <c r="U2828" t="s">
        <v>78</v>
      </c>
      <c r="V2828" t="s">
        <v>19</v>
      </c>
      <c r="W2828" t="s">
        <v>473</v>
      </c>
    </row>
    <row r="2829" spans="1:23" x14ac:dyDescent="0.55000000000000004">
      <c r="A2829">
        <f t="shared" si="224"/>
        <v>2828</v>
      </c>
      <c r="B2829">
        <v>32099</v>
      </c>
      <c r="C2829" s="1">
        <v>40303</v>
      </c>
      <c r="D2829" t="s">
        <v>30</v>
      </c>
      <c r="E2829" s="5" t="str">
        <f t="shared" si="220"/>
        <v>*</v>
      </c>
      <c r="K2829">
        <v>41</v>
      </c>
      <c r="L2829" s="6">
        <v>506.73</v>
      </c>
      <c r="M2829" s="7">
        <f t="shared" si="221"/>
        <v>0</v>
      </c>
      <c r="N2829" s="2">
        <f t="shared" si="222"/>
        <v>12.359268292682927</v>
      </c>
      <c r="O2829" t="s">
        <v>22</v>
      </c>
      <c r="P2829">
        <v>6.47</v>
      </c>
      <c r="Q2829" s="2">
        <f t="shared" si="223"/>
        <v>513.20000000000005</v>
      </c>
      <c r="R2829" t="s">
        <v>15</v>
      </c>
      <c r="S2829" t="s">
        <v>41</v>
      </c>
      <c r="T2829" t="s">
        <v>32</v>
      </c>
      <c r="U2829" t="s">
        <v>44</v>
      </c>
      <c r="V2829" t="s">
        <v>19</v>
      </c>
      <c r="W2829" s="1">
        <v>40303</v>
      </c>
    </row>
    <row r="2830" spans="1:23" x14ac:dyDescent="0.55000000000000004">
      <c r="A2830">
        <f t="shared" si="224"/>
        <v>2829</v>
      </c>
      <c r="B2830">
        <v>3621</v>
      </c>
      <c r="C2830" s="1">
        <v>40303</v>
      </c>
      <c r="D2830" t="s">
        <v>40</v>
      </c>
      <c r="E2830" s="5" t="str">
        <f t="shared" si="220"/>
        <v>**</v>
      </c>
      <c r="K2830">
        <v>14</v>
      </c>
      <c r="L2830" s="6">
        <v>83.87</v>
      </c>
      <c r="M2830" s="7">
        <f t="shared" si="221"/>
        <v>0</v>
      </c>
      <c r="N2830" s="2">
        <f t="shared" si="222"/>
        <v>5.9907142857142857</v>
      </c>
      <c r="O2830" t="s">
        <v>22</v>
      </c>
      <c r="P2830">
        <v>5.3</v>
      </c>
      <c r="Q2830" s="2">
        <f t="shared" si="223"/>
        <v>89.17</v>
      </c>
      <c r="R2830" t="s">
        <v>48</v>
      </c>
      <c r="S2830" t="s">
        <v>24</v>
      </c>
      <c r="T2830" t="s">
        <v>32</v>
      </c>
      <c r="U2830" t="s">
        <v>78</v>
      </c>
      <c r="V2830" t="s">
        <v>19</v>
      </c>
      <c r="W2830" s="1">
        <v>40334</v>
      </c>
    </row>
    <row r="2831" spans="1:23" x14ac:dyDescent="0.55000000000000004">
      <c r="A2831">
        <f t="shared" si="224"/>
        <v>2830</v>
      </c>
      <c r="B2831">
        <v>13351</v>
      </c>
      <c r="C2831" s="1">
        <v>40304</v>
      </c>
      <c r="D2831" t="s">
        <v>40</v>
      </c>
      <c r="E2831" s="5" t="str">
        <f t="shared" si="220"/>
        <v>**</v>
      </c>
      <c r="K2831">
        <v>20</v>
      </c>
      <c r="L2831" s="6">
        <v>3331.81</v>
      </c>
      <c r="M2831" s="7">
        <f t="shared" si="221"/>
        <v>1</v>
      </c>
      <c r="N2831" s="2">
        <f t="shared" si="222"/>
        <v>166.59049999999999</v>
      </c>
      <c r="O2831" t="s">
        <v>22</v>
      </c>
      <c r="P2831">
        <v>19.989999999999998</v>
      </c>
      <c r="Q2831" s="2">
        <f t="shared" si="223"/>
        <v>3351.7999999999997</v>
      </c>
      <c r="R2831" t="s">
        <v>23</v>
      </c>
      <c r="S2831" t="s">
        <v>31</v>
      </c>
      <c r="T2831" t="s">
        <v>25</v>
      </c>
      <c r="U2831" t="s">
        <v>42</v>
      </c>
      <c r="V2831" t="s">
        <v>19</v>
      </c>
      <c r="W2831" s="1">
        <v>40364</v>
      </c>
    </row>
    <row r="2832" spans="1:23" x14ac:dyDescent="0.55000000000000004">
      <c r="A2832">
        <f t="shared" si="224"/>
        <v>2831</v>
      </c>
      <c r="B2832">
        <v>31392</v>
      </c>
      <c r="C2832" s="1">
        <v>40304</v>
      </c>
      <c r="D2832" t="s">
        <v>13</v>
      </c>
      <c r="E2832" s="5" t="str">
        <f t="shared" si="220"/>
        <v>*</v>
      </c>
      <c r="K2832">
        <v>44</v>
      </c>
      <c r="L2832" s="6">
        <v>3249.09</v>
      </c>
      <c r="M2832" s="7">
        <f t="shared" si="221"/>
        <v>1</v>
      </c>
      <c r="N2832" s="2">
        <f t="shared" si="222"/>
        <v>73.842954545454546</v>
      </c>
      <c r="O2832" t="s">
        <v>22</v>
      </c>
      <c r="P2832">
        <v>35</v>
      </c>
      <c r="Q2832" s="2">
        <f t="shared" si="223"/>
        <v>3284.09</v>
      </c>
      <c r="R2832" t="s">
        <v>23</v>
      </c>
      <c r="S2832" t="s">
        <v>41</v>
      </c>
      <c r="T2832" t="s">
        <v>32</v>
      </c>
      <c r="U2832" t="s">
        <v>74</v>
      </c>
      <c r="V2832" t="s">
        <v>58</v>
      </c>
      <c r="W2832" s="1">
        <v>40456</v>
      </c>
    </row>
    <row r="2833" spans="1:23" x14ac:dyDescent="0.55000000000000004">
      <c r="A2833">
        <f t="shared" si="224"/>
        <v>2832</v>
      </c>
      <c r="B2833">
        <v>24515</v>
      </c>
      <c r="C2833" s="1">
        <v>40304</v>
      </c>
      <c r="D2833" t="s">
        <v>36</v>
      </c>
      <c r="E2833" s="5" t="str">
        <f t="shared" si="220"/>
        <v>****</v>
      </c>
      <c r="K2833">
        <v>41</v>
      </c>
      <c r="L2833" s="6">
        <v>3051.27</v>
      </c>
      <c r="M2833" s="7">
        <f t="shared" si="221"/>
        <v>1</v>
      </c>
      <c r="N2833" s="2">
        <f t="shared" si="222"/>
        <v>74.421219512195123</v>
      </c>
      <c r="O2833" t="s">
        <v>37</v>
      </c>
      <c r="P2833">
        <v>33.6</v>
      </c>
      <c r="Q2833" s="2">
        <f t="shared" si="223"/>
        <v>3084.87</v>
      </c>
      <c r="R2833" t="s">
        <v>43</v>
      </c>
      <c r="S2833" t="s">
        <v>41</v>
      </c>
      <c r="T2833" t="s">
        <v>25</v>
      </c>
      <c r="U2833" t="s">
        <v>76</v>
      </c>
      <c r="V2833" t="s">
        <v>39</v>
      </c>
      <c r="W2833" s="1">
        <v>40395</v>
      </c>
    </row>
    <row r="2834" spans="1:23" x14ac:dyDescent="0.55000000000000004">
      <c r="A2834">
        <f t="shared" si="224"/>
        <v>2833</v>
      </c>
      <c r="B2834">
        <v>4004</v>
      </c>
      <c r="C2834" s="1">
        <v>40304</v>
      </c>
      <c r="D2834" t="s">
        <v>40</v>
      </c>
      <c r="E2834" s="5" t="str">
        <f t="shared" si="220"/>
        <v>**</v>
      </c>
      <c r="K2834">
        <v>44</v>
      </c>
      <c r="L2834" s="6">
        <v>1512.25</v>
      </c>
      <c r="M2834" s="7">
        <f t="shared" si="221"/>
        <v>1</v>
      </c>
      <c r="N2834" s="2">
        <f t="shared" si="222"/>
        <v>34.36931818181818</v>
      </c>
      <c r="O2834" t="s">
        <v>22</v>
      </c>
      <c r="P2834">
        <v>8.99</v>
      </c>
      <c r="Q2834" s="2">
        <f t="shared" si="223"/>
        <v>1521.24</v>
      </c>
      <c r="R2834" t="s">
        <v>52</v>
      </c>
      <c r="S2834" t="s">
        <v>31</v>
      </c>
      <c r="T2834" t="s">
        <v>32</v>
      </c>
      <c r="U2834" t="s">
        <v>33</v>
      </c>
      <c r="V2834" t="s">
        <v>45</v>
      </c>
      <c r="W2834" s="1">
        <v>40364</v>
      </c>
    </row>
    <row r="2835" spans="1:23" x14ac:dyDescent="0.55000000000000004">
      <c r="A2835">
        <f t="shared" si="224"/>
        <v>2834</v>
      </c>
      <c r="B2835">
        <v>25830</v>
      </c>
      <c r="C2835" s="1">
        <v>40304</v>
      </c>
      <c r="D2835" t="s">
        <v>13</v>
      </c>
      <c r="E2835" s="5" t="str">
        <f t="shared" si="220"/>
        <v>*</v>
      </c>
      <c r="K2835">
        <v>11</v>
      </c>
      <c r="L2835" s="6">
        <v>178.57</v>
      </c>
      <c r="M2835" s="7">
        <f t="shared" si="221"/>
        <v>0</v>
      </c>
      <c r="N2835" s="2">
        <f t="shared" si="222"/>
        <v>16.233636363636364</v>
      </c>
      <c r="O2835" t="s">
        <v>22</v>
      </c>
      <c r="P2835">
        <v>10.91</v>
      </c>
      <c r="Q2835" s="2">
        <f t="shared" si="223"/>
        <v>189.48</v>
      </c>
      <c r="R2835" t="s">
        <v>15</v>
      </c>
      <c r="S2835" t="s">
        <v>16</v>
      </c>
      <c r="T2835" t="s">
        <v>32</v>
      </c>
      <c r="U2835" t="s">
        <v>49</v>
      </c>
      <c r="V2835" t="s">
        <v>19</v>
      </c>
      <c r="W2835" s="1">
        <v>40487</v>
      </c>
    </row>
    <row r="2836" spans="1:23" x14ac:dyDescent="0.55000000000000004">
      <c r="A2836">
        <f t="shared" si="224"/>
        <v>2835</v>
      </c>
      <c r="B2836">
        <v>31392</v>
      </c>
      <c r="C2836" s="1">
        <v>40304</v>
      </c>
      <c r="D2836" t="s">
        <v>13</v>
      </c>
      <c r="E2836" s="5" t="str">
        <f t="shared" si="220"/>
        <v>*</v>
      </c>
      <c r="K2836">
        <v>21</v>
      </c>
      <c r="L2836" s="6">
        <v>128.86000000000001</v>
      </c>
      <c r="M2836" s="7">
        <f t="shared" si="221"/>
        <v>0</v>
      </c>
      <c r="N2836" s="2">
        <f t="shared" si="222"/>
        <v>6.1361904761904764</v>
      </c>
      <c r="O2836" t="s">
        <v>22</v>
      </c>
      <c r="P2836">
        <v>5.16</v>
      </c>
      <c r="Q2836" s="2">
        <f t="shared" si="223"/>
        <v>134.02000000000001</v>
      </c>
      <c r="R2836" t="s">
        <v>71</v>
      </c>
      <c r="S2836" t="s">
        <v>41</v>
      </c>
      <c r="T2836" t="s">
        <v>32</v>
      </c>
      <c r="U2836" t="s">
        <v>44</v>
      </c>
      <c r="V2836" t="s">
        <v>19</v>
      </c>
      <c r="W2836" t="s">
        <v>408</v>
      </c>
    </row>
    <row r="2837" spans="1:23" x14ac:dyDescent="0.55000000000000004">
      <c r="A2837">
        <f t="shared" si="224"/>
        <v>2836</v>
      </c>
      <c r="B2837">
        <v>4004</v>
      </c>
      <c r="C2837" s="1">
        <v>40304</v>
      </c>
      <c r="D2837" t="s">
        <v>40</v>
      </c>
      <c r="E2837" s="5" t="str">
        <f t="shared" si="220"/>
        <v>**</v>
      </c>
      <c r="K2837">
        <v>14</v>
      </c>
      <c r="L2837" s="6">
        <v>63.52</v>
      </c>
      <c r="M2837" s="7">
        <f t="shared" si="221"/>
        <v>0</v>
      </c>
      <c r="N2837" s="2">
        <f t="shared" si="222"/>
        <v>4.5371428571428574</v>
      </c>
      <c r="O2837" t="s">
        <v>22</v>
      </c>
      <c r="P2837">
        <v>0.71</v>
      </c>
      <c r="Q2837" s="2">
        <f t="shared" si="223"/>
        <v>64.23</v>
      </c>
      <c r="R2837" t="s">
        <v>52</v>
      </c>
      <c r="S2837" t="s">
        <v>31</v>
      </c>
      <c r="T2837" t="s">
        <v>32</v>
      </c>
      <c r="U2837" t="s">
        <v>33</v>
      </c>
      <c r="V2837" t="s">
        <v>34</v>
      </c>
      <c r="W2837" s="1">
        <v>40426</v>
      </c>
    </row>
    <row r="2838" spans="1:23" x14ac:dyDescent="0.55000000000000004">
      <c r="A2838">
        <f t="shared" si="224"/>
        <v>2837</v>
      </c>
      <c r="B2838">
        <v>15778</v>
      </c>
      <c r="C2838" s="1">
        <v>40304</v>
      </c>
      <c r="D2838" t="s">
        <v>21</v>
      </c>
      <c r="E2838" s="5" t="str">
        <f t="shared" si="220"/>
        <v>***</v>
      </c>
      <c r="K2838">
        <v>9</v>
      </c>
      <c r="L2838" s="6">
        <v>43.23</v>
      </c>
      <c r="M2838" s="7">
        <f t="shared" si="221"/>
        <v>0</v>
      </c>
      <c r="N2838" s="2">
        <f t="shared" si="222"/>
        <v>4.8033333333333328</v>
      </c>
      <c r="O2838" t="s">
        <v>22</v>
      </c>
      <c r="P2838">
        <v>5.26</v>
      </c>
      <c r="Q2838" s="2">
        <f t="shared" si="223"/>
        <v>48.489999999999995</v>
      </c>
      <c r="R2838" t="s">
        <v>15</v>
      </c>
      <c r="S2838" t="s">
        <v>24</v>
      </c>
      <c r="T2838" t="s">
        <v>32</v>
      </c>
      <c r="U2838" t="s">
        <v>49</v>
      </c>
      <c r="V2838" t="s">
        <v>19</v>
      </c>
      <c r="W2838" s="1">
        <v>40395</v>
      </c>
    </row>
    <row r="2839" spans="1:23" x14ac:dyDescent="0.55000000000000004">
      <c r="A2839">
        <f t="shared" si="224"/>
        <v>2838</v>
      </c>
      <c r="B2839">
        <v>25830</v>
      </c>
      <c r="C2839" s="1">
        <v>40304</v>
      </c>
      <c r="D2839" t="s">
        <v>13</v>
      </c>
      <c r="E2839" s="5" t="str">
        <f t="shared" si="220"/>
        <v>*</v>
      </c>
      <c r="K2839">
        <v>5</v>
      </c>
      <c r="L2839" s="6">
        <v>25.34</v>
      </c>
      <c r="M2839" s="7">
        <f t="shared" si="221"/>
        <v>0</v>
      </c>
      <c r="N2839" s="2">
        <f t="shared" si="222"/>
        <v>5.0679999999999996</v>
      </c>
      <c r="O2839" t="s">
        <v>22</v>
      </c>
      <c r="P2839">
        <v>6.89</v>
      </c>
      <c r="Q2839" s="2">
        <f t="shared" si="223"/>
        <v>32.229999999999997</v>
      </c>
      <c r="R2839" t="s">
        <v>15</v>
      </c>
      <c r="S2839" t="s">
        <v>16</v>
      </c>
      <c r="T2839" t="s">
        <v>32</v>
      </c>
      <c r="U2839" t="s">
        <v>172</v>
      </c>
      <c r="V2839" t="s">
        <v>19</v>
      </c>
      <c r="W2839" s="1">
        <v>40334</v>
      </c>
    </row>
    <row r="2840" spans="1:23" x14ac:dyDescent="0.55000000000000004">
      <c r="A2840">
        <f t="shared" si="224"/>
        <v>2839</v>
      </c>
      <c r="B2840">
        <v>45766</v>
      </c>
      <c r="C2840" s="1">
        <v>40305</v>
      </c>
      <c r="D2840" t="s">
        <v>21</v>
      </c>
      <c r="E2840" s="5" t="str">
        <f t="shared" si="220"/>
        <v>***</v>
      </c>
      <c r="K2840">
        <v>28</v>
      </c>
      <c r="L2840" s="6">
        <v>4181.82</v>
      </c>
      <c r="M2840" s="7">
        <f t="shared" si="221"/>
        <v>1</v>
      </c>
      <c r="N2840" s="2">
        <f t="shared" si="222"/>
        <v>149.35071428571428</v>
      </c>
      <c r="O2840" t="s">
        <v>22</v>
      </c>
      <c r="P2840">
        <v>13.99</v>
      </c>
      <c r="Q2840" s="2">
        <f t="shared" si="223"/>
        <v>4195.8099999999995</v>
      </c>
      <c r="R2840" t="s">
        <v>43</v>
      </c>
      <c r="S2840" t="s">
        <v>41</v>
      </c>
      <c r="T2840" t="s">
        <v>25</v>
      </c>
      <c r="U2840" t="s">
        <v>76</v>
      </c>
      <c r="V2840" t="s">
        <v>27</v>
      </c>
      <c r="W2840" s="1">
        <v>40395</v>
      </c>
    </row>
    <row r="2841" spans="1:23" x14ac:dyDescent="0.55000000000000004">
      <c r="A2841">
        <f t="shared" si="224"/>
        <v>2840</v>
      </c>
      <c r="B2841">
        <v>32743</v>
      </c>
      <c r="C2841" s="1">
        <v>40305</v>
      </c>
      <c r="D2841" t="s">
        <v>36</v>
      </c>
      <c r="E2841" s="5" t="str">
        <f t="shared" si="220"/>
        <v>****</v>
      </c>
      <c r="K2841">
        <v>19</v>
      </c>
      <c r="L2841" s="6">
        <v>3548.67</v>
      </c>
      <c r="M2841" s="7">
        <f t="shared" si="221"/>
        <v>1</v>
      </c>
      <c r="N2841" s="2">
        <f t="shared" si="222"/>
        <v>186.7721052631579</v>
      </c>
      <c r="O2841" t="s">
        <v>22</v>
      </c>
      <c r="P2841">
        <v>0.99</v>
      </c>
      <c r="Q2841" s="2">
        <f t="shared" si="223"/>
        <v>3549.66</v>
      </c>
      <c r="R2841" t="s">
        <v>43</v>
      </c>
      <c r="S2841" t="s">
        <v>31</v>
      </c>
      <c r="T2841" t="s">
        <v>32</v>
      </c>
      <c r="U2841" t="s">
        <v>172</v>
      </c>
      <c r="V2841" t="s">
        <v>19</v>
      </c>
      <c r="W2841" s="1">
        <v>40426</v>
      </c>
    </row>
    <row r="2842" spans="1:23" x14ac:dyDescent="0.55000000000000004">
      <c r="A2842">
        <f t="shared" si="224"/>
        <v>2841</v>
      </c>
      <c r="B2842">
        <v>45766</v>
      </c>
      <c r="C2842" s="1">
        <v>40305</v>
      </c>
      <c r="D2842" t="s">
        <v>21</v>
      </c>
      <c r="E2842" s="5" t="str">
        <f t="shared" si="220"/>
        <v>***</v>
      </c>
      <c r="K2842">
        <v>37</v>
      </c>
      <c r="L2842" s="6">
        <v>2522.21</v>
      </c>
      <c r="M2842" s="7">
        <f t="shared" si="221"/>
        <v>1</v>
      </c>
      <c r="N2842" s="2">
        <f t="shared" si="222"/>
        <v>68.167837837837837</v>
      </c>
      <c r="O2842" t="s">
        <v>22</v>
      </c>
      <c r="P2842">
        <v>14.48</v>
      </c>
      <c r="Q2842" s="2">
        <f t="shared" si="223"/>
        <v>2536.69</v>
      </c>
      <c r="R2842" t="s">
        <v>43</v>
      </c>
      <c r="S2842" t="s">
        <v>41</v>
      </c>
      <c r="T2842" t="s">
        <v>17</v>
      </c>
      <c r="U2842" t="s">
        <v>18</v>
      </c>
      <c r="V2842" t="s">
        <v>19</v>
      </c>
      <c r="W2842" s="1">
        <v>40426</v>
      </c>
    </row>
    <row r="2843" spans="1:23" x14ac:dyDescent="0.55000000000000004">
      <c r="A2843">
        <f t="shared" si="224"/>
        <v>2842</v>
      </c>
      <c r="B2843">
        <v>22529</v>
      </c>
      <c r="C2843" s="1">
        <v>40305</v>
      </c>
      <c r="D2843" t="s">
        <v>40</v>
      </c>
      <c r="E2843" s="5" t="str">
        <f t="shared" si="220"/>
        <v>**</v>
      </c>
      <c r="K2843">
        <v>28</v>
      </c>
      <c r="L2843" s="6">
        <v>1623.09</v>
      </c>
      <c r="M2843" s="7">
        <f t="shared" si="221"/>
        <v>1</v>
      </c>
      <c r="N2843" s="2">
        <f t="shared" si="222"/>
        <v>57.967499999999994</v>
      </c>
      <c r="O2843" t="s">
        <v>22</v>
      </c>
      <c r="P2843">
        <v>13.22</v>
      </c>
      <c r="Q2843" s="2">
        <f t="shared" si="223"/>
        <v>1636.31</v>
      </c>
      <c r="R2843" t="s">
        <v>52</v>
      </c>
      <c r="S2843" t="s">
        <v>41</v>
      </c>
      <c r="T2843" t="s">
        <v>32</v>
      </c>
      <c r="U2843" t="s">
        <v>172</v>
      </c>
      <c r="V2843" t="s">
        <v>19</v>
      </c>
      <c r="W2843" s="1">
        <v>40364</v>
      </c>
    </row>
    <row r="2844" spans="1:23" x14ac:dyDescent="0.55000000000000004">
      <c r="A2844">
        <f t="shared" si="224"/>
        <v>2843</v>
      </c>
      <c r="B2844">
        <v>7553</v>
      </c>
      <c r="C2844" s="1">
        <v>40305</v>
      </c>
      <c r="D2844" t="s">
        <v>40</v>
      </c>
      <c r="E2844" s="5" t="str">
        <f t="shared" si="220"/>
        <v>**</v>
      </c>
      <c r="K2844">
        <v>12</v>
      </c>
      <c r="L2844" s="6">
        <v>1079.19</v>
      </c>
      <c r="M2844" s="7">
        <f t="shared" si="221"/>
        <v>1</v>
      </c>
      <c r="N2844" s="2">
        <f t="shared" si="222"/>
        <v>89.932500000000005</v>
      </c>
      <c r="O2844" t="s">
        <v>22</v>
      </c>
      <c r="P2844">
        <v>39.61</v>
      </c>
      <c r="Q2844" s="2">
        <f t="shared" si="223"/>
        <v>1118.8</v>
      </c>
      <c r="R2844" t="s">
        <v>56</v>
      </c>
      <c r="S2844" t="s">
        <v>41</v>
      </c>
      <c r="T2844" t="s">
        <v>17</v>
      </c>
      <c r="U2844" t="s">
        <v>18</v>
      </c>
      <c r="V2844" t="s">
        <v>27</v>
      </c>
      <c r="W2844" s="1">
        <v>40395</v>
      </c>
    </row>
    <row r="2845" spans="1:23" x14ac:dyDescent="0.55000000000000004">
      <c r="A2845">
        <f t="shared" si="224"/>
        <v>2844</v>
      </c>
      <c r="B2845">
        <v>39265</v>
      </c>
      <c r="C2845" s="1">
        <v>40305</v>
      </c>
      <c r="D2845" t="s">
        <v>36</v>
      </c>
      <c r="E2845" s="5" t="str">
        <f t="shared" si="220"/>
        <v>****</v>
      </c>
      <c r="K2845">
        <v>47</v>
      </c>
      <c r="L2845" s="6">
        <v>198.08</v>
      </c>
      <c r="M2845" s="7">
        <f t="shared" si="221"/>
        <v>0</v>
      </c>
      <c r="N2845" s="2">
        <f t="shared" si="222"/>
        <v>4.2144680851063834</v>
      </c>
      <c r="O2845" t="s">
        <v>22</v>
      </c>
      <c r="P2845">
        <v>0.94</v>
      </c>
      <c r="Q2845" s="2">
        <f t="shared" si="223"/>
        <v>199.02</v>
      </c>
      <c r="R2845" t="s">
        <v>23</v>
      </c>
      <c r="S2845" t="s">
        <v>31</v>
      </c>
      <c r="T2845" t="s">
        <v>32</v>
      </c>
      <c r="U2845" t="s">
        <v>33</v>
      </c>
      <c r="V2845" t="s">
        <v>34</v>
      </c>
      <c r="W2845" s="1">
        <v>40395</v>
      </c>
    </row>
    <row r="2846" spans="1:23" x14ac:dyDescent="0.55000000000000004">
      <c r="A2846">
        <f t="shared" si="224"/>
        <v>2845</v>
      </c>
      <c r="B2846">
        <v>53572</v>
      </c>
      <c r="C2846" s="1">
        <v>40305</v>
      </c>
      <c r="D2846" t="s">
        <v>40</v>
      </c>
      <c r="E2846" s="5" t="str">
        <f t="shared" si="220"/>
        <v>**</v>
      </c>
      <c r="K2846">
        <v>17</v>
      </c>
      <c r="L2846" s="6">
        <v>184.09</v>
      </c>
      <c r="M2846" s="7">
        <f t="shared" si="221"/>
        <v>0</v>
      </c>
      <c r="N2846" s="2">
        <f t="shared" si="222"/>
        <v>10.828823529411764</v>
      </c>
      <c r="O2846" t="s">
        <v>22</v>
      </c>
      <c r="P2846">
        <v>5.25</v>
      </c>
      <c r="Q2846" s="2">
        <f t="shared" si="223"/>
        <v>189.34</v>
      </c>
      <c r="R2846" t="s">
        <v>15</v>
      </c>
      <c r="S2846" t="s">
        <v>31</v>
      </c>
      <c r="T2846" t="s">
        <v>32</v>
      </c>
      <c r="U2846" t="s">
        <v>78</v>
      </c>
      <c r="V2846" t="s">
        <v>19</v>
      </c>
      <c r="W2846" s="1">
        <v>40395</v>
      </c>
    </row>
    <row r="2847" spans="1:23" x14ac:dyDescent="0.55000000000000004">
      <c r="A2847">
        <f t="shared" si="224"/>
        <v>2846</v>
      </c>
      <c r="B2847">
        <v>58150</v>
      </c>
      <c r="C2847" s="1">
        <v>40305</v>
      </c>
      <c r="D2847" t="s">
        <v>36</v>
      </c>
      <c r="E2847" s="5" t="str">
        <f t="shared" si="220"/>
        <v>****</v>
      </c>
      <c r="K2847">
        <v>24</v>
      </c>
      <c r="L2847" s="6">
        <v>60.36</v>
      </c>
      <c r="M2847" s="7">
        <f t="shared" si="221"/>
        <v>0</v>
      </c>
      <c r="N2847" s="2">
        <f t="shared" si="222"/>
        <v>2.5150000000000001</v>
      </c>
      <c r="O2847" t="s">
        <v>22</v>
      </c>
      <c r="P2847">
        <v>6.05</v>
      </c>
      <c r="Q2847" s="2">
        <f t="shared" si="223"/>
        <v>66.41</v>
      </c>
      <c r="R2847" t="s">
        <v>62</v>
      </c>
      <c r="S2847" t="s">
        <v>31</v>
      </c>
      <c r="T2847" t="s">
        <v>32</v>
      </c>
      <c r="U2847" t="s">
        <v>49</v>
      </c>
      <c r="V2847" t="s">
        <v>19</v>
      </c>
      <c r="W2847" s="1">
        <v>40364</v>
      </c>
    </row>
    <row r="2848" spans="1:23" x14ac:dyDescent="0.55000000000000004">
      <c r="A2848">
        <f t="shared" si="224"/>
        <v>2847</v>
      </c>
      <c r="B2848">
        <v>7553</v>
      </c>
      <c r="C2848" s="1">
        <v>40305</v>
      </c>
      <c r="D2848" t="s">
        <v>40</v>
      </c>
      <c r="E2848" s="5" t="str">
        <f t="shared" si="220"/>
        <v>**</v>
      </c>
      <c r="K2848">
        <v>3</v>
      </c>
      <c r="L2848" s="6">
        <v>19.05</v>
      </c>
      <c r="M2848" s="7">
        <f t="shared" si="221"/>
        <v>0</v>
      </c>
      <c r="N2848" s="2">
        <f t="shared" si="222"/>
        <v>6.3500000000000005</v>
      </c>
      <c r="O2848" t="s">
        <v>22</v>
      </c>
      <c r="P2848">
        <v>6.72</v>
      </c>
      <c r="Q2848" s="2">
        <f t="shared" si="223"/>
        <v>25.77</v>
      </c>
      <c r="R2848" t="s">
        <v>56</v>
      </c>
      <c r="S2848" t="s">
        <v>41</v>
      </c>
      <c r="T2848" t="s">
        <v>32</v>
      </c>
      <c r="U2848" t="s">
        <v>44</v>
      </c>
      <c r="V2848" t="s">
        <v>19</v>
      </c>
      <c r="W2848" s="1">
        <v>40456</v>
      </c>
    </row>
    <row r="2849" spans="1:23" x14ac:dyDescent="0.55000000000000004">
      <c r="A2849">
        <f t="shared" si="224"/>
        <v>2848</v>
      </c>
      <c r="B2849">
        <v>41350</v>
      </c>
      <c r="C2849" s="1">
        <v>40306</v>
      </c>
      <c r="D2849" t="s">
        <v>40</v>
      </c>
      <c r="E2849" s="5" t="str">
        <f t="shared" si="220"/>
        <v>**</v>
      </c>
      <c r="K2849">
        <v>1</v>
      </c>
      <c r="L2849" s="6">
        <v>423.3</v>
      </c>
      <c r="M2849" s="7">
        <f t="shared" si="221"/>
        <v>0</v>
      </c>
      <c r="N2849" s="2">
        <f t="shared" si="222"/>
        <v>423.3</v>
      </c>
      <c r="O2849" t="s">
        <v>22</v>
      </c>
      <c r="P2849">
        <v>19.989999999999998</v>
      </c>
      <c r="Q2849" s="2">
        <f t="shared" si="223"/>
        <v>443.29</v>
      </c>
      <c r="R2849" t="s">
        <v>52</v>
      </c>
      <c r="S2849" t="s">
        <v>24</v>
      </c>
      <c r="T2849" t="s">
        <v>32</v>
      </c>
      <c r="U2849" t="s">
        <v>74</v>
      </c>
      <c r="V2849" t="s">
        <v>19</v>
      </c>
      <c r="W2849" s="1">
        <v>40426</v>
      </c>
    </row>
    <row r="2850" spans="1:23" x14ac:dyDescent="0.55000000000000004">
      <c r="A2850">
        <f t="shared" si="224"/>
        <v>2849</v>
      </c>
      <c r="B2850">
        <v>55107</v>
      </c>
      <c r="C2850" s="1">
        <v>40306</v>
      </c>
      <c r="D2850" t="s">
        <v>13</v>
      </c>
      <c r="E2850" s="5" t="str">
        <f t="shared" si="220"/>
        <v>*</v>
      </c>
      <c r="K2850">
        <v>32</v>
      </c>
      <c r="L2850" s="6">
        <v>171.52</v>
      </c>
      <c r="M2850" s="7">
        <f t="shared" si="221"/>
        <v>0</v>
      </c>
      <c r="N2850" s="2">
        <f t="shared" si="222"/>
        <v>5.36</v>
      </c>
      <c r="O2850" t="s">
        <v>22</v>
      </c>
      <c r="P2850">
        <v>1.39</v>
      </c>
      <c r="Q2850" s="2">
        <f t="shared" si="223"/>
        <v>172.91</v>
      </c>
      <c r="R2850" t="s">
        <v>23</v>
      </c>
      <c r="S2850" t="s">
        <v>41</v>
      </c>
      <c r="T2850" t="s">
        <v>32</v>
      </c>
      <c r="U2850" t="s">
        <v>78</v>
      </c>
      <c r="V2850" t="s">
        <v>19</v>
      </c>
      <c r="W2850" t="s">
        <v>408</v>
      </c>
    </row>
    <row r="2851" spans="1:23" x14ac:dyDescent="0.55000000000000004">
      <c r="A2851">
        <f t="shared" si="224"/>
        <v>2850</v>
      </c>
      <c r="B2851">
        <v>16545</v>
      </c>
      <c r="C2851" s="1">
        <v>40307</v>
      </c>
      <c r="D2851" t="s">
        <v>30</v>
      </c>
      <c r="E2851" s="5" t="str">
        <f t="shared" si="220"/>
        <v>*</v>
      </c>
      <c r="K2851">
        <v>10</v>
      </c>
      <c r="L2851" s="6">
        <v>50.97</v>
      </c>
      <c r="M2851" s="7">
        <f t="shared" si="221"/>
        <v>0</v>
      </c>
      <c r="N2851" s="2">
        <f t="shared" si="222"/>
        <v>5.0969999999999995</v>
      </c>
      <c r="O2851" t="s">
        <v>22</v>
      </c>
      <c r="P2851">
        <v>0.73</v>
      </c>
      <c r="Q2851" s="2">
        <f t="shared" si="223"/>
        <v>51.699999999999996</v>
      </c>
      <c r="R2851" t="s">
        <v>43</v>
      </c>
      <c r="S2851" t="s">
        <v>24</v>
      </c>
      <c r="T2851" t="s">
        <v>32</v>
      </c>
      <c r="U2851" t="s">
        <v>33</v>
      </c>
      <c r="V2851" t="s">
        <v>34</v>
      </c>
      <c r="W2851" s="1">
        <v>40487</v>
      </c>
    </row>
    <row r="2852" spans="1:23" x14ac:dyDescent="0.55000000000000004">
      <c r="A2852">
        <f t="shared" si="224"/>
        <v>2851</v>
      </c>
      <c r="B2852">
        <v>13731</v>
      </c>
      <c r="C2852" s="1">
        <v>40307</v>
      </c>
      <c r="D2852" t="s">
        <v>30</v>
      </c>
      <c r="E2852" s="5" t="str">
        <f t="shared" si="220"/>
        <v>*</v>
      </c>
      <c r="K2852">
        <v>10</v>
      </c>
      <c r="L2852" s="6">
        <v>44.08</v>
      </c>
      <c r="M2852" s="7">
        <f t="shared" si="221"/>
        <v>0</v>
      </c>
      <c r="N2852" s="2">
        <f t="shared" si="222"/>
        <v>4.4079999999999995</v>
      </c>
      <c r="O2852" t="s">
        <v>22</v>
      </c>
      <c r="P2852">
        <v>1.22</v>
      </c>
      <c r="Q2852" s="2">
        <f t="shared" si="223"/>
        <v>45.3</v>
      </c>
      <c r="R2852" t="s">
        <v>52</v>
      </c>
      <c r="S2852" t="s">
        <v>24</v>
      </c>
      <c r="T2852" t="s">
        <v>32</v>
      </c>
      <c r="U2852" t="s">
        <v>44</v>
      </c>
      <c r="V2852" t="s">
        <v>34</v>
      </c>
      <c r="W2852" s="1">
        <v>40517</v>
      </c>
    </row>
    <row r="2853" spans="1:23" x14ac:dyDescent="0.55000000000000004">
      <c r="A2853">
        <f t="shared" si="224"/>
        <v>2852</v>
      </c>
      <c r="B2853">
        <v>44615</v>
      </c>
      <c r="C2853" s="1">
        <v>40307</v>
      </c>
      <c r="D2853" t="s">
        <v>40</v>
      </c>
      <c r="E2853" s="5" t="str">
        <f t="shared" si="220"/>
        <v>**</v>
      </c>
      <c r="K2853">
        <v>19</v>
      </c>
      <c r="L2853" s="6">
        <v>36.369999999999997</v>
      </c>
      <c r="M2853" s="7">
        <f t="shared" si="221"/>
        <v>0</v>
      </c>
      <c r="N2853" s="2">
        <f t="shared" si="222"/>
        <v>1.9142105263157894</v>
      </c>
      <c r="O2853" t="s">
        <v>22</v>
      </c>
      <c r="P2853">
        <v>1.49</v>
      </c>
      <c r="Q2853" s="2">
        <f t="shared" si="223"/>
        <v>37.86</v>
      </c>
      <c r="R2853" t="s">
        <v>23</v>
      </c>
      <c r="S2853" t="s">
        <v>41</v>
      </c>
      <c r="T2853" t="s">
        <v>32</v>
      </c>
      <c r="U2853" t="s">
        <v>49</v>
      </c>
      <c r="V2853" t="s">
        <v>19</v>
      </c>
      <c r="W2853" s="1">
        <v>40456</v>
      </c>
    </row>
    <row r="2854" spans="1:23" x14ac:dyDescent="0.55000000000000004">
      <c r="A2854">
        <f t="shared" si="224"/>
        <v>2853</v>
      </c>
      <c r="B2854">
        <v>16545</v>
      </c>
      <c r="C2854" s="1">
        <v>40307</v>
      </c>
      <c r="D2854" t="s">
        <v>30</v>
      </c>
      <c r="E2854" s="5" t="str">
        <f t="shared" si="220"/>
        <v>*</v>
      </c>
      <c r="K2854">
        <v>1</v>
      </c>
      <c r="L2854" s="6">
        <v>4.99</v>
      </c>
      <c r="M2854" s="7">
        <f t="shared" si="221"/>
        <v>0</v>
      </c>
      <c r="N2854" s="2">
        <f t="shared" si="222"/>
        <v>4.99</v>
      </c>
      <c r="O2854" t="s">
        <v>22</v>
      </c>
      <c r="P2854">
        <v>1.32</v>
      </c>
      <c r="Q2854" s="2">
        <f t="shared" si="223"/>
        <v>6.3100000000000005</v>
      </c>
      <c r="R2854" t="s">
        <v>43</v>
      </c>
      <c r="S2854" t="s">
        <v>24</v>
      </c>
      <c r="T2854" t="s">
        <v>32</v>
      </c>
      <c r="U2854" t="s">
        <v>53</v>
      </c>
      <c r="V2854" t="s">
        <v>34</v>
      </c>
      <c r="W2854" s="1">
        <v>40487</v>
      </c>
    </row>
    <row r="2855" spans="1:23" x14ac:dyDescent="0.55000000000000004">
      <c r="A2855">
        <f t="shared" si="224"/>
        <v>2854</v>
      </c>
      <c r="B2855">
        <v>16326</v>
      </c>
      <c r="C2855" s="1">
        <v>40308</v>
      </c>
      <c r="D2855" t="s">
        <v>21</v>
      </c>
      <c r="E2855" s="5" t="str">
        <f t="shared" si="220"/>
        <v>***</v>
      </c>
      <c r="K2855">
        <v>39</v>
      </c>
      <c r="L2855" s="6">
        <v>1538.33</v>
      </c>
      <c r="M2855" s="7">
        <f t="shared" si="221"/>
        <v>1</v>
      </c>
      <c r="N2855" s="2">
        <f t="shared" si="222"/>
        <v>39.44435897435897</v>
      </c>
      <c r="O2855" t="s">
        <v>22</v>
      </c>
      <c r="P2855">
        <v>1.99</v>
      </c>
      <c r="Q2855" s="2">
        <f t="shared" si="223"/>
        <v>1540.32</v>
      </c>
      <c r="R2855" t="s">
        <v>23</v>
      </c>
      <c r="S2855" t="s">
        <v>31</v>
      </c>
      <c r="T2855" t="s">
        <v>25</v>
      </c>
      <c r="U2855" t="s">
        <v>42</v>
      </c>
      <c r="V2855" t="s">
        <v>45</v>
      </c>
      <c r="W2855" s="1">
        <v>40517</v>
      </c>
    </row>
    <row r="2856" spans="1:23" x14ac:dyDescent="0.55000000000000004">
      <c r="A2856">
        <f t="shared" si="224"/>
        <v>2855</v>
      </c>
      <c r="B2856">
        <v>16641</v>
      </c>
      <c r="C2856" s="1">
        <v>40308</v>
      </c>
      <c r="D2856" t="s">
        <v>21</v>
      </c>
      <c r="E2856" s="5" t="str">
        <f t="shared" si="220"/>
        <v>***</v>
      </c>
      <c r="K2856">
        <v>33</v>
      </c>
      <c r="L2856" s="6">
        <v>1209.1679999999999</v>
      </c>
      <c r="M2856" s="7">
        <f t="shared" si="221"/>
        <v>1</v>
      </c>
      <c r="N2856" s="2">
        <f t="shared" si="222"/>
        <v>36.641454545454543</v>
      </c>
      <c r="O2856" t="s">
        <v>37</v>
      </c>
      <c r="P2856">
        <v>46.59</v>
      </c>
      <c r="Q2856" s="2">
        <f t="shared" si="223"/>
        <v>1255.7579999999998</v>
      </c>
      <c r="R2856" t="s">
        <v>48</v>
      </c>
      <c r="S2856" t="s">
        <v>41</v>
      </c>
      <c r="T2856" t="s">
        <v>17</v>
      </c>
      <c r="U2856" t="s">
        <v>66</v>
      </c>
      <c r="V2856" t="s">
        <v>103</v>
      </c>
      <c r="W2856" s="1">
        <v>40487</v>
      </c>
    </row>
    <row r="2857" spans="1:23" x14ac:dyDescent="0.55000000000000004">
      <c r="A2857">
        <f t="shared" si="224"/>
        <v>2856</v>
      </c>
      <c r="B2857">
        <v>2241</v>
      </c>
      <c r="C2857" s="1">
        <v>40308</v>
      </c>
      <c r="D2857" t="s">
        <v>36</v>
      </c>
      <c r="E2857" s="5" t="str">
        <f t="shared" si="220"/>
        <v>****</v>
      </c>
      <c r="K2857">
        <v>38</v>
      </c>
      <c r="L2857" s="6">
        <v>967.78</v>
      </c>
      <c r="M2857" s="7">
        <f t="shared" si="221"/>
        <v>0</v>
      </c>
      <c r="N2857" s="2">
        <f t="shared" si="222"/>
        <v>25.467894736842105</v>
      </c>
      <c r="O2857" t="s">
        <v>22</v>
      </c>
      <c r="P2857">
        <v>2.99</v>
      </c>
      <c r="Q2857" s="2">
        <f t="shared" si="223"/>
        <v>970.77</v>
      </c>
      <c r="R2857" t="s">
        <v>60</v>
      </c>
      <c r="S2857" t="s">
        <v>16</v>
      </c>
      <c r="T2857" t="s">
        <v>32</v>
      </c>
      <c r="U2857" t="s">
        <v>49</v>
      </c>
      <c r="V2857" t="s">
        <v>19</v>
      </c>
      <c r="W2857" s="1">
        <v>40517</v>
      </c>
    </row>
    <row r="2858" spans="1:23" x14ac:dyDescent="0.55000000000000004">
      <c r="A2858">
        <f t="shared" si="224"/>
        <v>2857</v>
      </c>
      <c r="B2858">
        <v>45632</v>
      </c>
      <c r="C2858" s="1">
        <v>40308</v>
      </c>
      <c r="D2858" t="s">
        <v>30</v>
      </c>
      <c r="E2858" s="5" t="str">
        <f t="shared" si="220"/>
        <v>*</v>
      </c>
      <c r="K2858">
        <v>50</v>
      </c>
      <c r="L2858" s="6">
        <v>442.31</v>
      </c>
      <c r="M2858" s="7">
        <f t="shared" si="221"/>
        <v>0</v>
      </c>
      <c r="N2858" s="2">
        <f t="shared" si="222"/>
        <v>8.8461999999999996</v>
      </c>
      <c r="O2858" t="s">
        <v>22</v>
      </c>
      <c r="P2858">
        <v>0.96</v>
      </c>
      <c r="Q2858" s="2">
        <f t="shared" si="223"/>
        <v>443.27</v>
      </c>
      <c r="R2858" t="s">
        <v>23</v>
      </c>
      <c r="S2858" t="s">
        <v>24</v>
      </c>
      <c r="T2858" t="s">
        <v>17</v>
      </c>
      <c r="U2858" t="s">
        <v>18</v>
      </c>
      <c r="V2858" t="s">
        <v>34</v>
      </c>
      <c r="W2858" s="1">
        <v>40487</v>
      </c>
    </row>
    <row r="2859" spans="1:23" x14ac:dyDescent="0.55000000000000004">
      <c r="A2859">
        <f t="shared" si="224"/>
        <v>2858</v>
      </c>
      <c r="B2859">
        <v>16326</v>
      </c>
      <c r="C2859" s="1">
        <v>40308</v>
      </c>
      <c r="D2859" t="s">
        <v>21</v>
      </c>
      <c r="E2859" s="5" t="str">
        <f t="shared" si="220"/>
        <v>***</v>
      </c>
      <c r="K2859">
        <v>39</v>
      </c>
      <c r="L2859" s="6">
        <v>147.46</v>
      </c>
      <c r="M2859" s="7">
        <f t="shared" si="221"/>
        <v>0</v>
      </c>
      <c r="N2859" s="2">
        <f t="shared" si="222"/>
        <v>3.7810256410256411</v>
      </c>
      <c r="O2859" t="s">
        <v>22</v>
      </c>
      <c r="P2859">
        <v>1.93</v>
      </c>
      <c r="Q2859" s="2">
        <f t="shared" si="223"/>
        <v>149.39000000000001</v>
      </c>
      <c r="R2859" t="s">
        <v>23</v>
      </c>
      <c r="S2859" t="s">
        <v>31</v>
      </c>
      <c r="T2859" t="s">
        <v>32</v>
      </c>
      <c r="U2859" t="s">
        <v>44</v>
      </c>
      <c r="V2859" t="s">
        <v>34</v>
      </c>
      <c r="W2859" s="1">
        <v>40456</v>
      </c>
    </row>
    <row r="2860" spans="1:23" x14ac:dyDescent="0.55000000000000004">
      <c r="A2860">
        <f t="shared" si="224"/>
        <v>2859</v>
      </c>
      <c r="B2860">
        <v>24352</v>
      </c>
      <c r="C2860" s="1">
        <v>40308</v>
      </c>
      <c r="D2860" t="s">
        <v>36</v>
      </c>
      <c r="E2860" s="5" t="str">
        <f t="shared" si="220"/>
        <v>****</v>
      </c>
      <c r="K2860">
        <v>32</v>
      </c>
      <c r="L2860" s="6">
        <v>103.48</v>
      </c>
      <c r="M2860" s="7">
        <f t="shared" si="221"/>
        <v>0</v>
      </c>
      <c r="N2860" s="2">
        <f t="shared" si="222"/>
        <v>3.2337500000000001</v>
      </c>
      <c r="O2860" t="s">
        <v>22</v>
      </c>
      <c r="P2860">
        <v>1.1399999999999999</v>
      </c>
      <c r="Q2860" s="2">
        <f t="shared" si="223"/>
        <v>104.62</v>
      </c>
      <c r="R2860" t="s">
        <v>60</v>
      </c>
      <c r="S2860" t="s">
        <v>24</v>
      </c>
      <c r="T2860" t="s">
        <v>32</v>
      </c>
      <c r="U2860" t="s">
        <v>44</v>
      </c>
      <c r="V2860" t="s">
        <v>34</v>
      </c>
      <c r="W2860" s="1">
        <v>40456</v>
      </c>
    </row>
    <row r="2861" spans="1:23" x14ac:dyDescent="0.55000000000000004">
      <c r="A2861">
        <f t="shared" si="224"/>
        <v>2860</v>
      </c>
      <c r="B2861">
        <v>24356</v>
      </c>
      <c r="C2861" s="1">
        <v>40309</v>
      </c>
      <c r="D2861" t="s">
        <v>40</v>
      </c>
      <c r="E2861" s="5" t="str">
        <f t="shared" si="220"/>
        <v>**</v>
      </c>
      <c r="K2861">
        <v>37</v>
      </c>
      <c r="L2861" s="6">
        <v>12612.66</v>
      </c>
      <c r="M2861" s="7">
        <f t="shared" si="221"/>
        <v>1</v>
      </c>
      <c r="N2861" s="2">
        <f t="shared" si="222"/>
        <v>340.88270270270272</v>
      </c>
      <c r="O2861" t="s">
        <v>37</v>
      </c>
      <c r="P2861">
        <v>39</v>
      </c>
      <c r="Q2861" s="2">
        <f t="shared" si="223"/>
        <v>12651.66</v>
      </c>
      <c r="R2861" t="s">
        <v>52</v>
      </c>
      <c r="S2861" t="s">
        <v>16</v>
      </c>
      <c r="T2861" t="s">
        <v>17</v>
      </c>
      <c r="U2861" t="s">
        <v>38</v>
      </c>
      <c r="V2861" t="s">
        <v>39</v>
      </c>
      <c r="W2861" t="s">
        <v>408</v>
      </c>
    </row>
    <row r="2862" spans="1:23" x14ac:dyDescent="0.55000000000000004">
      <c r="A2862">
        <f t="shared" si="224"/>
        <v>2861</v>
      </c>
      <c r="B2862">
        <v>9857</v>
      </c>
      <c r="C2862" s="1">
        <v>40309</v>
      </c>
      <c r="D2862" t="s">
        <v>21</v>
      </c>
      <c r="E2862" s="5" t="str">
        <f t="shared" si="220"/>
        <v>***</v>
      </c>
      <c r="K2862">
        <v>50</v>
      </c>
      <c r="L2862" s="6">
        <v>3615.8404999999998</v>
      </c>
      <c r="M2862" s="7">
        <f t="shared" si="221"/>
        <v>1</v>
      </c>
      <c r="N2862" s="2">
        <f t="shared" si="222"/>
        <v>72.31680999999999</v>
      </c>
      <c r="O2862" t="s">
        <v>22</v>
      </c>
      <c r="P2862">
        <v>3.3</v>
      </c>
      <c r="Q2862" s="2">
        <f t="shared" si="223"/>
        <v>3619.1405</v>
      </c>
      <c r="R2862" t="s">
        <v>48</v>
      </c>
      <c r="S2862" t="s">
        <v>41</v>
      </c>
      <c r="T2862" t="s">
        <v>25</v>
      </c>
      <c r="U2862" t="s">
        <v>26</v>
      </c>
      <c r="V2862" t="s">
        <v>45</v>
      </c>
      <c r="W2862" t="s">
        <v>408</v>
      </c>
    </row>
    <row r="2863" spans="1:23" x14ac:dyDescent="0.55000000000000004">
      <c r="A2863">
        <f t="shared" si="224"/>
        <v>2862</v>
      </c>
      <c r="B2863">
        <v>9857</v>
      </c>
      <c r="C2863" s="1">
        <v>40309</v>
      </c>
      <c r="D2863" t="s">
        <v>21</v>
      </c>
      <c r="E2863" s="5" t="str">
        <f t="shared" si="220"/>
        <v>***</v>
      </c>
      <c r="K2863">
        <v>16</v>
      </c>
      <c r="L2863" s="6">
        <v>2366.1799999999998</v>
      </c>
      <c r="M2863" s="7">
        <f t="shared" si="221"/>
        <v>1</v>
      </c>
      <c r="N2863" s="2">
        <f t="shared" si="222"/>
        <v>147.88624999999999</v>
      </c>
      <c r="O2863" t="s">
        <v>22</v>
      </c>
      <c r="P2863">
        <v>19.989999999999998</v>
      </c>
      <c r="Q2863" s="2">
        <f t="shared" si="223"/>
        <v>2386.1699999999996</v>
      </c>
      <c r="R2863" t="s">
        <v>23</v>
      </c>
      <c r="S2863" t="s">
        <v>41</v>
      </c>
      <c r="T2863" t="s">
        <v>32</v>
      </c>
      <c r="U2863" t="s">
        <v>78</v>
      </c>
      <c r="V2863" t="s">
        <v>19</v>
      </c>
      <c r="W2863" t="s">
        <v>408</v>
      </c>
    </row>
    <row r="2864" spans="1:23" x14ac:dyDescent="0.55000000000000004">
      <c r="A2864">
        <f t="shared" si="224"/>
        <v>2863</v>
      </c>
      <c r="B2864">
        <v>58371</v>
      </c>
      <c r="C2864" s="1">
        <v>40309</v>
      </c>
      <c r="D2864" t="s">
        <v>40</v>
      </c>
      <c r="E2864" s="5" t="str">
        <f t="shared" si="220"/>
        <v>**</v>
      </c>
      <c r="K2864">
        <v>5</v>
      </c>
      <c r="L2864" s="6">
        <v>2168.0500000000002</v>
      </c>
      <c r="M2864" s="7">
        <f t="shared" si="221"/>
        <v>1</v>
      </c>
      <c r="N2864" s="2">
        <f t="shared" si="222"/>
        <v>433.61</v>
      </c>
      <c r="O2864" t="s">
        <v>22</v>
      </c>
      <c r="P2864">
        <v>19.989999999999998</v>
      </c>
      <c r="Q2864" s="2">
        <f t="shared" si="223"/>
        <v>2188.04</v>
      </c>
      <c r="R2864" t="s">
        <v>15</v>
      </c>
      <c r="S2864" t="s">
        <v>16</v>
      </c>
      <c r="T2864" t="s">
        <v>32</v>
      </c>
      <c r="U2864" t="s">
        <v>49</v>
      </c>
      <c r="V2864" t="s">
        <v>19</v>
      </c>
      <c r="W2864" t="s">
        <v>408</v>
      </c>
    </row>
    <row r="2865" spans="1:23" x14ac:dyDescent="0.55000000000000004">
      <c r="A2865">
        <f t="shared" si="224"/>
        <v>2864</v>
      </c>
      <c r="B2865">
        <v>58371</v>
      </c>
      <c r="C2865" s="1">
        <v>40309</v>
      </c>
      <c r="D2865" t="s">
        <v>40</v>
      </c>
      <c r="E2865" s="5" t="str">
        <f t="shared" si="220"/>
        <v>**</v>
      </c>
      <c r="K2865">
        <v>48</v>
      </c>
      <c r="L2865" s="6">
        <v>1661.8</v>
      </c>
      <c r="M2865" s="7">
        <f t="shared" si="221"/>
        <v>1</v>
      </c>
      <c r="N2865" s="2">
        <f t="shared" si="222"/>
        <v>34.62083333333333</v>
      </c>
      <c r="O2865" t="s">
        <v>22</v>
      </c>
      <c r="P2865">
        <v>13.89</v>
      </c>
      <c r="Q2865" s="2">
        <f t="shared" si="223"/>
        <v>1675.69</v>
      </c>
      <c r="R2865" t="s">
        <v>15</v>
      </c>
      <c r="S2865" t="s">
        <v>16</v>
      </c>
      <c r="T2865" t="s">
        <v>32</v>
      </c>
      <c r="U2865" t="s">
        <v>33</v>
      </c>
      <c r="V2865" t="s">
        <v>34</v>
      </c>
      <c r="W2865" t="s">
        <v>408</v>
      </c>
    </row>
    <row r="2866" spans="1:23" x14ac:dyDescent="0.55000000000000004">
      <c r="A2866">
        <f t="shared" si="224"/>
        <v>2865</v>
      </c>
      <c r="B2866">
        <v>56710</v>
      </c>
      <c r="C2866" s="1">
        <v>40309</v>
      </c>
      <c r="D2866" t="s">
        <v>30</v>
      </c>
      <c r="E2866" s="5" t="str">
        <f t="shared" si="220"/>
        <v>*</v>
      </c>
      <c r="K2866">
        <v>16</v>
      </c>
      <c r="L2866" s="6">
        <v>833.92650000000003</v>
      </c>
      <c r="M2866" s="7">
        <f t="shared" si="221"/>
        <v>0</v>
      </c>
      <c r="N2866" s="2">
        <f t="shared" si="222"/>
        <v>52.120406250000002</v>
      </c>
      <c r="O2866" t="s">
        <v>22</v>
      </c>
      <c r="P2866">
        <v>3.99</v>
      </c>
      <c r="Q2866" s="2">
        <f t="shared" si="223"/>
        <v>837.91650000000004</v>
      </c>
      <c r="R2866" t="s">
        <v>23</v>
      </c>
      <c r="S2866" t="s">
        <v>16</v>
      </c>
      <c r="T2866" t="s">
        <v>25</v>
      </c>
      <c r="U2866" t="s">
        <v>26</v>
      </c>
      <c r="V2866" t="s">
        <v>19</v>
      </c>
      <c r="W2866" s="1">
        <v>40517</v>
      </c>
    </row>
    <row r="2867" spans="1:23" x14ac:dyDescent="0.55000000000000004">
      <c r="A2867">
        <f t="shared" si="224"/>
        <v>2866</v>
      </c>
      <c r="B2867">
        <v>56710</v>
      </c>
      <c r="C2867" s="1">
        <v>40309</v>
      </c>
      <c r="D2867" t="s">
        <v>30</v>
      </c>
      <c r="E2867" s="5" t="str">
        <f t="shared" si="220"/>
        <v>*</v>
      </c>
      <c r="K2867">
        <v>21</v>
      </c>
      <c r="L2867" s="6">
        <v>736.17</v>
      </c>
      <c r="M2867" s="7">
        <f t="shared" si="221"/>
        <v>0</v>
      </c>
      <c r="N2867" s="2">
        <f t="shared" si="222"/>
        <v>35.055714285714281</v>
      </c>
      <c r="O2867" t="s">
        <v>22</v>
      </c>
      <c r="P2867">
        <v>1.99</v>
      </c>
      <c r="Q2867" s="2">
        <f t="shared" si="223"/>
        <v>738.16</v>
      </c>
      <c r="R2867" t="s">
        <v>23</v>
      </c>
      <c r="S2867" t="s">
        <v>16</v>
      </c>
      <c r="T2867" t="s">
        <v>25</v>
      </c>
      <c r="U2867" t="s">
        <v>42</v>
      </c>
      <c r="V2867" t="s">
        <v>45</v>
      </c>
      <c r="W2867" t="s">
        <v>408</v>
      </c>
    </row>
    <row r="2868" spans="1:23" x14ac:dyDescent="0.55000000000000004">
      <c r="A2868">
        <f t="shared" si="224"/>
        <v>2867</v>
      </c>
      <c r="B2868">
        <v>9857</v>
      </c>
      <c r="C2868" s="1">
        <v>40309</v>
      </c>
      <c r="D2868" t="s">
        <v>21</v>
      </c>
      <c r="E2868" s="5" t="str">
        <f t="shared" si="220"/>
        <v>***</v>
      </c>
      <c r="K2868">
        <v>49</v>
      </c>
      <c r="L2868" s="6">
        <v>675.71</v>
      </c>
      <c r="M2868" s="7">
        <f t="shared" si="221"/>
        <v>0</v>
      </c>
      <c r="N2868" s="2">
        <f t="shared" si="222"/>
        <v>13.790000000000001</v>
      </c>
      <c r="O2868" t="s">
        <v>22</v>
      </c>
      <c r="P2868">
        <v>8.7799999999999994</v>
      </c>
      <c r="Q2868" s="2">
        <f t="shared" si="223"/>
        <v>684.49</v>
      </c>
      <c r="R2868" t="s">
        <v>23</v>
      </c>
      <c r="S2868" t="s">
        <v>41</v>
      </c>
      <c r="T2868" t="s">
        <v>17</v>
      </c>
      <c r="U2868" t="s">
        <v>18</v>
      </c>
      <c r="V2868" t="s">
        <v>19</v>
      </c>
      <c r="W2868" s="1">
        <v>40487</v>
      </c>
    </row>
    <row r="2869" spans="1:23" x14ac:dyDescent="0.55000000000000004">
      <c r="A2869">
        <f t="shared" si="224"/>
        <v>2868</v>
      </c>
      <c r="B2869">
        <v>56710</v>
      </c>
      <c r="C2869" s="1">
        <v>40309</v>
      </c>
      <c r="D2869" t="s">
        <v>30</v>
      </c>
      <c r="E2869" s="5" t="str">
        <f t="shared" si="220"/>
        <v>*</v>
      </c>
      <c r="K2869">
        <v>34</v>
      </c>
      <c r="L2869" s="6">
        <v>479.84</v>
      </c>
      <c r="M2869" s="7">
        <f t="shared" si="221"/>
        <v>0</v>
      </c>
      <c r="N2869" s="2">
        <f t="shared" si="222"/>
        <v>14.112941176470587</v>
      </c>
      <c r="O2869" t="s">
        <v>22</v>
      </c>
      <c r="P2869">
        <v>5.5</v>
      </c>
      <c r="Q2869" s="2">
        <f t="shared" si="223"/>
        <v>485.34</v>
      </c>
      <c r="R2869" t="s">
        <v>23</v>
      </c>
      <c r="S2869" t="s">
        <v>16</v>
      </c>
      <c r="T2869" t="s">
        <v>32</v>
      </c>
      <c r="U2869" t="s">
        <v>74</v>
      </c>
      <c r="V2869" t="s">
        <v>19</v>
      </c>
      <c r="W2869" s="1">
        <v>40517</v>
      </c>
    </row>
    <row r="2870" spans="1:23" x14ac:dyDescent="0.55000000000000004">
      <c r="A2870">
        <f t="shared" si="224"/>
        <v>2869</v>
      </c>
      <c r="B2870">
        <v>58371</v>
      </c>
      <c r="C2870" s="1">
        <v>40309</v>
      </c>
      <c r="D2870" t="s">
        <v>40</v>
      </c>
      <c r="E2870" s="5" t="str">
        <f t="shared" si="220"/>
        <v>**</v>
      </c>
      <c r="K2870">
        <v>44</v>
      </c>
      <c r="L2870" s="6">
        <v>303.07</v>
      </c>
      <c r="M2870" s="7">
        <f t="shared" si="221"/>
        <v>0</v>
      </c>
      <c r="N2870" s="2">
        <f t="shared" si="222"/>
        <v>6.8879545454545452</v>
      </c>
      <c r="O2870" t="s">
        <v>22</v>
      </c>
      <c r="P2870">
        <v>9.68</v>
      </c>
      <c r="Q2870" s="2">
        <f t="shared" si="223"/>
        <v>312.75</v>
      </c>
      <c r="R2870" t="s">
        <v>15</v>
      </c>
      <c r="S2870" t="s">
        <v>16</v>
      </c>
      <c r="T2870" t="s">
        <v>32</v>
      </c>
      <c r="U2870" t="s">
        <v>44</v>
      </c>
      <c r="V2870" t="s">
        <v>19</v>
      </c>
      <c r="W2870" s="1">
        <v>40517</v>
      </c>
    </row>
    <row r="2871" spans="1:23" x14ac:dyDescent="0.55000000000000004">
      <c r="A2871">
        <f t="shared" si="224"/>
        <v>2870</v>
      </c>
      <c r="B2871">
        <v>9857</v>
      </c>
      <c r="C2871" s="1">
        <v>40309</v>
      </c>
      <c r="D2871" t="s">
        <v>21</v>
      </c>
      <c r="E2871" s="5" t="str">
        <f t="shared" si="220"/>
        <v>***</v>
      </c>
      <c r="K2871">
        <v>16</v>
      </c>
      <c r="L2871" s="6">
        <v>292.97800000000001</v>
      </c>
      <c r="M2871" s="7">
        <f t="shared" si="221"/>
        <v>0</v>
      </c>
      <c r="N2871" s="2">
        <f t="shared" si="222"/>
        <v>18.311125000000001</v>
      </c>
      <c r="O2871" t="s">
        <v>22</v>
      </c>
      <c r="P2871">
        <v>3.3</v>
      </c>
      <c r="Q2871" s="2">
        <f t="shared" si="223"/>
        <v>296.27800000000002</v>
      </c>
      <c r="R2871" t="s">
        <v>23</v>
      </c>
      <c r="S2871" t="s">
        <v>41</v>
      </c>
      <c r="T2871" t="s">
        <v>25</v>
      </c>
      <c r="U2871" t="s">
        <v>26</v>
      </c>
      <c r="V2871" t="s">
        <v>45</v>
      </c>
      <c r="W2871" t="s">
        <v>408</v>
      </c>
    </row>
    <row r="2872" spans="1:23" x14ac:dyDescent="0.55000000000000004">
      <c r="A2872">
        <f t="shared" si="224"/>
        <v>2871</v>
      </c>
      <c r="B2872">
        <v>56710</v>
      </c>
      <c r="C2872" s="1">
        <v>40309</v>
      </c>
      <c r="D2872" t="s">
        <v>30</v>
      </c>
      <c r="E2872" s="5" t="str">
        <f t="shared" si="220"/>
        <v>*</v>
      </c>
      <c r="K2872">
        <v>6</v>
      </c>
      <c r="L2872" s="6">
        <v>182.64</v>
      </c>
      <c r="M2872" s="7">
        <f t="shared" si="221"/>
        <v>0</v>
      </c>
      <c r="N2872" s="2">
        <f t="shared" si="222"/>
        <v>30.439999999999998</v>
      </c>
      <c r="O2872" t="s">
        <v>22</v>
      </c>
      <c r="P2872">
        <v>6.5</v>
      </c>
      <c r="Q2872" s="2">
        <f t="shared" si="223"/>
        <v>189.14</v>
      </c>
      <c r="R2872" t="s">
        <v>23</v>
      </c>
      <c r="S2872" t="s">
        <v>16</v>
      </c>
      <c r="T2872" t="s">
        <v>25</v>
      </c>
      <c r="U2872" t="s">
        <v>42</v>
      </c>
      <c r="V2872" t="s">
        <v>19</v>
      </c>
      <c r="W2872" t="s">
        <v>408</v>
      </c>
    </row>
    <row r="2873" spans="1:23" x14ac:dyDescent="0.55000000000000004">
      <c r="A2873">
        <f t="shared" si="224"/>
        <v>2872</v>
      </c>
      <c r="B2873">
        <v>58913</v>
      </c>
      <c r="C2873" s="1">
        <v>40309</v>
      </c>
      <c r="D2873" t="s">
        <v>40</v>
      </c>
      <c r="E2873" s="5" t="str">
        <f t="shared" si="220"/>
        <v>**</v>
      </c>
      <c r="K2873">
        <v>23</v>
      </c>
      <c r="L2873" s="6">
        <v>144.55000000000001</v>
      </c>
      <c r="M2873" s="7">
        <f t="shared" si="221"/>
        <v>0</v>
      </c>
      <c r="N2873" s="2">
        <f t="shared" si="222"/>
        <v>6.2847826086956529</v>
      </c>
      <c r="O2873" t="s">
        <v>22</v>
      </c>
      <c r="P2873">
        <v>5.94</v>
      </c>
      <c r="Q2873" s="2">
        <f t="shared" si="223"/>
        <v>150.49</v>
      </c>
      <c r="R2873" t="s">
        <v>71</v>
      </c>
      <c r="S2873" t="s">
        <v>31</v>
      </c>
      <c r="T2873" t="s">
        <v>32</v>
      </c>
      <c r="U2873" t="s">
        <v>44</v>
      </c>
      <c r="V2873" t="s">
        <v>19</v>
      </c>
      <c r="W2873" t="s">
        <v>408</v>
      </c>
    </row>
    <row r="2874" spans="1:23" x14ac:dyDescent="0.55000000000000004">
      <c r="A2874">
        <f t="shared" si="224"/>
        <v>2873</v>
      </c>
      <c r="B2874">
        <v>41383</v>
      </c>
      <c r="C2874" s="1">
        <v>40310</v>
      </c>
      <c r="D2874" t="s">
        <v>13</v>
      </c>
      <c r="E2874" s="5" t="str">
        <f t="shared" si="220"/>
        <v>*</v>
      </c>
      <c r="K2874">
        <v>38</v>
      </c>
      <c r="L2874" s="6">
        <v>2702.3</v>
      </c>
      <c r="M2874" s="7">
        <f t="shared" si="221"/>
        <v>1</v>
      </c>
      <c r="N2874" s="2">
        <f t="shared" si="222"/>
        <v>71.113157894736844</v>
      </c>
      <c r="O2874" t="s">
        <v>37</v>
      </c>
      <c r="P2874">
        <v>59.81</v>
      </c>
      <c r="Q2874" s="2">
        <f t="shared" si="223"/>
        <v>2762.11</v>
      </c>
      <c r="R2874" t="s">
        <v>52</v>
      </c>
      <c r="S2874" t="s">
        <v>24</v>
      </c>
      <c r="T2874" t="s">
        <v>17</v>
      </c>
      <c r="U2874" t="s">
        <v>38</v>
      </c>
      <c r="V2874" t="s">
        <v>39</v>
      </c>
      <c r="W2874" t="s">
        <v>501</v>
      </c>
    </row>
    <row r="2875" spans="1:23" x14ac:dyDescent="0.55000000000000004">
      <c r="A2875">
        <f t="shared" si="224"/>
        <v>2874</v>
      </c>
      <c r="B2875">
        <v>29120</v>
      </c>
      <c r="C2875" s="1">
        <v>40310</v>
      </c>
      <c r="D2875" t="s">
        <v>13</v>
      </c>
      <c r="E2875" s="5" t="str">
        <f t="shared" si="220"/>
        <v>*</v>
      </c>
      <c r="K2875">
        <v>43</v>
      </c>
      <c r="L2875" s="6">
        <v>1677.27</v>
      </c>
      <c r="M2875" s="7">
        <f t="shared" si="221"/>
        <v>1</v>
      </c>
      <c r="N2875" s="2">
        <f t="shared" si="222"/>
        <v>39.006279069767444</v>
      </c>
      <c r="O2875" t="s">
        <v>22</v>
      </c>
      <c r="P2875">
        <v>7.47</v>
      </c>
      <c r="Q2875" s="2">
        <f t="shared" si="223"/>
        <v>1684.74</v>
      </c>
      <c r="R2875" t="s">
        <v>73</v>
      </c>
      <c r="S2875" t="s">
        <v>16</v>
      </c>
      <c r="T2875" t="s">
        <v>32</v>
      </c>
      <c r="U2875" t="s">
        <v>49</v>
      </c>
      <c r="V2875" t="s">
        <v>19</v>
      </c>
      <c r="W2875" t="s">
        <v>473</v>
      </c>
    </row>
    <row r="2876" spans="1:23" x14ac:dyDescent="0.55000000000000004">
      <c r="A2876">
        <f t="shared" si="224"/>
        <v>2875</v>
      </c>
      <c r="B2876">
        <v>29120</v>
      </c>
      <c r="C2876" s="1">
        <v>40310</v>
      </c>
      <c r="D2876" t="s">
        <v>13</v>
      </c>
      <c r="E2876" s="5" t="str">
        <f t="shared" si="220"/>
        <v>*</v>
      </c>
      <c r="K2876">
        <v>21</v>
      </c>
      <c r="L2876" s="6">
        <v>1556.08</v>
      </c>
      <c r="M2876" s="7">
        <f t="shared" si="221"/>
        <v>1</v>
      </c>
      <c r="N2876" s="2">
        <f t="shared" si="222"/>
        <v>74.09904761904761</v>
      </c>
      <c r="O2876" t="s">
        <v>37</v>
      </c>
      <c r="P2876">
        <v>26.74</v>
      </c>
      <c r="Q2876" s="2">
        <f t="shared" si="223"/>
        <v>1582.82</v>
      </c>
      <c r="R2876" t="s">
        <v>73</v>
      </c>
      <c r="S2876" t="s">
        <v>16</v>
      </c>
      <c r="T2876" t="s">
        <v>17</v>
      </c>
      <c r="U2876" t="s">
        <v>165</v>
      </c>
      <c r="V2876" t="s">
        <v>103</v>
      </c>
      <c r="W2876" t="s">
        <v>476</v>
      </c>
    </row>
    <row r="2877" spans="1:23" x14ac:dyDescent="0.55000000000000004">
      <c r="A2877">
        <f t="shared" si="224"/>
        <v>2876</v>
      </c>
      <c r="B2877">
        <v>41383</v>
      </c>
      <c r="C2877" s="1">
        <v>40310</v>
      </c>
      <c r="D2877" t="s">
        <v>13</v>
      </c>
      <c r="E2877" s="5" t="str">
        <f t="shared" si="220"/>
        <v>*</v>
      </c>
      <c r="K2877">
        <v>36</v>
      </c>
      <c r="L2877" s="6">
        <v>1449.45</v>
      </c>
      <c r="M2877" s="7">
        <f t="shared" si="221"/>
        <v>1</v>
      </c>
      <c r="N2877" s="2">
        <f t="shared" si="222"/>
        <v>40.262500000000003</v>
      </c>
      <c r="O2877" t="s">
        <v>22</v>
      </c>
      <c r="P2877">
        <v>2.99</v>
      </c>
      <c r="Q2877" s="2">
        <f t="shared" si="223"/>
        <v>1452.44</v>
      </c>
      <c r="R2877" t="s">
        <v>71</v>
      </c>
      <c r="S2877" t="s">
        <v>24</v>
      </c>
      <c r="T2877" t="s">
        <v>32</v>
      </c>
      <c r="U2877" t="s">
        <v>49</v>
      </c>
      <c r="V2877" t="s">
        <v>19</v>
      </c>
      <c r="W2877" t="s">
        <v>321</v>
      </c>
    </row>
    <row r="2878" spans="1:23" x14ac:dyDescent="0.55000000000000004">
      <c r="A2878">
        <f t="shared" si="224"/>
        <v>2877</v>
      </c>
      <c r="B2878">
        <v>44480</v>
      </c>
      <c r="C2878" s="1">
        <v>40310</v>
      </c>
      <c r="D2878" t="s">
        <v>40</v>
      </c>
      <c r="E2878" s="5" t="str">
        <f t="shared" si="220"/>
        <v>**</v>
      </c>
      <c r="K2878">
        <v>25</v>
      </c>
      <c r="L2878" s="6">
        <v>1321.55</v>
      </c>
      <c r="M2878" s="7">
        <f t="shared" si="221"/>
        <v>1</v>
      </c>
      <c r="N2878" s="2">
        <f t="shared" si="222"/>
        <v>52.861999999999995</v>
      </c>
      <c r="O2878" t="s">
        <v>22</v>
      </c>
      <c r="P2878">
        <v>10.75</v>
      </c>
      <c r="Q2878" s="2">
        <f t="shared" si="223"/>
        <v>1332.3</v>
      </c>
      <c r="R2878" t="s">
        <v>52</v>
      </c>
      <c r="S2878" t="s">
        <v>41</v>
      </c>
      <c r="T2878" t="s">
        <v>32</v>
      </c>
      <c r="U2878" t="s">
        <v>44</v>
      </c>
      <c r="V2878" t="s">
        <v>19</v>
      </c>
      <c r="W2878" t="s">
        <v>473</v>
      </c>
    </row>
    <row r="2879" spans="1:23" x14ac:dyDescent="0.55000000000000004">
      <c r="A2879">
        <f t="shared" si="224"/>
        <v>2878</v>
      </c>
      <c r="B2879">
        <v>28995</v>
      </c>
      <c r="C2879" s="1">
        <v>40310</v>
      </c>
      <c r="D2879" t="s">
        <v>21</v>
      </c>
      <c r="E2879" s="5" t="str">
        <f t="shared" si="220"/>
        <v>***</v>
      </c>
      <c r="K2879">
        <v>34</v>
      </c>
      <c r="L2879" s="6">
        <v>667.35</v>
      </c>
      <c r="M2879" s="7">
        <f t="shared" si="221"/>
        <v>0</v>
      </c>
      <c r="N2879" s="2">
        <f t="shared" si="222"/>
        <v>19.627941176470589</v>
      </c>
      <c r="O2879" t="s">
        <v>22</v>
      </c>
      <c r="P2879">
        <v>8.68</v>
      </c>
      <c r="Q2879" s="2">
        <f t="shared" si="223"/>
        <v>676.03</v>
      </c>
      <c r="R2879" t="s">
        <v>62</v>
      </c>
      <c r="S2879" t="s">
        <v>31</v>
      </c>
      <c r="T2879" t="s">
        <v>32</v>
      </c>
      <c r="U2879" t="s">
        <v>44</v>
      </c>
      <c r="V2879" t="s">
        <v>19</v>
      </c>
      <c r="W2879" t="s">
        <v>408</v>
      </c>
    </row>
    <row r="2880" spans="1:23" x14ac:dyDescent="0.55000000000000004">
      <c r="A2880">
        <f t="shared" si="224"/>
        <v>2879</v>
      </c>
      <c r="B2880">
        <v>28995</v>
      </c>
      <c r="C2880" s="1">
        <v>40310</v>
      </c>
      <c r="D2880" t="s">
        <v>21</v>
      </c>
      <c r="E2880" s="5" t="str">
        <f t="shared" si="220"/>
        <v>***</v>
      </c>
      <c r="K2880">
        <v>9</v>
      </c>
      <c r="L2880" s="6">
        <v>298.52</v>
      </c>
      <c r="M2880" s="7">
        <f t="shared" si="221"/>
        <v>0</v>
      </c>
      <c r="N2880" s="2">
        <f t="shared" si="222"/>
        <v>33.168888888888887</v>
      </c>
      <c r="O2880" t="s">
        <v>22</v>
      </c>
      <c r="P2880">
        <v>5.76</v>
      </c>
      <c r="Q2880" s="2">
        <f t="shared" si="223"/>
        <v>304.27999999999997</v>
      </c>
      <c r="R2880" t="s">
        <v>62</v>
      </c>
      <c r="S2880" t="s">
        <v>31</v>
      </c>
      <c r="T2880" t="s">
        <v>32</v>
      </c>
      <c r="U2880" t="s">
        <v>44</v>
      </c>
      <c r="V2880" t="s">
        <v>19</v>
      </c>
      <c r="W2880" t="s">
        <v>408</v>
      </c>
    </row>
    <row r="2881" spans="1:23" x14ac:dyDescent="0.55000000000000004">
      <c r="A2881">
        <f t="shared" si="224"/>
        <v>2880</v>
      </c>
      <c r="B2881">
        <v>47842</v>
      </c>
      <c r="C2881" s="1">
        <v>40310</v>
      </c>
      <c r="D2881" t="s">
        <v>40</v>
      </c>
      <c r="E2881" s="5" t="str">
        <f t="shared" si="220"/>
        <v>**</v>
      </c>
      <c r="K2881">
        <v>50</v>
      </c>
      <c r="L2881" s="6">
        <v>230.23</v>
      </c>
      <c r="M2881" s="7">
        <f t="shared" si="221"/>
        <v>0</v>
      </c>
      <c r="N2881" s="2">
        <f t="shared" si="222"/>
        <v>4.6045999999999996</v>
      </c>
      <c r="O2881" t="s">
        <v>14</v>
      </c>
      <c r="P2881">
        <v>5.74</v>
      </c>
      <c r="Q2881" s="2">
        <f t="shared" si="223"/>
        <v>235.97</v>
      </c>
      <c r="R2881" t="s">
        <v>52</v>
      </c>
      <c r="S2881" t="s">
        <v>24</v>
      </c>
      <c r="T2881" t="s">
        <v>32</v>
      </c>
      <c r="U2881" t="s">
        <v>44</v>
      </c>
      <c r="V2881" t="s">
        <v>19</v>
      </c>
      <c r="W2881" s="1">
        <v>40517</v>
      </c>
    </row>
    <row r="2882" spans="1:23" x14ac:dyDescent="0.55000000000000004">
      <c r="A2882">
        <f t="shared" si="224"/>
        <v>2881</v>
      </c>
      <c r="B2882">
        <v>43170</v>
      </c>
      <c r="C2882" s="1">
        <v>40311</v>
      </c>
      <c r="D2882" t="s">
        <v>13</v>
      </c>
      <c r="E2882" s="5" t="str">
        <f t="shared" si="220"/>
        <v>*</v>
      </c>
      <c r="K2882">
        <v>25</v>
      </c>
      <c r="L2882" s="6">
        <v>7667.78</v>
      </c>
      <c r="M2882" s="7">
        <f t="shared" si="221"/>
        <v>1</v>
      </c>
      <c r="N2882" s="2">
        <f t="shared" si="222"/>
        <v>306.71119999999996</v>
      </c>
      <c r="O2882" t="s">
        <v>37</v>
      </c>
      <c r="P2882">
        <v>26.53</v>
      </c>
      <c r="Q2882" s="2">
        <f t="shared" si="223"/>
        <v>7694.3099999999995</v>
      </c>
      <c r="R2882" t="s">
        <v>15</v>
      </c>
      <c r="S2882" t="s">
        <v>24</v>
      </c>
      <c r="T2882" t="s">
        <v>25</v>
      </c>
      <c r="U2882" t="s">
        <v>76</v>
      </c>
      <c r="V2882" t="s">
        <v>39</v>
      </c>
      <c r="W2882" t="s">
        <v>322</v>
      </c>
    </row>
    <row r="2883" spans="1:23" x14ac:dyDescent="0.55000000000000004">
      <c r="A2883">
        <f t="shared" si="224"/>
        <v>2882</v>
      </c>
      <c r="B2883">
        <v>12515</v>
      </c>
      <c r="C2883" s="1">
        <v>40311</v>
      </c>
      <c r="D2883" t="s">
        <v>40</v>
      </c>
      <c r="E2883" s="5" t="str">
        <f t="shared" ref="E2883:E2946" si="225">HLOOKUP(D2883,$F$4:$J$5,2,FALSE)</f>
        <v>**</v>
      </c>
      <c r="K2883">
        <v>16</v>
      </c>
      <c r="L2883" s="6">
        <v>1702.499</v>
      </c>
      <c r="M2883" s="7">
        <f t="shared" ref="M2883:M2946" si="226">IF(L2883&gt;1000,1,0)</f>
        <v>1</v>
      </c>
      <c r="N2883" s="2">
        <f t="shared" ref="N2883:N2946" si="227">L2883/K2883</f>
        <v>106.4061875</v>
      </c>
      <c r="O2883" t="s">
        <v>22</v>
      </c>
      <c r="P2883">
        <v>5.99</v>
      </c>
      <c r="Q2883" s="2">
        <f t="shared" ref="Q2883:Q2946" si="228">P2883+L2883</f>
        <v>1708.489</v>
      </c>
      <c r="R2883" t="s">
        <v>52</v>
      </c>
      <c r="S2883" t="s">
        <v>24</v>
      </c>
      <c r="T2883" t="s">
        <v>25</v>
      </c>
      <c r="U2883" t="s">
        <v>26</v>
      </c>
      <c r="V2883" t="s">
        <v>19</v>
      </c>
      <c r="W2883" t="s">
        <v>501</v>
      </c>
    </row>
    <row r="2884" spans="1:23" x14ac:dyDescent="0.55000000000000004">
      <c r="A2884">
        <f t="shared" ref="A2884:A2947" si="229">A2883+1</f>
        <v>2883</v>
      </c>
      <c r="B2884">
        <v>43170</v>
      </c>
      <c r="C2884" s="1">
        <v>40311</v>
      </c>
      <c r="D2884" t="s">
        <v>13</v>
      </c>
      <c r="E2884" s="5" t="str">
        <f t="shared" si="225"/>
        <v>*</v>
      </c>
      <c r="K2884">
        <v>40</v>
      </c>
      <c r="L2884" s="6">
        <v>1305.8499999999999</v>
      </c>
      <c r="M2884" s="7">
        <f t="shared" si="226"/>
        <v>1</v>
      </c>
      <c r="N2884" s="2">
        <f t="shared" si="227"/>
        <v>32.646249999999995</v>
      </c>
      <c r="O2884" t="s">
        <v>22</v>
      </c>
      <c r="P2884">
        <v>17.079999999999998</v>
      </c>
      <c r="Q2884" s="2">
        <f t="shared" si="228"/>
        <v>1322.9299999999998</v>
      </c>
      <c r="R2884" t="s">
        <v>15</v>
      </c>
      <c r="S2884" t="s">
        <v>24</v>
      </c>
      <c r="T2884" t="s">
        <v>32</v>
      </c>
      <c r="U2884" t="s">
        <v>44</v>
      </c>
      <c r="V2884" t="s">
        <v>19</v>
      </c>
      <c r="W2884" t="s">
        <v>476</v>
      </c>
    </row>
    <row r="2885" spans="1:23" x14ac:dyDescent="0.55000000000000004">
      <c r="A2885">
        <f t="shared" si="229"/>
        <v>2884</v>
      </c>
      <c r="B2885">
        <v>1286</v>
      </c>
      <c r="C2885" s="1">
        <v>40311</v>
      </c>
      <c r="D2885" t="s">
        <v>30</v>
      </c>
      <c r="E2885" s="5" t="str">
        <f t="shared" si="225"/>
        <v>*</v>
      </c>
      <c r="K2885">
        <v>14</v>
      </c>
      <c r="L2885" s="6">
        <v>1000.3565</v>
      </c>
      <c r="M2885" s="7">
        <f t="shared" si="226"/>
        <v>1</v>
      </c>
      <c r="N2885" s="2">
        <f t="shared" si="227"/>
        <v>71.454035714285709</v>
      </c>
      <c r="O2885" t="s">
        <v>22</v>
      </c>
      <c r="P2885">
        <v>3.3</v>
      </c>
      <c r="Q2885" s="2">
        <f t="shared" si="228"/>
        <v>1003.6564999999999</v>
      </c>
      <c r="R2885" t="s">
        <v>23</v>
      </c>
      <c r="S2885" t="s">
        <v>41</v>
      </c>
      <c r="T2885" t="s">
        <v>25</v>
      </c>
      <c r="U2885" t="s">
        <v>26</v>
      </c>
      <c r="V2885" t="s">
        <v>45</v>
      </c>
      <c r="W2885" t="s">
        <v>475</v>
      </c>
    </row>
    <row r="2886" spans="1:23" x14ac:dyDescent="0.55000000000000004">
      <c r="A2886">
        <f t="shared" si="229"/>
        <v>2885</v>
      </c>
      <c r="B2886">
        <v>47012</v>
      </c>
      <c r="C2886" s="1">
        <v>40311</v>
      </c>
      <c r="D2886" t="s">
        <v>13</v>
      </c>
      <c r="E2886" s="5" t="str">
        <f t="shared" si="225"/>
        <v>*</v>
      </c>
      <c r="K2886">
        <v>35</v>
      </c>
      <c r="L2886" s="6">
        <v>584.41999999999996</v>
      </c>
      <c r="M2886" s="7">
        <f t="shared" si="226"/>
        <v>0</v>
      </c>
      <c r="N2886" s="2">
        <f t="shared" si="227"/>
        <v>16.697714285714284</v>
      </c>
      <c r="O2886" t="s">
        <v>14</v>
      </c>
      <c r="P2886">
        <v>8.99</v>
      </c>
      <c r="Q2886" s="2">
        <f t="shared" si="228"/>
        <v>593.41</v>
      </c>
      <c r="R2886" t="s">
        <v>52</v>
      </c>
      <c r="S2886" t="s">
        <v>24</v>
      </c>
      <c r="T2886" t="s">
        <v>32</v>
      </c>
      <c r="U2886" t="s">
        <v>33</v>
      </c>
      <c r="V2886" t="s">
        <v>45</v>
      </c>
      <c r="W2886" t="s">
        <v>476</v>
      </c>
    </row>
    <row r="2887" spans="1:23" x14ac:dyDescent="0.55000000000000004">
      <c r="A2887">
        <f t="shared" si="229"/>
        <v>2886</v>
      </c>
      <c r="B2887">
        <v>1286</v>
      </c>
      <c r="C2887" s="1">
        <v>40311</v>
      </c>
      <c r="D2887" t="s">
        <v>30</v>
      </c>
      <c r="E2887" s="5" t="str">
        <f t="shared" si="225"/>
        <v>*</v>
      </c>
      <c r="K2887">
        <v>46</v>
      </c>
      <c r="L2887" s="6">
        <v>234.37</v>
      </c>
      <c r="M2887" s="7">
        <f t="shared" si="226"/>
        <v>0</v>
      </c>
      <c r="N2887" s="2">
        <f t="shared" si="227"/>
        <v>5.0949999999999998</v>
      </c>
      <c r="O2887" t="s">
        <v>22</v>
      </c>
      <c r="P2887">
        <v>5.74</v>
      </c>
      <c r="Q2887" s="2">
        <f t="shared" si="228"/>
        <v>240.11</v>
      </c>
      <c r="R2887" t="s">
        <v>23</v>
      </c>
      <c r="S2887" t="s">
        <v>41</v>
      </c>
      <c r="T2887" t="s">
        <v>32</v>
      </c>
      <c r="U2887" t="s">
        <v>49</v>
      </c>
      <c r="V2887" t="s">
        <v>19</v>
      </c>
      <c r="W2887" t="s">
        <v>473</v>
      </c>
    </row>
    <row r="2888" spans="1:23" x14ac:dyDescent="0.55000000000000004">
      <c r="A2888">
        <f t="shared" si="229"/>
        <v>2887</v>
      </c>
      <c r="B2888">
        <v>10502</v>
      </c>
      <c r="C2888" s="1">
        <v>40312</v>
      </c>
      <c r="D2888" t="s">
        <v>30</v>
      </c>
      <c r="E2888" s="5" t="str">
        <f t="shared" si="225"/>
        <v>*</v>
      </c>
      <c r="K2888">
        <v>33</v>
      </c>
      <c r="L2888" s="6">
        <v>7869.22</v>
      </c>
      <c r="M2888" s="7">
        <f t="shared" si="226"/>
        <v>1</v>
      </c>
      <c r="N2888" s="2">
        <f t="shared" si="227"/>
        <v>238.46121212121213</v>
      </c>
      <c r="O2888" t="s">
        <v>37</v>
      </c>
      <c r="P2888">
        <v>43.32</v>
      </c>
      <c r="Q2888" s="2">
        <f t="shared" si="228"/>
        <v>7912.54</v>
      </c>
      <c r="R2888" t="s">
        <v>73</v>
      </c>
      <c r="S2888" t="s">
        <v>16</v>
      </c>
      <c r="T2888" t="s">
        <v>17</v>
      </c>
      <c r="U2888" t="s">
        <v>38</v>
      </c>
      <c r="V2888" t="s">
        <v>39</v>
      </c>
      <c r="W2888" t="s">
        <v>475</v>
      </c>
    </row>
    <row r="2889" spans="1:23" x14ac:dyDescent="0.55000000000000004">
      <c r="A2889">
        <f t="shared" si="229"/>
        <v>2888</v>
      </c>
      <c r="B2889">
        <v>10981</v>
      </c>
      <c r="C2889" s="1">
        <v>40312</v>
      </c>
      <c r="D2889" t="s">
        <v>21</v>
      </c>
      <c r="E2889" s="5" t="str">
        <f t="shared" si="225"/>
        <v>***</v>
      </c>
      <c r="K2889">
        <v>33</v>
      </c>
      <c r="L2889" s="6">
        <v>3630.1460000000002</v>
      </c>
      <c r="M2889" s="7">
        <f t="shared" si="226"/>
        <v>1</v>
      </c>
      <c r="N2889" s="2">
        <f t="shared" si="227"/>
        <v>110.00442424242425</v>
      </c>
      <c r="O2889" t="s">
        <v>22</v>
      </c>
      <c r="P2889">
        <v>8.99</v>
      </c>
      <c r="Q2889" s="2">
        <f t="shared" si="228"/>
        <v>3639.136</v>
      </c>
      <c r="R2889" t="s">
        <v>56</v>
      </c>
      <c r="S2889" t="s">
        <v>41</v>
      </c>
      <c r="T2889" t="s">
        <v>25</v>
      </c>
      <c r="U2889" t="s">
        <v>26</v>
      </c>
      <c r="V2889" t="s">
        <v>19</v>
      </c>
      <c r="W2889" t="s">
        <v>501</v>
      </c>
    </row>
    <row r="2890" spans="1:23" x14ac:dyDescent="0.55000000000000004">
      <c r="A2890">
        <f t="shared" si="229"/>
        <v>2889</v>
      </c>
      <c r="B2890">
        <v>34337</v>
      </c>
      <c r="C2890" s="1">
        <v>40312</v>
      </c>
      <c r="D2890" t="s">
        <v>40</v>
      </c>
      <c r="E2890" s="5" t="str">
        <f t="shared" si="225"/>
        <v>**</v>
      </c>
      <c r="K2890">
        <v>36</v>
      </c>
      <c r="L2890" s="6">
        <v>3610.85</v>
      </c>
      <c r="M2890" s="7">
        <f t="shared" si="226"/>
        <v>1</v>
      </c>
      <c r="N2890" s="2">
        <f t="shared" si="227"/>
        <v>100.30138888888888</v>
      </c>
      <c r="O2890" t="s">
        <v>14</v>
      </c>
      <c r="P2890">
        <v>8.99</v>
      </c>
      <c r="Q2890" s="2">
        <f t="shared" si="228"/>
        <v>3619.8399999999997</v>
      </c>
      <c r="R2890" t="s">
        <v>52</v>
      </c>
      <c r="S2890" t="s">
        <v>31</v>
      </c>
      <c r="T2890" t="s">
        <v>17</v>
      </c>
      <c r="U2890" t="s">
        <v>18</v>
      </c>
      <c r="V2890" t="s">
        <v>45</v>
      </c>
      <c r="W2890" t="s">
        <v>475</v>
      </c>
    </row>
    <row r="2891" spans="1:23" x14ac:dyDescent="0.55000000000000004">
      <c r="A2891">
        <f t="shared" si="229"/>
        <v>2890</v>
      </c>
      <c r="B2891">
        <v>51073</v>
      </c>
      <c r="C2891" s="1">
        <v>40312</v>
      </c>
      <c r="D2891" t="s">
        <v>30</v>
      </c>
      <c r="E2891" s="5" t="str">
        <f t="shared" si="225"/>
        <v>*</v>
      </c>
      <c r="K2891">
        <v>17</v>
      </c>
      <c r="L2891" s="6">
        <v>2475.08</v>
      </c>
      <c r="M2891" s="7">
        <f t="shared" si="226"/>
        <v>1</v>
      </c>
      <c r="N2891" s="2">
        <f t="shared" si="227"/>
        <v>145.59294117647059</v>
      </c>
      <c r="O2891" t="s">
        <v>14</v>
      </c>
      <c r="P2891">
        <v>24.49</v>
      </c>
      <c r="Q2891" s="2">
        <f t="shared" si="228"/>
        <v>2499.5699999999997</v>
      </c>
      <c r="R2891" t="s">
        <v>15</v>
      </c>
      <c r="S2891" t="s">
        <v>31</v>
      </c>
      <c r="T2891" t="s">
        <v>17</v>
      </c>
      <c r="U2891" t="s">
        <v>18</v>
      </c>
      <c r="V2891" t="s">
        <v>58</v>
      </c>
      <c r="W2891" t="s">
        <v>501</v>
      </c>
    </row>
    <row r="2892" spans="1:23" x14ac:dyDescent="0.55000000000000004">
      <c r="A2892">
        <f t="shared" si="229"/>
        <v>2891</v>
      </c>
      <c r="B2892">
        <v>51073</v>
      </c>
      <c r="C2892" s="1">
        <v>40312</v>
      </c>
      <c r="D2892" t="s">
        <v>30</v>
      </c>
      <c r="E2892" s="5" t="str">
        <f t="shared" si="225"/>
        <v>*</v>
      </c>
      <c r="K2892">
        <v>49</v>
      </c>
      <c r="L2892" s="6">
        <v>1610.42</v>
      </c>
      <c r="M2892" s="7">
        <f t="shared" si="226"/>
        <v>1</v>
      </c>
      <c r="N2892" s="2">
        <f t="shared" si="227"/>
        <v>32.86571428571429</v>
      </c>
      <c r="O2892" t="s">
        <v>22</v>
      </c>
      <c r="P2892">
        <v>3.92</v>
      </c>
      <c r="Q2892" s="2">
        <f t="shared" si="228"/>
        <v>1614.3400000000001</v>
      </c>
      <c r="R2892" t="s">
        <v>15</v>
      </c>
      <c r="S2892" t="s">
        <v>31</v>
      </c>
      <c r="T2892" t="s">
        <v>17</v>
      </c>
      <c r="U2892" t="s">
        <v>18</v>
      </c>
      <c r="V2892" t="s">
        <v>45</v>
      </c>
      <c r="W2892" t="s">
        <v>475</v>
      </c>
    </row>
    <row r="2893" spans="1:23" x14ac:dyDescent="0.55000000000000004">
      <c r="A2893">
        <f t="shared" si="229"/>
        <v>2892</v>
      </c>
      <c r="B2893">
        <v>10502</v>
      </c>
      <c r="C2893" s="1">
        <v>40312</v>
      </c>
      <c r="D2893" t="s">
        <v>30</v>
      </c>
      <c r="E2893" s="5" t="str">
        <f t="shared" si="225"/>
        <v>*</v>
      </c>
      <c r="K2893">
        <v>36</v>
      </c>
      <c r="L2893" s="6">
        <v>912.44</v>
      </c>
      <c r="M2893" s="7">
        <f t="shared" si="226"/>
        <v>0</v>
      </c>
      <c r="N2893" s="2">
        <f t="shared" si="227"/>
        <v>25.345555555555556</v>
      </c>
      <c r="O2893" t="s">
        <v>22</v>
      </c>
      <c r="P2893">
        <v>8.99</v>
      </c>
      <c r="Q2893" s="2">
        <f t="shared" si="228"/>
        <v>921.43000000000006</v>
      </c>
      <c r="R2893" t="s">
        <v>73</v>
      </c>
      <c r="S2893" t="s">
        <v>16</v>
      </c>
      <c r="T2893" t="s">
        <v>17</v>
      </c>
      <c r="U2893" t="s">
        <v>18</v>
      </c>
      <c r="V2893" t="s">
        <v>45</v>
      </c>
      <c r="W2893" t="s">
        <v>501</v>
      </c>
    </row>
    <row r="2894" spans="1:23" x14ac:dyDescent="0.55000000000000004">
      <c r="A2894">
        <f t="shared" si="229"/>
        <v>2893</v>
      </c>
      <c r="B2894">
        <v>22338</v>
      </c>
      <c r="C2894" s="1">
        <v>40312</v>
      </c>
      <c r="D2894" t="s">
        <v>40</v>
      </c>
      <c r="E2894" s="5" t="str">
        <f t="shared" si="225"/>
        <v>**</v>
      </c>
      <c r="K2894">
        <v>24</v>
      </c>
      <c r="L2894" s="6">
        <v>790.24</v>
      </c>
      <c r="M2894" s="7">
        <f t="shared" si="226"/>
        <v>0</v>
      </c>
      <c r="N2894" s="2">
        <f t="shared" si="227"/>
        <v>32.926666666666669</v>
      </c>
      <c r="O2894" t="s">
        <v>22</v>
      </c>
      <c r="P2894">
        <v>9.02</v>
      </c>
      <c r="Q2894" s="2">
        <f t="shared" si="228"/>
        <v>799.26</v>
      </c>
      <c r="R2894" t="s">
        <v>52</v>
      </c>
      <c r="S2894" t="s">
        <v>16</v>
      </c>
      <c r="T2894" t="s">
        <v>25</v>
      </c>
      <c r="U2894" t="s">
        <v>42</v>
      </c>
      <c r="V2894" t="s">
        <v>19</v>
      </c>
      <c r="W2894" t="s">
        <v>475</v>
      </c>
    </row>
    <row r="2895" spans="1:23" x14ac:dyDescent="0.55000000000000004">
      <c r="A2895">
        <f t="shared" si="229"/>
        <v>2894</v>
      </c>
      <c r="B2895">
        <v>22338</v>
      </c>
      <c r="C2895" s="1">
        <v>40312</v>
      </c>
      <c r="D2895" t="s">
        <v>40</v>
      </c>
      <c r="E2895" s="5" t="str">
        <f t="shared" si="225"/>
        <v>**</v>
      </c>
      <c r="K2895">
        <v>36</v>
      </c>
      <c r="L2895" s="6">
        <v>200.08</v>
      </c>
      <c r="M2895" s="7">
        <f t="shared" si="226"/>
        <v>0</v>
      </c>
      <c r="N2895" s="2">
        <f t="shared" si="227"/>
        <v>5.5577777777777779</v>
      </c>
      <c r="O2895" t="s">
        <v>22</v>
      </c>
      <c r="P2895">
        <v>5.0599999999999996</v>
      </c>
      <c r="Q2895" s="2">
        <f t="shared" si="228"/>
        <v>205.14000000000001</v>
      </c>
      <c r="R2895" t="s">
        <v>71</v>
      </c>
      <c r="S2895" t="s">
        <v>16</v>
      </c>
      <c r="T2895" t="s">
        <v>32</v>
      </c>
      <c r="U2895" t="s">
        <v>44</v>
      </c>
      <c r="V2895" t="s">
        <v>19</v>
      </c>
      <c r="W2895" t="s">
        <v>475</v>
      </c>
    </row>
    <row r="2896" spans="1:23" x14ac:dyDescent="0.55000000000000004">
      <c r="A2896">
        <f t="shared" si="229"/>
        <v>2895</v>
      </c>
      <c r="B2896">
        <v>44229</v>
      </c>
      <c r="C2896" s="1">
        <v>40312</v>
      </c>
      <c r="D2896" t="s">
        <v>40</v>
      </c>
      <c r="E2896" s="5" t="str">
        <f t="shared" si="225"/>
        <v>**</v>
      </c>
      <c r="K2896">
        <v>39</v>
      </c>
      <c r="L2896" s="6">
        <v>185.69</v>
      </c>
      <c r="M2896" s="7">
        <f t="shared" si="226"/>
        <v>0</v>
      </c>
      <c r="N2896" s="2">
        <f t="shared" si="227"/>
        <v>4.7612820512820511</v>
      </c>
      <c r="O2896" t="s">
        <v>22</v>
      </c>
      <c r="P2896">
        <v>0.71</v>
      </c>
      <c r="Q2896" s="2">
        <f t="shared" si="228"/>
        <v>186.4</v>
      </c>
      <c r="R2896" t="s">
        <v>23</v>
      </c>
      <c r="S2896" t="s">
        <v>41</v>
      </c>
      <c r="T2896" t="s">
        <v>32</v>
      </c>
      <c r="U2896" t="s">
        <v>33</v>
      </c>
      <c r="V2896" t="s">
        <v>34</v>
      </c>
      <c r="W2896" t="s">
        <v>473</v>
      </c>
    </row>
    <row r="2897" spans="1:23" x14ac:dyDescent="0.55000000000000004">
      <c r="A2897">
        <f t="shared" si="229"/>
        <v>2896</v>
      </c>
      <c r="B2897">
        <v>9254</v>
      </c>
      <c r="C2897" s="1">
        <v>40312</v>
      </c>
      <c r="D2897" t="s">
        <v>40</v>
      </c>
      <c r="E2897" s="5" t="str">
        <f t="shared" si="225"/>
        <v>**</v>
      </c>
      <c r="K2897">
        <v>24</v>
      </c>
      <c r="L2897" s="6">
        <v>131.65</v>
      </c>
      <c r="M2897" s="7">
        <f t="shared" si="226"/>
        <v>0</v>
      </c>
      <c r="N2897" s="2">
        <f t="shared" si="227"/>
        <v>5.4854166666666666</v>
      </c>
      <c r="O2897" t="s">
        <v>14</v>
      </c>
      <c r="P2897">
        <v>0.5</v>
      </c>
      <c r="Q2897" s="2">
        <f t="shared" si="228"/>
        <v>132.15</v>
      </c>
      <c r="R2897" t="s">
        <v>60</v>
      </c>
      <c r="S2897" t="s">
        <v>16</v>
      </c>
      <c r="T2897" t="s">
        <v>32</v>
      </c>
      <c r="U2897" t="s">
        <v>81</v>
      </c>
      <c r="V2897" t="s">
        <v>19</v>
      </c>
      <c r="W2897" t="s">
        <v>501</v>
      </c>
    </row>
    <row r="2898" spans="1:23" x14ac:dyDescent="0.55000000000000004">
      <c r="A2898">
        <f t="shared" si="229"/>
        <v>2897</v>
      </c>
      <c r="B2898">
        <v>10981</v>
      </c>
      <c r="C2898" s="1">
        <v>40312</v>
      </c>
      <c r="D2898" t="s">
        <v>21</v>
      </c>
      <c r="E2898" s="5" t="str">
        <f t="shared" si="225"/>
        <v>***</v>
      </c>
      <c r="K2898">
        <v>41</v>
      </c>
      <c r="L2898" s="6">
        <v>73.36</v>
      </c>
      <c r="M2898" s="7">
        <f t="shared" si="226"/>
        <v>0</v>
      </c>
      <c r="N2898" s="2">
        <f t="shared" si="227"/>
        <v>1.7892682926829269</v>
      </c>
      <c r="O2898" t="s">
        <v>22</v>
      </c>
      <c r="P2898">
        <v>2.58</v>
      </c>
      <c r="Q2898" s="2">
        <f t="shared" si="228"/>
        <v>75.94</v>
      </c>
      <c r="R2898" t="s">
        <v>56</v>
      </c>
      <c r="S2898" t="s">
        <v>41</v>
      </c>
      <c r="T2898" t="s">
        <v>32</v>
      </c>
      <c r="U2898" t="s">
        <v>114</v>
      </c>
      <c r="V2898" t="s">
        <v>34</v>
      </c>
      <c r="W2898" t="s">
        <v>501</v>
      </c>
    </row>
    <row r="2899" spans="1:23" x14ac:dyDescent="0.55000000000000004">
      <c r="A2899">
        <f t="shared" si="229"/>
        <v>2898</v>
      </c>
      <c r="B2899">
        <v>36772</v>
      </c>
      <c r="C2899" s="1">
        <v>40313</v>
      </c>
      <c r="D2899" t="s">
        <v>40</v>
      </c>
      <c r="E2899" s="5" t="str">
        <f t="shared" si="225"/>
        <v>**</v>
      </c>
      <c r="K2899">
        <v>16</v>
      </c>
      <c r="L2899" s="6">
        <v>12007.05</v>
      </c>
      <c r="M2899" s="7">
        <f t="shared" si="226"/>
        <v>1</v>
      </c>
      <c r="N2899" s="2">
        <f t="shared" si="227"/>
        <v>750.44062499999995</v>
      </c>
      <c r="O2899" t="s">
        <v>37</v>
      </c>
      <c r="P2899">
        <v>55.3</v>
      </c>
      <c r="Q2899" s="2">
        <f t="shared" si="228"/>
        <v>12062.349999999999</v>
      </c>
      <c r="R2899" t="s">
        <v>56</v>
      </c>
      <c r="S2899" t="s">
        <v>41</v>
      </c>
      <c r="T2899" t="s">
        <v>25</v>
      </c>
      <c r="U2899" t="s">
        <v>76</v>
      </c>
      <c r="V2899" t="s">
        <v>39</v>
      </c>
      <c r="W2899" t="s">
        <v>476</v>
      </c>
    </row>
    <row r="2900" spans="1:23" x14ac:dyDescent="0.55000000000000004">
      <c r="A2900">
        <f t="shared" si="229"/>
        <v>2899</v>
      </c>
      <c r="B2900">
        <v>38372</v>
      </c>
      <c r="C2900" s="1">
        <v>40313</v>
      </c>
      <c r="D2900" t="s">
        <v>21</v>
      </c>
      <c r="E2900" s="5" t="str">
        <f t="shared" si="225"/>
        <v>***</v>
      </c>
      <c r="K2900">
        <v>46</v>
      </c>
      <c r="L2900" s="6">
        <v>1053.8399999999999</v>
      </c>
      <c r="M2900" s="7">
        <f t="shared" si="226"/>
        <v>1</v>
      </c>
      <c r="N2900" s="2">
        <f t="shared" si="227"/>
        <v>22.909565217391304</v>
      </c>
      <c r="O2900" t="s">
        <v>22</v>
      </c>
      <c r="P2900">
        <v>21.2</v>
      </c>
      <c r="Q2900" s="2">
        <f t="shared" si="228"/>
        <v>1075.04</v>
      </c>
      <c r="R2900" t="s">
        <v>52</v>
      </c>
      <c r="S2900" t="s">
        <v>16</v>
      </c>
      <c r="T2900" t="s">
        <v>17</v>
      </c>
      <c r="U2900" t="s">
        <v>18</v>
      </c>
      <c r="V2900" t="s">
        <v>27</v>
      </c>
      <c r="W2900" t="s">
        <v>475</v>
      </c>
    </row>
    <row r="2901" spans="1:23" x14ac:dyDescent="0.55000000000000004">
      <c r="A2901">
        <f t="shared" si="229"/>
        <v>2900</v>
      </c>
      <c r="B2901">
        <v>5703</v>
      </c>
      <c r="C2901" s="1">
        <v>40313</v>
      </c>
      <c r="D2901" t="s">
        <v>40</v>
      </c>
      <c r="E2901" s="5" t="str">
        <f t="shared" si="225"/>
        <v>**</v>
      </c>
      <c r="K2901">
        <v>29</v>
      </c>
      <c r="L2901" s="6">
        <v>357.96</v>
      </c>
      <c r="M2901" s="7">
        <f t="shared" si="226"/>
        <v>0</v>
      </c>
      <c r="N2901" s="2">
        <f t="shared" si="227"/>
        <v>12.343448275862068</v>
      </c>
      <c r="O2901" t="s">
        <v>22</v>
      </c>
      <c r="P2901">
        <v>6.47</v>
      </c>
      <c r="Q2901" s="2">
        <f t="shared" si="228"/>
        <v>364.43</v>
      </c>
      <c r="R2901" t="s">
        <v>23</v>
      </c>
      <c r="S2901" t="s">
        <v>16</v>
      </c>
      <c r="T2901" t="s">
        <v>32</v>
      </c>
      <c r="U2901" t="s">
        <v>44</v>
      </c>
      <c r="V2901" t="s">
        <v>19</v>
      </c>
      <c r="W2901" t="s">
        <v>501</v>
      </c>
    </row>
    <row r="2902" spans="1:23" x14ac:dyDescent="0.55000000000000004">
      <c r="A2902">
        <f t="shared" si="229"/>
        <v>2901</v>
      </c>
      <c r="B2902">
        <v>38372</v>
      </c>
      <c r="C2902" s="1">
        <v>40313</v>
      </c>
      <c r="D2902" t="s">
        <v>21</v>
      </c>
      <c r="E2902" s="5" t="str">
        <f t="shared" si="225"/>
        <v>***</v>
      </c>
      <c r="K2902">
        <v>33</v>
      </c>
      <c r="L2902" s="6">
        <v>310.99</v>
      </c>
      <c r="M2902" s="7">
        <f t="shared" si="226"/>
        <v>0</v>
      </c>
      <c r="N2902" s="2">
        <f t="shared" si="227"/>
        <v>9.4239393939393938</v>
      </c>
      <c r="O2902" t="s">
        <v>22</v>
      </c>
      <c r="P2902">
        <v>2.0299999999999998</v>
      </c>
      <c r="Q2902" s="2">
        <f t="shared" si="228"/>
        <v>313.02</v>
      </c>
      <c r="R2902" t="s">
        <v>332</v>
      </c>
      <c r="S2902" t="s">
        <v>16</v>
      </c>
      <c r="T2902" t="s">
        <v>32</v>
      </c>
      <c r="U2902" t="s">
        <v>44</v>
      </c>
      <c r="V2902" t="s">
        <v>34</v>
      </c>
      <c r="W2902" t="s">
        <v>501</v>
      </c>
    </row>
    <row r="2903" spans="1:23" x14ac:dyDescent="0.55000000000000004">
      <c r="A2903">
        <f t="shared" si="229"/>
        <v>2902</v>
      </c>
      <c r="B2903">
        <v>36772</v>
      </c>
      <c r="C2903" s="1">
        <v>40313</v>
      </c>
      <c r="D2903" t="s">
        <v>40</v>
      </c>
      <c r="E2903" s="5" t="str">
        <f t="shared" si="225"/>
        <v>**</v>
      </c>
      <c r="K2903">
        <v>47</v>
      </c>
      <c r="L2903" s="6">
        <v>280.45</v>
      </c>
      <c r="M2903" s="7">
        <f t="shared" si="226"/>
        <v>0</v>
      </c>
      <c r="N2903" s="2">
        <f t="shared" si="227"/>
        <v>5.9670212765957444</v>
      </c>
      <c r="O2903" t="s">
        <v>22</v>
      </c>
      <c r="P2903">
        <v>6.35</v>
      </c>
      <c r="Q2903" s="2">
        <f t="shared" si="228"/>
        <v>286.8</v>
      </c>
      <c r="R2903" t="s">
        <v>56</v>
      </c>
      <c r="S2903" t="s">
        <v>41</v>
      </c>
      <c r="T2903" t="s">
        <v>32</v>
      </c>
      <c r="U2903" t="s">
        <v>44</v>
      </c>
      <c r="V2903" t="s">
        <v>19</v>
      </c>
      <c r="W2903" t="s">
        <v>475</v>
      </c>
    </row>
    <row r="2904" spans="1:23" x14ac:dyDescent="0.55000000000000004">
      <c r="A2904">
        <f t="shared" si="229"/>
        <v>2903</v>
      </c>
      <c r="B2904">
        <v>50087</v>
      </c>
      <c r="C2904" s="1">
        <v>40313</v>
      </c>
      <c r="D2904" t="s">
        <v>30</v>
      </c>
      <c r="E2904" s="5" t="str">
        <f t="shared" si="225"/>
        <v>*</v>
      </c>
      <c r="K2904">
        <v>17</v>
      </c>
      <c r="L2904" s="6">
        <v>58.86</v>
      </c>
      <c r="M2904" s="7">
        <f t="shared" si="226"/>
        <v>0</v>
      </c>
      <c r="N2904" s="2">
        <f t="shared" si="227"/>
        <v>3.4623529411764706</v>
      </c>
      <c r="O2904" t="s">
        <v>22</v>
      </c>
      <c r="P2904">
        <v>1.35</v>
      </c>
      <c r="Q2904" s="2">
        <f t="shared" si="228"/>
        <v>60.21</v>
      </c>
      <c r="R2904" t="s">
        <v>60</v>
      </c>
      <c r="S2904" t="s">
        <v>31</v>
      </c>
      <c r="T2904" t="s">
        <v>32</v>
      </c>
      <c r="U2904" t="s">
        <v>114</v>
      </c>
      <c r="V2904" t="s">
        <v>34</v>
      </c>
      <c r="W2904" t="s">
        <v>476</v>
      </c>
    </row>
    <row r="2905" spans="1:23" x14ac:dyDescent="0.55000000000000004">
      <c r="A2905">
        <f t="shared" si="229"/>
        <v>2904</v>
      </c>
      <c r="B2905">
        <v>36772</v>
      </c>
      <c r="C2905" s="1">
        <v>40313</v>
      </c>
      <c r="D2905" t="s">
        <v>40</v>
      </c>
      <c r="E2905" s="5" t="str">
        <f t="shared" si="225"/>
        <v>**</v>
      </c>
      <c r="K2905">
        <v>8</v>
      </c>
      <c r="L2905" s="6">
        <v>22.85</v>
      </c>
      <c r="M2905" s="7">
        <f t="shared" si="226"/>
        <v>0</v>
      </c>
      <c r="N2905" s="2">
        <f t="shared" si="227"/>
        <v>2.8562500000000002</v>
      </c>
      <c r="O2905" t="s">
        <v>22</v>
      </c>
      <c r="P2905">
        <v>0.99</v>
      </c>
      <c r="Q2905" s="2">
        <f t="shared" si="228"/>
        <v>23.84</v>
      </c>
      <c r="R2905" t="s">
        <v>56</v>
      </c>
      <c r="S2905" t="s">
        <v>41</v>
      </c>
      <c r="T2905" t="s">
        <v>32</v>
      </c>
      <c r="U2905" t="s">
        <v>81</v>
      </c>
      <c r="V2905" t="s">
        <v>19</v>
      </c>
      <c r="W2905" t="s">
        <v>475</v>
      </c>
    </row>
    <row r="2906" spans="1:23" x14ac:dyDescent="0.55000000000000004">
      <c r="A2906">
        <f t="shared" si="229"/>
        <v>2905</v>
      </c>
      <c r="B2906">
        <v>6438</v>
      </c>
      <c r="C2906" s="1">
        <v>40314</v>
      </c>
      <c r="D2906" t="s">
        <v>30</v>
      </c>
      <c r="E2906" s="5" t="str">
        <f t="shared" si="225"/>
        <v>*</v>
      </c>
      <c r="K2906">
        <v>38</v>
      </c>
      <c r="L2906" s="6">
        <v>225.21</v>
      </c>
      <c r="M2906" s="7">
        <f t="shared" si="226"/>
        <v>0</v>
      </c>
      <c r="N2906" s="2">
        <f t="shared" si="227"/>
        <v>5.9265789473684212</v>
      </c>
      <c r="O2906" t="s">
        <v>22</v>
      </c>
      <c r="P2906">
        <v>5.2</v>
      </c>
      <c r="Q2906" s="2">
        <f t="shared" si="228"/>
        <v>230.41</v>
      </c>
      <c r="R2906" t="s">
        <v>23</v>
      </c>
      <c r="S2906" t="s">
        <v>31</v>
      </c>
      <c r="T2906" t="s">
        <v>32</v>
      </c>
      <c r="U2906" t="s">
        <v>44</v>
      </c>
      <c r="V2906" t="s">
        <v>19</v>
      </c>
      <c r="W2906" t="s">
        <v>476</v>
      </c>
    </row>
    <row r="2907" spans="1:23" x14ac:dyDescent="0.55000000000000004">
      <c r="A2907">
        <f t="shared" si="229"/>
        <v>2906</v>
      </c>
      <c r="B2907">
        <v>6438</v>
      </c>
      <c r="C2907" s="1">
        <v>40314</v>
      </c>
      <c r="D2907" t="s">
        <v>30</v>
      </c>
      <c r="E2907" s="5" t="str">
        <f t="shared" si="225"/>
        <v>*</v>
      </c>
      <c r="K2907">
        <v>7</v>
      </c>
      <c r="L2907" s="6">
        <v>75.72</v>
      </c>
      <c r="M2907" s="7">
        <f t="shared" si="226"/>
        <v>0</v>
      </c>
      <c r="N2907" s="2">
        <f t="shared" si="227"/>
        <v>10.817142857142857</v>
      </c>
      <c r="O2907" t="s">
        <v>22</v>
      </c>
      <c r="P2907">
        <v>6.02</v>
      </c>
      <c r="Q2907" s="2">
        <f t="shared" si="228"/>
        <v>81.739999999999995</v>
      </c>
      <c r="R2907" t="s">
        <v>23</v>
      </c>
      <c r="S2907" t="s">
        <v>31</v>
      </c>
      <c r="T2907" t="s">
        <v>17</v>
      </c>
      <c r="U2907" t="s">
        <v>18</v>
      </c>
      <c r="V2907" t="s">
        <v>27</v>
      </c>
      <c r="W2907" t="s">
        <v>501</v>
      </c>
    </row>
    <row r="2908" spans="1:23" x14ac:dyDescent="0.55000000000000004">
      <c r="A2908">
        <f t="shared" si="229"/>
        <v>2907</v>
      </c>
      <c r="B2908">
        <v>20132</v>
      </c>
      <c r="C2908" s="1">
        <v>40315</v>
      </c>
      <c r="D2908" t="s">
        <v>13</v>
      </c>
      <c r="E2908" s="5" t="str">
        <f t="shared" si="225"/>
        <v>*</v>
      </c>
      <c r="K2908">
        <v>30</v>
      </c>
      <c r="L2908" s="6">
        <v>8719.69</v>
      </c>
      <c r="M2908" s="7">
        <f t="shared" si="226"/>
        <v>1</v>
      </c>
      <c r="N2908" s="2">
        <f t="shared" si="227"/>
        <v>290.65633333333335</v>
      </c>
      <c r="O2908" t="s">
        <v>37</v>
      </c>
      <c r="P2908">
        <v>28.06</v>
      </c>
      <c r="Q2908" s="2">
        <f t="shared" si="228"/>
        <v>8747.75</v>
      </c>
      <c r="R2908" t="s">
        <v>48</v>
      </c>
      <c r="S2908" t="s">
        <v>16</v>
      </c>
      <c r="T2908" t="s">
        <v>25</v>
      </c>
      <c r="U2908" t="s">
        <v>76</v>
      </c>
      <c r="V2908" t="s">
        <v>39</v>
      </c>
      <c r="W2908" t="s">
        <v>503</v>
      </c>
    </row>
    <row r="2909" spans="1:23" x14ac:dyDescent="0.55000000000000004">
      <c r="A2909">
        <f t="shared" si="229"/>
        <v>2908</v>
      </c>
      <c r="B2909">
        <v>50594</v>
      </c>
      <c r="C2909" s="1">
        <v>40315</v>
      </c>
      <c r="D2909" t="s">
        <v>13</v>
      </c>
      <c r="E2909" s="5" t="str">
        <f t="shared" si="225"/>
        <v>*</v>
      </c>
      <c r="K2909">
        <v>48</v>
      </c>
      <c r="L2909" s="6">
        <v>2832.88</v>
      </c>
      <c r="M2909" s="7">
        <f t="shared" si="226"/>
        <v>1</v>
      </c>
      <c r="N2909" s="2">
        <f t="shared" si="227"/>
        <v>59.018333333333338</v>
      </c>
      <c r="O2909" t="s">
        <v>22</v>
      </c>
      <c r="P2909">
        <v>8.8000000000000007</v>
      </c>
      <c r="Q2909" s="2">
        <f t="shared" si="228"/>
        <v>2841.6800000000003</v>
      </c>
      <c r="R2909" t="s">
        <v>56</v>
      </c>
      <c r="S2909" t="s">
        <v>16</v>
      </c>
      <c r="T2909" t="s">
        <v>25</v>
      </c>
      <c r="U2909" t="s">
        <v>26</v>
      </c>
      <c r="V2909" t="s">
        <v>19</v>
      </c>
      <c r="W2909" t="s">
        <v>830</v>
      </c>
    </row>
    <row r="2910" spans="1:23" x14ac:dyDescent="0.55000000000000004">
      <c r="A2910">
        <f t="shared" si="229"/>
        <v>2909</v>
      </c>
      <c r="B2910">
        <v>14048</v>
      </c>
      <c r="C2910" s="1">
        <v>40315</v>
      </c>
      <c r="D2910" t="s">
        <v>30</v>
      </c>
      <c r="E2910" s="5" t="str">
        <f t="shared" si="225"/>
        <v>*</v>
      </c>
      <c r="K2910">
        <v>40</v>
      </c>
      <c r="L2910" s="6">
        <v>2035.393</v>
      </c>
      <c r="M2910" s="7">
        <f t="shared" si="226"/>
        <v>1</v>
      </c>
      <c r="N2910" s="2">
        <f t="shared" si="227"/>
        <v>50.884824999999999</v>
      </c>
      <c r="O2910" t="s">
        <v>22</v>
      </c>
      <c r="P2910">
        <v>1.25</v>
      </c>
      <c r="Q2910" s="2">
        <f t="shared" si="228"/>
        <v>2036.643</v>
      </c>
      <c r="R2910" t="s">
        <v>48</v>
      </c>
      <c r="S2910" t="s">
        <v>24</v>
      </c>
      <c r="T2910" t="s">
        <v>25</v>
      </c>
      <c r="U2910" t="s">
        <v>26</v>
      </c>
      <c r="V2910" t="s">
        <v>45</v>
      </c>
      <c r="W2910" t="s">
        <v>321</v>
      </c>
    </row>
    <row r="2911" spans="1:23" x14ac:dyDescent="0.55000000000000004">
      <c r="A2911">
        <f t="shared" si="229"/>
        <v>2910</v>
      </c>
      <c r="B2911">
        <v>14048</v>
      </c>
      <c r="C2911" s="1">
        <v>40315</v>
      </c>
      <c r="D2911" t="s">
        <v>30</v>
      </c>
      <c r="E2911" s="5" t="str">
        <f t="shared" si="225"/>
        <v>*</v>
      </c>
      <c r="K2911">
        <v>47</v>
      </c>
      <c r="L2911" s="6">
        <v>1837.15</v>
      </c>
      <c r="M2911" s="7">
        <f t="shared" si="226"/>
        <v>1</v>
      </c>
      <c r="N2911" s="2">
        <f t="shared" si="227"/>
        <v>39.088297872340426</v>
      </c>
      <c r="O2911" t="s">
        <v>22</v>
      </c>
      <c r="P2911">
        <v>8.99</v>
      </c>
      <c r="Q2911" s="2">
        <f t="shared" si="228"/>
        <v>1846.14</v>
      </c>
      <c r="R2911" t="s">
        <v>48</v>
      </c>
      <c r="S2911" t="s">
        <v>24</v>
      </c>
      <c r="T2911" t="s">
        <v>32</v>
      </c>
      <c r="U2911" t="s">
        <v>33</v>
      </c>
      <c r="V2911" t="s">
        <v>45</v>
      </c>
      <c r="W2911" t="s">
        <v>476</v>
      </c>
    </row>
    <row r="2912" spans="1:23" x14ac:dyDescent="0.55000000000000004">
      <c r="A2912">
        <f t="shared" si="229"/>
        <v>2911</v>
      </c>
      <c r="B2912">
        <v>14048</v>
      </c>
      <c r="C2912" s="1">
        <v>40315</v>
      </c>
      <c r="D2912" t="s">
        <v>30</v>
      </c>
      <c r="E2912" s="5" t="str">
        <f t="shared" si="225"/>
        <v>*</v>
      </c>
      <c r="K2912">
        <v>5</v>
      </c>
      <c r="L2912" s="6">
        <v>540.22</v>
      </c>
      <c r="M2912" s="7">
        <f t="shared" si="226"/>
        <v>0</v>
      </c>
      <c r="N2912" s="2">
        <f t="shared" si="227"/>
        <v>108.04400000000001</v>
      </c>
      <c r="O2912" t="s">
        <v>22</v>
      </c>
      <c r="P2912">
        <v>35</v>
      </c>
      <c r="Q2912" s="2">
        <f t="shared" si="228"/>
        <v>575.22</v>
      </c>
      <c r="R2912" t="s">
        <v>48</v>
      </c>
      <c r="S2912" t="s">
        <v>24</v>
      </c>
      <c r="T2912" t="s">
        <v>32</v>
      </c>
      <c r="U2912" t="s">
        <v>74</v>
      </c>
      <c r="V2912" t="s">
        <v>58</v>
      </c>
      <c r="W2912" t="s">
        <v>321</v>
      </c>
    </row>
    <row r="2913" spans="1:23" x14ac:dyDescent="0.55000000000000004">
      <c r="A2913">
        <f t="shared" si="229"/>
        <v>2912</v>
      </c>
      <c r="B2913">
        <v>22020</v>
      </c>
      <c r="C2913" s="1">
        <v>40315</v>
      </c>
      <c r="D2913" t="s">
        <v>36</v>
      </c>
      <c r="E2913" s="5" t="str">
        <f t="shared" si="225"/>
        <v>****</v>
      </c>
      <c r="K2913">
        <v>37</v>
      </c>
      <c r="L2913" s="6">
        <v>498.28</v>
      </c>
      <c r="M2913" s="7">
        <f t="shared" si="226"/>
        <v>0</v>
      </c>
      <c r="N2913" s="2">
        <f t="shared" si="227"/>
        <v>13.467027027027026</v>
      </c>
      <c r="O2913" t="s">
        <v>22</v>
      </c>
      <c r="P2913">
        <v>4.51</v>
      </c>
      <c r="Q2913" s="2">
        <f t="shared" si="228"/>
        <v>502.78999999999996</v>
      </c>
      <c r="R2913" t="s">
        <v>332</v>
      </c>
      <c r="S2913" t="s">
        <v>31</v>
      </c>
      <c r="T2913" t="s">
        <v>32</v>
      </c>
      <c r="U2913" t="s">
        <v>74</v>
      </c>
      <c r="V2913" t="s">
        <v>19</v>
      </c>
      <c r="W2913" t="s">
        <v>925</v>
      </c>
    </row>
    <row r="2914" spans="1:23" x14ac:dyDescent="0.55000000000000004">
      <c r="A2914">
        <f t="shared" si="229"/>
        <v>2913</v>
      </c>
      <c r="B2914">
        <v>50594</v>
      </c>
      <c r="C2914" s="1">
        <v>40315</v>
      </c>
      <c r="D2914" t="s">
        <v>13</v>
      </c>
      <c r="E2914" s="5" t="str">
        <f t="shared" si="225"/>
        <v>*</v>
      </c>
      <c r="K2914">
        <v>39</v>
      </c>
      <c r="L2914" s="6">
        <v>173.47</v>
      </c>
      <c r="M2914" s="7">
        <f t="shared" si="226"/>
        <v>0</v>
      </c>
      <c r="N2914" s="2">
        <f t="shared" si="227"/>
        <v>4.4479487179487176</v>
      </c>
      <c r="O2914" t="s">
        <v>22</v>
      </c>
      <c r="P2914">
        <v>1.93</v>
      </c>
      <c r="Q2914" s="2">
        <f t="shared" si="228"/>
        <v>175.4</v>
      </c>
      <c r="R2914" t="s">
        <v>56</v>
      </c>
      <c r="S2914" t="s">
        <v>16</v>
      </c>
      <c r="T2914" t="s">
        <v>32</v>
      </c>
      <c r="U2914" t="s">
        <v>33</v>
      </c>
      <c r="V2914" t="s">
        <v>34</v>
      </c>
      <c r="W2914" t="s">
        <v>321</v>
      </c>
    </row>
    <row r="2915" spans="1:23" x14ac:dyDescent="0.55000000000000004">
      <c r="A2915">
        <f t="shared" si="229"/>
        <v>2914</v>
      </c>
      <c r="B2915">
        <v>31907</v>
      </c>
      <c r="C2915" s="1">
        <v>40316</v>
      </c>
      <c r="D2915" t="s">
        <v>13</v>
      </c>
      <c r="E2915" s="5" t="str">
        <f t="shared" si="225"/>
        <v>*</v>
      </c>
      <c r="K2915">
        <v>38</v>
      </c>
      <c r="L2915" s="6">
        <v>331.53</v>
      </c>
      <c r="M2915" s="7">
        <f t="shared" si="226"/>
        <v>0</v>
      </c>
      <c r="N2915" s="2">
        <f t="shared" si="227"/>
        <v>8.7244736842105262</v>
      </c>
      <c r="O2915" t="s">
        <v>22</v>
      </c>
      <c r="P2915">
        <v>3.62</v>
      </c>
      <c r="Q2915" s="2">
        <f t="shared" si="228"/>
        <v>335.15</v>
      </c>
      <c r="R2915" t="s">
        <v>52</v>
      </c>
      <c r="S2915" t="s">
        <v>16</v>
      </c>
      <c r="T2915" t="s">
        <v>25</v>
      </c>
      <c r="U2915" t="s">
        <v>42</v>
      </c>
      <c r="V2915" t="s">
        <v>45</v>
      </c>
      <c r="W2915" t="s">
        <v>125</v>
      </c>
    </row>
    <row r="2916" spans="1:23" x14ac:dyDescent="0.55000000000000004">
      <c r="A2916">
        <f t="shared" si="229"/>
        <v>2915</v>
      </c>
      <c r="B2916">
        <v>22501</v>
      </c>
      <c r="C2916" s="1">
        <v>40316</v>
      </c>
      <c r="D2916" t="s">
        <v>21</v>
      </c>
      <c r="E2916" s="5" t="str">
        <f t="shared" si="225"/>
        <v>***</v>
      </c>
      <c r="K2916">
        <v>2</v>
      </c>
      <c r="L2916" s="6">
        <v>30.83</v>
      </c>
      <c r="M2916" s="7">
        <f t="shared" si="226"/>
        <v>0</v>
      </c>
      <c r="N2916" s="2">
        <f t="shared" si="227"/>
        <v>15.414999999999999</v>
      </c>
      <c r="O2916" t="s">
        <v>14</v>
      </c>
      <c r="P2916">
        <v>1.39</v>
      </c>
      <c r="Q2916" s="2">
        <f t="shared" si="228"/>
        <v>32.22</v>
      </c>
      <c r="R2916" t="s">
        <v>43</v>
      </c>
      <c r="S2916" t="s">
        <v>31</v>
      </c>
      <c r="T2916" t="s">
        <v>32</v>
      </c>
      <c r="U2916" t="s">
        <v>78</v>
      </c>
      <c r="V2916" t="s">
        <v>19</v>
      </c>
      <c r="W2916" t="s">
        <v>321</v>
      </c>
    </row>
    <row r="2917" spans="1:23" x14ac:dyDescent="0.55000000000000004">
      <c r="A2917">
        <f t="shared" si="229"/>
        <v>2916</v>
      </c>
      <c r="B2917">
        <v>44519</v>
      </c>
      <c r="C2917" s="1">
        <v>40317</v>
      </c>
      <c r="D2917" t="s">
        <v>21</v>
      </c>
      <c r="E2917" s="5" t="str">
        <f t="shared" si="225"/>
        <v>***</v>
      </c>
      <c r="K2917">
        <v>34</v>
      </c>
      <c r="L2917" s="6">
        <v>16073.03</v>
      </c>
      <c r="M2917" s="7">
        <f t="shared" si="226"/>
        <v>1</v>
      </c>
      <c r="N2917" s="2">
        <f t="shared" si="227"/>
        <v>472.73617647058825</v>
      </c>
      <c r="O2917" t="s">
        <v>37</v>
      </c>
      <c r="P2917">
        <v>14.7</v>
      </c>
      <c r="Q2917" s="2">
        <f t="shared" si="228"/>
        <v>16087.730000000001</v>
      </c>
      <c r="R2917" t="s">
        <v>43</v>
      </c>
      <c r="S2917" t="s">
        <v>31</v>
      </c>
      <c r="T2917" t="s">
        <v>25</v>
      </c>
      <c r="U2917" t="s">
        <v>76</v>
      </c>
      <c r="V2917" t="s">
        <v>39</v>
      </c>
      <c r="W2917" t="s">
        <v>322</v>
      </c>
    </row>
    <row r="2918" spans="1:23" x14ac:dyDescent="0.55000000000000004">
      <c r="A2918">
        <f t="shared" si="229"/>
        <v>2917</v>
      </c>
      <c r="B2918">
        <v>56646</v>
      </c>
      <c r="C2918" s="1">
        <v>40317</v>
      </c>
      <c r="D2918" t="s">
        <v>36</v>
      </c>
      <c r="E2918" s="5" t="str">
        <f t="shared" si="225"/>
        <v>****</v>
      </c>
      <c r="K2918">
        <v>41</v>
      </c>
      <c r="L2918" s="6">
        <v>4257.2759999999998</v>
      </c>
      <c r="M2918" s="7">
        <f t="shared" si="226"/>
        <v>1</v>
      </c>
      <c r="N2918" s="2">
        <f t="shared" si="227"/>
        <v>103.836</v>
      </c>
      <c r="O2918" t="s">
        <v>22</v>
      </c>
      <c r="P2918">
        <v>2.5</v>
      </c>
      <c r="Q2918" s="2">
        <f t="shared" si="228"/>
        <v>4259.7759999999998</v>
      </c>
      <c r="R2918" t="s">
        <v>23</v>
      </c>
      <c r="S2918" t="s">
        <v>41</v>
      </c>
      <c r="T2918" t="s">
        <v>25</v>
      </c>
      <c r="U2918" t="s">
        <v>26</v>
      </c>
      <c r="V2918" t="s">
        <v>19</v>
      </c>
      <c r="W2918" t="s">
        <v>322</v>
      </c>
    </row>
    <row r="2919" spans="1:23" x14ac:dyDescent="0.55000000000000004">
      <c r="A2919">
        <f t="shared" si="229"/>
        <v>2918</v>
      </c>
      <c r="B2919">
        <v>9249</v>
      </c>
      <c r="C2919" s="1">
        <v>40317</v>
      </c>
      <c r="D2919" t="s">
        <v>21</v>
      </c>
      <c r="E2919" s="5" t="str">
        <f t="shared" si="225"/>
        <v>***</v>
      </c>
      <c r="K2919">
        <v>35</v>
      </c>
      <c r="L2919" s="6">
        <v>3457.56</v>
      </c>
      <c r="M2919" s="7">
        <f t="shared" si="226"/>
        <v>1</v>
      </c>
      <c r="N2919" s="2">
        <f t="shared" si="227"/>
        <v>98.787428571428563</v>
      </c>
      <c r="O2919" t="s">
        <v>37</v>
      </c>
      <c r="P2919">
        <v>51.94</v>
      </c>
      <c r="Q2919" s="2">
        <f t="shared" si="228"/>
        <v>3509.5</v>
      </c>
      <c r="R2919" t="s">
        <v>56</v>
      </c>
      <c r="S2919" t="s">
        <v>24</v>
      </c>
      <c r="T2919" t="s">
        <v>17</v>
      </c>
      <c r="U2919" t="s">
        <v>66</v>
      </c>
      <c r="V2919" t="s">
        <v>103</v>
      </c>
      <c r="W2919" t="s">
        <v>497</v>
      </c>
    </row>
    <row r="2920" spans="1:23" x14ac:dyDescent="0.55000000000000004">
      <c r="A2920">
        <f t="shared" si="229"/>
        <v>2919</v>
      </c>
      <c r="B2920">
        <v>9249</v>
      </c>
      <c r="C2920" s="1">
        <v>40317</v>
      </c>
      <c r="D2920" t="s">
        <v>21</v>
      </c>
      <c r="E2920" s="5" t="str">
        <f t="shared" si="225"/>
        <v>***</v>
      </c>
      <c r="K2920">
        <v>42</v>
      </c>
      <c r="L2920" s="6">
        <v>1546.8</v>
      </c>
      <c r="M2920" s="7">
        <f t="shared" si="226"/>
        <v>1</v>
      </c>
      <c r="N2920" s="2">
        <f t="shared" si="227"/>
        <v>36.828571428571429</v>
      </c>
      <c r="O2920" t="s">
        <v>22</v>
      </c>
      <c r="P2920">
        <v>12.9</v>
      </c>
      <c r="Q2920" s="2">
        <f t="shared" si="228"/>
        <v>1559.7</v>
      </c>
      <c r="R2920" t="s">
        <v>56</v>
      </c>
      <c r="S2920" t="s">
        <v>24</v>
      </c>
      <c r="T2920" t="s">
        <v>32</v>
      </c>
      <c r="U2920" t="s">
        <v>74</v>
      </c>
      <c r="V2920" t="s">
        <v>19</v>
      </c>
      <c r="W2920" t="s">
        <v>322</v>
      </c>
    </row>
    <row r="2921" spans="1:23" x14ac:dyDescent="0.55000000000000004">
      <c r="A2921">
        <f t="shared" si="229"/>
        <v>2920</v>
      </c>
      <c r="B2921">
        <v>44519</v>
      </c>
      <c r="C2921" s="1">
        <v>40317</v>
      </c>
      <c r="D2921" t="s">
        <v>21</v>
      </c>
      <c r="E2921" s="5" t="str">
        <f t="shared" si="225"/>
        <v>***</v>
      </c>
      <c r="K2921">
        <v>34</v>
      </c>
      <c r="L2921" s="6">
        <v>365.77</v>
      </c>
      <c r="M2921" s="7">
        <f t="shared" si="226"/>
        <v>0</v>
      </c>
      <c r="N2921" s="2">
        <f t="shared" si="227"/>
        <v>10.757941176470588</v>
      </c>
      <c r="O2921" t="s">
        <v>22</v>
      </c>
      <c r="P2921">
        <v>1.39</v>
      </c>
      <c r="Q2921" s="2">
        <f t="shared" si="228"/>
        <v>367.15999999999997</v>
      </c>
      <c r="R2921" t="s">
        <v>43</v>
      </c>
      <c r="S2921" t="s">
        <v>31</v>
      </c>
      <c r="T2921" t="s">
        <v>32</v>
      </c>
      <c r="U2921" t="s">
        <v>78</v>
      </c>
      <c r="V2921" t="s">
        <v>19</v>
      </c>
      <c r="W2921" t="s">
        <v>322</v>
      </c>
    </row>
    <row r="2922" spans="1:23" x14ac:dyDescent="0.55000000000000004">
      <c r="A2922">
        <f t="shared" si="229"/>
        <v>2921</v>
      </c>
      <c r="B2922">
        <v>44519</v>
      </c>
      <c r="C2922" s="1">
        <v>40317</v>
      </c>
      <c r="D2922" t="s">
        <v>21</v>
      </c>
      <c r="E2922" s="5" t="str">
        <f t="shared" si="225"/>
        <v>***</v>
      </c>
      <c r="K2922">
        <v>48</v>
      </c>
      <c r="L2922" s="6">
        <v>224.58</v>
      </c>
      <c r="M2922" s="7">
        <f t="shared" si="226"/>
        <v>0</v>
      </c>
      <c r="N2922" s="2">
        <f t="shared" si="227"/>
        <v>4.67875</v>
      </c>
      <c r="O2922" t="s">
        <v>22</v>
      </c>
      <c r="P2922">
        <v>5.42</v>
      </c>
      <c r="Q2922" s="2">
        <f t="shared" si="228"/>
        <v>230</v>
      </c>
      <c r="R2922" t="s">
        <v>43</v>
      </c>
      <c r="S2922" t="s">
        <v>31</v>
      </c>
      <c r="T2922" t="s">
        <v>32</v>
      </c>
      <c r="U2922" t="s">
        <v>49</v>
      </c>
      <c r="V2922" t="s">
        <v>19</v>
      </c>
      <c r="W2922" t="s">
        <v>322</v>
      </c>
    </row>
    <row r="2923" spans="1:23" x14ac:dyDescent="0.55000000000000004">
      <c r="A2923">
        <f t="shared" si="229"/>
        <v>2922</v>
      </c>
      <c r="B2923">
        <v>9249</v>
      </c>
      <c r="C2923" s="1">
        <v>40317</v>
      </c>
      <c r="D2923" t="s">
        <v>21</v>
      </c>
      <c r="E2923" s="5" t="str">
        <f t="shared" si="225"/>
        <v>***</v>
      </c>
      <c r="K2923">
        <v>46</v>
      </c>
      <c r="L2923" s="6">
        <v>176.5</v>
      </c>
      <c r="M2923" s="7">
        <f t="shared" si="226"/>
        <v>0</v>
      </c>
      <c r="N2923" s="2">
        <f t="shared" si="227"/>
        <v>3.8369565217391304</v>
      </c>
      <c r="O2923" t="s">
        <v>22</v>
      </c>
      <c r="P2923">
        <v>4.17</v>
      </c>
      <c r="Q2923" s="2">
        <f t="shared" si="228"/>
        <v>180.67</v>
      </c>
      <c r="R2923" t="s">
        <v>56</v>
      </c>
      <c r="S2923" t="s">
        <v>24</v>
      </c>
      <c r="T2923" t="s">
        <v>32</v>
      </c>
      <c r="U2923" t="s">
        <v>33</v>
      </c>
      <c r="V2923" t="s">
        <v>45</v>
      </c>
      <c r="W2923" t="s">
        <v>322</v>
      </c>
    </row>
    <row r="2924" spans="1:23" x14ac:dyDescent="0.55000000000000004">
      <c r="A2924">
        <f t="shared" si="229"/>
        <v>2923</v>
      </c>
      <c r="B2924">
        <v>3877</v>
      </c>
      <c r="C2924" s="1">
        <v>40318</v>
      </c>
      <c r="D2924" t="s">
        <v>13</v>
      </c>
      <c r="E2924" s="5" t="str">
        <f t="shared" si="225"/>
        <v>*</v>
      </c>
      <c r="K2924">
        <v>14</v>
      </c>
      <c r="L2924" s="6">
        <v>700.46</v>
      </c>
      <c r="M2924" s="7">
        <f t="shared" si="226"/>
        <v>0</v>
      </c>
      <c r="N2924" s="2">
        <f t="shared" si="227"/>
        <v>50.032857142857146</v>
      </c>
      <c r="O2924" t="s">
        <v>14</v>
      </c>
      <c r="P2924">
        <v>7.23</v>
      </c>
      <c r="Q2924" s="2">
        <f t="shared" si="228"/>
        <v>707.69</v>
      </c>
      <c r="R2924" t="s">
        <v>52</v>
      </c>
      <c r="S2924" t="s">
        <v>31</v>
      </c>
      <c r="T2924" t="s">
        <v>32</v>
      </c>
      <c r="U2924" t="s">
        <v>44</v>
      </c>
      <c r="V2924" t="s">
        <v>19</v>
      </c>
      <c r="W2924" t="s">
        <v>322</v>
      </c>
    </row>
    <row r="2925" spans="1:23" x14ac:dyDescent="0.55000000000000004">
      <c r="A2925">
        <f t="shared" si="229"/>
        <v>2924</v>
      </c>
      <c r="B2925">
        <v>36102</v>
      </c>
      <c r="C2925" s="1">
        <v>40318</v>
      </c>
      <c r="D2925" t="s">
        <v>30</v>
      </c>
      <c r="E2925" s="5" t="str">
        <f t="shared" si="225"/>
        <v>*</v>
      </c>
      <c r="K2925">
        <v>36</v>
      </c>
      <c r="L2925" s="6">
        <v>461.4</v>
      </c>
      <c r="M2925" s="7">
        <f t="shared" si="226"/>
        <v>0</v>
      </c>
      <c r="N2925" s="2">
        <f t="shared" si="227"/>
        <v>12.816666666666666</v>
      </c>
      <c r="O2925" t="s">
        <v>22</v>
      </c>
      <c r="P2925">
        <v>6.2</v>
      </c>
      <c r="Q2925" s="2">
        <f t="shared" si="228"/>
        <v>467.59999999999997</v>
      </c>
      <c r="R2925" t="s">
        <v>64</v>
      </c>
      <c r="S2925" t="s">
        <v>16</v>
      </c>
      <c r="T2925" t="s">
        <v>17</v>
      </c>
      <c r="U2925" t="s">
        <v>18</v>
      </c>
      <c r="V2925" t="s">
        <v>34</v>
      </c>
      <c r="W2925" t="s">
        <v>497</v>
      </c>
    </row>
    <row r="2926" spans="1:23" x14ac:dyDescent="0.55000000000000004">
      <c r="A2926">
        <f t="shared" si="229"/>
        <v>2925</v>
      </c>
      <c r="B2926">
        <v>58725</v>
      </c>
      <c r="C2926" s="1">
        <v>40318</v>
      </c>
      <c r="D2926" t="s">
        <v>30</v>
      </c>
      <c r="E2926" s="5" t="str">
        <f t="shared" si="225"/>
        <v>*</v>
      </c>
      <c r="K2926">
        <v>39</v>
      </c>
      <c r="L2926" s="6">
        <v>335.35</v>
      </c>
      <c r="M2926" s="7">
        <f t="shared" si="226"/>
        <v>0</v>
      </c>
      <c r="N2926" s="2">
        <f t="shared" si="227"/>
        <v>8.5987179487179493</v>
      </c>
      <c r="O2926" t="s">
        <v>22</v>
      </c>
      <c r="P2926">
        <v>8.2899999999999991</v>
      </c>
      <c r="Q2926" s="2">
        <f t="shared" si="228"/>
        <v>343.64000000000004</v>
      </c>
      <c r="R2926" t="s">
        <v>64</v>
      </c>
      <c r="S2926" t="s">
        <v>31</v>
      </c>
      <c r="T2926" t="s">
        <v>32</v>
      </c>
      <c r="U2926" t="s">
        <v>78</v>
      </c>
      <c r="V2926" t="s">
        <v>19</v>
      </c>
      <c r="W2926" t="s">
        <v>497</v>
      </c>
    </row>
    <row r="2927" spans="1:23" x14ac:dyDescent="0.55000000000000004">
      <c r="A2927">
        <f t="shared" si="229"/>
        <v>2926</v>
      </c>
      <c r="B2927">
        <v>59906</v>
      </c>
      <c r="C2927" s="1">
        <v>40318</v>
      </c>
      <c r="D2927" t="s">
        <v>21</v>
      </c>
      <c r="E2927" s="5" t="str">
        <f t="shared" si="225"/>
        <v>***</v>
      </c>
      <c r="K2927">
        <v>32</v>
      </c>
      <c r="L2927" s="6">
        <v>284.92</v>
      </c>
      <c r="M2927" s="7">
        <f t="shared" si="226"/>
        <v>0</v>
      </c>
      <c r="N2927" s="2">
        <f t="shared" si="227"/>
        <v>8.9037500000000005</v>
      </c>
      <c r="O2927" t="s">
        <v>22</v>
      </c>
      <c r="P2927">
        <v>2.15</v>
      </c>
      <c r="Q2927" s="2">
        <f t="shared" si="228"/>
        <v>287.07</v>
      </c>
      <c r="R2927" t="s">
        <v>23</v>
      </c>
      <c r="S2927" t="s">
        <v>41</v>
      </c>
      <c r="T2927" t="s">
        <v>32</v>
      </c>
      <c r="U2927" t="s">
        <v>44</v>
      </c>
      <c r="V2927" t="s">
        <v>34</v>
      </c>
      <c r="W2927" t="s">
        <v>546</v>
      </c>
    </row>
    <row r="2928" spans="1:23" x14ac:dyDescent="0.55000000000000004">
      <c r="A2928">
        <f t="shared" si="229"/>
        <v>2927</v>
      </c>
      <c r="B2928">
        <v>59651</v>
      </c>
      <c r="C2928" s="1">
        <v>40318</v>
      </c>
      <c r="D2928" t="s">
        <v>36</v>
      </c>
      <c r="E2928" s="5" t="str">
        <f t="shared" si="225"/>
        <v>****</v>
      </c>
      <c r="K2928">
        <v>36</v>
      </c>
      <c r="L2928" s="6">
        <v>283.20999999999998</v>
      </c>
      <c r="M2928" s="7">
        <f t="shared" si="226"/>
        <v>0</v>
      </c>
      <c r="N2928" s="2">
        <f t="shared" si="227"/>
        <v>7.8669444444444441</v>
      </c>
      <c r="O2928" t="s">
        <v>22</v>
      </c>
      <c r="P2928">
        <v>8.94</v>
      </c>
      <c r="Q2928" s="2">
        <f t="shared" si="228"/>
        <v>292.14999999999998</v>
      </c>
      <c r="R2928" t="s">
        <v>62</v>
      </c>
      <c r="S2928" t="s">
        <v>31</v>
      </c>
      <c r="T2928" t="s">
        <v>32</v>
      </c>
      <c r="U2928" t="s">
        <v>49</v>
      </c>
      <c r="V2928" t="s">
        <v>19</v>
      </c>
      <c r="W2928" t="s">
        <v>546</v>
      </c>
    </row>
    <row r="2929" spans="1:23" x14ac:dyDescent="0.55000000000000004">
      <c r="A2929">
        <f t="shared" si="229"/>
        <v>2928</v>
      </c>
      <c r="B2929">
        <v>3331</v>
      </c>
      <c r="C2929" s="1">
        <v>40318</v>
      </c>
      <c r="D2929" t="s">
        <v>21</v>
      </c>
      <c r="E2929" s="5" t="str">
        <f t="shared" si="225"/>
        <v>***</v>
      </c>
      <c r="K2929">
        <v>31</v>
      </c>
      <c r="L2929" s="6">
        <v>153.28</v>
      </c>
      <c r="M2929" s="7">
        <f t="shared" si="226"/>
        <v>0</v>
      </c>
      <c r="N2929" s="2">
        <f t="shared" si="227"/>
        <v>4.9445161290322579</v>
      </c>
      <c r="O2929" t="s">
        <v>22</v>
      </c>
      <c r="P2929">
        <v>0.5</v>
      </c>
      <c r="Q2929" s="2">
        <f t="shared" si="228"/>
        <v>153.78</v>
      </c>
      <c r="R2929" t="s">
        <v>60</v>
      </c>
      <c r="S2929" t="s">
        <v>31</v>
      </c>
      <c r="T2929" t="s">
        <v>32</v>
      </c>
      <c r="U2929" t="s">
        <v>81</v>
      </c>
      <c r="V2929" t="s">
        <v>19</v>
      </c>
      <c r="W2929" t="s">
        <v>497</v>
      </c>
    </row>
    <row r="2930" spans="1:23" x14ac:dyDescent="0.55000000000000004">
      <c r="A2930">
        <f t="shared" si="229"/>
        <v>2929</v>
      </c>
      <c r="B2930">
        <v>58725</v>
      </c>
      <c r="C2930" s="1">
        <v>40318</v>
      </c>
      <c r="D2930" t="s">
        <v>30</v>
      </c>
      <c r="E2930" s="5" t="str">
        <f t="shared" si="225"/>
        <v>*</v>
      </c>
      <c r="K2930">
        <v>20</v>
      </c>
      <c r="L2930" s="6">
        <v>148.31</v>
      </c>
      <c r="M2930" s="7">
        <f t="shared" si="226"/>
        <v>0</v>
      </c>
      <c r="N2930" s="2">
        <f t="shared" si="227"/>
        <v>7.4154999999999998</v>
      </c>
      <c r="O2930" t="s">
        <v>22</v>
      </c>
      <c r="P2930">
        <v>2.17</v>
      </c>
      <c r="Q2930" s="2">
        <f t="shared" si="228"/>
        <v>150.47999999999999</v>
      </c>
      <c r="R2930" t="s">
        <v>23</v>
      </c>
      <c r="S2930" t="s">
        <v>31</v>
      </c>
      <c r="T2930" t="s">
        <v>32</v>
      </c>
      <c r="U2930" t="s">
        <v>44</v>
      </c>
      <c r="V2930" t="s">
        <v>34</v>
      </c>
      <c r="W2930" t="s">
        <v>497</v>
      </c>
    </row>
    <row r="2931" spans="1:23" x14ac:dyDescent="0.55000000000000004">
      <c r="A2931">
        <f t="shared" si="229"/>
        <v>2930</v>
      </c>
      <c r="B2931">
        <v>46948</v>
      </c>
      <c r="C2931" s="1">
        <v>40318</v>
      </c>
      <c r="D2931" t="s">
        <v>13</v>
      </c>
      <c r="E2931" s="5" t="str">
        <f t="shared" si="225"/>
        <v>*</v>
      </c>
      <c r="K2931">
        <v>10</v>
      </c>
      <c r="L2931" s="6">
        <v>64.13</v>
      </c>
      <c r="M2931" s="7">
        <f t="shared" si="226"/>
        <v>0</v>
      </c>
      <c r="N2931" s="2">
        <f t="shared" si="227"/>
        <v>6.4129999999999994</v>
      </c>
      <c r="O2931" t="s">
        <v>22</v>
      </c>
      <c r="P2931">
        <v>5.27</v>
      </c>
      <c r="Q2931" s="2">
        <f t="shared" si="228"/>
        <v>69.399999999999991</v>
      </c>
      <c r="R2931" t="s">
        <v>64</v>
      </c>
      <c r="S2931" t="s">
        <v>31</v>
      </c>
      <c r="T2931" t="s">
        <v>32</v>
      </c>
      <c r="U2931" t="s">
        <v>49</v>
      </c>
      <c r="V2931" t="s">
        <v>19</v>
      </c>
      <c r="W2931" t="s">
        <v>503</v>
      </c>
    </row>
    <row r="2932" spans="1:23" x14ac:dyDescent="0.55000000000000004">
      <c r="A2932">
        <f t="shared" si="229"/>
        <v>2931</v>
      </c>
      <c r="B2932">
        <v>59651</v>
      </c>
      <c r="C2932" s="1">
        <v>40318</v>
      </c>
      <c r="D2932" t="s">
        <v>36</v>
      </c>
      <c r="E2932" s="5" t="str">
        <f t="shared" si="225"/>
        <v>****</v>
      </c>
      <c r="K2932">
        <v>18</v>
      </c>
      <c r="L2932" s="6">
        <v>45.8</v>
      </c>
      <c r="M2932" s="7">
        <f t="shared" si="226"/>
        <v>0</v>
      </c>
      <c r="N2932" s="2">
        <f t="shared" si="227"/>
        <v>2.5444444444444443</v>
      </c>
      <c r="O2932" t="s">
        <v>22</v>
      </c>
      <c r="P2932">
        <v>4.57</v>
      </c>
      <c r="Q2932" s="2">
        <f t="shared" si="228"/>
        <v>50.37</v>
      </c>
      <c r="R2932" t="s">
        <v>62</v>
      </c>
      <c r="S2932" t="s">
        <v>31</v>
      </c>
      <c r="T2932" t="s">
        <v>17</v>
      </c>
      <c r="U2932" t="s">
        <v>18</v>
      </c>
      <c r="V2932" t="s">
        <v>45</v>
      </c>
      <c r="W2932" t="s">
        <v>546</v>
      </c>
    </row>
    <row r="2933" spans="1:23" x14ac:dyDescent="0.55000000000000004">
      <c r="A2933">
        <f t="shared" si="229"/>
        <v>2932</v>
      </c>
      <c r="B2933">
        <v>20033</v>
      </c>
      <c r="C2933" s="1">
        <v>40319</v>
      </c>
      <c r="D2933" t="s">
        <v>36</v>
      </c>
      <c r="E2933" s="5" t="str">
        <f t="shared" si="225"/>
        <v>****</v>
      </c>
      <c r="K2933">
        <v>5</v>
      </c>
      <c r="L2933" s="6">
        <v>2543.9499999999998</v>
      </c>
      <c r="M2933" s="7">
        <f t="shared" si="226"/>
        <v>1</v>
      </c>
      <c r="N2933" s="2">
        <f t="shared" si="227"/>
        <v>508.78999999999996</v>
      </c>
      <c r="O2933" t="s">
        <v>22</v>
      </c>
      <c r="P2933">
        <v>24.49</v>
      </c>
      <c r="Q2933" s="2">
        <f t="shared" si="228"/>
        <v>2568.4399999999996</v>
      </c>
      <c r="R2933" t="s">
        <v>62</v>
      </c>
      <c r="S2933" t="s">
        <v>31</v>
      </c>
      <c r="T2933" t="s">
        <v>25</v>
      </c>
      <c r="U2933" t="s">
        <v>57</v>
      </c>
      <c r="V2933" t="s">
        <v>58</v>
      </c>
      <c r="W2933" t="s">
        <v>125</v>
      </c>
    </row>
    <row r="2934" spans="1:23" x14ac:dyDescent="0.55000000000000004">
      <c r="A2934">
        <f t="shared" si="229"/>
        <v>2933</v>
      </c>
      <c r="B2934">
        <v>58308</v>
      </c>
      <c r="C2934" s="1">
        <v>40319</v>
      </c>
      <c r="D2934" t="s">
        <v>30</v>
      </c>
      <c r="E2934" s="5" t="str">
        <f t="shared" si="225"/>
        <v>*</v>
      </c>
      <c r="K2934">
        <v>35</v>
      </c>
      <c r="L2934" s="6">
        <v>2173.2600000000002</v>
      </c>
      <c r="M2934" s="7">
        <f t="shared" si="226"/>
        <v>1</v>
      </c>
      <c r="N2934" s="2">
        <f t="shared" si="227"/>
        <v>62.093142857142865</v>
      </c>
      <c r="O2934" t="s">
        <v>37</v>
      </c>
      <c r="P2934">
        <v>36.61</v>
      </c>
      <c r="Q2934" s="2">
        <f t="shared" si="228"/>
        <v>2209.8700000000003</v>
      </c>
      <c r="R2934" t="s">
        <v>60</v>
      </c>
      <c r="S2934" t="s">
        <v>31</v>
      </c>
      <c r="T2934" t="s">
        <v>17</v>
      </c>
      <c r="U2934" t="s">
        <v>165</v>
      </c>
      <c r="V2934" t="s">
        <v>103</v>
      </c>
      <c r="W2934" t="s">
        <v>497</v>
      </c>
    </row>
    <row r="2935" spans="1:23" x14ac:dyDescent="0.55000000000000004">
      <c r="A2935">
        <f t="shared" si="229"/>
        <v>2934</v>
      </c>
      <c r="B2935">
        <v>58308</v>
      </c>
      <c r="C2935" s="1">
        <v>40319</v>
      </c>
      <c r="D2935" t="s">
        <v>30</v>
      </c>
      <c r="E2935" s="5" t="str">
        <f t="shared" si="225"/>
        <v>*</v>
      </c>
      <c r="K2935">
        <v>20</v>
      </c>
      <c r="L2935" s="6">
        <v>623.29</v>
      </c>
      <c r="M2935" s="7">
        <f t="shared" si="226"/>
        <v>0</v>
      </c>
      <c r="N2935" s="2">
        <f t="shared" si="227"/>
        <v>31.164499999999997</v>
      </c>
      <c r="O2935" t="s">
        <v>22</v>
      </c>
      <c r="P2935">
        <v>5.5</v>
      </c>
      <c r="Q2935" s="2">
        <f t="shared" si="228"/>
        <v>628.79</v>
      </c>
      <c r="R2935" t="s">
        <v>60</v>
      </c>
      <c r="S2935" t="s">
        <v>31</v>
      </c>
      <c r="T2935" t="s">
        <v>25</v>
      </c>
      <c r="U2935" t="s">
        <v>42</v>
      </c>
      <c r="V2935" t="s">
        <v>19</v>
      </c>
      <c r="W2935" t="s">
        <v>546</v>
      </c>
    </row>
    <row r="2936" spans="1:23" x14ac:dyDescent="0.55000000000000004">
      <c r="A2936">
        <f t="shared" si="229"/>
        <v>2935</v>
      </c>
      <c r="B2936">
        <v>11169</v>
      </c>
      <c r="C2936" s="1">
        <v>40319</v>
      </c>
      <c r="D2936" t="s">
        <v>40</v>
      </c>
      <c r="E2936" s="5" t="str">
        <f t="shared" si="225"/>
        <v>**</v>
      </c>
      <c r="K2936">
        <v>46</v>
      </c>
      <c r="L2936" s="6">
        <v>398.86</v>
      </c>
      <c r="M2936" s="7">
        <f t="shared" si="226"/>
        <v>0</v>
      </c>
      <c r="N2936" s="2">
        <f t="shared" si="227"/>
        <v>8.6708695652173908</v>
      </c>
      <c r="O2936" t="s">
        <v>22</v>
      </c>
      <c r="P2936">
        <v>5.6</v>
      </c>
      <c r="Q2936" s="2">
        <f t="shared" si="228"/>
        <v>404.46000000000004</v>
      </c>
      <c r="R2936" t="s">
        <v>56</v>
      </c>
      <c r="S2936" t="s">
        <v>31</v>
      </c>
      <c r="T2936" t="s">
        <v>32</v>
      </c>
      <c r="U2936" t="s">
        <v>49</v>
      </c>
      <c r="V2936" t="s">
        <v>19</v>
      </c>
      <c r="W2936" t="s">
        <v>546</v>
      </c>
    </row>
    <row r="2937" spans="1:23" x14ac:dyDescent="0.55000000000000004">
      <c r="A2937">
        <f t="shared" si="229"/>
        <v>2936</v>
      </c>
      <c r="B2937">
        <v>28357</v>
      </c>
      <c r="C2937" s="1">
        <v>40319</v>
      </c>
      <c r="D2937" t="s">
        <v>30</v>
      </c>
      <c r="E2937" s="5" t="str">
        <f t="shared" si="225"/>
        <v>*</v>
      </c>
      <c r="K2937">
        <v>50</v>
      </c>
      <c r="L2937" s="6">
        <v>390.46</v>
      </c>
      <c r="M2937" s="7">
        <f t="shared" si="226"/>
        <v>0</v>
      </c>
      <c r="N2937" s="2">
        <f t="shared" si="227"/>
        <v>7.8091999999999997</v>
      </c>
      <c r="O2937" t="s">
        <v>22</v>
      </c>
      <c r="P2937">
        <v>7.72</v>
      </c>
      <c r="Q2937" s="2">
        <f t="shared" si="228"/>
        <v>398.18</v>
      </c>
      <c r="R2937" t="s">
        <v>56</v>
      </c>
      <c r="S2937" t="s">
        <v>41</v>
      </c>
      <c r="T2937" t="s">
        <v>32</v>
      </c>
      <c r="U2937" t="s">
        <v>49</v>
      </c>
      <c r="V2937" t="s">
        <v>19</v>
      </c>
      <c r="W2937" t="s">
        <v>546</v>
      </c>
    </row>
    <row r="2938" spans="1:23" x14ac:dyDescent="0.55000000000000004">
      <c r="A2938">
        <f t="shared" si="229"/>
        <v>2937</v>
      </c>
      <c r="B2938">
        <v>28357</v>
      </c>
      <c r="C2938" s="1">
        <v>40319</v>
      </c>
      <c r="D2938" t="s">
        <v>30</v>
      </c>
      <c r="E2938" s="5" t="str">
        <f t="shared" si="225"/>
        <v>*</v>
      </c>
      <c r="K2938">
        <v>43</v>
      </c>
      <c r="L2938" s="6">
        <v>113.43</v>
      </c>
      <c r="M2938" s="7">
        <f t="shared" si="226"/>
        <v>0</v>
      </c>
      <c r="N2938" s="2">
        <f t="shared" si="227"/>
        <v>2.6379069767441861</v>
      </c>
      <c r="O2938" t="s">
        <v>22</v>
      </c>
      <c r="P2938">
        <v>1.02</v>
      </c>
      <c r="Q2938" s="2">
        <f t="shared" si="228"/>
        <v>114.45</v>
      </c>
      <c r="R2938" t="s">
        <v>56</v>
      </c>
      <c r="S2938" t="s">
        <v>41</v>
      </c>
      <c r="T2938" t="s">
        <v>32</v>
      </c>
      <c r="U2938" t="s">
        <v>114</v>
      </c>
      <c r="V2938" t="s">
        <v>34</v>
      </c>
      <c r="W2938" t="s">
        <v>546</v>
      </c>
    </row>
    <row r="2939" spans="1:23" x14ac:dyDescent="0.55000000000000004">
      <c r="A2939">
        <f t="shared" si="229"/>
        <v>2938</v>
      </c>
      <c r="B2939">
        <v>11169</v>
      </c>
      <c r="C2939" s="1">
        <v>40319</v>
      </c>
      <c r="D2939" t="s">
        <v>40</v>
      </c>
      <c r="E2939" s="5" t="str">
        <f t="shared" si="225"/>
        <v>**</v>
      </c>
      <c r="K2939">
        <v>44</v>
      </c>
      <c r="L2939" s="6">
        <v>109.18</v>
      </c>
      <c r="M2939" s="7">
        <f t="shared" si="226"/>
        <v>0</v>
      </c>
      <c r="N2939" s="2">
        <f t="shared" si="227"/>
        <v>2.4813636363636364</v>
      </c>
      <c r="O2939" t="s">
        <v>22</v>
      </c>
      <c r="P2939">
        <v>0.5</v>
      </c>
      <c r="Q2939" s="2">
        <f t="shared" si="228"/>
        <v>109.68</v>
      </c>
      <c r="R2939" t="s">
        <v>56</v>
      </c>
      <c r="S2939" t="s">
        <v>31</v>
      </c>
      <c r="T2939" t="s">
        <v>32</v>
      </c>
      <c r="U2939" t="s">
        <v>81</v>
      </c>
      <c r="V2939" t="s">
        <v>19</v>
      </c>
      <c r="W2939" t="s">
        <v>497</v>
      </c>
    </row>
    <row r="2940" spans="1:23" x14ac:dyDescent="0.55000000000000004">
      <c r="A2940">
        <f t="shared" si="229"/>
        <v>2939</v>
      </c>
      <c r="B2940">
        <v>27205</v>
      </c>
      <c r="C2940" s="1">
        <v>40319</v>
      </c>
      <c r="D2940" t="s">
        <v>30</v>
      </c>
      <c r="E2940" s="5" t="str">
        <f t="shared" si="225"/>
        <v>*</v>
      </c>
      <c r="K2940">
        <v>12</v>
      </c>
      <c r="L2940" s="6">
        <v>87.11</v>
      </c>
      <c r="M2940" s="7">
        <f t="shared" si="226"/>
        <v>0</v>
      </c>
      <c r="N2940" s="2">
        <f t="shared" si="227"/>
        <v>7.2591666666666663</v>
      </c>
      <c r="O2940" t="s">
        <v>22</v>
      </c>
      <c r="P2940">
        <v>3.52</v>
      </c>
      <c r="Q2940" s="2">
        <f t="shared" si="228"/>
        <v>90.63</v>
      </c>
      <c r="R2940" t="s">
        <v>23</v>
      </c>
      <c r="S2940" t="s">
        <v>31</v>
      </c>
      <c r="T2940" t="s">
        <v>25</v>
      </c>
      <c r="U2940" t="s">
        <v>42</v>
      </c>
      <c r="V2940" t="s">
        <v>45</v>
      </c>
      <c r="W2940" t="s">
        <v>125</v>
      </c>
    </row>
    <row r="2941" spans="1:23" x14ac:dyDescent="0.55000000000000004">
      <c r="A2941">
        <f t="shared" si="229"/>
        <v>2940</v>
      </c>
      <c r="B2941">
        <v>58308</v>
      </c>
      <c r="C2941" s="1">
        <v>40319</v>
      </c>
      <c r="D2941" t="s">
        <v>30</v>
      </c>
      <c r="E2941" s="5" t="str">
        <f t="shared" si="225"/>
        <v>*</v>
      </c>
      <c r="K2941">
        <v>2</v>
      </c>
      <c r="L2941" s="6">
        <v>40.340000000000003</v>
      </c>
      <c r="M2941" s="7">
        <f t="shared" si="226"/>
        <v>0</v>
      </c>
      <c r="N2941" s="2">
        <f t="shared" si="227"/>
        <v>20.170000000000002</v>
      </c>
      <c r="O2941" t="s">
        <v>22</v>
      </c>
      <c r="P2941">
        <v>7.74</v>
      </c>
      <c r="Q2941" s="2">
        <f t="shared" si="228"/>
        <v>48.080000000000005</v>
      </c>
      <c r="R2941" t="s">
        <v>60</v>
      </c>
      <c r="S2941" t="s">
        <v>31</v>
      </c>
      <c r="T2941" t="s">
        <v>17</v>
      </c>
      <c r="U2941" t="s">
        <v>18</v>
      </c>
      <c r="V2941" t="s">
        <v>19</v>
      </c>
      <c r="W2941" t="s">
        <v>125</v>
      </c>
    </row>
    <row r="2942" spans="1:23" x14ac:dyDescent="0.55000000000000004">
      <c r="A2942">
        <f t="shared" si="229"/>
        <v>2941</v>
      </c>
      <c r="B2942">
        <v>11169</v>
      </c>
      <c r="C2942" s="1">
        <v>40319</v>
      </c>
      <c r="D2942" t="s">
        <v>40</v>
      </c>
      <c r="E2942" s="5" t="str">
        <f t="shared" si="225"/>
        <v>**</v>
      </c>
      <c r="K2942">
        <v>5</v>
      </c>
      <c r="L2942" s="6">
        <v>28.59</v>
      </c>
      <c r="M2942" s="7">
        <f t="shared" si="226"/>
        <v>0</v>
      </c>
      <c r="N2942" s="2">
        <f t="shared" si="227"/>
        <v>5.718</v>
      </c>
      <c r="O2942" t="s">
        <v>22</v>
      </c>
      <c r="P2942">
        <v>4.7</v>
      </c>
      <c r="Q2942" s="2">
        <f t="shared" si="228"/>
        <v>33.29</v>
      </c>
      <c r="R2942" t="s">
        <v>56</v>
      </c>
      <c r="S2942" t="s">
        <v>31</v>
      </c>
      <c r="T2942" t="s">
        <v>32</v>
      </c>
      <c r="U2942" t="s">
        <v>44</v>
      </c>
      <c r="V2942" t="s">
        <v>19</v>
      </c>
      <c r="W2942" t="s">
        <v>546</v>
      </c>
    </row>
    <row r="2943" spans="1:23" x14ac:dyDescent="0.55000000000000004">
      <c r="A2943">
        <f t="shared" si="229"/>
        <v>2942</v>
      </c>
      <c r="B2943">
        <v>54119</v>
      </c>
      <c r="C2943" s="1">
        <v>40320</v>
      </c>
      <c r="D2943" t="s">
        <v>40</v>
      </c>
      <c r="E2943" s="5" t="str">
        <f t="shared" si="225"/>
        <v>**</v>
      </c>
      <c r="K2943">
        <v>45</v>
      </c>
      <c r="L2943" s="6">
        <v>261</v>
      </c>
      <c r="M2943" s="7">
        <f t="shared" si="226"/>
        <v>0</v>
      </c>
      <c r="N2943" s="2">
        <f t="shared" si="227"/>
        <v>5.8</v>
      </c>
      <c r="O2943" t="s">
        <v>14</v>
      </c>
      <c r="P2943">
        <v>3.37</v>
      </c>
      <c r="Q2943" s="2">
        <f t="shared" si="228"/>
        <v>264.37</v>
      </c>
      <c r="R2943" t="s">
        <v>15</v>
      </c>
      <c r="S2943" t="s">
        <v>31</v>
      </c>
      <c r="T2943" t="s">
        <v>32</v>
      </c>
      <c r="U2943" t="s">
        <v>114</v>
      </c>
      <c r="V2943" t="s">
        <v>34</v>
      </c>
      <c r="W2943" t="s">
        <v>125</v>
      </c>
    </row>
    <row r="2944" spans="1:23" x14ac:dyDescent="0.55000000000000004">
      <c r="A2944">
        <f t="shared" si="229"/>
        <v>2943</v>
      </c>
      <c r="B2944">
        <v>54119</v>
      </c>
      <c r="C2944" s="1">
        <v>40320</v>
      </c>
      <c r="D2944" t="s">
        <v>40</v>
      </c>
      <c r="E2944" s="5" t="str">
        <f t="shared" si="225"/>
        <v>**</v>
      </c>
      <c r="K2944">
        <v>4</v>
      </c>
      <c r="L2944" s="6">
        <v>127.56</v>
      </c>
      <c r="M2944" s="7">
        <f t="shared" si="226"/>
        <v>0</v>
      </c>
      <c r="N2944" s="2">
        <f t="shared" si="227"/>
        <v>31.89</v>
      </c>
      <c r="O2944" t="s">
        <v>22</v>
      </c>
      <c r="P2944">
        <v>6.64</v>
      </c>
      <c r="Q2944" s="2">
        <f t="shared" si="228"/>
        <v>134.19999999999999</v>
      </c>
      <c r="R2944" t="s">
        <v>15</v>
      </c>
      <c r="S2944" t="s">
        <v>31</v>
      </c>
      <c r="T2944" t="s">
        <v>32</v>
      </c>
      <c r="U2944" t="s">
        <v>74</v>
      </c>
      <c r="V2944" t="s">
        <v>19</v>
      </c>
      <c r="W2944" t="s">
        <v>126</v>
      </c>
    </row>
    <row r="2945" spans="1:23" x14ac:dyDescent="0.55000000000000004">
      <c r="A2945">
        <f t="shared" si="229"/>
        <v>2944</v>
      </c>
      <c r="B2945">
        <v>13540</v>
      </c>
      <c r="C2945" s="1">
        <v>40321</v>
      </c>
      <c r="D2945" t="s">
        <v>21</v>
      </c>
      <c r="E2945" s="5" t="str">
        <f t="shared" si="225"/>
        <v>***</v>
      </c>
      <c r="K2945">
        <v>27</v>
      </c>
      <c r="L2945" s="6">
        <v>1484.1849999999999</v>
      </c>
      <c r="M2945" s="7">
        <f t="shared" si="226"/>
        <v>1</v>
      </c>
      <c r="N2945" s="2">
        <f t="shared" si="227"/>
        <v>54.969814814814811</v>
      </c>
      <c r="O2945" t="s">
        <v>22</v>
      </c>
      <c r="P2945">
        <v>4.99</v>
      </c>
      <c r="Q2945" s="2">
        <f t="shared" si="228"/>
        <v>1489.175</v>
      </c>
      <c r="R2945" t="s">
        <v>52</v>
      </c>
      <c r="S2945" t="s">
        <v>16</v>
      </c>
      <c r="T2945" t="s">
        <v>25</v>
      </c>
      <c r="U2945" t="s">
        <v>26</v>
      </c>
      <c r="V2945" t="s">
        <v>19</v>
      </c>
      <c r="W2945" t="s">
        <v>126</v>
      </c>
    </row>
    <row r="2946" spans="1:23" x14ac:dyDescent="0.55000000000000004">
      <c r="A2946">
        <f t="shared" si="229"/>
        <v>2945</v>
      </c>
      <c r="B2946">
        <v>10212</v>
      </c>
      <c r="C2946" s="1">
        <v>40321</v>
      </c>
      <c r="D2946" t="s">
        <v>13</v>
      </c>
      <c r="E2946" s="5" t="str">
        <f t="shared" si="225"/>
        <v>*</v>
      </c>
      <c r="K2946">
        <v>22</v>
      </c>
      <c r="L2946" s="6">
        <v>1276.17</v>
      </c>
      <c r="M2946" s="7">
        <f t="shared" si="226"/>
        <v>1</v>
      </c>
      <c r="N2946" s="2">
        <f t="shared" si="227"/>
        <v>58.007727272727273</v>
      </c>
      <c r="O2946" t="s">
        <v>22</v>
      </c>
      <c r="P2946">
        <v>6.79</v>
      </c>
      <c r="Q2946" s="2">
        <f t="shared" si="228"/>
        <v>1282.96</v>
      </c>
      <c r="R2946" t="s">
        <v>56</v>
      </c>
      <c r="S2946" t="s">
        <v>16</v>
      </c>
      <c r="T2946" t="s">
        <v>32</v>
      </c>
      <c r="U2946" t="s">
        <v>44</v>
      </c>
      <c r="V2946" t="s">
        <v>19</v>
      </c>
      <c r="W2946" t="s">
        <v>780</v>
      </c>
    </row>
    <row r="2947" spans="1:23" x14ac:dyDescent="0.55000000000000004">
      <c r="A2947">
        <f t="shared" si="229"/>
        <v>2946</v>
      </c>
      <c r="B2947">
        <v>40866</v>
      </c>
      <c r="C2947" s="1">
        <v>40321</v>
      </c>
      <c r="D2947" t="s">
        <v>21</v>
      </c>
      <c r="E2947" s="5" t="str">
        <f t="shared" ref="E2947:E3010" si="230">HLOOKUP(D2947,$F$4:$J$5,2,FALSE)</f>
        <v>***</v>
      </c>
      <c r="K2947">
        <v>3</v>
      </c>
      <c r="L2947" s="6">
        <v>907.18</v>
      </c>
      <c r="M2947" s="7">
        <f t="shared" ref="M2947:M3010" si="231">IF(L2947&gt;1000,1,0)</f>
        <v>0</v>
      </c>
      <c r="N2947" s="2">
        <f t="shared" ref="N2947:N3010" si="232">L2947/K2947</f>
        <v>302.39333333333332</v>
      </c>
      <c r="O2947" t="s">
        <v>22</v>
      </c>
      <c r="P2947">
        <v>24.49</v>
      </c>
      <c r="Q2947" s="2">
        <f t="shared" ref="Q2947:Q3010" si="233">P2947+L2947</f>
        <v>931.67</v>
      </c>
      <c r="R2947" t="s">
        <v>23</v>
      </c>
      <c r="S2947" t="s">
        <v>31</v>
      </c>
      <c r="T2947" t="s">
        <v>32</v>
      </c>
      <c r="U2947" t="s">
        <v>172</v>
      </c>
      <c r="V2947" t="s">
        <v>58</v>
      </c>
      <c r="W2947" t="s">
        <v>503</v>
      </c>
    </row>
    <row r="2948" spans="1:23" x14ac:dyDescent="0.55000000000000004">
      <c r="A2948">
        <f t="shared" ref="A2948:A3011" si="234">A2947+1</f>
        <v>2947</v>
      </c>
      <c r="B2948">
        <v>9089</v>
      </c>
      <c r="C2948" s="1">
        <v>40321</v>
      </c>
      <c r="D2948" t="s">
        <v>36</v>
      </c>
      <c r="E2948" s="5" t="str">
        <f t="shared" si="230"/>
        <v>****</v>
      </c>
      <c r="K2948">
        <v>8</v>
      </c>
      <c r="L2948" s="6">
        <v>822.34950000000003</v>
      </c>
      <c r="M2948" s="7">
        <f t="shared" si="231"/>
        <v>0</v>
      </c>
      <c r="N2948" s="2">
        <f t="shared" si="232"/>
        <v>102.7936875</v>
      </c>
      <c r="O2948" t="s">
        <v>14</v>
      </c>
      <c r="P2948">
        <v>8.8000000000000007</v>
      </c>
      <c r="Q2948" s="2">
        <f t="shared" si="233"/>
        <v>831.14949999999999</v>
      </c>
      <c r="R2948" t="s">
        <v>56</v>
      </c>
      <c r="S2948" t="s">
        <v>24</v>
      </c>
      <c r="T2948" t="s">
        <v>25</v>
      </c>
      <c r="U2948" t="s">
        <v>26</v>
      </c>
      <c r="V2948" t="s">
        <v>19</v>
      </c>
      <c r="W2948" t="s">
        <v>503</v>
      </c>
    </row>
    <row r="2949" spans="1:23" x14ac:dyDescent="0.55000000000000004">
      <c r="A2949">
        <f t="shared" si="234"/>
        <v>2948</v>
      </c>
      <c r="B2949">
        <v>11877</v>
      </c>
      <c r="C2949" s="1">
        <v>40321</v>
      </c>
      <c r="D2949" t="s">
        <v>30</v>
      </c>
      <c r="E2949" s="5" t="str">
        <f t="shared" si="230"/>
        <v>*</v>
      </c>
      <c r="K2949">
        <v>19</v>
      </c>
      <c r="L2949" s="6">
        <v>796.14</v>
      </c>
      <c r="M2949" s="7">
        <f t="shared" si="231"/>
        <v>0</v>
      </c>
      <c r="N2949" s="2">
        <f t="shared" si="232"/>
        <v>41.902105263157893</v>
      </c>
      <c r="O2949" t="s">
        <v>22</v>
      </c>
      <c r="P2949">
        <v>2.99</v>
      </c>
      <c r="Q2949" s="2">
        <f t="shared" si="233"/>
        <v>799.13</v>
      </c>
      <c r="R2949" t="s">
        <v>71</v>
      </c>
      <c r="S2949" t="s">
        <v>16</v>
      </c>
      <c r="T2949" t="s">
        <v>32</v>
      </c>
      <c r="U2949" t="s">
        <v>49</v>
      </c>
      <c r="V2949" t="s">
        <v>19</v>
      </c>
      <c r="W2949" t="s">
        <v>503</v>
      </c>
    </row>
    <row r="2950" spans="1:23" x14ac:dyDescent="0.55000000000000004">
      <c r="A2950">
        <f t="shared" si="234"/>
        <v>2949</v>
      </c>
      <c r="B2950">
        <v>13540</v>
      </c>
      <c r="C2950" s="1">
        <v>40321</v>
      </c>
      <c r="D2950" t="s">
        <v>21</v>
      </c>
      <c r="E2950" s="5" t="str">
        <f t="shared" si="230"/>
        <v>***</v>
      </c>
      <c r="K2950">
        <v>33</v>
      </c>
      <c r="L2950" s="6">
        <v>431.06</v>
      </c>
      <c r="M2950" s="7">
        <f t="shared" si="231"/>
        <v>0</v>
      </c>
      <c r="N2950" s="2">
        <f t="shared" si="232"/>
        <v>13.062424242424242</v>
      </c>
      <c r="O2950" t="s">
        <v>22</v>
      </c>
      <c r="P2950">
        <v>6.13</v>
      </c>
      <c r="Q2950" s="2">
        <f t="shared" si="233"/>
        <v>437.19</v>
      </c>
      <c r="R2950" t="s">
        <v>64</v>
      </c>
      <c r="S2950" t="s">
        <v>16</v>
      </c>
      <c r="T2950" t="s">
        <v>32</v>
      </c>
      <c r="U2950" t="s">
        <v>74</v>
      </c>
      <c r="V2950" t="s">
        <v>19</v>
      </c>
      <c r="W2950" t="s">
        <v>125</v>
      </c>
    </row>
    <row r="2951" spans="1:23" x14ac:dyDescent="0.55000000000000004">
      <c r="A2951">
        <f t="shared" si="234"/>
        <v>2950</v>
      </c>
      <c r="B2951">
        <v>13540</v>
      </c>
      <c r="C2951" s="1">
        <v>40321</v>
      </c>
      <c r="D2951" t="s">
        <v>21</v>
      </c>
      <c r="E2951" s="5" t="str">
        <f t="shared" si="230"/>
        <v>***</v>
      </c>
      <c r="K2951">
        <v>31</v>
      </c>
      <c r="L2951" s="6">
        <v>259.58999999999997</v>
      </c>
      <c r="M2951" s="7">
        <f t="shared" si="231"/>
        <v>0</v>
      </c>
      <c r="N2951" s="2">
        <f t="shared" si="232"/>
        <v>8.3738709677419347</v>
      </c>
      <c r="O2951" t="s">
        <v>22</v>
      </c>
      <c r="P2951">
        <v>1.99</v>
      </c>
      <c r="Q2951" s="2">
        <f t="shared" si="233"/>
        <v>261.58</v>
      </c>
      <c r="R2951" t="s">
        <v>64</v>
      </c>
      <c r="S2951" t="s">
        <v>16</v>
      </c>
      <c r="T2951" t="s">
        <v>25</v>
      </c>
      <c r="U2951" t="s">
        <v>42</v>
      </c>
      <c r="V2951" t="s">
        <v>45</v>
      </c>
      <c r="W2951" t="s">
        <v>125</v>
      </c>
    </row>
    <row r="2952" spans="1:23" x14ac:dyDescent="0.55000000000000004">
      <c r="A2952">
        <f t="shared" si="234"/>
        <v>2951</v>
      </c>
      <c r="B2952">
        <v>11877</v>
      </c>
      <c r="C2952" s="1">
        <v>40321</v>
      </c>
      <c r="D2952" t="s">
        <v>30</v>
      </c>
      <c r="E2952" s="5" t="str">
        <f t="shared" si="230"/>
        <v>*</v>
      </c>
      <c r="K2952">
        <v>31</v>
      </c>
      <c r="L2952" s="6">
        <v>142.96</v>
      </c>
      <c r="M2952" s="7">
        <f t="shared" si="231"/>
        <v>0</v>
      </c>
      <c r="N2952" s="2">
        <f t="shared" si="232"/>
        <v>4.6116129032258071</v>
      </c>
      <c r="O2952" t="s">
        <v>22</v>
      </c>
      <c r="P2952">
        <v>1.52</v>
      </c>
      <c r="Q2952" s="2">
        <f t="shared" si="233"/>
        <v>144.48000000000002</v>
      </c>
      <c r="R2952" t="s">
        <v>71</v>
      </c>
      <c r="S2952" t="s">
        <v>16</v>
      </c>
      <c r="T2952" t="s">
        <v>32</v>
      </c>
      <c r="U2952" t="s">
        <v>44</v>
      </c>
      <c r="V2952" t="s">
        <v>34</v>
      </c>
      <c r="W2952" t="s">
        <v>126</v>
      </c>
    </row>
    <row r="2953" spans="1:23" x14ac:dyDescent="0.55000000000000004">
      <c r="A2953">
        <f t="shared" si="234"/>
        <v>2952</v>
      </c>
      <c r="B2953">
        <v>13540</v>
      </c>
      <c r="C2953" s="1">
        <v>40321</v>
      </c>
      <c r="D2953" t="s">
        <v>21</v>
      </c>
      <c r="E2953" s="5" t="str">
        <f t="shared" si="230"/>
        <v>***</v>
      </c>
      <c r="K2953">
        <v>33</v>
      </c>
      <c r="L2953" s="6">
        <v>121</v>
      </c>
      <c r="M2953" s="7">
        <f t="shared" si="231"/>
        <v>0</v>
      </c>
      <c r="N2953" s="2">
        <f t="shared" si="232"/>
        <v>3.6666666666666665</v>
      </c>
      <c r="O2953" t="s">
        <v>22</v>
      </c>
      <c r="P2953">
        <v>0.5</v>
      </c>
      <c r="Q2953" s="2">
        <f t="shared" si="233"/>
        <v>121.5</v>
      </c>
      <c r="R2953" t="s">
        <v>52</v>
      </c>
      <c r="S2953" t="s">
        <v>16</v>
      </c>
      <c r="T2953" t="s">
        <v>32</v>
      </c>
      <c r="U2953" t="s">
        <v>81</v>
      </c>
      <c r="V2953" t="s">
        <v>19</v>
      </c>
      <c r="W2953" t="s">
        <v>126</v>
      </c>
    </row>
    <row r="2954" spans="1:23" x14ac:dyDescent="0.55000000000000004">
      <c r="A2954">
        <f t="shared" si="234"/>
        <v>2953</v>
      </c>
      <c r="B2954">
        <v>10212</v>
      </c>
      <c r="C2954" s="1">
        <v>40321</v>
      </c>
      <c r="D2954" t="s">
        <v>13</v>
      </c>
      <c r="E2954" s="5" t="str">
        <f t="shared" si="230"/>
        <v>*</v>
      </c>
      <c r="K2954">
        <v>14</v>
      </c>
      <c r="L2954" s="6">
        <v>74.02</v>
      </c>
      <c r="M2954" s="7">
        <f t="shared" si="231"/>
        <v>0</v>
      </c>
      <c r="N2954" s="2">
        <f t="shared" si="232"/>
        <v>5.2871428571428565</v>
      </c>
      <c r="O2954" t="s">
        <v>22</v>
      </c>
      <c r="P2954">
        <v>3.63</v>
      </c>
      <c r="Q2954" s="2">
        <f t="shared" si="233"/>
        <v>77.649999999999991</v>
      </c>
      <c r="R2954" t="s">
        <v>56</v>
      </c>
      <c r="S2954" t="s">
        <v>16</v>
      </c>
      <c r="T2954" t="s">
        <v>17</v>
      </c>
      <c r="U2954" t="s">
        <v>18</v>
      </c>
      <c r="V2954" t="s">
        <v>34</v>
      </c>
      <c r="W2954" t="s">
        <v>126</v>
      </c>
    </row>
    <row r="2955" spans="1:23" x14ac:dyDescent="0.55000000000000004">
      <c r="A2955">
        <f t="shared" si="234"/>
        <v>2954</v>
      </c>
      <c r="B2955">
        <v>13540</v>
      </c>
      <c r="C2955" s="1">
        <v>40321</v>
      </c>
      <c r="D2955" t="s">
        <v>21</v>
      </c>
      <c r="E2955" s="5" t="str">
        <f t="shared" si="230"/>
        <v>***</v>
      </c>
      <c r="K2955">
        <v>16</v>
      </c>
      <c r="L2955" s="6">
        <v>34.93</v>
      </c>
      <c r="M2955" s="7">
        <f t="shared" si="231"/>
        <v>0</v>
      </c>
      <c r="N2955" s="2">
        <f t="shared" si="232"/>
        <v>2.183125</v>
      </c>
      <c r="O2955" t="s">
        <v>22</v>
      </c>
      <c r="P2955">
        <v>0.78</v>
      </c>
      <c r="Q2955" s="2">
        <f t="shared" si="233"/>
        <v>35.71</v>
      </c>
      <c r="R2955" t="s">
        <v>64</v>
      </c>
      <c r="S2955" t="s">
        <v>16</v>
      </c>
      <c r="T2955" t="s">
        <v>32</v>
      </c>
      <c r="U2955" t="s">
        <v>114</v>
      </c>
      <c r="V2955" t="s">
        <v>34</v>
      </c>
      <c r="W2955" t="s">
        <v>125</v>
      </c>
    </row>
    <row r="2956" spans="1:23" x14ac:dyDescent="0.55000000000000004">
      <c r="A2956">
        <f t="shared" si="234"/>
        <v>2955</v>
      </c>
      <c r="B2956">
        <v>19840</v>
      </c>
      <c r="C2956" s="1">
        <v>40322</v>
      </c>
      <c r="D2956" t="s">
        <v>36</v>
      </c>
      <c r="E2956" s="5" t="str">
        <f t="shared" si="230"/>
        <v>****</v>
      </c>
      <c r="K2956">
        <v>25</v>
      </c>
      <c r="L2956" s="6">
        <v>8270.57</v>
      </c>
      <c r="M2956" s="7">
        <f t="shared" si="231"/>
        <v>1</v>
      </c>
      <c r="N2956" s="2">
        <f t="shared" si="232"/>
        <v>330.82279999999997</v>
      </c>
      <c r="O2956" t="s">
        <v>37</v>
      </c>
      <c r="P2956">
        <v>48.26</v>
      </c>
      <c r="Q2956" s="2">
        <f t="shared" si="233"/>
        <v>8318.83</v>
      </c>
      <c r="R2956" t="s">
        <v>48</v>
      </c>
      <c r="S2956" t="s">
        <v>31</v>
      </c>
      <c r="T2956" t="s">
        <v>25</v>
      </c>
      <c r="U2956" t="s">
        <v>76</v>
      </c>
      <c r="V2956" t="s">
        <v>103</v>
      </c>
      <c r="W2956" t="s">
        <v>780</v>
      </c>
    </row>
    <row r="2957" spans="1:23" x14ac:dyDescent="0.55000000000000004">
      <c r="A2957">
        <f t="shared" si="234"/>
        <v>2956</v>
      </c>
      <c r="B2957">
        <v>42691</v>
      </c>
      <c r="C2957" s="1">
        <v>40322</v>
      </c>
      <c r="D2957" t="s">
        <v>13</v>
      </c>
      <c r="E2957" s="5" t="str">
        <f t="shared" si="230"/>
        <v>*</v>
      </c>
      <c r="K2957">
        <v>50</v>
      </c>
      <c r="L2957" s="6">
        <v>2447.65</v>
      </c>
      <c r="M2957" s="7">
        <f t="shared" si="231"/>
        <v>1</v>
      </c>
      <c r="N2957" s="2">
        <f t="shared" si="232"/>
        <v>48.953000000000003</v>
      </c>
      <c r="O2957" t="s">
        <v>22</v>
      </c>
      <c r="P2957">
        <v>6.77</v>
      </c>
      <c r="Q2957" s="2">
        <f t="shared" si="233"/>
        <v>2454.42</v>
      </c>
      <c r="R2957" t="s">
        <v>15</v>
      </c>
      <c r="S2957" t="s">
        <v>41</v>
      </c>
      <c r="T2957" t="s">
        <v>17</v>
      </c>
      <c r="U2957" t="s">
        <v>18</v>
      </c>
      <c r="V2957" t="s">
        <v>19</v>
      </c>
      <c r="W2957" s="1">
        <v>40215</v>
      </c>
    </row>
    <row r="2958" spans="1:23" x14ac:dyDescent="0.55000000000000004">
      <c r="A2958">
        <f t="shared" si="234"/>
        <v>2957</v>
      </c>
      <c r="B2958">
        <v>42691</v>
      </c>
      <c r="C2958" s="1">
        <v>40322</v>
      </c>
      <c r="D2958" t="s">
        <v>13</v>
      </c>
      <c r="E2958" s="5" t="str">
        <f t="shared" si="230"/>
        <v>*</v>
      </c>
      <c r="K2958">
        <v>7</v>
      </c>
      <c r="L2958" s="6">
        <v>1069.6400000000001</v>
      </c>
      <c r="M2958" s="7">
        <f t="shared" si="231"/>
        <v>1</v>
      </c>
      <c r="N2958" s="2">
        <f t="shared" si="232"/>
        <v>152.80571428571429</v>
      </c>
      <c r="O2958" t="s">
        <v>22</v>
      </c>
      <c r="P2958">
        <v>19.989999999999998</v>
      </c>
      <c r="Q2958" s="2">
        <f t="shared" si="233"/>
        <v>1089.6300000000001</v>
      </c>
      <c r="R2958" t="s">
        <v>15</v>
      </c>
      <c r="S2958" t="s">
        <v>41</v>
      </c>
      <c r="T2958" t="s">
        <v>32</v>
      </c>
      <c r="U2958" t="s">
        <v>74</v>
      </c>
      <c r="V2958" t="s">
        <v>19</v>
      </c>
      <c r="W2958" t="s">
        <v>781</v>
      </c>
    </row>
    <row r="2959" spans="1:23" x14ac:dyDescent="0.55000000000000004">
      <c r="A2959">
        <f t="shared" si="234"/>
        <v>2958</v>
      </c>
      <c r="B2959">
        <v>50183</v>
      </c>
      <c r="C2959" s="1">
        <v>40322</v>
      </c>
      <c r="D2959" t="s">
        <v>21</v>
      </c>
      <c r="E2959" s="5" t="str">
        <f t="shared" si="230"/>
        <v>***</v>
      </c>
      <c r="K2959">
        <v>20</v>
      </c>
      <c r="L2959" s="6">
        <v>116.55</v>
      </c>
      <c r="M2959" s="7">
        <f t="shared" si="231"/>
        <v>0</v>
      </c>
      <c r="N2959" s="2">
        <f t="shared" si="232"/>
        <v>5.8274999999999997</v>
      </c>
      <c r="O2959" t="s">
        <v>14</v>
      </c>
      <c r="P2959">
        <v>5.3</v>
      </c>
      <c r="Q2959" s="2">
        <f t="shared" si="233"/>
        <v>121.85</v>
      </c>
      <c r="R2959" t="s">
        <v>48</v>
      </c>
      <c r="S2959" t="s">
        <v>24</v>
      </c>
      <c r="T2959" t="s">
        <v>32</v>
      </c>
      <c r="U2959" t="s">
        <v>78</v>
      </c>
      <c r="V2959" t="s">
        <v>19</v>
      </c>
      <c r="W2959" t="s">
        <v>126</v>
      </c>
    </row>
    <row r="2960" spans="1:23" x14ac:dyDescent="0.55000000000000004">
      <c r="A2960">
        <f t="shared" si="234"/>
        <v>2959</v>
      </c>
      <c r="B2960">
        <v>4935</v>
      </c>
      <c r="C2960" s="1">
        <v>40322</v>
      </c>
      <c r="D2960" t="s">
        <v>30</v>
      </c>
      <c r="E2960" s="5" t="str">
        <f t="shared" si="230"/>
        <v>*</v>
      </c>
      <c r="K2960">
        <v>30</v>
      </c>
      <c r="L2960" s="6">
        <v>106.64</v>
      </c>
      <c r="M2960" s="7">
        <f t="shared" si="231"/>
        <v>0</v>
      </c>
      <c r="N2960" s="2">
        <f t="shared" si="232"/>
        <v>3.5546666666666669</v>
      </c>
      <c r="O2960" t="s">
        <v>22</v>
      </c>
      <c r="P2960">
        <v>1.32</v>
      </c>
      <c r="Q2960" s="2">
        <f t="shared" si="233"/>
        <v>107.96</v>
      </c>
      <c r="R2960" t="s">
        <v>23</v>
      </c>
      <c r="S2960" t="s">
        <v>31</v>
      </c>
      <c r="T2960" t="s">
        <v>32</v>
      </c>
      <c r="U2960" t="s">
        <v>53</v>
      </c>
      <c r="V2960" t="s">
        <v>34</v>
      </c>
      <c r="W2960" t="s">
        <v>780</v>
      </c>
    </row>
    <row r="2961" spans="1:23" x14ac:dyDescent="0.55000000000000004">
      <c r="A2961">
        <f t="shared" si="234"/>
        <v>2960</v>
      </c>
      <c r="B2961">
        <v>2535</v>
      </c>
      <c r="C2961" s="1">
        <v>40322</v>
      </c>
      <c r="D2961" t="s">
        <v>13</v>
      </c>
      <c r="E2961" s="5" t="str">
        <f t="shared" si="230"/>
        <v>*</v>
      </c>
      <c r="K2961">
        <v>6</v>
      </c>
      <c r="L2961" s="6">
        <v>82.72</v>
      </c>
      <c r="M2961" s="7">
        <f t="shared" si="231"/>
        <v>0</v>
      </c>
      <c r="N2961" s="2">
        <f t="shared" si="232"/>
        <v>13.786666666666667</v>
      </c>
      <c r="O2961" t="s">
        <v>22</v>
      </c>
      <c r="P2961">
        <v>1.99</v>
      </c>
      <c r="Q2961" s="2">
        <f t="shared" si="233"/>
        <v>84.71</v>
      </c>
      <c r="R2961" t="s">
        <v>48</v>
      </c>
      <c r="S2961" t="s">
        <v>31</v>
      </c>
      <c r="T2961" t="s">
        <v>25</v>
      </c>
      <c r="U2961" t="s">
        <v>42</v>
      </c>
      <c r="V2961" t="s">
        <v>45</v>
      </c>
      <c r="W2961" t="s">
        <v>830</v>
      </c>
    </row>
    <row r="2962" spans="1:23" x14ac:dyDescent="0.55000000000000004">
      <c r="A2962">
        <f t="shared" si="234"/>
        <v>2961</v>
      </c>
      <c r="B2962">
        <v>3778</v>
      </c>
      <c r="C2962" s="1">
        <v>40323</v>
      </c>
      <c r="D2962" t="s">
        <v>36</v>
      </c>
      <c r="E2962" s="5" t="str">
        <f t="shared" si="230"/>
        <v>****</v>
      </c>
      <c r="K2962">
        <v>34</v>
      </c>
      <c r="L2962" s="6">
        <v>5133.9234999999999</v>
      </c>
      <c r="M2962" s="7">
        <f t="shared" si="231"/>
        <v>1</v>
      </c>
      <c r="N2962" s="2">
        <f t="shared" si="232"/>
        <v>150.99775</v>
      </c>
      <c r="O2962" t="s">
        <v>22</v>
      </c>
      <c r="P2962">
        <v>4.99</v>
      </c>
      <c r="Q2962" s="2">
        <f t="shared" si="233"/>
        <v>5138.9134999999997</v>
      </c>
      <c r="R2962" t="s">
        <v>52</v>
      </c>
      <c r="S2962" t="s">
        <v>41</v>
      </c>
      <c r="T2962" t="s">
        <v>25</v>
      </c>
      <c r="U2962" t="s">
        <v>26</v>
      </c>
      <c r="V2962" t="s">
        <v>19</v>
      </c>
      <c r="W2962" t="s">
        <v>830</v>
      </c>
    </row>
    <row r="2963" spans="1:23" x14ac:dyDescent="0.55000000000000004">
      <c r="A2963">
        <f t="shared" si="234"/>
        <v>2962</v>
      </c>
      <c r="B2963">
        <v>50278</v>
      </c>
      <c r="C2963" s="1">
        <v>40323</v>
      </c>
      <c r="D2963" t="s">
        <v>21</v>
      </c>
      <c r="E2963" s="5" t="str">
        <f t="shared" si="230"/>
        <v>***</v>
      </c>
      <c r="K2963">
        <v>20</v>
      </c>
      <c r="L2963" s="6">
        <v>2195.5500000000002</v>
      </c>
      <c r="M2963" s="7">
        <f t="shared" si="231"/>
        <v>1</v>
      </c>
      <c r="N2963" s="2">
        <f t="shared" si="232"/>
        <v>109.7775</v>
      </c>
      <c r="O2963" t="s">
        <v>37</v>
      </c>
      <c r="P2963">
        <v>60</v>
      </c>
      <c r="Q2963" s="2">
        <f t="shared" si="233"/>
        <v>2255.5500000000002</v>
      </c>
      <c r="R2963" t="s">
        <v>43</v>
      </c>
      <c r="S2963" t="s">
        <v>31</v>
      </c>
      <c r="T2963" t="s">
        <v>17</v>
      </c>
      <c r="U2963" t="s">
        <v>66</v>
      </c>
      <c r="V2963" t="s">
        <v>39</v>
      </c>
      <c r="W2963" t="s">
        <v>780</v>
      </c>
    </row>
    <row r="2964" spans="1:23" x14ac:dyDescent="0.55000000000000004">
      <c r="A2964">
        <f t="shared" si="234"/>
        <v>2963</v>
      </c>
      <c r="B2964">
        <v>11908</v>
      </c>
      <c r="C2964" s="1">
        <v>40323</v>
      </c>
      <c r="D2964" t="s">
        <v>30</v>
      </c>
      <c r="E2964" s="5" t="str">
        <f t="shared" si="230"/>
        <v>*</v>
      </c>
      <c r="K2964">
        <v>5</v>
      </c>
      <c r="L2964" s="6">
        <v>1386.6</v>
      </c>
      <c r="M2964" s="7">
        <f t="shared" si="231"/>
        <v>1</v>
      </c>
      <c r="N2964" s="2">
        <f t="shared" si="232"/>
        <v>277.32</v>
      </c>
      <c r="O2964" t="s">
        <v>37</v>
      </c>
      <c r="P2964">
        <v>57</v>
      </c>
      <c r="Q2964" s="2">
        <f t="shared" si="233"/>
        <v>1443.6</v>
      </c>
      <c r="R2964" t="s">
        <v>64</v>
      </c>
      <c r="S2964" t="s">
        <v>31</v>
      </c>
      <c r="T2964" t="s">
        <v>17</v>
      </c>
      <c r="U2964" t="s">
        <v>38</v>
      </c>
      <c r="V2964" t="s">
        <v>39</v>
      </c>
      <c r="W2964" t="s">
        <v>780</v>
      </c>
    </row>
    <row r="2965" spans="1:23" x14ac:dyDescent="0.55000000000000004">
      <c r="A2965">
        <f t="shared" si="234"/>
        <v>2964</v>
      </c>
      <c r="B2965">
        <v>31522</v>
      </c>
      <c r="C2965" s="1">
        <v>40323</v>
      </c>
      <c r="D2965" t="s">
        <v>40</v>
      </c>
      <c r="E2965" s="5" t="str">
        <f t="shared" si="230"/>
        <v>**</v>
      </c>
      <c r="K2965">
        <v>42</v>
      </c>
      <c r="L2965" s="6">
        <v>1083.3699999999999</v>
      </c>
      <c r="M2965" s="7">
        <f t="shared" si="231"/>
        <v>1</v>
      </c>
      <c r="N2965" s="2">
        <f t="shared" si="232"/>
        <v>25.794523809523806</v>
      </c>
      <c r="O2965" t="s">
        <v>37</v>
      </c>
      <c r="P2965">
        <v>14.36</v>
      </c>
      <c r="Q2965" s="2">
        <f t="shared" si="233"/>
        <v>1097.7299999999998</v>
      </c>
      <c r="R2965" t="s">
        <v>23</v>
      </c>
      <c r="S2965" t="s">
        <v>41</v>
      </c>
      <c r="T2965" t="s">
        <v>17</v>
      </c>
      <c r="U2965" t="s">
        <v>38</v>
      </c>
      <c r="V2965" t="s">
        <v>39</v>
      </c>
      <c r="W2965" t="s">
        <v>780</v>
      </c>
    </row>
    <row r="2966" spans="1:23" x14ac:dyDescent="0.55000000000000004">
      <c r="A2966">
        <f t="shared" si="234"/>
        <v>2965</v>
      </c>
      <c r="B2966">
        <v>3778</v>
      </c>
      <c r="C2966" s="1">
        <v>40323</v>
      </c>
      <c r="D2966" t="s">
        <v>36</v>
      </c>
      <c r="E2966" s="5" t="str">
        <f t="shared" si="230"/>
        <v>****</v>
      </c>
      <c r="K2966">
        <v>12</v>
      </c>
      <c r="L2966" s="6">
        <v>557.03</v>
      </c>
      <c r="M2966" s="7">
        <f t="shared" si="231"/>
        <v>0</v>
      </c>
      <c r="N2966" s="2">
        <f t="shared" si="232"/>
        <v>46.419166666666662</v>
      </c>
      <c r="O2966" t="s">
        <v>22</v>
      </c>
      <c r="P2966">
        <v>1.99</v>
      </c>
      <c r="Q2966" s="2">
        <f t="shared" si="233"/>
        <v>559.02</v>
      </c>
      <c r="R2966" t="s">
        <v>52</v>
      </c>
      <c r="S2966" t="s">
        <v>41</v>
      </c>
      <c r="T2966" t="s">
        <v>25</v>
      </c>
      <c r="U2966" t="s">
        <v>42</v>
      </c>
      <c r="V2966" t="s">
        <v>45</v>
      </c>
      <c r="W2966" t="s">
        <v>830</v>
      </c>
    </row>
    <row r="2967" spans="1:23" x14ac:dyDescent="0.55000000000000004">
      <c r="A2967">
        <f t="shared" si="234"/>
        <v>2966</v>
      </c>
      <c r="B2967">
        <v>25157</v>
      </c>
      <c r="C2967" s="1">
        <v>40323</v>
      </c>
      <c r="D2967" t="s">
        <v>30</v>
      </c>
      <c r="E2967" s="5" t="str">
        <f t="shared" si="230"/>
        <v>*</v>
      </c>
      <c r="K2967">
        <v>24</v>
      </c>
      <c r="L2967" s="6">
        <v>545.38</v>
      </c>
      <c r="M2967" s="7">
        <f t="shared" si="231"/>
        <v>0</v>
      </c>
      <c r="N2967" s="2">
        <f t="shared" si="232"/>
        <v>22.724166666666665</v>
      </c>
      <c r="O2967" t="s">
        <v>22</v>
      </c>
      <c r="P2967">
        <v>8.18</v>
      </c>
      <c r="Q2967" s="2">
        <f t="shared" si="233"/>
        <v>553.55999999999995</v>
      </c>
      <c r="R2967" t="s">
        <v>48</v>
      </c>
      <c r="S2967" t="s">
        <v>31</v>
      </c>
      <c r="T2967" t="s">
        <v>32</v>
      </c>
      <c r="U2967" t="s">
        <v>44</v>
      </c>
      <c r="V2967" t="s">
        <v>19</v>
      </c>
      <c r="W2967" t="s">
        <v>780</v>
      </c>
    </row>
    <row r="2968" spans="1:23" x14ac:dyDescent="0.55000000000000004">
      <c r="A2968">
        <f t="shared" si="234"/>
        <v>2967</v>
      </c>
      <c r="B2968">
        <v>31522</v>
      </c>
      <c r="C2968" s="1">
        <v>40323</v>
      </c>
      <c r="D2968" t="s">
        <v>40</v>
      </c>
      <c r="E2968" s="5" t="str">
        <f t="shared" si="230"/>
        <v>**</v>
      </c>
      <c r="K2968">
        <v>14</v>
      </c>
      <c r="L2968" s="6">
        <v>302.39999999999998</v>
      </c>
      <c r="M2968" s="7">
        <f t="shared" si="231"/>
        <v>0</v>
      </c>
      <c r="N2968" s="2">
        <f t="shared" si="232"/>
        <v>21.599999999999998</v>
      </c>
      <c r="O2968" t="s">
        <v>22</v>
      </c>
      <c r="P2968">
        <v>3.63</v>
      </c>
      <c r="Q2968" s="2">
        <f t="shared" si="233"/>
        <v>306.02999999999997</v>
      </c>
      <c r="R2968" t="s">
        <v>23</v>
      </c>
      <c r="S2968" t="s">
        <v>41</v>
      </c>
      <c r="T2968" t="s">
        <v>17</v>
      </c>
      <c r="U2968" t="s">
        <v>18</v>
      </c>
      <c r="V2968" t="s">
        <v>45</v>
      </c>
      <c r="W2968" t="s">
        <v>780</v>
      </c>
    </row>
    <row r="2969" spans="1:23" x14ac:dyDescent="0.55000000000000004">
      <c r="A2969">
        <f t="shared" si="234"/>
        <v>2968</v>
      </c>
      <c r="B2969">
        <v>25157</v>
      </c>
      <c r="C2969" s="1">
        <v>40323</v>
      </c>
      <c r="D2969" t="s">
        <v>30</v>
      </c>
      <c r="E2969" s="5" t="str">
        <f t="shared" si="230"/>
        <v>*</v>
      </c>
      <c r="K2969">
        <v>47</v>
      </c>
      <c r="L2969" s="6">
        <v>271.77999999999997</v>
      </c>
      <c r="M2969" s="7">
        <f t="shared" si="231"/>
        <v>0</v>
      </c>
      <c r="N2969" s="2">
        <f t="shared" si="232"/>
        <v>5.7825531914893613</v>
      </c>
      <c r="O2969" t="s">
        <v>22</v>
      </c>
      <c r="P2969">
        <v>1.2</v>
      </c>
      <c r="Q2969" s="2">
        <f t="shared" si="233"/>
        <v>272.97999999999996</v>
      </c>
      <c r="R2969" t="s">
        <v>23</v>
      </c>
      <c r="S2969" t="s">
        <v>31</v>
      </c>
      <c r="T2969" t="s">
        <v>32</v>
      </c>
      <c r="U2969" t="s">
        <v>33</v>
      </c>
      <c r="V2969" t="s">
        <v>34</v>
      </c>
      <c r="W2969" t="s">
        <v>830</v>
      </c>
    </row>
    <row r="2970" spans="1:23" x14ac:dyDescent="0.55000000000000004">
      <c r="A2970">
        <f t="shared" si="234"/>
        <v>2969</v>
      </c>
      <c r="B2970">
        <v>3778</v>
      </c>
      <c r="C2970" s="1">
        <v>40323</v>
      </c>
      <c r="D2970" t="s">
        <v>36</v>
      </c>
      <c r="E2970" s="5" t="str">
        <f t="shared" si="230"/>
        <v>****</v>
      </c>
      <c r="K2970">
        <v>34</v>
      </c>
      <c r="L2970" s="6">
        <v>268.08999999999997</v>
      </c>
      <c r="M2970" s="7">
        <f t="shared" si="231"/>
        <v>0</v>
      </c>
      <c r="N2970" s="2">
        <f t="shared" si="232"/>
        <v>7.8849999999999989</v>
      </c>
      <c r="O2970" t="s">
        <v>22</v>
      </c>
      <c r="P2970">
        <v>2.38</v>
      </c>
      <c r="Q2970" s="2">
        <f t="shared" si="233"/>
        <v>270.46999999999997</v>
      </c>
      <c r="R2970" t="s">
        <v>52</v>
      </c>
      <c r="S2970" t="s">
        <v>41</v>
      </c>
      <c r="T2970" t="s">
        <v>25</v>
      </c>
      <c r="U2970" t="s">
        <v>42</v>
      </c>
      <c r="V2970" t="s">
        <v>45</v>
      </c>
      <c r="W2970" t="s">
        <v>780</v>
      </c>
    </row>
    <row r="2971" spans="1:23" x14ac:dyDescent="0.55000000000000004">
      <c r="A2971">
        <f t="shared" si="234"/>
        <v>2970</v>
      </c>
      <c r="B2971">
        <v>35877</v>
      </c>
      <c r="C2971" s="1">
        <v>40323</v>
      </c>
      <c r="D2971" t="s">
        <v>21</v>
      </c>
      <c r="E2971" s="5" t="str">
        <f t="shared" si="230"/>
        <v>***</v>
      </c>
      <c r="K2971">
        <v>30</v>
      </c>
      <c r="L2971" s="6">
        <v>129.71</v>
      </c>
      <c r="M2971" s="7">
        <f t="shared" si="231"/>
        <v>0</v>
      </c>
      <c r="N2971" s="2">
        <f t="shared" si="232"/>
        <v>4.323666666666667</v>
      </c>
      <c r="O2971" t="s">
        <v>22</v>
      </c>
      <c r="P2971">
        <v>5.68</v>
      </c>
      <c r="Q2971" s="2">
        <f t="shared" si="233"/>
        <v>135.39000000000001</v>
      </c>
      <c r="R2971" t="s">
        <v>23</v>
      </c>
      <c r="S2971" t="s">
        <v>31</v>
      </c>
      <c r="T2971" t="s">
        <v>32</v>
      </c>
      <c r="U2971" t="s">
        <v>44</v>
      </c>
      <c r="V2971" t="s">
        <v>19</v>
      </c>
      <c r="W2971" t="s">
        <v>781</v>
      </c>
    </row>
    <row r="2972" spans="1:23" x14ac:dyDescent="0.55000000000000004">
      <c r="A2972">
        <f t="shared" si="234"/>
        <v>2971</v>
      </c>
      <c r="B2972">
        <v>50278</v>
      </c>
      <c r="C2972" s="1">
        <v>40323</v>
      </c>
      <c r="D2972" t="s">
        <v>21</v>
      </c>
      <c r="E2972" s="5" t="str">
        <f t="shared" si="230"/>
        <v>***</v>
      </c>
      <c r="K2972">
        <v>2</v>
      </c>
      <c r="L2972" s="6">
        <v>51.21</v>
      </c>
      <c r="M2972" s="7">
        <f t="shared" si="231"/>
        <v>0</v>
      </c>
      <c r="N2972" s="2">
        <f t="shared" si="232"/>
        <v>25.605</v>
      </c>
      <c r="O2972" t="s">
        <v>22</v>
      </c>
      <c r="P2972">
        <v>8.83</v>
      </c>
      <c r="Q2972" s="2">
        <f t="shared" si="233"/>
        <v>60.04</v>
      </c>
      <c r="R2972" t="s">
        <v>43</v>
      </c>
      <c r="S2972" t="s">
        <v>31</v>
      </c>
      <c r="T2972" t="s">
        <v>32</v>
      </c>
      <c r="U2972" t="s">
        <v>49</v>
      </c>
      <c r="V2972" t="s">
        <v>19</v>
      </c>
      <c r="W2972" t="s">
        <v>126</v>
      </c>
    </row>
    <row r="2973" spans="1:23" x14ac:dyDescent="0.55000000000000004">
      <c r="A2973">
        <f t="shared" si="234"/>
        <v>2972</v>
      </c>
      <c r="B2973">
        <v>3778</v>
      </c>
      <c r="C2973" s="1">
        <v>40323</v>
      </c>
      <c r="D2973" t="s">
        <v>36</v>
      </c>
      <c r="E2973" s="5" t="str">
        <f t="shared" si="230"/>
        <v>****</v>
      </c>
      <c r="K2973">
        <v>3</v>
      </c>
      <c r="L2973" s="6">
        <v>26.53</v>
      </c>
      <c r="M2973" s="7">
        <f t="shared" si="231"/>
        <v>0</v>
      </c>
      <c r="N2973" s="2">
        <f t="shared" si="232"/>
        <v>8.8433333333333337</v>
      </c>
      <c r="O2973" t="s">
        <v>22</v>
      </c>
      <c r="P2973">
        <v>6.92</v>
      </c>
      <c r="Q2973" s="2">
        <f t="shared" si="233"/>
        <v>33.450000000000003</v>
      </c>
      <c r="R2973" t="s">
        <v>52</v>
      </c>
      <c r="S2973" t="s">
        <v>41</v>
      </c>
      <c r="T2973" t="s">
        <v>32</v>
      </c>
      <c r="U2973" t="s">
        <v>44</v>
      </c>
      <c r="V2973" t="s">
        <v>19</v>
      </c>
      <c r="W2973" t="s">
        <v>830</v>
      </c>
    </row>
    <row r="2974" spans="1:23" x14ac:dyDescent="0.55000000000000004">
      <c r="A2974">
        <f t="shared" si="234"/>
        <v>2973</v>
      </c>
      <c r="B2974">
        <v>48294</v>
      </c>
      <c r="C2974" s="1">
        <v>40324</v>
      </c>
      <c r="D2974" t="s">
        <v>21</v>
      </c>
      <c r="E2974" s="5" t="str">
        <f t="shared" si="230"/>
        <v>***</v>
      </c>
      <c r="K2974">
        <v>43</v>
      </c>
      <c r="L2974" s="6">
        <v>4072.01</v>
      </c>
      <c r="M2974" s="7">
        <f t="shared" si="231"/>
        <v>1</v>
      </c>
      <c r="N2974" s="2">
        <f t="shared" si="232"/>
        <v>94.697906976744193</v>
      </c>
      <c r="O2974" t="s">
        <v>22</v>
      </c>
      <c r="P2974">
        <v>0.99</v>
      </c>
      <c r="Q2974" s="2">
        <f t="shared" si="233"/>
        <v>4073</v>
      </c>
      <c r="R2974" t="s">
        <v>15</v>
      </c>
      <c r="S2974" t="s">
        <v>41</v>
      </c>
      <c r="T2974" t="s">
        <v>32</v>
      </c>
      <c r="U2974" t="s">
        <v>172</v>
      </c>
      <c r="V2974" t="s">
        <v>19</v>
      </c>
      <c r="W2974" t="s">
        <v>830</v>
      </c>
    </row>
    <row r="2975" spans="1:23" x14ac:dyDescent="0.55000000000000004">
      <c r="A2975">
        <f t="shared" si="234"/>
        <v>2974</v>
      </c>
      <c r="B2975">
        <v>7429</v>
      </c>
      <c r="C2975" s="1">
        <v>40324</v>
      </c>
      <c r="D2975" t="s">
        <v>30</v>
      </c>
      <c r="E2975" s="5" t="str">
        <f t="shared" si="230"/>
        <v>*</v>
      </c>
      <c r="K2975">
        <v>33</v>
      </c>
      <c r="L2975" s="6">
        <v>1379.34</v>
      </c>
      <c r="M2975" s="7">
        <f t="shared" si="231"/>
        <v>1</v>
      </c>
      <c r="N2975" s="2">
        <f t="shared" si="232"/>
        <v>41.798181818181817</v>
      </c>
      <c r="O2975" t="s">
        <v>22</v>
      </c>
      <c r="P2975">
        <v>19.989999999999998</v>
      </c>
      <c r="Q2975" s="2">
        <f t="shared" si="233"/>
        <v>1399.33</v>
      </c>
      <c r="R2975" t="s">
        <v>23</v>
      </c>
      <c r="S2975" t="s">
        <v>41</v>
      </c>
      <c r="T2975" t="s">
        <v>25</v>
      </c>
      <c r="U2975" t="s">
        <v>42</v>
      </c>
      <c r="V2975" t="s">
        <v>19</v>
      </c>
      <c r="W2975" t="s">
        <v>780</v>
      </c>
    </row>
    <row r="2976" spans="1:23" x14ac:dyDescent="0.55000000000000004">
      <c r="A2976">
        <f t="shared" si="234"/>
        <v>2975</v>
      </c>
      <c r="B2976">
        <v>43526</v>
      </c>
      <c r="C2976" s="1">
        <v>40324</v>
      </c>
      <c r="D2976" t="s">
        <v>21</v>
      </c>
      <c r="E2976" s="5" t="str">
        <f t="shared" si="230"/>
        <v>***</v>
      </c>
      <c r="K2976">
        <v>49</v>
      </c>
      <c r="L2976" s="6">
        <v>561.05999999999995</v>
      </c>
      <c r="M2976" s="7">
        <f t="shared" si="231"/>
        <v>0</v>
      </c>
      <c r="N2976" s="2">
        <f t="shared" si="232"/>
        <v>11.450204081632652</v>
      </c>
      <c r="O2976" t="s">
        <v>22</v>
      </c>
      <c r="P2976">
        <v>6.97</v>
      </c>
      <c r="Q2976" s="2">
        <f t="shared" si="233"/>
        <v>568.03</v>
      </c>
      <c r="R2976" t="s">
        <v>52</v>
      </c>
      <c r="S2976" t="s">
        <v>16</v>
      </c>
      <c r="T2976" t="s">
        <v>32</v>
      </c>
      <c r="U2976" t="s">
        <v>78</v>
      </c>
      <c r="V2976" t="s">
        <v>19</v>
      </c>
      <c r="W2976" t="s">
        <v>830</v>
      </c>
    </row>
    <row r="2977" spans="1:23" x14ac:dyDescent="0.55000000000000004">
      <c r="A2977">
        <f t="shared" si="234"/>
        <v>2976</v>
      </c>
      <c r="B2977">
        <v>43526</v>
      </c>
      <c r="C2977" s="1">
        <v>40324</v>
      </c>
      <c r="D2977" t="s">
        <v>21</v>
      </c>
      <c r="E2977" s="5" t="str">
        <f t="shared" si="230"/>
        <v>***</v>
      </c>
      <c r="K2977">
        <v>19</v>
      </c>
      <c r="L2977" s="6">
        <v>320.02999999999997</v>
      </c>
      <c r="M2977" s="7">
        <f t="shared" si="231"/>
        <v>0</v>
      </c>
      <c r="N2977" s="2">
        <f t="shared" si="232"/>
        <v>16.843684210526316</v>
      </c>
      <c r="O2977" t="s">
        <v>22</v>
      </c>
      <c r="P2977">
        <v>8.7799999999999994</v>
      </c>
      <c r="Q2977" s="2">
        <f t="shared" si="233"/>
        <v>328.80999999999995</v>
      </c>
      <c r="R2977" t="s">
        <v>52</v>
      </c>
      <c r="S2977" t="s">
        <v>16</v>
      </c>
      <c r="T2977" t="s">
        <v>32</v>
      </c>
      <c r="U2977" t="s">
        <v>74</v>
      </c>
      <c r="V2977" t="s">
        <v>19</v>
      </c>
      <c r="W2977" t="s">
        <v>780</v>
      </c>
    </row>
    <row r="2978" spans="1:23" x14ac:dyDescent="0.55000000000000004">
      <c r="A2978">
        <f t="shared" si="234"/>
        <v>2977</v>
      </c>
      <c r="B2978">
        <v>24902</v>
      </c>
      <c r="C2978" s="1">
        <v>40324</v>
      </c>
      <c r="D2978" t="s">
        <v>21</v>
      </c>
      <c r="E2978" s="5" t="str">
        <f t="shared" si="230"/>
        <v>***</v>
      </c>
      <c r="K2978">
        <v>43</v>
      </c>
      <c r="L2978" s="6">
        <v>224.58</v>
      </c>
      <c r="M2978" s="7">
        <f t="shared" si="231"/>
        <v>0</v>
      </c>
      <c r="N2978" s="2">
        <f t="shared" si="232"/>
        <v>5.2227906976744185</v>
      </c>
      <c r="O2978" t="s">
        <v>22</v>
      </c>
      <c r="P2978">
        <v>2.04</v>
      </c>
      <c r="Q2978" s="2">
        <f t="shared" si="233"/>
        <v>226.62</v>
      </c>
      <c r="R2978" t="s">
        <v>64</v>
      </c>
      <c r="S2978" t="s">
        <v>16</v>
      </c>
      <c r="T2978" t="s">
        <v>32</v>
      </c>
      <c r="U2978" t="s">
        <v>44</v>
      </c>
      <c r="V2978" t="s">
        <v>34</v>
      </c>
      <c r="W2978" t="s">
        <v>781</v>
      </c>
    </row>
    <row r="2979" spans="1:23" x14ac:dyDescent="0.55000000000000004">
      <c r="A2979">
        <f t="shared" si="234"/>
        <v>2978</v>
      </c>
      <c r="B2979">
        <v>17859</v>
      </c>
      <c r="C2979" s="1">
        <v>40324</v>
      </c>
      <c r="D2979" t="s">
        <v>36</v>
      </c>
      <c r="E2979" s="5" t="str">
        <f t="shared" si="230"/>
        <v>****</v>
      </c>
      <c r="K2979">
        <v>7</v>
      </c>
      <c r="L2979" s="6">
        <v>182.89</v>
      </c>
      <c r="M2979" s="7">
        <f t="shared" si="231"/>
        <v>0</v>
      </c>
      <c r="N2979" s="2">
        <f t="shared" si="232"/>
        <v>26.127142857142854</v>
      </c>
      <c r="O2979" t="s">
        <v>22</v>
      </c>
      <c r="P2979">
        <v>4</v>
      </c>
      <c r="Q2979" s="2">
        <f t="shared" si="233"/>
        <v>186.89</v>
      </c>
      <c r="R2979" t="s">
        <v>60</v>
      </c>
      <c r="S2979" t="s">
        <v>16</v>
      </c>
      <c r="T2979" t="s">
        <v>25</v>
      </c>
      <c r="U2979" t="s">
        <v>42</v>
      </c>
      <c r="V2979" t="s">
        <v>19</v>
      </c>
      <c r="W2979" t="s">
        <v>781</v>
      </c>
    </row>
    <row r="2980" spans="1:23" x14ac:dyDescent="0.55000000000000004">
      <c r="A2980">
        <f t="shared" si="234"/>
        <v>2979</v>
      </c>
      <c r="B2980">
        <v>7429</v>
      </c>
      <c r="C2980" s="1">
        <v>40324</v>
      </c>
      <c r="D2980" t="s">
        <v>30</v>
      </c>
      <c r="E2980" s="5" t="str">
        <f t="shared" si="230"/>
        <v>*</v>
      </c>
      <c r="K2980">
        <v>6</v>
      </c>
      <c r="L2980" s="6">
        <v>168.25</v>
      </c>
      <c r="M2980" s="7">
        <f t="shared" si="231"/>
        <v>0</v>
      </c>
      <c r="N2980" s="2">
        <f t="shared" si="232"/>
        <v>28.041666666666668</v>
      </c>
      <c r="O2980" t="s">
        <v>14</v>
      </c>
      <c r="P2980">
        <v>6.93</v>
      </c>
      <c r="Q2980" s="2">
        <f t="shared" si="233"/>
        <v>175.18</v>
      </c>
      <c r="R2980" t="s">
        <v>23</v>
      </c>
      <c r="S2980" t="s">
        <v>41</v>
      </c>
      <c r="T2980" t="s">
        <v>17</v>
      </c>
      <c r="U2980" t="s">
        <v>18</v>
      </c>
      <c r="V2980" t="s">
        <v>19</v>
      </c>
      <c r="W2980" t="s">
        <v>780</v>
      </c>
    </row>
    <row r="2981" spans="1:23" x14ac:dyDescent="0.55000000000000004">
      <c r="A2981">
        <f t="shared" si="234"/>
        <v>2980</v>
      </c>
      <c r="B2981">
        <v>14978</v>
      </c>
      <c r="C2981" s="1">
        <v>40325</v>
      </c>
      <c r="D2981" t="s">
        <v>36</v>
      </c>
      <c r="E2981" s="5" t="str">
        <f t="shared" si="230"/>
        <v>****</v>
      </c>
      <c r="K2981">
        <v>14</v>
      </c>
      <c r="L2981" s="6">
        <v>12043.88</v>
      </c>
      <c r="M2981" s="7">
        <f t="shared" si="231"/>
        <v>1</v>
      </c>
      <c r="N2981" s="2">
        <f t="shared" si="232"/>
        <v>860.27714285714285</v>
      </c>
      <c r="O2981" t="s">
        <v>37</v>
      </c>
      <c r="P2981">
        <v>44.55</v>
      </c>
      <c r="Q2981" s="2">
        <f t="shared" si="233"/>
        <v>12088.429999999998</v>
      </c>
      <c r="R2981" t="s">
        <v>60</v>
      </c>
      <c r="S2981" t="s">
        <v>31</v>
      </c>
      <c r="T2981" t="s">
        <v>17</v>
      </c>
      <c r="U2981" t="s">
        <v>165</v>
      </c>
      <c r="V2981" t="s">
        <v>103</v>
      </c>
      <c r="W2981" t="s">
        <v>781</v>
      </c>
    </row>
    <row r="2982" spans="1:23" x14ac:dyDescent="0.55000000000000004">
      <c r="A2982">
        <f t="shared" si="234"/>
        <v>2981</v>
      </c>
      <c r="B2982">
        <v>7904</v>
      </c>
      <c r="C2982" s="1">
        <v>40325</v>
      </c>
      <c r="D2982" t="s">
        <v>13</v>
      </c>
      <c r="E2982" s="5" t="str">
        <f t="shared" si="230"/>
        <v>*</v>
      </c>
      <c r="K2982">
        <v>47</v>
      </c>
      <c r="L2982" s="6">
        <v>298.3</v>
      </c>
      <c r="M2982" s="7">
        <f t="shared" si="231"/>
        <v>0</v>
      </c>
      <c r="N2982" s="2">
        <f t="shared" si="232"/>
        <v>6.3468085106382981</v>
      </c>
      <c r="O2982" t="s">
        <v>14</v>
      </c>
      <c r="P2982">
        <v>0.5</v>
      </c>
      <c r="Q2982" s="2">
        <f t="shared" si="233"/>
        <v>298.8</v>
      </c>
      <c r="R2982" t="s">
        <v>56</v>
      </c>
      <c r="S2982" t="s">
        <v>31</v>
      </c>
      <c r="T2982" t="s">
        <v>32</v>
      </c>
      <c r="U2982" t="s">
        <v>81</v>
      </c>
      <c r="V2982" t="s">
        <v>19</v>
      </c>
      <c r="W2982" s="1">
        <v>40304</v>
      </c>
    </row>
    <row r="2983" spans="1:23" x14ac:dyDescent="0.55000000000000004">
      <c r="A2983">
        <f t="shared" si="234"/>
        <v>2982</v>
      </c>
      <c r="B2983">
        <v>14978</v>
      </c>
      <c r="C2983" s="1">
        <v>40325</v>
      </c>
      <c r="D2983" t="s">
        <v>36</v>
      </c>
      <c r="E2983" s="5" t="str">
        <f t="shared" si="230"/>
        <v>****</v>
      </c>
      <c r="K2983">
        <v>14</v>
      </c>
      <c r="L2983" s="6">
        <v>195.12</v>
      </c>
      <c r="M2983" s="7">
        <f t="shared" si="231"/>
        <v>0</v>
      </c>
      <c r="N2983" s="2">
        <f t="shared" si="232"/>
        <v>13.937142857142858</v>
      </c>
      <c r="O2983" t="s">
        <v>22</v>
      </c>
      <c r="P2983">
        <v>4.51</v>
      </c>
      <c r="Q2983" s="2">
        <f t="shared" si="233"/>
        <v>199.63</v>
      </c>
      <c r="R2983" t="s">
        <v>60</v>
      </c>
      <c r="S2983" t="s">
        <v>31</v>
      </c>
      <c r="T2983" t="s">
        <v>32</v>
      </c>
      <c r="U2983" t="s">
        <v>74</v>
      </c>
      <c r="V2983" t="s">
        <v>19</v>
      </c>
      <c r="W2983" t="s">
        <v>781</v>
      </c>
    </row>
    <row r="2984" spans="1:23" x14ac:dyDescent="0.55000000000000004">
      <c r="A2984">
        <f t="shared" si="234"/>
        <v>2983</v>
      </c>
      <c r="B2984">
        <v>35940</v>
      </c>
      <c r="C2984" s="1">
        <v>40325</v>
      </c>
      <c r="D2984" t="s">
        <v>36</v>
      </c>
      <c r="E2984" s="5" t="str">
        <f t="shared" si="230"/>
        <v>****</v>
      </c>
      <c r="K2984">
        <v>47</v>
      </c>
      <c r="L2984" s="6">
        <v>136.63</v>
      </c>
      <c r="M2984" s="7">
        <f t="shared" si="231"/>
        <v>0</v>
      </c>
      <c r="N2984" s="2">
        <f t="shared" si="232"/>
        <v>2.9070212765957444</v>
      </c>
      <c r="O2984" t="s">
        <v>22</v>
      </c>
      <c r="P2984">
        <v>5.33</v>
      </c>
      <c r="Q2984" s="2">
        <f t="shared" si="233"/>
        <v>141.96</v>
      </c>
      <c r="R2984" t="s">
        <v>73</v>
      </c>
      <c r="S2984" t="s">
        <v>16</v>
      </c>
      <c r="T2984" t="s">
        <v>32</v>
      </c>
      <c r="U2984" t="s">
        <v>81</v>
      </c>
      <c r="V2984" t="s">
        <v>19</v>
      </c>
      <c r="W2984" t="s">
        <v>434</v>
      </c>
    </row>
    <row r="2985" spans="1:23" x14ac:dyDescent="0.55000000000000004">
      <c r="A2985">
        <f t="shared" si="234"/>
        <v>2984</v>
      </c>
      <c r="B2985">
        <v>57190</v>
      </c>
      <c r="C2985" s="1">
        <v>40326</v>
      </c>
      <c r="D2985" t="s">
        <v>40</v>
      </c>
      <c r="E2985" s="5" t="str">
        <f t="shared" si="230"/>
        <v>**</v>
      </c>
      <c r="K2985">
        <v>48</v>
      </c>
      <c r="L2985" s="6">
        <v>2052.83</v>
      </c>
      <c r="M2985" s="7">
        <f t="shared" si="231"/>
        <v>1</v>
      </c>
      <c r="N2985" s="2">
        <f t="shared" si="232"/>
        <v>42.767291666666665</v>
      </c>
      <c r="O2985" t="s">
        <v>22</v>
      </c>
      <c r="P2985">
        <v>8.9700000000000006</v>
      </c>
      <c r="Q2985" s="2">
        <f t="shared" si="233"/>
        <v>2061.7999999999997</v>
      </c>
      <c r="R2985" t="s">
        <v>15</v>
      </c>
      <c r="S2985" t="s">
        <v>24</v>
      </c>
      <c r="T2985" t="s">
        <v>25</v>
      </c>
      <c r="U2985" t="s">
        <v>76</v>
      </c>
      <c r="V2985" t="s">
        <v>19</v>
      </c>
      <c r="W2985" t="s">
        <v>781</v>
      </c>
    </row>
    <row r="2986" spans="1:23" x14ac:dyDescent="0.55000000000000004">
      <c r="A2986">
        <f t="shared" si="234"/>
        <v>2985</v>
      </c>
      <c r="B2986">
        <v>38657</v>
      </c>
      <c r="C2986" s="1">
        <v>40326</v>
      </c>
      <c r="D2986" t="s">
        <v>30</v>
      </c>
      <c r="E2986" s="5" t="str">
        <f t="shared" si="230"/>
        <v>*</v>
      </c>
      <c r="K2986">
        <v>38</v>
      </c>
      <c r="L2986" s="6">
        <v>1279.25</v>
      </c>
      <c r="M2986" s="7">
        <f t="shared" si="231"/>
        <v>1</v>
      </c>
      <c r="N2986" s="2">
        <f t="shared" si="232"/>
        <v>33.664473684210527</v>
      </c>
      <c r="O2986" t="s">
        <v>22</v>
      </c>
      <c r="P2986">
        <v>1.99</v>
      </c>
      <c r="Q2986" s="2">
        <f t="shared" si="233"/>
        <v>1281.24</v>
      </c>
      <c r="R2986" t="s">
        <v>15</v>
      </c>
      <c r="S2986" t="s">
        <v>16</v>
      </c>
      <c r="T2986" t="s">
        <v>25</v>
      </c>
      <c r="U2986" t="s">
        <v>42</v>
      </c>
      <c r="V2986" t="s">
        <v>45</v>
      </c>
      <c r="W2986" t="s">
        <v>216</v>
      </c>
    </row>
    <row r="2987" spans="1:23" x14ac:dyDescent="0.55000000000000004">
      <c r="A2987">
        <f t="shared" si="234"/>
        <v>2986</v>
      </c>
      <c r="B2987">
        <v>59584</v>
      </c>
      <c r="C2987" s="1">
        <v>40326</v>
      </c>
      <c r="D2987" t="s">
        <v>40</v>
      </c>
      <c r="E2987" s="5" t="str">
        <f t="shared" si="230"/>
        <v>**</v>
      </c>
      <c r="K2987">
        <v>7</v>
      </c>
      <c r="L2987" s="6">
        <v>1120.27</v>
      </c>
      <c r="M2987" s="7">
        <f t="shared" si="231"/>
        <v>1</v>
      </c>
      <c r="N2987" s="2">
        <f t="shared" si="232"/>
        <v>160.03857142857143</v>
      </c>
      <c r="O2987" t="s">
        <v>22</v>
      </c>
      <c r="P2987">
        <v>13.99</v>
      </c>
      <c r="Q2987" s="2">
        <f t="shared" si="233"/>
        <v>1134.26</v>
      </c>
      <c r="R2987" t="s">
        <v>15</v>
      </c>
      <c r="S2987" t="s">
        <v>16</v>
      </c>
      <c r="T2987" t="s">
        <v>25</v>
      </c>
      <c r="U2987" t="s">
        <v>76</v>
      </c>
      <c r="V2987" t="s">
        <v>27</v>
      </c>
      <c r="W2987" t="s">
        <v>781</v>
      </c>
    </row>
    <row r="2988" spans="1:23" x14ac:dyDescent="0.55000000000000004">
      <c r="A2988">
        <f t="shared" si="234"/>
        <v>2987</v>
      </c>
      <c r="B2988">
        <v>57190</v>
      </c>
      <c r="C2988" s="1">
        <v>40326</v>
      </c>
      <c r="D2988" t="s">
        <v>40</v>
      </c>
      <c r="E2988" s="5" t="str">
        <f t="shared" si="230"/>
        <v>**</v>
      </c>
      <c r="K2988">
        <v>36</v>
      </c>
      <c r="L2988" s="6">
        <v>620.45000000000005</v>
      </c>
      <c r="M2988" s="7">
        <f t="shared" si="231"/>
        <v>0</v>
      </c>
      <c r="N2988" s="2">
        <f t="shared" si="232"/>
        <v>17.234722222222224</v>
      </c>
      <c r="O2988" t="s">
        <v>22</v>
      </c>
      <c r="P2988">
        <v>1.99</v>
      </c>
      <c r="Q2988" s="2">
        <f t="shared" si="233"/>
        <v>622.44000000000005</v>
      </c>
      <c r="R2988" t="s">
        <v>15</v>
      </c>
      <c r="S2988" t="s">
        <v>24</v>
      </c>
      <c r="T2988" t="s">
        <v>25</v>
      </c>
      <c r="U2988" t="s">
        <v>42</v>
      </c>
      <c r="V2988" t="s">
        <v>45</v>
      </c>
      <c r="W2988" t="s">
        <v>216</v>
      </c>
    </row>
    <row r="2989" spans="1:23" x14ac:dyDescent="0.55000000000000004">
      <c r="A2989">
        <f t="shared" si="234"/>
        <v>2988</v>
      </c>
      <c r="B2989">
        <v>59584</v>
      </c>
      <c r="C2989" s="1">
        <v>40326</v>
      </c>
      <c r="D2989" t="s">
        <v>40</v>
      </c>
      <c r="E2989" s="5" t="str">
        <f t="shared" si="230"/>
        <v>**</v>
      </c>
      <c r="K2989">
        <v>3</v>
      </c>
      <c r="L2989" s="6">
        <v>336.84</v>
      </c>
      <c r="M2989" s="7">
        <f t="shared" si="231"/>
        <v>0</v>
      </c>
      <c r="N2989" s="2">
        <f t="shared" si="232"/>
        <v>112.27999999999999</v>
      </c>
      <c r="O2989" t="s">
        <v>37</v>
      </c>
      <c r="P2989">
        <v>35.840000000000003</v>
      </c>
      <c r="Q2989" s="2">
        <f t="shared" si="233"/>
        <v>372.67999999999995</v>
      </c>
      <c r="R2989" t="s">
        <v>15</v>
      </c>
      <c r="S2989" t="s">
        <v>16</v>
      </c>
      <c r="T2989" t="s">
        <v>17</v>
      </c>
      <c r="U2989" t="s">
        <v>165</v>
      </c>
      <c r="V2989" t="s">
        <v>103</v>
      </c>
      <c r="W2989" t="s">
        <v>216</v>
      </c>
    </row>
    <row r="2990" spans="1:23" x14ac:dyDescent="0.55000000000000004">
      <c r="A2990">
        <f t="shared" si="234"/>
        <v>2989</v>
      </c>
      <c r="B2990">
        <v>4195</v>
      </c>
      <c r="C2990" s="1">
        <v>40326</v>
      </c>
      <c r="D2990" t="s">
        <v>30</v>
      </c>
      <c r="E2990" s="5" t="str">
        <f t="shared" si="230"/>
        <v>*</v>
      </c>
      <c r="K2990">
        <v>30</v>
      </c>
      <c r="L2990" s="6">
        <v>255.74</v>
      </c>
      <c r="M2990" s="7">
        <f t="shared" si="231"/>
        <v>0</v>
      </c>
      <c r="N2990" s="2">
        <f t="shared" si="232"/>
        <v>8.5246666666666666</v>
      </c>
      <c r="O2990" t="s">
        <v>22</v>
      </c>
      <c r="P2990">
        <v>1.99</v>
      </c>
      <c r="Q2990" s="2">
        <f t="shared" si="233"/>
        <v>257.73</v>
      </c>
      <c r="R2990" t="s">
        <v>15</v>
      </c>
      <c r="S2990" t="s">
        <v>31</v>
      </c>
      <c r="T2990" t="s">
        <v>25</v>
      </c>
      <c r="U2990" t="s">
        <v>42</v>
      </c>
      <c r="V2990" t="s">
        <v>45</v>
      </c>
      <c r="W2990" t="s">
        <v>434</v>
      </c>
    </row>
    <row r="2991" spans="1:23" x14ac:dyDescent="0.55000000000000004">
      <c r="A2991">
        <f t="shared" si="234"/>
        <v>2990</v>
      </c>
      <c r="B2991">
        <v>7335</v>
      </c>
      <c r="C2991" s="1">
        <v>40327</v>
      </c>
      <c r="D2991" t="s">
        <v>13</v>
      </c>
      <c r="E2991" s="5" t="str">
        <f t="shared" si="230"/>
        <v>*</v>
      </c>
      <c r="K2991">
        <v>43</v>
      </c>
      <c r="L2991" s="6">
        <v>3681.7494999999999</v>
      </c>
      <c r="M2991" s="7">
        <f t="shared" si="231"/>
        <v>1</v>
      </c>
      <c r="N2991" s="2">
        <f t="shared" si="232"/>
        <v>85.622081395348829</v>
      </c>
      <c r="O2991" t="s">
        <v>22</v>
      </c>
      <c r="P2991">
        <v>4.9000000000000004</v>
      </c>
      <c r="Q2991" s="2">
        <f t="shared" si="233"/>
        <v>3686.6495</v>
      </c>
      <c r="R2991" t="s">
        <v>64</v>
      </c>
      <c r="S2991" t="s">
        <v>31</v>
      </c>
      <c r="T2991" t="s">
        <v>25</v>
      </c>
      <c r="U2991" t="s">
        <v>26</v>
      </c>
      <c r="V2991" t="s">
        <v>19</v>
      </c>
      <c r="W2991" s="1">
        <v>40243</v>
      </c>
    </row>
    <row r="2992" spans="1:23" x14ac:dyDescent="0.55000000000000004">
      <c r="A2992">
        <f t="shared" si="234"/>
        <v>2991</v>
      </c>
      <c r="B2992">
        <v>35840</v>
      </c>
      <c r="C2992" s="1">
        <v>40327</v>
      </c>
      <c r="D2992" t="s">
        <v>21</v>
      </c>
      <c r="E2992" s="5" t="str">
        <f t="shared" si="230"/>
        <v>***</v>
      </c>
      <c r="K2992">
        <v>49</v>
      </c>
      <c r="L2992" s="6">
        <v>3492.6585</v>
      </c>
      <c r="M2992" s="7">
        <f t="shared" si="231"/>
        <v>1</v>
      </c>
      <c r="N2992" s="2">
        <f t="shared" si="232"/>
        <v>71.278744897959186</v>
      </c>
      <c r="O2992" t="s">
        <v>22</v>
      </c>
      <c r="P2992">
        <v>0.99</v>
      </c>
      <c r="Q2992" s="2">
        <f t="shared" si="233"/>
        <v>3493.6484999999998</v>
      </c>
      <c r="R2992" t="s">
        <v>48</v>
      </c>
      <c r="S2992" t="s">
        <v>41</v>
      </c>
      <c r="T2992" t="s">
        <v>25</v>
      </c>
      <c r="U2992" t="s">
        <v>26</v>
      </c>
      <c r="V2992" t="s">
        <v>34</v>
      </c>
      <c r="W2992" t="s">
        <v>217</v>
      </c>
    </row>
    <row r="2993" spans="1:23" x14ac:dyDescent="0.55000000000000004">
      <c r="A2993">
        <f t="shared" si="234"/>
        <v>2992</v>
      </c>
      <c r="B2993">
        <v>12707</v>
      </c>
      <c r="C2993" s="1">
        <v>40327</v>
      </c>
      <c r="D2993" t="s">
        <v>21</v>
      </c>
      <c r="E2993" s="5" t="str">
        <f t="shared" si="230"/>
        <v>***</v>
      </c>
      <c r="K2993">
        <v>20</v>
      </c>
      <c r="L2993" s="6">
        <v>2213.92</v>
      </c>
      <c r="M2993" s="7">
        <f t="shared" si="231"/>
        <v>1</v>
      </c>
      <c r="N2993" s="2">
        <f t="shared" si="232"/>
        <v>110.696</v>
      </c>
      <c r="O2993" t="s">
        <v>22</v>
      </c>
      <c r="P2993">
        <v>13.99</v>
      </c>
      <c r="Q2993" s="2">
        <f t="shared" si="233"/>
        <v>2227.91</v>
      </c>
      <c r="R2993" t="s">
        <v>56</v>
      </c>
      <c r="S2993" t="s">
        <v>24</v>
      </c>
      <c r="T2993" t="s">
        <v>17</v>
      </c>
      <c r="U2993" t="s">
        <v>18</v>
      </c>
      <c r="V2993" t="s">
        <v>27</v>
      </c>
      <c r="W2993" t="s">
        <v>217</v>
      </c>
    </row>
    <row r="2994" spans="1:23" x14ac:dyDescent="0.55000000000000004">
      <c r="A2994">
        <f t="shared" si="234"/>
        <v>2993</v>
      </c>
      <c r="B2994">
        <v>35840</v>
      </c>
      <c r="C2994" s="1">
        <v>40327</v>
      </c>
      <c r="D2994" t="s">
        <v>21</v>
      </c>
      <c r="E2994" s="5" t="str">
        <f t="shared" si="230"/>
        <v>***</v>
      </c>
      <c r="K2994">
        <v>36</v>
      </c>
      <c r="L2994" s="6">
        <v>173.08</v>
      </c>
      <c r="M2994" s="7">
        <f t="shared" si="231"/>
        <v>0</v>
      </c>
      <c r="N2994" s="2">
        <f t="shared" si="232"/>
        <v>4.8077777777777779</v>
      </c>
      <c r="O2994" t="s">
        <v>22</v>
      </c>
      <c r="P2994">
        <v>0.5</v>
      </c>
      <c r="Q2994" s="2">
        <f t="shared" si="233"/>
        <v>173.58</v>
      </c>
      <c r="R2994" t="s">
        <v>48</v>
      </c>
      <c r="S2994" t="s">
        <v>41</v>
      </c>
      <c r="T2994" t="s">
        <v>32</v>
      </c>
      <c r="U2994" t="s">
        <v>81</v>
      </c>
      <c r="V2994" t="s">
        <v>19</v>
      </c>
      <c r="W2994" t="s">
        <v>434</v>
      </c>
    </row>
    <row r="2995" spans="1:23" x14ac:dyDescent="0.55000000000000004">
      <c r="A2995">
        <f t="shared" si="234"/>
        <v>2994</v>
      </c>
      <c r="B2995">
        <v>2341</v>
      </c>
      <c r="C2995" s="1">
        <v>40327</v>
      </c>
      <c r="D2995" t="s">
        <v>13</v>
      </c>
      <c r="E2995" s="5" t="str">
        <f t="shared" si="230"/>
        <v>*</v>
      </c>
      <c r="K2995">
        <v>29</v>
      </c>
      <c r="L2995" s="6">
        <v>157.49</v>
      </c>
      <c r="M2995" s="7">
        <f t="shared" si="231"/>
        <v>0</v>
      </c>
      <c r="N2995" s="2">
        <f t="shared" si="232"/>
        <v>5.4306896551724142</v>
      </c>
      <c r="O2995" t="s">
        <v>22</v>
      </c>
      <c r="P2995">
        <v>4.96</v>
      </c>
      <c r="Q2995" s="2">
        <f t="shared" si="233"/>
        <v>162.45000000000002</v>
      </c>
      <c r="R2995" t="s">
        <v>48</v>
      </c>
      <c r="S2995" t="s">
        <v>24</v>
      </c>
      <c r="T2995" t="s">
        <v>32</v>
      </c>
      <c r="U2995" t="s">
        <v>44</v>
      </c>
      <c r="V2995" t="s">
        <v>19</v>
      </c>
      <c r="W2995" s="1">
        <v>40304</v>
      </c>
    </row>
    <row r="2996" spans="1:23" x14ac:dyDescent="0.55000000000000004">
      <c r="A2996">
        <f t="shared" si="234"/>
        <v>2995</v>
      </c>
      <c r="B2996">
        <v>28455</v>
      </c>
      <c r="C2996" s="1">
        <v>40328</v>
      </c>
      <c r="D2996" t="s">
        <v>40</v>
      </c>
      <c r="E2996" s="5" t="str">
        <f t="shared" si="230"/>
        <v>**</v>
      </c>
      <c r="K2996">
        <v>37</v>
      </c>
      <c r="L2996" s="6">
        <v>767.04</v>
      </c>
      <c r="M2996" s="7">
        <f t="shared" si="231"/>
        <v>0</v>
      </c>
      <c r="N2996" s="2">
        <f t="shared" si="232"/>
        <v>20.730810810810809</v>
      </c>
      <c r="O2996" t="s">
        <v>22</v>
      </c>
      <c r="P2996">
        <v>1.99</v>
      </c>
      <c r="Q2996" s="2">
        <f t="shared" si="233"/>
        <v>769.03</v>
      </c>
      <c r="R2996" t="s">
        <v>60</v>
      </c>
      <c r="S2996" t="s">
        <v>24</v>
      </c>
      <c r="T2996" t="s">
        <v>25</v>
      </c>
      <c r="U2996" t="s">
        <v>42</v>
      </c>
      <c r="V2996" t="s">
        <v>45</v>
      </c>
      <c r="W2996" t="s">
        <v>217</v>
      </c>
    </row>
    <row r="2997" spans="1:23" x14ac:dyDescent="0.55000000000000004">
      <c r="A2997">
        <f t="shared" si="234"/>
        <v>2996</v>
      </c>
      <c r="B2997">
        <v>15332</v>
      </c>
      <c r="C2997" s="1">
        <v>40328</v>
      </c>
      <c r="D2997" t="s">
        <v>30</v>
      </c>
      <c r="E2997" s="5" t="str">
        <f t="shared" si="230"/>
        <v>*</v>
      </c>
      <c r="K2997">
        <v>6</v>
      </c>
      <c r="L2997" s="6">
        <v>321.70999999999998</v>
      </c>
      <c r="M2997" s="7">
        <f t="shared" si="231"/>
        <v>0</v>
      </c>
      <c r="N2997" s="2">
        <f t="shared" si="232"/>
        <v>53.618333333333332</v>
      </c>
      <c r="O2997" t="s">
        <v>22</v>
      </c>
      <c r="P2997">
        <v>16.11</v>
      </c>
      <c r="Q2997" s="2">
        <f t="shared" si="233"/>
        <v>337.82</v>
      </c>
      <c r="R2997" t="s">
        <v>64</v>
      </c>
      <c r="S2997" t="s">
        <v>41</v>
      </c>
      <c r="T2997" t="s">
        <v>32</v>
      </c>
      <c r="U2997" t="s">
        <v>49</v>
      </c>
      <c r="V2997" t="s">
        <v>19</v>
      </c>
      <c r="W2997" s="1">
        <v>40184</v>
      </c>
    </row>
    <row r="2998" spans="1:23" x14ac:dyDescent="0.55000000000000004">
      <c r="A2998">
        <f t="shared" si="234"/>
        <v>2997</v>
      </c>
      <c r="B2998">
        <v>13537</v>
      </c>
      <c r="C2998" s="1">
        <v>40328</v>
      </c>
      <c r="D2998" t="s">
        <v>13</v>
      </c>
      <c r="E2998" s="5" t="str">
        <f t="shared" si="230"/>
        <v>*</v>
      </c>
      <c r="K2998">
        <v>41</v>
      </c>
      <c r="L2998" s="6">
        <v>316.61</v>
      </c>
      <c r="M2998" s="7">
        <f t="shared" si="231"/>
        <v>0</v>
      </c>
      <c r="N2998" s="2">
        <f t="shared" si="232"/>
        <v>7.7221951219512199</v>
      </c>
      <c r="O2998" t="s">
        <v>22</v>
      </c>
      <c r="P2998">
        <v>1.71</v>
      </c>
      <c r="Q2998" s="2">
        <f t="shared" si="233"/>
        <v>318.32</v>
      </c>
      <c r="R2998" t="s">
        <v>23</v>
      </c>
      <c r="S2998" t="s">
        <v>41</v>
      </c>
      <c r="T2998" t="s">
        <v>32</v>
      </c>
      <c r="U2998" t="s">
        <v>44</v>
      </c>
      <c r="V2998" t="s">
        <v>34</v>
      </c>
      <c r="W2998" s="1">
        <v>40184</v>
      </c>
    </row>
    <row r="2999" spans="1:23" x14ac:dyDescent="0.55000000000000004">
      <c r="A2999">
        <f t="shared" si="234"/>
        <v>2998</v>
      </c>
      <c r="B2999">
        <v>28455</v>
      </c>
      <c r="C2999" s="1">
        <v>40328</v>
      </c>
      <c r="D2999" t="s">
        <v>40</v>
      </c>
      <c r="E2999" s="5" t="str">
        <f t="shared" si="230"/>
        <v>**</v>
      </c>
      <c r="K2999">
        <v>12</v>
      </c>
      <c r="L2999" s="6">
        <v>254.12</v>
      </c>
      <c r="M2999" s="7">
        <f t="shared" si="231"/>
        <v>0</v>
      </c>
      <c r="N2999" s="2">
        <f t="shared" si="232"/>
        <v>21.176666666666666</v>
      </c>
      <c r="O2999" t="s">
        <v>22</v>
      </c>
      <c r="P2999">
        <v>5.99</v>
      </c>
      <c r="Q2999" s="2">
        <f t="shared" si="233"/>
        <v>260.11</v>
      </c>
      <c r="R2999" t="s">
        <v>60</v>
      </c>
      <c r="S2999" t="s">
        <v>24</v>
      </c>
      <c r="T2999" t="s">
        <v>25</v>
      </c>
      <c r="U2999" t="s">
        <v>42</v>
      </c>
      <c r="V2999" t="s">
        <v>19</v>
      </c>
      <c r="W2999" s="1">
        <v>40184</v>
      </c>
    </row>
    <row r="3000" spans="1:23" x14ac:dyDescent="0.55000000000000004">
      <c r="A3000">
        <f t="shared" si="234"/>
        <v>2999</v>
      </c>
      <c r="B3000">
        <v>22880</v>
      </c>
      <c r="C3000" s="1">
        <v>40328</v>
      </c>
      <c r="D3000" t="s">
        <v>40</v>
      </c>
      <c r="E3000" s="5" t="str">
        <f t="shared" si="230"/>
        <v>**</v>
      </c>
      <c r="K3000">
        <v>13</v>
      </c>
      <c r="L3000" s="6">
        <v>24.96</v>
      </c>
      <c r="M3000" s="7">
        <f t="shared" si="231"/>
        <v>0</v>
      </c>
      <c r="N3000" s="2">
        <f t="shared" si="232"/>
        <v>1.9200000000000002</v>
      </c>
      <c r="O3000" t="s">
        <v>22</v>
      </c>
      <c r="P3000">
        <v>1.99</v>
      </c>
      <c r="Q3000" s="2">
        <f t="shared" si="233"/>
        <v>26.95</v>
      </c>
      <c r="R3000" t="s">
        <v>71</v>
      </c>
      <c r="S3000" t="s">
        <v>24</v>
      </c>
      <c r="T3000" t="s">
        <v>25</v>
      </c>
      <c r="U3000" t="s">
        <v>42</v>
      </c>
      <c r="V3000" t="s">
        <v>45</v>
      </c>
      <c r="W3000" s="1">
        <v>40215</v>
      </c>
    </row>
    <row r="3001" spans="1:23" x14ac:dyDescent="0.55000000000000004">
      <c r="A3001">
        <f t="shared" si="234"/>
        <v>3000</v>
      </c>
      <c r="B3001">
        <v>3456</v>
      </c>
      <c r="C3001" s="1">
        <v>40329</v>
      </c>
      <c r="D3001" t="s">
        <v>13</v>
      </c>
      <c r="E3001" s="5" t="str">
        <f t="shared" si="230"/>
        <v>*</v>
      </c>
      <c r="K3001">
        <v>20</v>
      </c>
      <c r="L3001" s="6">
        <v>5418.68</v>
      </c>
      <c r="M3001" s="7">
        <f t="shared" si="231"/>
        <v>1</v>
      </c>
      <c r="N3001" s="2">
        <f t="shared" si="232"/>
        <v>270.93400000000003</v>
      </c>
      <c r="O3001" t="s">
        <v>37</v>
      </c>
      <c r="P3001">
        <v>35.67</v>
      </c>
      <c r="Q3001" s="2">
        <f t="shared" si="233"/>
        <v>5454.35</v>
      </c>
      <c r="R3001" t="s">
        <v>71</v>
      </c>
      <c r="S3001" t="s">
        <v>24</v>
      </c>
      <c r="T3001" t="s">
        <v>17</v>
      </c>
      <c r="U3001" t="s">
        <v>66</v>
      </c>
      <c r="V3001" t="s">
        <v>103</v>
      </c>
      <c r="W3001" s="1">
        <v>40274</v>
      </c>
    </row>
    <row r="3002" spans="1:23" x14ac:dyDescent="0.55000000000000004">
      <c r="A3002">
        <f t="shared" si="234"/>
        <v>3001</v>
      </c>
      <c r="B3002">
        <v>14119</v>
      </c>
      <c r="C3002" s="1">
        <v>40329</v>
      </c>
      <c r="D3002" t="s">
        <v>13</v>
      </c>
      <c r="E3002" s="5" t="str">
        <f t="shared" si="230"/>
        <v>*</v>
      </c>
      <c r="K3002">
        <v>35</v>
      </c>
      <c r="L3002" s="6">
        <v>1599.0709999999999</v>
      </c>
      <c r="M3002" s="7">
        <f t="shared" si="231"/>
        <v>1</v>
      </c>
      <c r="N3002" s="2">
        <f t="shared" si="232"/>
        <v>45.687742857142858</v>
      </c>
      <c r="O3002" t="s">
        <v>22</v>
      </c>
      <c r="P3002">
        <v>3.3</v>
      </c>
      <c r="Q3002" s="2">
        <f t="shared" si="233"/>
        <v>1602.3709999999999</v>
      </c>
      <c r="R3002" t="s">
        <v>23</v>
      </c>
      <c r="S3002" t="s">
        <v>41</v>
      </c>
      <c r="T3002" t="s">
        <v>25</v>
      </c>
      <c r="U3002" t="s">
        <v>26</v>
      </c>
      <c r="V3002" t="s">
        <v>45</v>
      </c>
      <c r="W3002" s="1">
        <v>40304</v>
      </c>
    </row>
    <row r="3003" spans="1:23" x14ac:dyDescent="0.55000000000000004">
      <c r="A3003">
        <f t="shared" si="234"/>
        <v>3002</v>
      </c>
      <c r="B3003">
        <v>14119</v>
      </c>
      <c r="C3003" s="1">
        <v>40329</v>
      </c>
      <c r="D3003" t="s">
        <v>13</v>
      </c>
      <c r="E3003" s="5" t="str">
        <f t="shared" si="230"/>
        <v>*</v>
      </c>
      <c r="K3003">
        <v>31</v>
      </c>
      <c r="L3003" s="6">
        <v>968.23500000000001</v>
      </c>
      <c r="M3003" s="7">
        <f t="shared" si="231"/>
        <v>0</v>
      </c>
      <c r="N3003" s="2">
        <f t="shared" si="232"/>
        <v>31.233387096774194</v>
      </c>
      <c r="O3003" t="s">
        <v>22</v>
      </c>
      <c r="P3003">
        <v>5</v>
      </c>
      <c r="Q3003" s="2">
        <f t="shared" si="233"/>
        <v>973.23500000000001</v>
      </c>
      <c r="R3003" t="s">
        <v>23</v>
      </c>
      <c r="S3003" t="s">
        <v>41</v>
      </c>
      <c r="T3003" t="s">
        <v>25</v>
      </c>
      <c r="U3003" t="s">
        <v>26</v>
      </c>
      <c r="V3003" t="s">
        <v>19</v>
      </c>
      <c r="W3003" s="1">
        <v>40215</v>
      </c>
    </row>
    <row r="3004" spans="1:23" x14ac:dyDescent="0.55000000000000004">
      <c r="A3004">
        <f t="shared" si="234"/>
        <v>3003</v>
      </c>
      <c r="B3004">
        <v>14119</v>
      </c>
      <c r="C3004" s="1">
        <v>40329</v>
      </c>
      <c r="D3004" t="s">
        <v>13</v>
      </c>
      <c r="E3004" s="5" t="str">
        <f t="shared" si="230"/>
        <v>*</v>
      </c>
      <c r="K3004">
        <v>24</v>
      </c>
      <c r="L3004" s="6">
        <v>103.11</v>
      </c>
      <c r="M3004" s="7">
        <f t="shared" si="231"/>
        <v>0</v>
      </c>
      <c r="N3004" s="2">
        <f t="shared" si="232"/>
        <v>4.2962499999999997</v>
      </c>
      <c r="O3004" t="s">
        <v>22</v>
      </c>
      <c r="P3004">
        <v>6.92</v>
      </c>
      <c r="Q3004" s="2">
        <f t="shared" si="233"/>
        <v>110.03</v>
      </c>
      <c r="R3004" t="s">
        <v>23</v>
      </c>
      <c r="S3004" t="s">
        <v>41</v>
      </c>
      <c r="T3004" t="s">
        <v>17</v>
      </c>
      <c r="U3004" t="s">
        <v>18</v>
      </c>
      <c r="V3004" t="s">
        <v>19</v>
      </c>
      <c r="W3004" s="1">
        <v>40274</v>
      </c>
    </row>
    <row r="3005" spans="1:23" x14ac:dyDescent="0.55000000000000004">
      <c r="A3005">
        <f t="shared" si="234"/>
        <v>3004</v>
      </c>
      <c r="B3005">
        <v>41476</v>
      </c>
      <c r="C3005" s="1">
        <v>40329</v>
      </c>
      <c r="D3005" t="s">
        <v>21</v>
      </c>
      <c r="E3005" s="5" t="str">
        <f t="shared" si="230"/>
        <v>***</v>
      </c>
      <c r="K3005">
        <v>48</v>
      </c>
      <c r="L3005" s="6">
        <v>92.25</v>
      </c>
      <c r="M3005" s="7">
        <f t="shared" si="231"/>
        <v>0</v>
      </c>
      <c r="N3005" s="2">
        <f t="shared" si="232"/>
        <v>1.921875</v>
      </c>
      <c r="O3005" t="s">
        <v>22</v>
      </c>
      <c r="P3005">
        <v>2.58</v>
      </c>
      <c r="Q3005" s="2">
        <f t="shared" si="233"/>
        <v>94.83</v>
      </c>
      <c r="R3005" t="s">
        <v>23</v>
      </c>
      <c r="S3005" t="s">
        <v>31</v>
      </c>
      <c r="T3005" t="s">
        <v>32</v>
      </c>
      <c r="U3005" t="s">
        <v>114</v>
      </c>
      <c r="V3005" t="s">
        <v>34</v>
      </c>
      <c r="W3005" s="1">
        <v>40184</v>
      </c>
    </row>
    <row r="3006" spans="1:23" x14ac:dyDescent="0.55000000000000004">
      <c r="A3006">
        <f t="shared" si="234"/>
        <v>3005</v>
      </c>
      <c r="B3006">
        <v>4033</v>
      </c>
      <c r="C3006" s="1">
        <v>40330</v>
      </c>
      <c r="D3006" t="s">
        <v>13</v>
      </c>
      <c r="E3006" s="5" t="str">
        <f t="shared" si="230"/>
        <v>*</v>
      </c>
      <c r="K3006">
        <v>38</v>
      </c>
      <c r="L3006" s="6">
        <v>19269.05</v>
      </c>
      <c r="M3006" s="7">
        <f t="shared" si="231"/>
        <v>1</v>
      </c>
      <c r="N3006" s="2">
        <f t="shared" si="232"/>
        <v>507.08026315789471</v>
      </c>
      <c r="O3006" t="s">
        <v>37</v>
      </c>
      <c r="P3006">
        <v>41.44</v>
      </c>
      <c r="Q3006" s="2">
        <f t="shared" si="233"/>
        <v>19310.489999999998</v>
      </c>
      <c r="R3006" t="s">
        <v>71</v>
      </c>
      <c r="S3006" t="s">
        <v>16</v>
      </c>
      <c r="T3006" t="s">
        <v>17</v>
      </c>
      <c r="U3006" t="s">
        <v>165</v>
      </c>
      <c r="V3006" t="s">
        <v>103</v>
      </c>
      <c r="W3006" s="1">
        <v>40396</v>
      </c>
    </row>
    <row r="3007" spans="1:23" x14ac:dyDescent="0.55000000000000004">
      <c r="A3007">
        <f t="shared" si="234"/>
        <v>3006</v>
      </c>
      <c r="B3007">
        <v>769</v>
      </c>
      <c r="C3007" s="1">
        <v>40330</v>
      </c>
      <c r="D3007" t="s">
        <v>40</v>
      </c>
      <c r="E3007" s="5" t="str">
        <f t="shared" si="230"/>
        <v>**</v>
      </c>
      <c r="K3007">
        <v>37</v>
      </c>
      <c r="L3007" s="6">
        <v>4261.9399999999996</v>
      </c>
      <c r="M3007" s="7">
        <f t="shared" si="231"/>
        <v>1</v>
      </c>
      <c r="N3007" s="2">
        <f t="shared" si="232"/>
        <v>115.18756756756756</v>
      </c>
      <c r="O3007" t="s">
        <v>37</v>
      </c>
      <c r="P3007">
        <v>56.14</v>
      </c>
      <c r="Q3007" s="2">
        <f t="shared" si="233"/>
        <v>4318.08</v>
      </c>
      <c r="R3007" t="s">
        <v>62</v>
      </c>
      <c r="S3007" t="s">
        <v>16</v>
      </c>
      <c r="T3007" t="s">
        <v>25</v>
      </c>
      <c r="U3007" t="s">
        <v>76</v>
      </c>
      <c r="V3007" t="s">
        <v>39</v>
      </c>
      <c r="W3007" s="1">
        <v>40215</v>
      </c>
    </row>
    <row r="3008" spans="1:23" x14ac:dyDescent="0.55000000000000004">
      <c r="A3008">
        <f t="shared" si="234"/>
        <v>3007</v>
      </c>
      <c r="B3008">
        <v>4033</v>
      </c>
      <c r="C3008" s="1">
        <v>40330</v>
      </c>
      <c r="D3008" t="s">
        <v>13</v>
      </c>
      <c r="E3008" s="5" t="str">
        <f t="shared" si="230"/>
        <v>*</v>
      </c>
      <c r="K3008">
        <v>21</v>
      </c>
      <c r="L3008" s="6">
        <v>763.12</v>
      </c>
      <c r="M3008" s="7">
        <f t="shared" si="231"/>
        <v>0</v>
      </c>
      <c r="N3008" s="2">
        <f t="shared" si="232"/>
        <v>36.339047619047619</v>
      </c>
      <c r="O3008" t="s">
        <v>22</v>
      </c>
      <c r="P3008">
        <v>5.49</v>
      </c>
      <c r="Q3008" s="2">
        <f t="shared" si="233"/>
        <v>768.61</v>
      </c>
      <c r="R3008" t="s">
        <v>52</v>
      </c>
      <c r="S3008" t="s">
        <v>16</v>
      </c>
      <c r="T3008" t="s">
        <v>32</v>
      </c>
      <c r="U3008" t="s">
        <v>74</v>
      </c>
      <c r="V3008" t="s">
        <v>19</v>
      </c>
      <c r="W3008" s="1">
        <v>40243</v>
      </c>
    </row>
    <row r="3009" spans="1:23" x14ac:dyDescent="0.55000000000000004">
      <c r="A3009">
        <f t="shared" si="234"/>
        <v>3008</v>
      </c>
      <c r="B3009">
        <v>31330</v>
      </c>
      <c r="C3009" s="1">
        <v>40330</v>
      </c>
      <c r="D3009" t="s">
        <v>21</v>
      </c>
      <c r="E3009" s="5" t="str">
        <f t="shared" si="230"/>
        <v>***</v>
      </c>
      <c r="K3009">
        <v>38</v>
      </c>
      <c r="L3009" s="6">
        <v>540.64</v>
      </c>
      <c r="M3009" s="7">
        <f t="shared" si="231"/>
        <v>0</v>
      </c>
      <c r="N3009" s="2">
        <f t="shared" si="232"/>
        <v>14.227368421052631</v>
      </c>
      <c r="O3009" t="s">
        <v>22</v>
      </c>
      <c r="P3009">
        <v>5.5</v>
      </c>
      <c r="Q3009" s="2">
        <f t="shared" si="233"/>
        <v>546.14</v>
      </c>
      <c r="R3009" t="s">
        <v>60</v>
      </c>
      <c r="S3009" t="s">
        <v>31</v>
      </c>
      <c r="T3009" t="s">
        <v>32</v>
      </c>
      <c r="U3009" t="s">
        <v>74</v>
      </c>
      <c r="V3009" t="s">
        <v>19</v>
      </c>
      <c r="W3009" s="1">
        <v>40215</v>
      </c>
    </row>
    <row r="3010" spans="1:23" x14ac:dyDescent="0.55000000000000004">
      <c r="A3010">
        <f t="shared" si="234"/>
        <v>3009</v>
      </c>
      <c r="B3010">
        <v>31330</v>
      </c>
      <c r="C3010" s="1">
        <v>40330</v>
      </c>
      <c r="D3010" t="s">
        <v>21</v>
      </c>
      <c r="E3010" s="5" t="str">
        <f t="shared" si="230"/>
        <v>***</v>
      </c>
      <c r="K3010">
        <v>2</v>
      </c>
      <c r="L3010" s="6">
        <v>13.5</v>
      </c>
      <c r="M3010" s="7">
        <f t="shared" si="231"/>
        <v>0</v>
      </c>
      <c r="N3010" s="2">
        <f t="shared" si="232"/>
        <v>6.75</v>
      </c>
      <c r="O3010" t="s">
        <v>22</v>
      </c>
      <c r="P3010">
        <v>1.67</v>
      </c>
      <c r="Q3010" s="2">
        <f t="shared" si="233"/>
        <v>15.17</v>
      </c>
      <c r="R3010" t="s">
        <v>60</v>
      </c>
      <c r="S3010" t="s">
        <v>31</v>
      </c>
      <c r="T3010" t="s">
        <v>32</v>
      </c>
      <c r="U3010" t="s">
        <v>33</v>
      </c>
      <c r="V3010" t="s">
        <v>34</v>
      </c>
      <c r="W3010" s="1">
        <v>40215</v>
      </c>
    </row>
    <row r="3011" spans="1:23" x14ac:dyDescent="0.55000000000000004">
      <c r="A3011">
        <f t="shared" si="234"/>
        <v>3010</v>
      </c>
      <c r="B3011">
        <v>12196</v>
      </c>
      <c r="C3011" s="1">
        <v>40331</v>
      </c>
      <c r="D3011" t="s">
        <v>30</v>
      </c>
      <c r="E3011" s="5" t="str">
        <f t="shared" ref="E3011:E3074" si="235">HLOOKUP(D3011,$F$4:$J$5,2,FALSE)</f>
        <v>*</v>
      </c>
      <c r="K3011">
        <v>25</v>
      </c>
      <c r="L3011" s="6">
        <v>10330.94</v>
      </c>
      <c r="M3011" s="7">
        <f t="shared" ref="M3011:M3074" si="236">IF(L3011&gt;1000,1,0)</f>
        <v>1</v>
      </c>
      <c r="N3011" s="2">
        <f t="shared" ref="N3011:N3074" si="237">L3011/K3011</f>
        <v>413.23760000000004</v>
      </c>
      <c r="O3011" t="s">
        <v>22</v>
      </c>
      <c r="P3011">
        <v>19.989999999999998</v>
      </c>
      <c r="Q3011" s="2">
        <f t="shared" ref="Q3011:Q3074" si="238">P3011+L3011</f>
        <v>10350.93</v>
      </c>
      <c r="R3011" t="s">
        <v>64</v>
      </c>
      <c r="S3011" t="s">
        <v>16</v>
      </c>
      <c r="T3011" t="s">
        <v>32</v>
      </c>
      <c r="U3011" t="s">
        <v>74</v>
      </c>
      <c r="V3011" t="s">
        <v>19</v>
      </c>
      <c r="W3011" s="1">
        <v>40215</v>
      </c>
    </row>
    <row r="3012" spans="1:23" x14ac:dyDescent="0.55000000000000004">
      <c r="A3012">
        <f t="shared" ref="A3012:A3075" si="239">A3011+1</f>
        <v>3011</v>
      </c>
      <c r="B3012">
        <v>898</v>
      </c>
      <c r="C3012" s="1">
        <v>40331</v>
      </c>
      <c r="D3012" t="s">
        <v>21</v>
      </c>
      <c r="E3012" s="5" t="str">
        <f t="shared" si="235"/>
        <v>***</v>
      </c>
      <c r="K3012">
        <v>26</v>
      </c>
      <c r="L3012" s="6">
        <v>7668.55</v>
      </c>
      <c r="M3012" s="7">
        <f t="shared" si="236"/>
        <v>1</v>
      </c>
      <c r="N3012" s="2">
        <f t="shared" si="237"/>
        <v>294.94423076923078</v>
      </c>
      <c r="O3012" t="s">
        <v>37</v>
      </c>
      <c r="P3012">
        <v>54.12</v>
      </c>
      <c r="Q3012" s="2">
        <f t="shared" si="238"/>
        <v>7722.67</v>
      </c>
      <c r="R3012" t="s">
        <v>52</v>
      </c>
      <c r="S3012" t="s">
        <v>16</v>
      </c>
      <c r="T3012" t="s">
        <v>17</v>
      </c>
      <c r="U3012" t="s">
        <v>66</v>
      </c>
      <c r="V3012" t="s">
        <v>103</v>
      </c>
      <c r="W3012" s="1">
        <v>40215</v>
      </c>
    </row>
    <row r="3013" spans="1:23" x14ac:dyDescent="0.55000000000000004">
      <c r="A3013">
        <f t="shared" si="239"/>
        <v>3012</v>
      </c>
      <c r="B3013">
        <v>898</v>
      </c>
      <c r="C3013" s="1">
        <v>40331</v>
      </c>
      <c r="D3013" t="s">
        <v>21</v>
      </c>
      <c r="E3013" s="5" t="str">
        <f t="shared" si="235"/>
        <v>***</v>
      </c>
      <c r="K3013">
        <v>40</v>
      </c>
      <c r="L3013" s="6">
        <v>676.13</v>
      </c>
      <c r="M3013" s="7">
        <f t="shared" si="236"/>
        <v>0</v>
      </c>
      <c r="N3013" s="2">
        <f t="shared" si="237"/>
        <v>16.90325</v>
      </c>
      <c r="O3013" t="s">
        <v>22</v>
      </c>
      <c r="P3013">
        <v>6.5</v>
      </c>
      <c r="Q3013" s="2">
        <f t="shared" si="238"/>
        <v>682.63</v>
      </c>
      <c r="R3013" t="s">
        <v>52</v>
      </c>
      <c r="S3013" t="s">
        <v>16</v>
      </c>
      <c r="T3013" t="s">
        <v>25</v>
      </c>
      <c r="U3013" t="s">
        <v>42</v>
      </c>
      <c r="V3013" t="s">
        <v>19</v>
      </c>
      <c r="W3013" s="1">
        <v>40274</v>
      </c>
    </row>
    <row r="3014" spans="1:23" x14ac:dyDescent="0.55000000000000004">
      <c r="A3014">
        <f t="shared" si="239"/>
        <v>3013</v>
      </c>
      <c r="B3014">
        <v>12196</v>
      </c>
      <c r="C3014" s="1">
        <v>40331</v>
      </c>
      <c r="D3014" t="s">
        <v>30</v>
      </c>
      <c r="E3014" s="5" t="str">
        <f t="shared" si="235"/>
        <v>*</v>
      </c>
      <c r="K3014">
        <v>32</v>
      </c>
      <c r="L3014" s="6">
        <v>599.52</v>
      </c>
      <c r="M3014" s="7">
        <f t="shared" si="236"/>
        <v>0</v>
      </c>
      <c r="N3014" s="2">
        <f t="shared" si="237"/>
        <v>18.734999999999999</v>
      </c>
      <c r="O3014" t="s">
        <v>22</v>
      </c>
      <c r="P3014">
        <v>8.51</v>
      </c>
      <c r="Q3014" s="2">
        <f t="shared" si="238"/>
        <v>608.03</v>
      </c>
      <c r="R3014" t="s">
        <v>64</v>
      </c>
      <c r="S3014" t="s">
        <v>16</v>
      </c>
      <c r="T3014" t="s">
        <v>25</v>
      </c>
      <c r="U3014" t="s">
        <v>76</v>
      </c>
      <c r="V3014" t="s">
        <v>27</v>
      </c>
      <c r="W3014" s="1">
        <v>40243</v>
      </c>
    </row>
    <row r="3015" spans="1:23" x14ac:dyDescent="0.55000000000000004">
      <c r="A3015">
        <f t="shared" si="239"/>
        <v>3014</v>
      </c>
      <c r="B3015">
        <v>53863</v>
      </c>
      <c r="C3015" s="1">
        <v>40332</v>
      </c>
      <c r="D3015" t="s">
        <v>21</v>
      </c>
      <c r="E3015" s="5" t="str">
        <f t="shared" si="235"/>
        <v>***</v>
      </c>
      <c r="K3015">
        <v>46</v>
      </c>
      <c r="L3015" s="6">
        <v>7807.45</v>
      </c>
      <c r="M3015" s="7">
        <f t="shared" si="236"/>
        <v>1</v>
      </c>
      <c r="N3015" s="2">
        <f t="shared" si="237"/>
        <v>169.72717391304349</v>
      </c>
      <c r="O3015" t="s">
        <v>14</v>
      </c>
      <c r="P3015">
        <v>19.989999999999998</v>
      </c>
      <c r="Q3015" s="2">
        <f t="shared" si="238"/>
        <v>7827.44</v>
      </c>
      <c r="R3015" t="s">
        <v>15</v>
      </c>
      <c r="S3015" t="s">
        <v>41</v>
      </c>
      <c r="T3015" t="s">
        <v>32</v>
      </c>
      <c r="U3015" t="s">
        <v>74</v>
      </c>
      <c r="V3015" t="s">
        <v>19</v>
      </c>
      <c r="W3015" s="1">
        <v>40335</v>
      </c>
    </row>
    <row r="3016" spans="1:23" x14ac:dyDescent="0.55000000000000004">
      <c r="A3016">
        <f t="shared" si="239"/>
        <v>3015</v>
      </c>
      <c r="B3016">
        <v>29572</v>
      </c>
      <c r="C3016" s="1">
        <v>40332</v>
      </c>
      <c r="D3016" t="s">
        <v>30</v>
      </c>
      <c r="E3016" s="5" t="str">
        <f t="shared" si="235"/>
        <v>*</v>
      </c>
      <c r="K3016">
        <v>18</v>
      </c>
      <c r="L3016" s="6">
        <v>2657.56</v>
      </c>
      <c r="M3016" s="7">
        <f t="shared" si="236"/>
        <v>1</v>
      </c>
      <c r="N3016" s="2">
        <f t="shared" si="237"/>
        <v>147.64222222222222</v>
      </c>
      <c r="O3016" t="s">
        <v>37</v>
      </c>
      <c r="P3016">
        <v>16.010000000000002</v>
      </c>
      <c r="Q3016" s="2">
        <f t="shared" si="238"/>
        <v>2673.57</v>
      </c>
      <c r="R3016" t="s">
        <v>23</v>
      </c>
      <c r="S3016" t="s">
        <v>41</v>
      </c>
      <c r="T3016" t="s">
        <v>17</v>
      </c>
      <c r="U3016" t="s">
        <v>66</v>
      </c>
      <c r="V3016" t="s">
        <v>103</v>
      </c>
      <c r="W3016" s="1">
        <v>40274</v>
      </c>
    </row>
    <row r="3017" spans="1:23" x14ac:dyDescent="0.55000000000000004">
      <c r="A3017">
        <f t="shared" si="239"/>
        <v>3016</v>
      </c>
      <c r="B3017">
        <v>57125</v>
      </c>
      <c r="C3017" s="1">
        <v>40332</v>
      </c>
      <c r="D3017" t="s">
        <v>40</v>
      </c>
      <c r="E3017" s="5" t="str">
        <f t="shared" si="235"/>
        <v>**</v>
      </c>
      <c r="K3017">
        <v>31</v>
      </c>
      <c r="L3017" s="6">
        <v>878.77</v>
      </c>
      <c r="M3017" s="7">
        <f t="shared" si="236"/>
        <v>0</v>
      </c>
      <c r="N3017" s="2">
        <f t="shared" si="237"/>
        <v>28.34741935483871</v>
      </c>
      <c r="O3017" t="s">
        <v>22</v>
      </c>
      <c r="P3017">
        <v>1.49</v>
      </c>
      <c r="Q3017" s="2">
        <f t="shared" si="238"/>
        <v>880.26</v>
      </c>
      <c r="R3017" t="s">
        <v>56</v>
      </c>
      <c r="S3017" t="s">
        <v>16</v>
      </c>
      <c r="T3017" t="s">
        <v>32</v>
      </c>
      <c r="U3017" t="s">
        <v>49</v>
      </c>
      <c r="V3017" t="s">
        <v>19</v>
      </c>
      <c r="W3017" s="1">
        <v>40304</v>
      </c>
    </row>
    <row r="3018" spans="1:23" x14ac:dyDescent="0.55000000000000004">
      <c r="A3018">
        <f t="shared" si="239"/>
        <v>3017</v>
      </c>
      <c r="B3018">
        <v>21447</v>
      </c>
      <c r="C3018" s="1">
        <v>40332</v>
      </c>
      <c r="D3018" t="s">
        <v>30</v>
      </c>
      <c r="E3018" s="5" t="str">
        <f t="shared" si="235"/>
        <v>*</v>
      </c>
      <c r="K3018">
        <v>15</v>
      </c>
      <c r="L3018" s="6">
        <v>176.24</v>
      </c>
      <c r="M3018" s="7">
        <f t="shared" si="236"/>
        <v>0</v>
      </c>
      <c r="N3018" s="2">
        <f t="shared" si="237"/>
        <v>11.749333333333334</v>
      </c>
      <c r="O3018" t="s">
        <v>14</v>
      </c>
      <c r="P3018">
        <v>3.37</v>
      </c>
      <c r="Q3018" s="2">
        <f t="shared" si="238"/>
        <v>179.61</v>
      </c>
      <c r="R3018" t="s">
        <v>23</v>
      </c>
      <c r="S3018" t="s">
        <v>41</v>
      </c>
      <c r="T3018" t="s">
        <v>32</v>
      </c>
      <c r="U3018" t="s">
        <v>53</v>
      </c>
      <c r="V3018" t="s">
        <v>45</v>
      </c>
      <c r="W3018" s="1">
        <v>40304</v>
      </c>
    </row>
    <row r="3019" spans="1:23" x14ac:dyDescent="0.55000000000000004">
      <c r="A3019">
        <f t="shared" si="239"/>
        <v>3018</v>
      </c>
      <c r="B3019">
        <v>57125</v>
      </c>
      <c r="C3019" s="1">
        <v>40332</v>
      </c>
      <c r="D3019" t="s">
        <v>40</v>
      </c>
      <c r="E3019" s="5" t="str">
        <f t="shared" si="235"/>
        <v>**</v>
      </c>
      <c r="K3019">
        <v>19</v>
      </c>
      <c r="L3019" s="6">
        <v>61.02</v>
      </c>
      <c r="M3019" s="7">
        <f t="shared" si="236"/>
        <v>0</v>
      </c>
      <c r="N3019" s="2">
        <f t="shared" si="237"/>
        <v>3.2115789473684213</v>
      </c>
      <c r="O3019" t="s">
        <v>22</v>
      </c>
      <c r="P3019">
        <v>5.44</v>
      </c>
      <c r="Q3019" s="2">
        <f t="shared" si="238"/>
        <v>66.460000000000008</v>
      </c>
      <c r="R3019" t="s">
        <v>56</v>
      </c>
      <c r="S3019" t="s">
        <v>16</v>
      </c>
      <c r="T3019" t="s">
        <v>32</v>
      </c>
      <c r="U3019" t="s">
        <v>49</v>
      </c>
      <c r="V3019" t="s">
        <v>19</v>
      </c>
      <c r="W3019" s="1">
        <v>40304</v>
      </c>
    </row>
    <row r="3020" spans="1:23" x14ac:dyDescent="0.55000000000000004">
      <c r="A3020">
        <f t="shared" si="239"/>
        <v>3019</v>
      </c>
      <c r="B3020">
        <v>26947</v>
      </c>
      <c r="C3020" s="1">
        <v>40333</v>
      </c>
      <c r="D3020" t="s">
        <v>21</v>
      </c>
      <c r="E3020" s="5" t="str">
        <f t="shared" si="235"/>
        <v>***</v>
      </c>
      <c r="K3020">
        <v>4</v>
      </c>
      <c r="L3020" s="6">
        <v>467.15</v>
      </c>
      <c r="M3020" s="7">
        <f t="shared" si="236"/>
        <v>0</v>
      </c>
      <c r="N3020" s="2">
        <f t="shared" si="237"/>
        <v>116.78749999999999</v>
      </c>
      <c r="O3020" t="s">
        <v>37</v>
      </c>
      <c r="P3020">
        <v>60</v>
      </c>
      <c r="Q3020" s="2">
        <f t="shared" si="238"/>
        <v>527.15</v>
      </c>
      <c r="R3020" t="s">
        <v>56</v>
      </c>
      <c r="S3020" t="s">
        <v>31</v>
      </c>
      <c r="T3020" t="s">
        <v>17</v>
      </c>
      <c r="U3020" t="s">
        <v>66</v>
      </c>
      <c r="V3020" t="s">
        <v>39</v>
      </c>
      <c r="W3020" s="1">
        <v>40365</v>
      </c>
    </row>
    <row r="3021" spans="1:23" x14ac:dyDescent="0.55000000000000004">
      <c r="A3021">
        <f t="shared" si="239"/>
        <v>3020</v>
      </c>
      <c r="B3021">
        <v>6916</v>
      </c>
      <c r="C3021" s="1">
        <v>40333</v>
      </c>
      <c r="D3021" t="s">
        <v>13</v>
      </c>
      <c r="E3021" s="5" t="str">
        <f t="shared" si="235"/>
        <v>*</v>
      </c>
      <c r="K3021">
        <v>40</v>
      </c>
      <c r="L3021" s="6">
        <v>436.17</v>
      </c>
      <c r="M3021" s="7">
        <f t="shared" si="236"/>
        <v>0</v>
      </c>
      <c r="N3021" s="2">
        <f t="shared" si="237"/>
        <v>10.904250000000001</v>
      </c>
      <c r="O3021" t="s">
        <v>14</v>
      </c>
      <c r="P3021">
        <v>7.46</v>
      </c>
      <c r="Q3021" s="2">
        <f t="shared" si="238"/>
        <v>443.63</v>
      </c>
      <c r="R3021" t="s">
        <v>110</v>
      </c>
      <c r="S3021" t="s">
        <v>16</v>
      </c>
      <c r="T3021" t="s">
        <v>32</v>
      </c>
      <c r="U3021" t="s">
        <v>74</v>
      </c>
      <c r="V3021" t="s">
        <v>19</v>
      </c>
      <c r="W3021" s="1">
        <v>40396</v>
      </c>
    </row>
    <row r="3022" spans="1:23" x14ac:dyDescent="0.55000000000000004">
      <c r="A3022">
        <f t="shared" si="239"/>
        <v>3021</v>
      </c>
      <c r="B3022">
        <v>35201</v>
      </c>
      <c r="C3022" s="1">
        <v>40333</v>
      </c>
      <c r="D3022" t="s">
        <v>13</v>
      </c>
      <c r="E3022" s="5" t="str">
        <f t="shared" si="235"/>
        <v>*</v>
      </c>
      <c r="K3022">
        <v>18</v>
      </c>
      <c r="L3022" s="6">
        <v>211.44</v>
      </c>
      <c r="M3022" s="7">
        <f t="shared" si="236"/>
        <v>0</v>
      </c>
      <c r="N3022" s="2">
        <f t="shared" si="237"/>
        <v>11.746666666666666</v>
      </c>
      <c r="O3022" t="s">
        <v>22</v>
      </c>
      <c r="P3022">
        <v>6.5</v>
      </c>
      <c r="Q3022" s="2">
        <f t="shared" si="238"/>
        <v>217.94</v>
      </c>
      <c r="R3022" t="s">
        <v>52</v>
      </c>
      <c r="S3022" t="s">
        <v>41</v>
      </c>
      <c r="T3022" t="s">
        <v>25</v>
      </c>
      <c r="U3022" t="s">
        <v>42</v>
      </c>
      <c r="V3022" t="s">
        <v>19</v>
      </c>
      <c r="W3022" s="1">
        <v>40488</v>
      </c>
    </row>
    <row r="3023" spans="1:23" x14ac:dyDescent="0.55000000000000004">
      <c r="A3023">
        <f t="shared" si="239"/>
        <v>3022</v>
      </c>
      <c r="B3023">
        <v>49218</v>
      </c>
      <c r="C3023" s="1">
        <v>40333</v>
      </c>
      <c r="D3023" t="s">
        <v>13</v>
      </c>
      <c r="E3023" s="5" t="str">
        <f t="shared" si="235"/>
        <v>*</v>
      </c>
      <c r="K3023">
        <v>21</v>
      </c>
      <c r="L3023" s="6">
        <v>86.64</v>
      </c>
      <c r="M3023" s="7">
        <f t="shared" si="236"/>
        <v>0</v>
      </c>
      <c r="N3023" s="2">
        <f t="shared" si="237"/>
        <v>4.1257142857142854</v>
      </c>
      <c r="O3023" t="s">
        <v>22</v>
      </c>
      <c r="P3023">
        <v>5.26</v>
      </c>
      <c r="Q3023" s="2">
        <f t="shared" si="238"/>
        <v>91.9</v>
      </c>
      <c r="R3023" t="s">
        <v>56</v>
      </c>
      <c r="S3023" t="s">
        <v>31</v>
      </c>
      <c r="T3023" t="s">
        <v>32</v>
      </c>
      <c r="U3023" t="s">
        <v>49</v>
      </c>
      <c r="V3023" t="s">
        <v>19</v>
      </c>
      <c r="W3023" s="1">
        <v>40274</v>
      </c>
    </row>
    <row r="3024" spans="1:23" x14ac:dyDescent="0.55000000000000004">
      <c r="A3024">
        <f t="shared" si="239"/>
        <v>3023</v>
      </c>
      <c r="B3024">
        <v>8960</v>
      </c>
      <c r="C3024" s="1">
        <v>40334</v>
      </c>
      <c r="D3024" t="s">
        <v>40</v>
      </c>
      <c r="E3024" s="5" t="str">
        <f t="shared" si="235"/>
        <v>**</v>
      </c>
      <c r="K3024">
        <v>46</v>
      </c>
      <c r="L3024" s="6">
        <v>4335.34</v>
      </c>
      <c r="M3024" s="7">
        <f t="shared" si="236"/>
        <v>1</v>
      </c>
      <c r="N3024" s="2">
        <f t="shared" si="237"/>
        <v>94.246521739130444</v>
      </c>
      <c r="O3024" t="s">
        <v>14</v>
      </c>
      <c r="P3024">
        <v>19.989999999999998</v>
      </c>
      <c r="Q3024" s="2">
        <f t="shared" si="238"/>
        <v>4355.33</v>
      </c>
      <c r="R3024" t="s">
        <v>23</v>
      </c>
      <c r="S3024" t="s">
        <v>24</v>
      </c>
      <c r="T3024" t="s">
        <v>25</v>
      </c>
      <c r="U3024" t="s">
        <v>42</v>
      </c>
      <c r="V3024" t="s">
        <v>19</v>
      </c>
      <c r="W3024" s="1">
        <v>40365</v>
      </c>
    </row>
    <row r="3025" spans="1:23" x14ac:dyDescent="0.55000000000000004">
      <c r="A3025">
        <f t="shared" si="239"/>
        <v>3024</v>
      </c>
      <c r="B3025">
        <v>31590</v>
      </c>
      <c r="C3025" s="1">
        <v>40334</v>
      </c>
      <c r="D3025" t="s">
        <v>36</v>
      </c>
      <c r="E3025" s="5" t="str">
        <f t="shared" si="235"/>
        <v>****</v>
      </c>
      <c r="K3025">
        <v>27</v>
      </c>
      <c r="L3025" s="6">
        <v>2854.76</v>
      </c>
      <c r="M3025" s="7">
        <f t="shared" si="236"/>
        <v>1</v>
      </c>
      <c r="N3025" s="2">
        <f t="shared" si="237"/>
        <v>105.73185185185186</v>
      </c>
      <c r="O3025" t="s">
        <v>22</v>
      </c>
      <c r="P3025">
        <v>8.64</v>
      </c>
      <c r="Q3025" s="2">
        <f t="shared" si="238"/>
        <v>2863.4</v>
      </c>
      <c r="R3025" t="s">
        <v>48</v>
      </c>
      <c r="S3025" t="s">
        <v>31</v>
      </c>
      <c r="T3025" t="s">
        <v>32</v>
      </c>
      <c r="U3025" t="s">
        <v>74</v>
      </c>
      <c r="V3025" t="s">
        <v>19</v>
      </c>
      <c r="W3025" s="1">
        <v>40365</v>
      </c>
    </row>
    <row r="3026" spans="1:23" x14ac:dyDescent="0.55000000000000004">
      <c r="A3026">
        <f t="shared" si="239"/>
        <v>3025</v>
      </c>
      <c r="B3026">
        <v>8960</v>
      </c>
      <c r="C3026" s="1">
        <v>40334</v>
      </c>
      <c r="D3026" t="s">
        <v>40</v>
      </c>
      <c r="E3026" s="5" t="str">
        <f t="shared" si="235"/>
        <v>**</v>
      </c>
      <c r="K3026">
        <v>15</v>
      </c>
      <c r="L3026" s="6">
        <v>1150.5345</v>
      </c>
      <c r="M3026" s="7">
        <f t="shared" si="236"/>
        <v>1</v>
      </c>
      <c r="N3026" s="2">
        <f t="shared" si="237"/>
        <v>76.702299999999994</v>
      </c>
      <c r="O3026" t="s">
        <v>22</v>
      </c>
      <c r="P3026">
        <v>1.25</v>
      </c>
      <c r="Q3026" s="2">
        <f t="shared" si="238"/>
        <v>1151.7845</v>
      </c>
      <c r="R3026" t="s">
        <v>23</v>
      </c>
      <c r="S3026" t="s">
        <v>24</v>
      </c>
      <c r="T3026" t="s">
        <v>25</v>
      </c>
      <c r="U3026" t="s">
        <v>26</v>
      </c>
      <c r="V3026" t="s">
        <v>45</v>
      </c>
      <c r="W3026" s="1">
        <v>40365</v>
      </c>
    </row>
    <row r="3027" spans="1:23" x14ac:dyDescent="0.55000000000000004">
      <c r="A3027">
        <f t="shared" si="239"/>
        <v>3026</v>
      </c>
      <c r="B3027">
        <v>35111</v>
      </c>
      <c r="C3027" s="1">
        <v>40334</v>
      </c>
      <c r="D3027" t="s">
        <v>36</v>
      </c>
      <c r="E3027" s="5" t="str">
        <f t="shared" si="235"/>
        <v>****</v>
      </c>
      <c r="K3027">
        <v>39</v>
      </c>
      <c r="L3027" s="6">
        <v>893.29</v>
      </c>
      <c r="M3027" s="7">
        <f t="shared" si="236"/>
        <v>0</v>
      </c>
      <c r="N3027" s="2">
        <f t="shared" si="237"/>
        <v>22.904871794871795</v>
      </c>
      <c r="O3027" t="s">
        <v>22</v>
      </c>
      <c r="P3027">
        <v>6.71</v>
      </c>
      <c r="Q3027" s="2">
        <f t="shared" si="238"/>
        <v>900</v>
      </c>
      <c r="R3027" t="s">
        <v>56</v>
      </c>
      <c r="S3027" t="s">
        <v>24</v>
      </c>
      <c r="T3027" t="s">
        <v>32</v>
      </c>
      <c r="U3027" t="s">
        <v>78</v>
      </c>
      <c r="V3027" t="s">
        <v>19</v>
      </c>
      <c r="W3027" s="1">
        <v>40365</v>
      </c>
    </row>
    <row r="3028" spans="1:23" x14ac:dyDescent="0.55000000000000004">
      <c r="A3028">
        <f t="shared" si="239"/>
        <v>3027</v>
      </c>
      <c r="B3028">
        <v>54628</v>
      </c>
      <c r="C3028" s="1">
        <v>40334</v>
      </c>
      <c r="D3028" t="s">
        <v>21</v>
      </c>
      <c r="E3028" s="5" t="str">
        <f t="shared" si="235"/>
        <v>***</v>
      </c>
      <c r="K3028">
        <v>21</v>
      </c>
      <c r="L3028" s="6">
        <v>471.24</v>
      </c>
      <c r="M3028" s="7">
        <f t="shared" si="236"/>
        <v>0</v>
      </c>
      <c r="N3028" s="2">
        <f t="shared" si="237"/>
        <v>22.44</v>
      </c>
      <c r="O3028" t="s">
        <v>22</v>
      </c>
      <c r="P3028">
        <v>1.99</v>
      </c>
      <c r="Q3028" s="2">
        <f t="shared" si="238"/>
        <v>473.23</v>
      </c>
      <c r="R3028" t="s">
        <v>43</v>
      </c>
      <c r="S3028" t="s">
        <v>41</v>
      </c>
      <c r="T3028" t="s">
        <v>25</v>
      </c>
      <c r="U3028" t="s">
        <v>42</v>
      </c>
      <c r="V3028" t="s">
        <v>45</v>
      </c>
      <c r="W3028" s="1">
        <v>40335</v>
      </c>
    </row>
    <row r="3029" spans="1:23" x14ac:dyDescent="0.55000000000000004">
      <c r="A3029">
        <f t="shared" si="239"/>
        <v>3028</v>
      </c>
      <c r="B3029">
        <v>31590</v>
      </c>
      <c r="C3029" s="1">
        <v>40334</v>
      </c>
      <c r="D3029" t="s">
        <v>36</v>
      </c>
      <c r="E3029" s="5" t="str">
        <f t="shared" si="235"/>
        <v>****</v>
      </c>
      <c r="K3029">
        <v>5</v>
      </c>
      <c r="L3029" s="6">
        <v>43.49</v>
      </c>
      <c r="M3029" s="7">
        <f t="shared" si="236"/>
        <v>0</v>
      </c>
      <c r="N3029" s="2">
        <f t="shared" si="237"/>
        <v>8.6980000000000004</v>
      </c>
      <c r="O3029" t="s">
        <v>22</v>
      </c>
      <c r="P3029">
        <v>1.99</v>
      </c>
      <c r="Q3029" s="2">
        <f t="shared" si="238"/>
        <v>45.480000000000004</v>
      </c>
      <c r="R3029" t="s">
        <v>48</v>
      </c>
      <c r="S3029" t="s">
        <v>31</v>
      </c>
      <c r="T3029" t="s">
        <v>25</v>
      </c>
      <c r="U3029" t="s">
        <v>42</v>
      </c>
      <c r="V3029" t="s">
        <v>45</v>
      </c>
      <c r="W3029" s="1">
        <v>40335</v>
      </c>
    </row>
    <row r="3030" spans="1:23" x14ac:dyDescent="0.55000000000000004">
      <c r="A3030">
        <f t="shared" si="239"/>
        <v>3029</v>
      </c>
      <c r="B3030">
        <v>51011</v>
      </c>
      <c r="C3030" s="1">
        <v>40335</v>
      </c>
      <c r="D3030" t="s">
        <v>13</v>
      </c>
      <c r="E3030" s="5" t="str">
        <f t="shared" si="235"/>
        <v>*</v>
      </c>
      <c r="K3030">
        <v>41</v>
      </c>
      <c r="L3030" s="6">
        <v>5144.8715000000002</v>
      </c>
      <c r="M3030" s="7">
        <f t="shared" si="236"/>
        <v>1</v>
      </c>
      <c r="N3030" s="2">
        <f t="shared" si="237"/>
        <v>125.48467073170733</v>
      </c>
      <c r="O3030" t="s">
        <v>22</v>
      </c>
      <c r="P3030">
        <v>3.9</v>
      </c>
      <c r="Q3030" s="2">
        <f t="shared" si="238"/>
        <v>5148.7714999999998</v>
      </c>
      <c r="R3030" t="s">
        <v>15</v>
      </c>
      <c r="S3030" t="s">
        <v>16</v>
      </c>
      <c r="T3030" t="s">
        <v>25</v>
      </c>
      <c r="U3030" t="s">
        <v>26</v>
      </c>
      <c r="V3030" t="s">
        <v>19</v>
      </c>
      <c r="W3030" s="1">
        <v>40396</v>
      </c>
    </row>
    <row r="3031" spans="1:23" x14ac:dyDescent="0.55000000000000004">
      <c r="A3031">
        <f t="shared" si="239"/>
        <v>3030</v>
      </c>
      <c r="B3031">
        <v>13410</v>
      </c>
      <c r="C3031" s="1">
        <v>40335</v>
      </c>
      <c r="D3031" t="s">
        <v>30</v>
      </c>
      <c r="E3031" s="5" t="str">
        <f t="shared" si="235"/>
        <v>*</v>
      </c>
      <c r="K3031">
        <v>29</v>
      </c>
      <c r="L3031" s="6">
        <v>701.94</v>
      </c>
      <c r="M3031" s="7">
        <f t="shared" si="236"/>
        <v>0</v>
      </c>
      <c r="N3031" s="2">
        <f t="shared" si="237"/>
        <v>24.2048275862069</v>
      </c>
      <c r="O3031" t="s">
        <v>22</v>
      </c>
      <c r="P3031">
        <v>6.3</v>
      </c>
      <c r="Q3031" s="2">
        <f t="shared" si="238"/>
        <v>708.24</v>
      </c>
      <c r="R3031" t="s">
        <v>23</v>
      </c>
      <c r="S3031" t="s">
        <v>31</v>
      </c>
      <c r="T3031" t="s">
        <v>25</v>
      </c>
      <c r="U3031" t="s">
        <v>76</v>
      </c>
      <c r="V3031" t="s">
        <v>27</v>
      </c>
      <c r="W3031" s="1">
        <v>40365</v>
      </c>
    </row>
    <row r="3032" spans="1:23" x14ac:dyDescent="0.55000000000000004">
      <c r="A3032">
        <f t="shared" si="239"/>
        <v>3031</v>
      </c>
      <c r="B3032">
        <v>26695</v>
      </c>
      <c r="C3032" s="1">
        <v>40335</v>
      </c>
      <c r="D3032" t="s">
        <v>30</v>
      </c>
      <c r="E3032" s="5" t="str">
        <f t="shared" si="235"/>
        <v>*</v>
      </c>
      <c r="K3032">
        <v>43</v>
      </c>
      <c r="L3032" s="6">
        <v>367.11</v>
      </c>
      <c r="M3032" s="7">
        <f t="shared" si="236"/>
        <v>0</v>
      </c>
      <c r="N3032" s="2">
        <f t="shared" si="237"/>
        <v>8.5374418604651172</v>
      </c>
      <c r="O3032" t="s">
        <v>22</v>
      </c>
      <c r="P3032">
        <v>1.43</v>
      </c>
      <c r="Q3032" s="2">
        <f t="shared" si="238"/>
        <v>368.54</v>
      </c>
      <c r="R3032" t="s">
        <v>73</v>
      </c>
      <c r="S3032" t="s">
        <v>31</v>
      </c>
      <c r="T3032" t="s">
        <v>32</v>
      </c>
      <c r="U3032" t="s">
        <v>44</v>
      </c>
      <c r="V3032" t="s">
        <v>34</v>
      </c>
      <c r="W3032" s="1">
        <v>40396</v>
      </c>
    </row>
    <row r="3033" spans="1:23" x14ac:dyDescent="0.55000000000000004">
      <c r="A3033">
        <f t="shared" si="239"/>
        <v>3032</v>
      </c>
      <c r="B3033">
        <v>14018</v>
      </c>
      <c r="C3033" s="1">
        <v>40335</v>
      </c>
      <c r="D3033" t="s">
        <v>21</v>
      </c>
      <c r="E3033" s="5" t="str">
        <f t="shared" si="235"/>
        <v>***</v>
      </c>
      <c r="K3033">
        <v>30</v>
      </c>
      <c r="L3033" s="6">
        <v>160.68</v>
      </c>
      <c r="M3033" s="7">
        <f t="shared" si="236"/>
        <v>0</v>
      </c>
      <c r="N3033" s="2">
        <f t="shared" si="237"/>
        <v>5.3559999999999999</v>
      </c>
      <c r="O3033" t="s">
        <v>14</v>
      </c>
      <c r="P3033">
        <v>0.49</v>
      </c>
      <c r="Q3033" s="2">
        <f t="shared" si="238"/>
        <v>161.17000000000002</v>
      </c>
      <c r="R3033" t="s">
        <v>56</v>
      </c>
      <c r="S3033" t="s">
        <v>16</v>
      </c>
      <c r="T3033" t="s">
        <v>32</v>
      </c>
      <c r="U3033" t="s">
        <v>81</v>
      </c>
      <c r="V3033" t="s">
        <v>19</v>
      </c>
      <c r="W3033" s="1">
        <v>40335</v>
      </c>
    </row>
    <row r="3034" spans="1:23" x14ac:dyDescent="0.55000000000000004">
      <c r="A3034">
        <f t="shared" si="239"/>
        <v>3033</v>
      </c>
      <c r="B3034">
        <v>13410</v>
      </c>
      <c r="C3034" s="1">
        <v>40335</v>
      </c>
      <c r="D3034" t="s">
        <v>30</v>
      </c>
      <c r="E3034" s="5" t="str">
        <f t="shared" si="235"/>
        <v>*</v>
      </c>
      <c r="K3034">
        <v>4</v>
      </c>
      <c r="L3034" s="6">
        <v>33.64</v>
      </c>
      <c r="M3034" s="7">
        <f t="shared" si="236"/>
        <v>0</v>
      </c>
      <c r="N3034" s="2">
        <f t="shared" si="237"/>
        <v>8.41</v>
      </c>
      <c r="O3034" t="s">
        <v>22</v>
      </c>
      <c r="P3034">
        <v>2.83</v>
      </c>
      <c r="Q3034" s="2">
        <f t="shared" si="238"/>
        <v>36.47</v>
      </c>
      <c r="R3034" t="s">
        <v>23</v>
      </c>
      <c r="S3034" t="s">
        <v>31</v>
      </c>
      <c r="T3034" t="s">
        <v>25</v>
      </c>
      <c r="U3034" t="s">
        <v>42</v>
      </c>
      <c r="V3034" t="s">
        <v>45</v>
      </c>
      <c r="W3034" s="1">
        <v>40396</v>
      </c>
    </row>
    <row r="3035" spans="1:23" x14ac:dyDescent="0.55000000000000004">
      <c r="A3035">
        <f t="shared" si="239"/>
        <v>3034</v>
      </c>
      <c r="B3035">
        <v>2720</v>
      </c>
      <c r="C3035" s="1">
        <v>40336</v>
      </c>
      <c r="D3035" t="s">
        <v>36</v>
      </c>
      <c r="E3035" s="5" t="str">
        <f t="shared" si="235"/>
        <v>****</v>
      </c>
      <c r="K3035">
        <v>36</v>
      </c>
      <c r="L3035" s="6">
        <v>2051.0160000000001</v>
      </c>
      <c r="M3035" s="7">
        <f t="shared" si="236"/>
        <v>1</v>
      </c>
      <c r="N3035" s="2">
        <f t="shared" si="237"/>
        <v>56.972666666666669</v>
      </c>
      <c r="O3035" t="s">
        <v>14</v>
      </c>
      <c r="P3035">
        <v>3.99</v>
      </c>
      <c r="Q3035" s="2">
        <f t="shared" si="238"/>
        <v>2055.0059999999999</v>
      </c>
      <c r="R3035" t="s">
        <v>15</v>
      </c>
      <c r="S3035" t="s">
        <v>24</v>
      </c>
      <c r="T3035" t="s">
        <v>25</v>
      </c>
      <c r="U3035" t="s">
        <v>26</v>
      </c>
      <c r="V3035" t="s">
        <v>19</v>
      </c>
      <c r="W3035" s="1">
        <v>40457</v>
      </c>
    </row>
    <row r="3036" spans="1:23" x14ac:dyDescent="0.55000000000000004">
      <c r="A3036">
        <f t="shared" si="239"/>
        <v>3035</v>
      </c>
      <c r="B3036">
        <v>58851</v>
      </c>
      <c r="C3036" s="1">
        <v>40336</v>
      </c>
      <c r="D3036" t="s">
        <v>13</v>
      </c>
      <c r="E3036" s="5" t="str">
        <f t="shared" si="235"/>
        <v>*</v>
      </c>
      <c r="K3036">
        <v>14</v>
      </c>
      <c r="L3036" s="6">
        <v>2027.55</v>
      </c>
      <c r="M3036" s="7">
        <f t="shared" si="236"/>
        <v>1</v>
      </c>
      <c r="N3036" s="2">
        <f t="shared" si="237"/>
        <v>144.82499999999999</v>
      </c>
      <c r="O3036" t="s">
        <v>22</v>
      </c>
      <c r="P3036">
        <v>13.99</v>
      </c>
      <c r="Q3036" s="2">
        <f t="shared" si="238"/>
        <v>2041.54</v>
      </c>
      <c r="R3036" t="s">
        <v>23</v>
      </c>
      <c r="S3036" t="s">
        <v>31</v>
      </c>
      <c r="T3036" t="s">
        <v>25</v>
      </c>
      <c r="U3036" t="s">
        <v>76</v>
      </c>
      <c r="V3036" t="s">
        <v>27</v>
      </c>
      <c r="W3036" t="s">
        <v>715</v>
      </c>
    </row>
    <row r="3037" spans="1:23" x14ac:dyDescent="0.55000000000000004">
      <c r="A3037">
        <f t="shared" si="239"/>
        <v>3036</v>
      </c>
      <c r="B3037">
        <v>35302</v>
      </c>
      <c r="C3037" s="1">
        <v>40336</v>
      </c>
      <c r="D3037" t="s">
        <v>40</v>
      </c>
      <c r="E3037" s="5" t="str">
        <f t="shared" si="235"/>
        <v>**</v>
      </c>
      <c r="K3037">
        <v>13</v>
      </c>
      <c r="L3037" s="6">
        <v>1265.4970000000001</v>
      </c>
      <c r="M3037" s="7">
        <f t="shared" si="236"/>
        <v>1</v>
      </c>
      <c r="N3037" s="2">
        <f t="shared" si="237"/>
        <v>97.345923076923086</v>
      </c>
      <c r="O3037" t="s">
        <v>22</v>
      </c>
      <c r="P3037">
        <v>7.69</v>
      </c>
      <c r="Q3037" s="2">
        <f t="shared" si="238"/>
        <v>1273.1870000000001</v>
      </c>
      <c r="R3037" t="s">
        <v>52</v>
      </c>
      <c r="S3037" t="s">
        <v>24</v>
      </c>
      <c r="T3037" t="s">
        <v>25</v>
      </c>
      <c r="U3037" t="s">
        <v>26</v>
      </c>
      <c r="V3037" t="s">
        <v>19</v>
      </c>
      <c r="W3037" s="1">
        <v>40396</v>
      </c>
    </row>
    <row r="3038" spans="1:23" x14ac:dyDescent="0.55000000000000004">
      <c r="A3038">
        <f t="shared" si="239"/>
        <v>3037</v>
      </c>
      <c r="B3038">
        <v>40036</v>
      </c>
      <c r="C3038" s="1">
        <v>40336</v>
      </c>
      <c r="D3038" t="s">
        <v>30</v>
      </c>
      <c r="E3038" s="5" t="str">
        <f t="shared" si="235"/>
        <v>*</v>
      </c>
      <c r="K3038">
        <v>10</v>
      </c>
      <c r="L3038" s="6">
        <v>568.33550000000002</v>
      </c>
      <c r="M3038" s="7">
        <f t="shared" si="236"/>
        <v>0</v>
      </c>
      <c r="N3038" s="2">
        <f t="shared" si="237"/>
        <v>56.833550000000002</v>
      </c>
      <c r="O3038" t="s">
        <v>22</v>
      </c>
      <c r="P3038">
        <v>8.99</v>
      </c>
      <c r="Q3038" s="2">
        <f t="shared" si="238"/>
        <v>577.32550000000003</v>
      </c>
      <c r="R3038" t="s">
        <v>43</v>
      </c>
      <c r="S3038" t="s">
        <v>41</v>
      </c>
      <c r="T3038" t="s">
        <v>25</v>
      </c>
      <c r="U3038" t="s">
        <v>26</v>
      </c>
      <c r="V3038" t="s">
        <v>19</v>
      </c>
      <c r="W3038" s="1">
        <v>40396</v>
      </c>
    </row>
    <row r="3039" spans="1:23" x14ac:dyDescent="0.55000000000000004">
      <c r="A3039">
        <f t="shared" si="239"/>
        <v>3038</v>
      </c>
      <c r="B3039">
        <v>35302</v>
      </c>
      <c r="C3039" s="1">
        <v>40336</v>
      </c>
      <c r="D3039" t="s">
        <v>40</v>
      </c>
      <c r="E3039" s="5" t="str">
        <f t="shared" si="235"/>
        <v>**</v>
      </c>
      <c r="K3039">
        <v>6</v>
      </c>
      <c r="L3039" s="6">
        <v>188.44</v>
      </c>
      <c r="M3039" s="7">
        <f t="shared" si="236"/>
        <v>0</v>
      </c>
      <c r="N3039" s="2">
        <f t="shared" si="237"/>
        <v>31.406666666666666</v>
      </c>
      <c r="O3039" t="s">
        <v>22</v>
      </c>
      <c r="P3039">
        <v>5.76</v>
      </c>
      <c r="Q3039" s="2">
        <f t="shared" si="238"/>
        <v>194.2</v>
      </c>
      <c r="R3039" t="s">
        <v>52</v>
      </c>
      <c r="S3039" t="s">
        <v>24</v>
      </c>
      <c r="T3039" t="s">
        <v>32</v>
      </c>
      <c r="U3039" t="s">
        <v>44</v>
      </c>
      <c r="V3039" t="s">
        <v>19</v>
      </c>
      <c r="W3039" s="1">
        <v>40365</v>
      </c>
    </row>
    <row r="3040" spans="1:23" x14ac:dyDescent="0.55000000000000004">
      <c r="A3040">
        <f t="shared" si="239"/>
        <v>3039</v>
      </c>
      <c r="B3040">
        <v>30211</v>
      </c>
      <c r="C3040" s="1">
        <v>40336</v>
      </c>
      <c r="D3040" t="s">
        <v>40</v>
      </c>
      <c r="E3040" s="5" t="str">
        <f t="shared" si="235"/>
        <v>**</v>
      </c>
      <c r="K3040">
        <v>19</v>
      </c>
      <c r="L3040" s="6">
        <v>141.96</v>
      </c>
      <c r="M3040" s="7">
        <f t="shared" si="236"/>
        <v>0</v>
      </c>
      <c r="N3040" s="2">
        <f t="shared" si="237"/>
        <v>7.4715789473684211</v>
      </c>
      <c r="O3040" t="s">
        <v>22</v>
      </c>
      <c r="P3040">
        <v>1.71</v>
      </c>
      <c r="Q3040" s="2">
        <f t="shared" si="238"/>
        <v>143.67000000000002</v>
      </c>
      <c r="R3040" t="s">
        <v>56</v>
      </c>
      <c r="S3040" t="s">
        <v>24</v>
      </c>
      <c r="T3040" t="s">
        <v>32</v>
      </c>
      <c r="U3040" t="s">
        <v>44</v>
      </c>
      <c r="V3040" t="s">
        <v>34</v>
      </c>
      <c r="W3040" s="1">
        <v>40396</v>
      </c>
    </row>
    <row r="3041" spans="1:23" x14ac:dyDescent="0.55000000000000004">
      <c r="A3041">
        <f t="shared" si="239"/>
        <v>3040</v>
      </c>
      <c r="B3041">
        <v>58851</v>
      </c>
      <c r="C3041" s="1">
        <v>40336</v>
      </c>
      <c r="D3041" t="s">
        <v>13</v>
      </c>
      <c r="E3041" s="5" t="str">
        <f t="shared" si="235"/>
        <v>*</v>
      </c>
      <c r="K3041">
        <v>3</v>
      </c>
      <c r="L3041" s="6">
        <v>23.93</v>
      </c>
      <c r="M3041" s="7">
        <f t="shared" si="236"/>
        <v>0</v>
      </c>
      <c r="N3041" s="2">
        <f t="shared" si="237"/>
        <v>7.9766666666666666</v>
      </c>
      <c r="O3041" t="s">
        <v>22</v>
      </c>
      <c r="P3041">
        <v>0.96</v>
      </c>
      <c r="Q3041" s="2">
        <f t="shared" si="238"/>
        <v>24.89</v>
      </c>
      <c r="R3041" t="s">
        <v>23</v>
      </c>
      <c r="S3041" t="s">
        <v>31</v>
      </c>
      <c r="T3041" t="s">
        <v>17</v>
      </c>
      <c r="U3041" t="s">
        <v>18</v>
      </c>
      <c r="V3041" t="s">
        <v>34</v>
      </c>
      <c r="W3041" s="1">
        <v>40488</v>
      </c>
    </row>
    <row r="3042" spans="1:23" x14ac:dyDescent="0.55000000000000004">
      <c r="A3042">
        <f t="shared" si="239"/>
        <v>3041</v>
      </c>
      <c r="B3042">
        <v>27969</v>
      </c>
      <c r="C3042" s="1">
        <v>40337</v>
      </c>
      <c r="D3042" t="s">
        <v>13</v>
      </c>
      <c r="E3042" s="5" t="str">
        <f t="shared" si="235"/>
        <v>*</v>
      </c>
      <c r="K3042">
        <v>43</v>
      </c>
      <c r="L3042" s="6">
        <v>5677.87</v>
      </c>
      <c r="M3042" s="7">
        <f t="shared" si="236"/>
        <v>1</v>
      </c>
      <c r="N3042" s="2">
        <f t="shared" si="237"/>
        <v>132.04348837209301</v>
      </c>
      <c r="O3042" t="s">
        <v>37</v>
      </c>
      <c r="P3042">
        <v>54.74</v>
      </c>
      <c r="Q3042" s="2">
        <f t="shared" si="238"/>
        <v>5732.61</v>
      </c>
      <c r="R3042" t="s">
        <v>48</v>
      </c>
      <c r="S3042" t="s">
        <v>41</v>
      </c>
      <c r="T3042" t="s">
        <v>17</v>
      </c>
      <c r="U3042" t="s">
        <v>165</v>
      </c>
      <c r="V3042" t="s">
        <v>103</v>
      </c>
      <c r="W3042" t="s">
        <v>570</v>
      </c>
    </row>
    <row r="3043" spans="1:23" x14ac:dyDescent="0.55000000000000004">
      <c r="A3043">
        <f t="shared" si="239"/>
        <v>3042</v>
      </c>
      <c r="B3043">
        <v>45413</v>
      </c>
      <c r="C3043" s="1">
        <v>40337</v>
      </c>
      <c r="D3043" t="s">
        <v>21</v>
      </c>
      <c r="E3043" s="5" t="str">
        <f t="shared" si="235"/>
        <v>***</v>
      </c>
      <c r="K3043">
        <v>17</v>
      </c>
      <c r="L3043" s="6">
        <v>2031.98</v>
      </c>
      <c r="M3043" s="7">
        <f t="shared" si="236"/>
        <v>1</v>
      </c>
      <c r="N3043" s="2">
        <f t="shared" si="237"/>
        <v>119.52823529411765</v>
      </c>
      <c r="O3043" t="s">
        <v>22</v>
      </c>
      <c r="P3043">
        <v>9.07</v>
      </c>
      <c r="Q3043" s="2">
        <f t="shared" si="238"/>
        <v>2041.05</v>
      </c>
      <c r="R3043" t="s">
        <v>64</v>
      </c>
      <c r="S3043" t="s">
        <v>24</v>
      </c>
      <c r="T3043" t="s">
        <v>32</v>
      </c>
      <c r="U3043" t="s">
        <v>49</v>
      </c>
      <c r="V3043" t="s">
        <v>19</v>
      </c>
      <c r="W3043" s="1">
        <v>40427</v>
      </c>
    </row>
    <row r="3044" spans="1:23" x14ac:dyDescent="0.55000000000000004">
      <c r="A3044">
        <f t="shared" si="239"/>
        <v>3043</v>
      </c>
      <c r="B3044">
        <v>36646</v>
      </c>
      <c r="C3044" s="1">
        <v>40337</v>
      </c>
      <c r="D3044" t="s">
        <v>40</v>
      </c>
      <c r="E3044" s="5" t="str">
        <f t="shared" si="235"/>
        <v>**</v>
      </c>
      <c r="K3044">
        <v>24</v>
      </c>
      <c r="L3044" s="6">
        <v>1168.1500000000001</v>
      </c>
      <c r="M3044" s="7">
        <f t="shared" si="236"/>
        <v>1</v>
      </c>
      <c r="N3044" s="2">
        <f t="shared" si="237"/>
        <v>48.672916666666673</v>
      </c>
      <c r="O3044" t="s">
        <v>14</v>
      </c>
      <c r="P3044">
        <v>35</v>
      </c>
      <c r="Q3044" s="2">
        <f t="shared" si="238"/>
        <v>1203.1500000000001</v>
      </c>
      <c r="R3044" t="s">
        <v>43</v>
      </c>
      <c r="S3044" t="s">
        <v>24</v>
      </c>
      <c r="T3044" t="s">
        <v>32</v>
      </c>
      <c r="U3044" t="s">
        <v>74</v>
      </c>
      <c r="V3044" t="s">
        <v>58</v>
      </c>
      <c r="W3044" s="1">
        <v>40427</v>
      </c>
    </row>
    <row r="3045" spans="1:23" x14ac:dyDescent="0.55000000000000004">
      <c r="A3045">
        <f t="shared" si="239"/>
        <v>3044</v>
      </c>
      <c r="B3045">
        <v>7430</v>
      </c>
      <c r="C3045" s="1">
        <v>40337</v>
      </c>
      <c r="D3045" t="s">
        <v>40</v>
      </c>
      <c r="E3045" s="5" t="str">
        <f t="shared" si="235"/>
        <v>**</v>
      </c>
      <c r="K3045">
        <v>50</v>
      </c>
      <c r="L3045" s="6">
        <v>751.77</v>
      </c>
      <c r="M3045" s="7">
        <f t="shared" si="236"/>
        <v>0</v>
      </c>
      <c r="N3045" s="2">
        <f t="shared" si="237"/>
        <v>15.035399999999999</v>
      </c>
      <c r="O3045" t="s">
        <v>22</v>
      </c>
      <c r="P3045">
        <v>1.39</v>
      </c>
      <c r="Q3045" s="2">
        <f t="shared" si="238"/>
        <v>753.16</v>
      </c>
      <c r="R3045" t="s">
        <v>110</v>
      </c>
      <c r="S3045" t="s">
        <v>31</v>
      </c>
      <c r="T3045" t="s">
        <v>32</v>
      </c>
      <c r="U3045" t="s">
        <v>78</v>
      </c>
      <c r="V3045" t="s">
        <v>19</v>
      </c>
      <c r="W3045" s="1">
        <v>40427</v>
      </c>
    </row>
    <row r="3046" spans="1:23" x14ac:dyDescent="0.55000000000000004">
      <c r="A3046">
        <f t="shared" si="239"/>
        <v>3045</v>
      </c>
      <c r="B3046">
        <v>27969</v>
      </c>
      <c r="C3046" s="1">
        <v>40337</v>
      </c>
      <c r="D3046" t="s">
        <v>13</v>
      </c>
      <c r="E3046" s="5" t="str">
        <f t="shared" si="235"/>
        <v>*</v>
      </c>
      <c r="K3046">
        <v>9</v>
      </c>
      <c r="L3046" s="6">
        <v>732.72</v>
      </c>
      <c r="M3046" s="7">
        <f t="shared" si="236"/>
        <v>0</v>
      </c>
      <c r="N3046" s="2">
        <f t="shared" si="237"/>
        <v>81.413333333333341</v>
      </c>
      <c r="O3046" t="s">
        <v>22</v>
      </c>
      <c r="P3046">
        <v>6.13</v>
      </c>
      <c r="Q3046" s="2">
        <f t="shared" si="238"/>
        <v>738.85</v>
      </c>
      <c r="R3046" t="s">
        <v>48</v>
      </c>
      <c r="S3046" t="s">
        <v>41</v>
      </c>
      <c r="T3046" t="s">
        <v>25</v>
      </c>
      <c r="U3046" t="s">
        <v>42</v>
      </c>
      <c r="V3046" t="s">
        <v>19</v>
      </c>
      <c r="W3046" s="1">
        <v>40518</v>
      </c>
    </row>
    <row r="3047" spans="1:23" x14ac:dyDescent="0.55000000000000004">
      <c r="A3047">
        <f t="shared" si="239"/>
        <v>3046</v>
      </c>
      <c r="B3047">
        <v>27969</v>
      </c>
      <c r="C3047" s="1">
        <v>40337</v>
      </c>
      <c r="D3047" t="s">
        <v>13</v>
      </c>
      <c r="E3047" s="5" t="str">
        <f t="shared" si="235"/>
        <v>*</v>
      </c>
      <c r="K3047">
        <v>32</v>
      </c>
      <c r="L3047" s="6">
        <v>687.47</v>
      </c>
      <c r="M3047" s="7">
        <f t="shared" si="236"/>
        <v>0</v>
      </c>
      <c r="N3047" s="2">
        <f t="shared" si="237"/>
        <v>21.483437500000001</v>
      </c>
      <c r="O3047" t="s">
        <v>37</v>
      </c>
      <c r="P3047">
        <v>53.03</v>
      </c>
      <c r="Q3047" s="2">
        <f t="shared" si="238"/>
        <v>740.5</v>
      </c>
      <c r="R3047" t="s">
        <v>48</v>
      </c>
      <c r="S3047" t="s">
        <v>41</v>
      </c>
      <c r="T3047" t="s">
        <v>32</v>
      </c>
      <c r="U3047" t="s">
        <v>74</v>
      </c>
      <c r="V3047" t="s">
        <v>39</v>
      </c>
      <c r="W3047" t="s">
        <v>569</v>
      </c>
    </row>
    <row r="3048" spans="1:23" x14ac:dyDescent="0.55000000000000004">
      <c r="A3048">
        <f t="shared" si="239"/>
        <v>3047</v>
      </c>
      <c r="B3048">
        <v>25889</v>
      </c>
      <c r="C3048" s="1">
        <v>40337</v>
      </c>
      <c r="D3048" t="s">
        <v>13</v>
      </c>
      <c r="E3048" s="5" t="str">
        <f t="shared" si="235"/>
        <v>*</v>
      </c>
      <c r="K3048">
        <v>23</v>
      </c>
      <c r="L3048" s="6">
        <v>321.63</v>
      </c>
      <c r="M3048" s="7">
        <f t="shared" si="236"/>
        <v>0</v>
      </c>
      <c r="N3048" s="2">
        <f t="shared" si="237"/>
        <v>13.98391304347826</v>
      </c>
      <c r="O3048" t="s">
        <v>22</v>
      </c>
      <c r="P3048">
        <v>5</v>
      </c>
      <c r="Q3048" s="2">
        <f t="shared" si="238"/>
        <v>326.63</v>
      </c>
      <c r="R3048" t="s">
        <v>48</v>
      </c>
      <c r="S3048" t="s">
        <v>16</v>
      </c>
      <c r="T3048" t="s">
        <v>17</v>
      </c>
      <c r="U3048" t="s">
        <v>18</v>
      </c>
      <c r="V3048" t="s">
        <v>45</v>
      </c>
      <c r="W3048" s="1">
        <v>40457</v>
      </c>
    </row>
    <row r="3049" spans="1:23" x14ac:dyDescent="0.55000000000000004">
      <c r="A3049">
        <f t="shared" si="239"/>
        <v>3048</v>
      </c>
      <c r="B3049">
        <v>45413</v>
      </c>
      <c r="C3049" s="1">
        <v>40337</v>
      </c>
      <c r="D3049" t="s">
        <v>21</v>
      </c>
      <c r="E3049" s="5" t="str">
        <f t="shared" si="235"/>
        <v>***</v>
      </c>
      <c r="K3049">
        <v>24</v>
      </c>
      <c r="L3049" s="6">
        <v>131.94</v>
      </c>
      <c r="M3049" s="7">
        <f t="shared" si="236"/>
        <v>0</v>
      </c>
      <c r="N3049" s="2">
        <f t="shared" si="237"/>
        <v>5.4974999999999996</v>
      </c>
      <c r="O3049" t="s">
        <v>22</v>
      </c>
      <c r="P3049">
        <v>2.99</v>
      </c>
      <c r="Q3049" s="2">
        <f t="shared" si="238"/>
        <v>134.93</v>
      </c>
      <c r="R3049" t="s">
        <v>64</v>
      </c>
      <c r="S3049" t="s">
        <v>24</v>
      </c>
      <c r="T3049" t="s">
        <v>32</v>
      </c>
      <c r="U3049" t="s">
        <v>49</v>
      </c>
      <c r="V3049" t="s">
        <v>19</v>
      </c>
      <c r="W3049" s="1">
        <v>40396</v>
      </c>
    </row>
    <row r="3050" spans="1:23" x14ac:dyDescent="0.55000000000000004">
      <c r="A3050">
        <f t="shared" si="239"/>
        <v>3049</v>
      </c>
      <c r="B3050">
        <v>45413</v>
      </c>
      <c r="C3050" s="1">
        <v>40337</v>
      </c>
      <c r="D3050" t="s">
        <v>21</v>
      </c>
      <c r="E3050" s="5" t="str">
        <f t="shared" si="235"/>
        <v>***</v>
      </c>
      <c r="K3050">
        <v>18</v>
      </c>
      <c r="L3050" s="6">
        <v>85.74</v>
      </c>
      <c r="M3050" s="7">
        <f t="shared" si="236"/>
        <v>0</v>
      </c>
      <c r="N3050" s="2">
        <f t="shared" si="237"/>
        <v>4.7633333333333328</v>
      </c>
      <c r="O3050" t="s">
        <v>22</v>
      </c>
      <c r="P3050">
        <v>6.21</v>
      </c>
      <c r="Q3050" s="2">
        <f t="shared" si="238"/>
        <v>91.949999999999989</v>
      </c>
      <c r="R3050" t="s">
        <v>64</v>
      </c>
      <c r="S3050" t="s">
        <v>24</v>
      </c>
      <c r="T3050" t="s">
        <v>32</v>
      </c>
      <c r="U3050" t="s">
        <v>49</v>
      </c>
      <c r="V3050" t="s">
        <v>19</v>
      </c>
      <c r="W3050" s="1">
        <v>40427</v>
      </c>
    </row>
    <row r="3051" spans="1:23" x14ac:dyDescent="0.55000000000000004">
      <c r="A3051">
        <f t="shared" si="239"/>
        <v>3050</v>
      </c>
      <c r="B3051">
        <v>43207</v>
      </c>
      <c r="C3051" s="1">
        <v>40338</v>
      </c>
      <c r="D3051" t="s">
        <v>13</v>
      </c>
      <c r="E3051" s="5" t="str">
        <f t="shared" si="235"/>
        <v>*</v>
      </c>
      <c r="K3051">
        <v>45</v>
      </c>
      <c r="L3051" s="6">
        <v>2207.9</v>
      </c>
      <c r="M3051" s="7">
        <f t="shared" si="236"/>
        <v>1</v>
      </c>
      <c r="N3051" s="2">
        <f t="shared" si="237"/>
        <v>49.064444444444447</v>
      </c>
      <c r="O3051" t="s">
        <v>22</v>
      </c>
      <c r="P3051">
        <v>10.25</v>
      </c>
      <c r="Q3051" s="2">
        <f t="shared" si="238"/>
        <v>2218.15</v>
      </c>
      <c r="R3051" t="s">
        <v>60</v>
      </c>
      <c r="S3051" t="s">
        <v>16</v>
      </c>
      <c r="T3051" t="s">
        <v>17</v>
      </c>
      <c r="U3051" t="s">
        <v>18</v>
      </c>
      <c r="V3051" t="s">
        <v>58</v>
      </c>
      <c r="W3051" t="s">
        <v>569</v>
      </c>
    </row>
    <row r="3052" spans="1:23" x14ac:dyDescent="0.55000000000000004">
      <c r="A3052">
        <f t="shared" si="239"/>
        <v>3051</v>
      </c>
      <c r="B3052">
        <v>59943</v>
      </c>
      <c r="C3052" s="1">
        <v>40338</v>
      </c>
      <c r="D3052" t="s">
        <v>36</v>
      </c>
      <c r="E3052" s="5" t="str">
        <f t="shared" si="235"/>
        <v>****</v>
      </c>
      <c r="K3052">
        <v>43</v>
      </c>
      <c r="L3052" s="6">
        <v>679.65</v>
      </c>
      <c r="M3052" s="7">
        <f t="shared" si="236"/>
        <v>0</v>
      </c>
      <c r="N3052" s="2">
        <f t="shared" si="237"/>
        <v>15.805813953488371</v>
      </c>
      <c r="O3052" t="s">
        <v>22</v>
      </c>
      <c r="P3052">
        <v>8.4</v>
      </c>
      <c r="Q3052" s="2">
        <f t="shared" si="238"/>
        <v>688.05</v>
      </c>
      <c r="R3052" t="s">
        <v>60</v>
      </c>
      <c r="S3052" t="s">
        <v>41</v>
      </c>
      <c r="T3052" t="s">
        <v>32</v>
      </c>
      <c r="U3052" t="s">
        <v>49</v>
      </c>
      <c r="V3052" t="s">
        <v>19</v>
      </c>
      <c r="W3052" s="1">
        <v>40457</v>
      </c>
    </row>
    <row r="3053" spans="1:23" x14ac:dyDescent="0.55000000000000004">
      <c r="A3053">
        <f t="shared" si="239"/>
        <v>3052</v>
      </c>
      <c r="B3053">
        <v>30433</v>
      </c>
      <c r="C3053" s="1">
        <v>40338</v>
      </c>
      <c r="D3053" t="s">
        <v>40</v>
      </c>
      <c r="E3053" s="5" t="str">
        <f t="shared" si="235"/>
        <v>**</v>
      </c>
      <c r="K3053">
        <v>17</v>
      </c>
      <c r="L3053" s="6">
        <v>253.38</v>
      </c>
      <c r="M3053" s="7">
        <f t="shared" si="236"/>
        <v>0</v>
      </c>
      <c r="N3053" s="2">
        <f t="shared" si="237"/>
        <v>14.904705882352941</v>
      </c>
      <c r="O3053" t="s">
        <v>14</v>
      </c>
      <c r="P3053">
        <v>7.59</v>
      </c>
      <c r="Q3053" s="2">
        <f t="shared" si="238"/>
        <v>260.96999999999997</v>
      </c>
      <c r="R3053" t="s">
        <v>23</v>
      </c>
      <c r="S3053" t="s">
        <v>41</v>
      </c>
      <c r="T3053" t="s">
        <v>32</v>
      </c>
      <c r="U3053" t="s">
        <v>53</v>
      </c>
      <c r="V3053" t="s">
        <v>45</v>
      </c>
      <c r="W3053" s="1">
        <v>40427</v>
      </c>
    </row>
    <row r="3054" spans="1:23" x14ac:dyDescent="0.55000000000000004">
      <c r="A3054">
        <f t="shared" si="239"/>
        <v>3053</v>
      </c>
      <c r="B3054">
        <v>35047</v>
      </c>
      <c r="C3054" s="1">
        <v>40338</v>
      </c>
      <c r="D3054" t="s">
        <v>40</v>
      </c>
      <c r="E3054" s="5" t="str">
        <f t="shared" si="235"/>
        <v>**</v>
      </c>
      <c r="K3054">
        <v>31</v>
      </c>
      <c r="L3054" s="6">
        <v>148.16999999999999</v>
      </c>
      <c r="M3054" s="7">
        <f t="shared" si="236"/>
        <v>0</v>
      </c>
      <c r="N3054" s="2">
        <f t="shared" si="237"/>
        <v>4.7796774193548384</v>
      </c>
      <c r="O3054" t="s">
        <v>22</v>
      </c>
      <c r="P3054">
        <v>0.7</v>
      </c>
      <c r="Q3054" s="2">
        <f t="shared" si="238"/>
        <v>148.86999999999998</v>
      </c>
      <c r="R3054" t="s">
        <v>43</v>
      </c>
      <c r="S3054" t="s">
        <v>41</v>
      </c>
      <c r="T3054" t="s">
        <v>32</v>
      </c>
      <c r="U3054" t="s">
        <v>114</v>
      </c>
      <c r="V3054" t="s">
        <v>34</v>
      </c>
      <c r="W3054" s="1">
        <v>40488</v>
      </c>
    </row>
    <row r="3055" spans="1:23" x14ac:dyDescent="0.55000000000000004">
      <c r="A3055">
        <f t="shared" si="239"/>
        <v>3054</v>
      </c>
      <c r="B3055">
        <v>43207</v>
      </c>
      <c r="C3055" s="1">
        <v>40338</v>
      </c>
      <c r="D3055" t="s">
        <v>13</v>
      </c>
      <c r="E3055" s="5" t="str">
        <f t="shared" si="235"/>
        <v>*</v>
      </c>
      <c r="K3055">
        <v>41</v>
      </c>
      <c r="L3055" s="6">
        <v>139.93</v>
      </c>
      <c r="M3055" s="7">
        <f t="shared" si="236"/>
        <v>0</v>
      </c>
      <c r="N3055" s="2">
        <f t="shared" si="237"/>
        <v>3.4129268292682928</v>
      </c>
      <c r="O3055" t="s">
        <v>22</v>
      </c>
      <c r="P3055">
        <v>1.95</v>
      </c>
      <c r="Q3055" s="2">
        <f t="shared" si="238"/>
        <v>141.88</v>
      </c>
      <c r="R3055" t="s">
        <v>60</v>
      </c>
      <c r="S3055" t="s">
        <v>16</v>
      </c>
      <c r="T3055" t="s">
        <v>32</v>
      </c>
      <c r="U3055" t="s">
        <v>33</v>
      </c>
      <c r="V3055" t="s">
        <v>34</v>
      </c>
      <c r="W3055" t="s">
        <v>841</v>
      </c>
    </row>
    <row r="3056" spans="1:23" x14ac:dyDescent="0.55000000000000004">
      <c r="A3056">
        <f t="shared" si="239"/>
        <v>3055</v>
      </c>
      <c r="B3056">
        <v>51395</v>
      </c>
      <c r="C3056" s="1">
        <v>40338</v>
      </c>
      <c r="D3056" t="s">
        <v>13</v>
      </c>
      <c r="E3056" s="5" t="str">
        <f t="shared" si="235"/>
        <v>*</v>
      </c>
      <c r="K3056">
        <v>26</v>
      </c>
      <c r="L3056" s="6">
        <v>78.22</v>
      </c>
      <c r="M3056" s="7">
        <f t="shared" si="236"/>
        <v>0</v>
      </c>
      <c r="N3056" s="2">
        <f t="shared" si="237"/>
        <v>3.0084615384615385</v>
      </c>
      <c r="O3056" t="s">
        <v>22</v>
      </c>
      <c r="P3056">
        <v>0.5</v>
      </c>
      <c r="Q3056" s="2">
        <f t="shared" si="238"/>
        <v>78.72</v>
      </c>
      <c r="R3056" t="s">
        <v>23</v>
      </c>
      <c r="S3056" t="s">
        <v>31</v>
      </c>
      <c r="T3056" t="s">
        <v>32</v>
      </c>
      <c r="U3056" t="s">
        <v>81</v>
      </c>
      <c r="V3056" t="s">
        <v>19</v>
      </c>
      <c r="W3056" t="s">
        <v>715</v>
      </c>
    </row>
    <row r="3057" spans="1:23" x14ac:dyDescent="0.55000000000000004">
      <c r="A3057">
        <f t="shared" si="239"/>
        <v>3056</v>
      </c>
      <c r="B3057">
        <v>51395</v>
      </c>
      <c r="C3057" s="1">
        <v>40338</v>
      </c>
      <c r="D3057" t="s">
        <v>13</v>
      </c>
      <c r="E3057" s="5" t="str">
        <f t="shared" si="235"/>
        <v>*</v>
      </c>
      <c r="K3057">
        <v>10</v>
      </c>
      <c r="L3057" s="6">
        <v>51.65</v>
      </c>
      <c r="M3057" s="7">
        <f t="shared" si="236"/>
        <v>0</v>
      </c>
      <c r="N3057" s="2">
        <f t="shared" si="237"/>
        <v>5.165</v>
      </c>
      <c r="O3057" t="s">
        <v>22</v>
      </c>
      <c r="P3057">
        <v>5.49</v>
      </c>
      <c r="Q3057" s="2">
        <f t="shared" si="238"/>
        <v>57.14</v>
      </c>
      <c r="R3057" t="s">
        <v>23</v>
      </c>
      <c r="S3057" t="s">
        <v>31</v>
      </c>
      <c r="T3057" t="s">
        <v>32</v>
      </c>
      <c r="U3057" t="s">
        <v>44</v>
      </c>
      <c r="V3057" t="s">
        <v>19</v>
      </c>
      <c r="W3057" t="s">
        <v>569</v>
      </c>
    </row>
    <row r="3058" spans="1:23" x14ac:dyDescent="0.55000000000000004">
      <c r="A3058">
        <f t="shared" si="239"/>
        <v>3057</v>
      </c>
      <c r="B3058">
        <v>6309</v>
      </c>
      <c r="C3058" s="1">
        <v>40338</v>
      </c>
      <c r="D3058" t="s">
        <v>40</v>
      </c>
      <c r="E3058" s="5" t="str">
        <f t="shared" si="235"/>
        <v>**</v>
      </c>
      <c r="K3058">
        <v>10</v>
      </c>
      <c r="L3058" s="6">
        <v>29.79</v>
      </c>
      <c r="M3058" s="7">
        <f t="shared" si="236"/>
        <v>0</v>
      </c>
      <c r="N3058" s="2">
        <f t="shared" si="237"/>
        <v>2.9790000000000001</v>
      </c>
      <c r="O3058" t="s">
        <v>22</v>
      </c>
      <c r="P3058">
        <v>0.99</v>
      </c>
      <c r="Q3058" s="2">
        <f t="shared" si="238"/>
        <v>30.779999999999998</v>
      </c>
      <c r="R3058" t="s">
        <v>15</v>
      </c>
      <c r="S3058" t="s">
        <v>31</v>
      </c>
      <c r="T3058" t="s">
        <v>32</v>
      </c>
      <c r="U3058" t="s">
        <v>81</v>
      </c>
      <c r="V3058" t="s">
        <v>19</v>
      </c>
      <c r="W3058" s="1">
        <v>40457</v>
      </c>
    </row>
    <row r="3059" spans="1:23" x14ac:dyDescent="0.55000000000000004">
      <c r="A3059">
        <f t="shared" si="239"/>
        <v>3058</v>
      </c>
      <c r="B3059">
        <v>43207</v>
      </c>
      <c r="C3059" s="1">
        <v>40338</v>
      </c>
      <c r="D3059" t="s">
        <v>13</v>
      </c>
      <c r="E3059" s="5" t="str">
        <f t="shared" si="235"/>
        <v>*</v>
      </c>
      <c r="K3059">
        <v>8</v>
      </c>
      <c r="L3059" s="6">
        <v>15.45</v>
      </c>
      <c r="M3059" s="7">
        <f t="shared" si="236"/>
        <v>0</v>
      </c>
      <c r="N3059" s="2">
        <f t="shared" si="237"/>
        <v>1.9312499999999999</v>
      </c>
      <c r="O3059" t="s">
        <v>22</v>
      </c>
      <c r="P3059">
        <v>1.56</v>
      </c>
      <c r="Q3059" s="2">
        <f t="shared" si="238"/>
        <v>17.009999999999998</v>
      </c>
      <c r="R3059" t="s">
        <v>60</v>
      </c>
      <c r="S3059" t="s">
        <v>16</v>
      </c>
      <c r="T3059" t="s">
        <v>32</v>
      </c>
      <c r="U3059" t="s">
        <v>114</v>
      </c>
      <c r="V3059" t="s">
        <v>34</v>
      </c>
      <c r="W3059" s="1">
        <v>40488</v>
      </c>
    </row>
    <row r="3060" spans="1:23" x14ac:dyDescent="0.55000000000000004">
      <c r="A3060">
        <f t="shared" si="239"/>
        <v>3059</v>
      </c>
      <c r="B3060">
        <v>132</v>
      </c>
      <c r="C3060" s="1">
        <v>40339</v>
      </c>
      <c r="D3060" t="s">
        <v>40</v>
      </c>
      <c r="E3060" s="5" t="str">
        <f t="shared" si="235"/>
        <v>**</v>
      </c>
      <c r="K3060">
        <v>30</v>
      </c>
      <c r="L3060" s="6">
        <v>4011.65</v>
      </c>
      <c r="M3060" s="7">
        <f t="shared" si="236"/>
        <v>1</v>
      </c>
      <c r="N3060" s="2">
        <f t="shared" si="237"/>
        <v>133.72166666666666</v>
      </c>
      <c r="O3060" t="s">
        <v>37</v>
      </c>
      <c r="P3060">
        <v>54.74</v>
      </c>
      <c r="Q3060" s="2">
        <f t="shared" si="238"/>
        <v>4066.39</v>
      </c>
      <c r="R3060" t="s">
        <v>71</v>
      </c>
      <c r="S3060" t="s">
        <v>16</v>
      </c>
      <c r="T3060" t="s">
        <v>17</v>
      </c>
      <c r="U3060" t="s">
        <v>165</v>
      </c>
      <c r="V3060" t="s">
        <v>103</v>
      </c>
      <c r="W3060" t="s">
        <v>569</v>
      </c>
    </row>
    <row r="3061" spans="1:23" x14ac:dyDescent="0.55000000000000004">
      <c r="A3061">
        <f t="shared" si="239"/>
        <v>3060</v>
      </c>
      <c r="B3061">
        <v>29349</v>
      </c>
      <c r="C3061" s="1">
        <v>40339</v>
      </c>
      <c r="D3061" t="s">
        <v>21</v>
      </c>
      <c r="E3061" s="5" t="str">
        <f t="shared" si="235"/>
        <v>***</v>
      </c>
      <c r="K3061">
        <v>46</v>
      </c>
      <c r="L3061" s="6">
        <v>2526.54</v>
      </c>
      <c r="M3061" s="7">
        <f t="shared" si="236"/>
        <v>1</v>
      </c>
      <c r="N3061" s="2">
        <f t="shared" si="237"/>
        <v>54.924782608695651</v>
      </c>
      <c r="O3061" t="s">
        <v>22</v>
      </c>
      <c r="P3061">
        <v>2.5</v>
      </c>
      <c r="Q3061" s="2">
        <f t="shared" si="238"/>
        <v>2529.04</v>
      </c>
      <c r="R3061" t="s">
        <v>71</v>
      </c>
      <c r="S3061" t="s">
        <v>24</v>
      </c>
      <c r="T3061" t="s">
        <v>25</v>
      </c>
      <c r="U3061" t="s">
        <v>26</v>
      </c>
      <c r="V3061" t="s">
        <v>19</v>
      </c>
      <c r="W3061" s="1">
        <v>40518</v>
      </c>
    </row>
    <row r="3062" spans="1:23" x14ac:dyDescent="0.55000000000000004">
      <c r="A3062">
        <f t="shared" si="239"/>
        <v>3061</v>
      </c>
      <c r="B3062">
        <v>22468</v>
      </c>
      <c r="C3062" s="1">
        <v>40339</v>
      </c>
      <c r="D3062" t="s">
        <v>30</v>
      </c>
      <c r="E3062" s="5" t="str">
        <f t="shared" si="235"/>
        <v>*</v>
      </c>
      <c r="K3062">
        <v>14</v>
      </c>
      <c r="L3062" s="6">
        <v>323.11</v>
      </c>
      <c r="M3062" s="7">
        <f t="shared" si="236"/>
        <v>0</v>
      </c>
      <c r="N3062" s="2">
        <f t="shared" si="237"/>
        <v>23.079285714285714</v>
      </c>
      <c r="O3062" t="s">
        <v>22</v>
      </c>
      <c r="P3062">
        <v>8.83</v>
      </c>
      <c r="Q3062" s="2">
        <f t="shared" si="238"/>
        <v>331.94</v>
      </c>
      <c r="R3062" t="s">
        <v>23</v>
      </c>
      <c r="S3062" t="s">
        <v>24</v>
      </c>
      <c r="T3062" t="s">
        <v>32</v>
      </c>
      <c r="U3062" t="s">
        <v>49</v>
      </c>
      <c r="V3062" t="s">
        <v>19</v>
      </c>
      <c r="W3062" s="1">
        <v>40457</v>
      </c>
    </row>
    <row r="3063" spans="1:23" x14ac:dyDescent="0.55000000000000004">
      <c r="A3063">
        <f t="shared" si="239"/>
        <v>3062</v>
      </c>
      <c r="B3063">
        <v>132</v>
      </c>
      <c r="C3063" s="1">
        <v>40339</v>
      </c>
      <c r="D3063" t="s">
        <v>40</v>
      </c>
      <c r="E3063" s="5" t="str">
        <f t="shared" si="235"/>
        <v>**</v>
      </c>
      <c r="K3063">
        <v>27</v>
      </c>
      <c r="L3063" s="6">
        <v>192.81399999999999</v>
      </c>
      <c r="M3063" s="7">
        <f t="shared" si="236"/>
        <v>0</v>
      </c>
      <c r="N3063" s="2">
        <f t="shared" si="237"/>
        <v>7.1412592592592592</v>
      </c>
      <c r="O3063" t="s">
        <v>22</v>
      </c>
      <c r="P3063">
        <v>5.03</v>
      </c>
      <c r="Q3063" s="2">
        <f t="shared" si="238"/>
        <v>197.84399999999999</v>
      </c>
      <c r="R3063" t="s">
        <v>52</v>
      </c>
      <c r="S3063" t="s">
        <v>16</v>
      </c>
      <c r="T3063" t="s">
        <v>25</v>
      </c>
      <c r="U3063" t="s">
        <v>26</v>
      </c>
      <c r="V3063" t="s">
        <v>27</v>
      </c>
      <c r="W3063" s="1">
        <v>40488</v>
      </c>
    </row>
    <row r="3064" spans="1:23" x14ac:dyDescent="0.55000000000000004">
      <c r="A3064">
        <f t="shared" si="239"/>
        <v>3063</v>
      </c>
      <c r="B3064">
        <v>22468</v>
      </c>
      <c r="C3064" s="1">
        <v>40339</v>
      </c>
      <c r="D3064" t="s">
        <v>30</v>
      </c>
      <c r="E3064" s="5" t="str">
        <f t="shared" si="235"/>
        <v>*</v>
      </c>
      <c r="K3064">
        <v>19</v>
      </c>
      <c r="L3064" s="6">
        <v>163.75</v>
      </c>
      <c r="M3064" s="7">
        <f t="shared" si="236"/>
        <v>0</v>
      </c>
      <c r="N3064" s="2">
        <f t="shared" si="237"/>
        <v>8.6184210526315788</v>
      </c>
      <c r="O3064" t="s">
        <v>22</v>
      </c>
      <c r="P3064">
        <v>4.95</v>
      </c>
      <c r="Q3064" s="2">
        <f t="shared" si="238"/>
        <v>168.7</v>
      </c>
      <c r="R3064" t="s">
        <v>23</v>
      </c>
      <c r="S3064" t="s">
        <v>24</v>
      </c>
      <c r="T3064" t="s">
        <v>17</v>
      </c>
      <c r="U3064" t="s">
        <v>18</v>
      </c>
      <c r="V3064" t="s">
        <v>19</v>
      </c>
      <c r="W3064" s="1">
        <v>40518</v>
      </c>
    </row>
    <row r="3065" spans="1:23" x14ac:dyDescent="0.55000000000000004">
      <c r="A3065">
        <f t="shared" si="239"/>
        <v>3064</v>
      </c>
      <c r="B3065">
        <v>29349</v>
      </c>
      <c r="C3065" s="1">
        <v>40339</v>
      </c>
      <c r="D3065" t="s">
        <v>21</v>
      </c>
      <c r="E3065" s="5" t="str">
        <f t="shared" si="235"/>
        <v>***</v>
      </c>
      <c r="K3065">
        <v>33</v>
      </c>
      <c r="L3065" s="6">
        <v>162.38999999999999</v>
      </c>
      <c r="M3065" s="7">
        <f t="shared" si="236"/>
        <v>0</v>
      </c>
      <c r="N3065" s="2">
        <f t="shared" si="237"/>
        <v>4.9209090909090909</v>
      </c>
      <c r="O3065" t="s">
        <v>22</v>
      </c>
      <c r="P3065">
        <v>5.57</v>
      </c>
      <c r="Q3065" s="2">
        <f t="shared" si="238"/>
        <v>167.95999999999998</v>
      </c>
      <c r="R3065" t="s">
        <v>52</v>
      </c>
      <c r="S3065" t="s">
        <v>24</v>
      </c>
      <c r="T3065" t="s">
        <v>32</v>
      </c>
      <c r="U3065" t="s">
        <v>44</v>
      </c>
      <c r="V3065" t="s">
        <v>19</v>
      </c>
      <c r="W3065" s="1">
        <v>40518</v>
      </c>
    </row>
    <row r="3066" spans="1:23" x14ac:dyDescent="0.55000000000000004">
      <c r="A3066">
        <f t="shared" si="239"/>
        <v>3065</v>
      </c>
      <c r="B3066">
        <v>22468</v>
      </c>
      <c r="C3066" s="1">
        <v>40339</v>
      </c>
      <c r="D3066" t="s">
        <v>30</v>
      </c>
      <c r="E3066" s="5" t="str">
        <f t="shared" si="235"/>
        <v>*</v>
      </c>
      <c r="K3066">
        <v>11</v>
      </c>
      <c r="L3066" s="6">
        <v>65.099999999999994</v>
      </c>
      <c r="M3066" s="7">
        <f t="shared" si="236"/>
        <v>0</v>
      </c>
      <c r="N3066" s="2">
        <f t="shared" si="237"/>
        <v>5.918181818181818</v>
      </c>
      <c r="O3066" t="s">
        <v>22</v>
      </c>
      <c r="P3066">
        <v>1.46</v>
      </c>
      <c r="Q3066" s="2">
        <f t="shared" si="238"/>
        <v>66.559999999999988</v>
      </c>
      <c r="R3066" t="s">
        <v>23</v>
      </c>
      <c r="S3066" t="s">
        <v>24</v>
      </c>
      <c r="T3066" t="s">
        <v>32</v>
      </c>
      <c r="U3066" t="s">
        <v>44</v>
      </c>
      <c r="V3066" t="s">
        <v>34</v>
      </c>
      <c r="W3066" s="1">
        <v>40488</v>
      </c>
    </row>
    <row r="3067" spans="1:23" x14ac:dyDescent="0.55000000000000004">
      <c r="A3067">
        <f t="shared" si="239"/>
        <v>3066</v>
      </c>
      <c r="B3067">
        <v>46211</v>
      </c>
      <c r="C3067" s="1">
        <v>40340</v>
      </c>
      <c r="D3067" t="s">
        <v>13</v>
      </c>
      <c r="E3067" s="5" t="str">
        <f t="shared" si="235"/>
        <v>*</v>
      </c>
      <c r="K3067">
        <v>47</v>
      </c>
      <c r="L3067" s="6">
        <v>1243.52</v>
      </c>
      <c r="M3067" s="7">
        <f t="shared" si="236"/>
        <v>1</v>
      </c>
      <c r="N3067" s="2">
        <f t="shared" si="237"/>
        <v>26.457872340425531</v>
      </c>
      <c r="O3067" t="s">
        <v>22</v>
      </c>
      <c r="P3067">
        <v>6.93</v>
      </c>
      <c r="Q3067" s="2">
        <f t="shared" si="238"/>
        <v>1250.45</v>
      </c>
      <c r="R3067" t="s">
        <v>64</v>
      </c>
      <c r="S3067" t="s">
        <v>41</v>
      </c>
      <c r="T3067" t="s">
        <v>17</v>
      </c>
      <c r="U3067" t="s">
        <v>18</v>
      </c>
      <c r="V3067" t="s">
        <v>19</v>
      </c>
      <c r="W3067" t="s">
        <v>876</v>
      </c>
    </row>
    <row r="3068" spans="1:23" x14ac:dyDescent="0.55000000000000004">
      <c r="A3068">
        <f t="shared" si="239"/>
        <v>3067</v>
      </c>
      <c r="B3068">
        <v>35588</v>
      </c>
      <c r="C3068" s="1">
        <v>40342</v>
      </c>
      <c r="D3068" t="s">
        <v>13</v>
      </c>
      <c r="E3068" s="5" t="str">
        <f t="shared" si="235"/>
        <v>*</v>
      </c>
      <c r="K3068">
        <v>32</v>
      </c>
      <c r="L3068" s="6">
        <v>1727.79</v>
      </c>
      <c r="M3068" s="7">
        <f t="shared" si="236"/>
        <v>1</v>
      </c>
      <c r="N3068" s="2">
        <f t="shared" si="237"/>
        <v>53.993437499999999</v>
      </c>
      <c r="O3068" t="s">
        <v>37</v>
      </c>
      <c r="P3068">
        <v>36.61</v>
      </c>
      <c r="Q3068" s="2">
        <f t="shared" si="238"/>
        <v>1764.3999999999999</v>
      </c>
      <c r="R3068" t="s">
        <v>23</v>
      </c>
      <c r="S3068" t="s">
        <v>31</v>
      </c>
      <c r="T3068" t="s">
        <v>17</v>
      </c>
      <c r="U3068" t="s">
        <v>165</v>
      </c>
      <c r="V3068" t="s">
        <v>103</v>
      </c>
      <c r="W3068" t="s">
        <v>570</v>
      </c>
    </row>
    <row r="3069" spans="1:23" x14ac:dyDescent="0.55000000000000004">
      <c r="A3069">
        <f t="shared" si="239"/>
        <v>3068</v>
      </c>
      <c r="B3069">
        <v>14275</v>
      </c>
      <c r="C3069" s="1">
        <v>40342</v>
      </c>
      <c r="D3069" t="s">
        <v>13</v>
      </c>
      <c r="E3069" s="5" t="str">
        <f t="shared" si="235"/>
        <v>*</v>
      </c>
      <c r="K3069">
        <v>4</v>
      </c>
      <c r="L3069" s="6">
        <v>653.44000000000005</v>
      </c>
      <c r="M3069" s="7">
        <f t="shared" si="236"/>
        <v>0</v>
      </c>
      <c r="N3069" s="2">
        <f t="shared" si="237"/>
        <v>163.36000000000001</v>
      </c>
      <c r="O3069" t="s">
        <v>37</v>
      </c>
      <c r="P3069">
        <v>30</v>
      </c>
      <c r="Q3069" s="2">
        <f t="shared" si="238"/>
        <v>683.44</v>
      </c>
      <c r="R3069" t="s">
        <v>15</v>
      </c>
      <c r="S3069" t="s">
        <v>16</v>
      </c>
      <c r="T3069" t="s">
        <v>17</v>
      </c>
      <c r="U3069" t="s">
        <v>38</v>
      </c>
      <c r="V3069" t="s">
        <v>39</v>
      </c>
      <c r="W3069" t="s">
        <v>570</v>
      </c>
    </row>
    <row r="3070" spans="1:23" x14ac:dyDescent="0.55000000000000004">
      <c r="A3070">
        <f t="shared" si="239"/>
        <v>3069</v>
      </c>
      <c r="B3070">
        <v>21795</v>
      </c>
      <c r="C3070" s="1">
        <v>40342</v>
      </c>
      <c r="D3070" t="s">
        <v>30</v>
      </c>
      <c r="E3070" s="5" t="str">
        <f t="shared" si="235"/>
        <v>*</v>
      </c>
      <c r="K3070">
        <v>28</v>
      </c>
      <c r="L3070" s="6">
        <v>491.85</v>
      </c>
      <c r="M3070" s="7">
        <f t="shared" si="236"/>
        <v>0</v>
      </c>
      <c r="N3070" s="2">
        <f t="shared" si="237"/>
        <v>17.56607142857143</v>
      </c>
      <c r="O3070" t="s">
        <v>22</v>
      </c>
      <c r="P3070">
        <v>9.0299999999999994</v>
      </c>
      <c r="Q3070" s="2">
        <f t="shared" si="238"/>
        <v>500.88</v>
      </c>
      <c r="R3070" t="s">
        <v>23</v>
      </c>
      <c r="S3070" t="s">
        <v>24</v>
      </c>
      <c r="T3070" t="s">
        <v>32</v>
      </c>
      <c r="U3070" t="s">
        <v>44</v>
      </c>
      <c r="V3070" t="s">
        <v>19</v>
      </c>
      <c r="W3070" t="s">
        <v>570</v>
      </c>
    </row>
    <row r="3071" spans="1:23" x14ac:dyDescent="0.55000000000000004">
      <c r="A3071">
        <f t="shared" si="239"/>
        <v>3070</v>
      </c>
      <c r="B3071">
        <v>21795</v>
      </c>
      <c r="C3071" s="1">
        <v>40342</v>
      </c>
      <c r="D3071" t="s">
        <v>30</v>
      </c>
      <c r="E3071" s="5" t="str">
        <f t="shared" si="235"/>
        <v>*</v>
      </c>
      <c r="K3071">
        <v>10</v>
      </c>
      <c r="L3071" s="6">
        <v>278.66000000000003</v>
      </c>
      <c r="M3071" s="7">
        <f t="shared" si="236"/>
        <v>0</v>
      </c>
      <c r="N3071" s="2">
        <f t="shared" si="237"/>
        <v>27.866000000000003</v>
      </c>
      <c r="O3071" t="s">
        <v>14</v>
      </c>
      <c r="P3071">
        <v>4</v>
      </c>
      <c r="Q3071" s="2">
        <f t="shared" si="238"/>
        <v>282.66000000000003</v>
      </c>
      <c r="R3071" t="s">
        <v>23</v>
      </c>
      <c r="S3071" t="s">
        <v>24</v>
      </c>
      <c r="T3071" t="s">
        <v>25</v>
      </c>
      <c r="U3071" t="s">
        <v>42</v>
      </c>
      <c r="V3071" t="s">
        <v>19</v>
      </c>
      <c r="W3071" t="s">
        <v>715</v>
      </c>
    </row>
    <row r="3072" spans="1:23" x14ac:dyDescent="0.55000000000000004">
      <c r="A3072">
        <f t="shared" si="239"/>
        <v>3071</v>
      </c>
      <c r="B3072">
        <v>14275</v>
      </c>
      <c r="C3072" s="1">
        <v>40342</v>
      </c>
      <c r="D3072" t="s">
        <v>13</v>
      </c>
      <c r="E3072" s="5" t="str">
        <f t="shared" si="235"/>
        <v>*</v>
      </c>
      <c r="K3072">
        <v>20</v>
      </c>
      <c r="L3072" s="6">
        <v>42.22</v>
      </c>
      <c r="M3072" s="7">
        <f t="shared" si="236"/>
        <v>0</v>
      </c>
      <c r="N3072" s="2">
        <f t="shared" si="237"/>
        <v>2.1109999999999998</v>
      </c>
      <c r="O3072" t="s">
        <v>22</v>
      </c>
      <c r="P3072">
        <v>1.49</v>
      </c>
      <c r="Q3072" s="2">
        <f t="shared" si="238"/>
        <v>43.71</v>
      </c>
      <c r="R3072" t="s">
        <v>15</v>
      </c>
      <c r="S3072" t="s">
        <v>16</v>
      </c>
      <c r="T3072" t="s">
        <v>32</v>
      </c>
      <c r="U3072" t="s">
        <v>49</v>
      </c>
      <c r="V3072" t="s">
        <v>19</v>
      </c>
      <c r="W3072" t="s">
        <v>570</v>
      </c>
    </row>
    <row r="3073" spans="1:23" x14ac:dyDescent="0.55000000000000004">
      <c r="A3073">
        <f t="shared" si="239"/>
        <v>3072</v>
      </c>
      <c r="B3073">
        <v>53703</v>
      </c>
      <c r="C3073" s="1">
        <v>40343</v>
      </c>
      <c r="D3073" t="s">
        <v>30</v>
      </c>
      <c r="E3073" s="5" t="str">
        <f t="shared" si="235"/>
        <v>*</v>
      </c>
      <c r="K3073">
        <v>14</v>
      </c>
      <c r="L3073" s="6">
        <v>1966.26</v>
      </c>
      <c r="M3073" s="7">
        <f t="shared" si="236"/>
        <v>1</v>
      </c>
      <c r="N3073" s="2">
        <f t="shared" si="237"/>
        <v>140.44714285714286</v>
      </c>
      <c r="O3073" t="s">
        <v>22</v>
      </c>
      <c r="P3073">
        <v>19.989999999999998</v>
      </c>
      <c r="Q3073" s="2">
        <f t="shared" si="238"/>
        <v>1986.25</v>
      </c>
      <c r="R3073" t="s">
        <v>64</v>
      </c>
      <c r="S3073" t="s">
        <v>31</v>
      </c>
      <c r="T3073" t="s">
        <v>32</v>
      </c>
      <c r="U3073" t="s">
        <v>74</v>
      </c>
      <c r="V3073" t="s">
        <v>19</v>
      </c>
      <c r="W3073" t="s">
        <v>570</v>
      </c>
    </row>
    <row r="3074" spans="1:23" x14ac:dyDescent="0.55000000000000004">
      <c r="A3074">
        <f t="shared" si="239"/>
        <v>3073</v>
      </c>
      <c r="B3074">
        <v>44614</v>
      </c>
      <c r="C3074" s="1">
        <v>40343</v>
      </c>
      <c r="D3074" t="s">
        <v>13</v>
      </c>
      <c r="E3074" s="5" t="str">
        <f t="shared" si="235"/>
        <v>*</v>
      </c>
      <c r="K3074">
        <v>27</v>
      </c>
      <c r="L3074" s="6">
        <v>700.35</v>
      </c>
      <c r="M3074" s="7">
        <f t="shared" si="236"/>
        <v>0</v>
      </c>
      <c r="N3074" s="2">
        <f t="shared" si="237"/>
        <v>25.93888888888889</v>
      </c>
      <c r="O3074" t="s">
        <v>22</v>
      </c>
      <c r="P3074">
        <v>5.89</v>
      </c>
      <c r="Q3074" s="2">
        <f t="shared" si="238"/>
        <v>706.24</v>
      </c>
      <c r="R3074" t="s">
        <v>23</v>
      </c>
      <c r="S3074" t="s">
        <v>31</v>
      </c>
      <c r="T3074" t="s">
        <v>25</v>
      </c>
      <c r="U3074" t="s">
        <v>42</v>
      </c>
      <c r="V3074" t="s">
        <v>19</v>
      </c>
      <c r="W3074" t="s">
        <v>792</v>
      </c>
    </row>
    <row r="3075" spans="1:23" x14ac:dyDescent="0.55000000000000004">
      <c r="A3075">
        <f t="shared" si="239"/>
        <v>3074</v>
      </c>
      <c r="B3075">
        <v>33894</v>
      </c>
      <c r="C3075" s="1">
        <v>40343</v>
      </c>
      <c r="D3075" t="s">
        <v>36</v>
      </c>
      <c r="E3075" s="5" t="str">
        <f t="shared" ref="E3075:E3138" si="240">HLOOKUP(D3075,$F$4:$J$5,2,FALSE)</f>
        <v>****</v>
      </c>
      <c r="K3075">
        <v>13</v>
      </c>
      <c r="L3075" s="6">
        <v>438.93</v>
      </c>
      <c r="M3075" s="7">
        <f t="shared" ref="M3075:M3138" si="241">IF(L3075&gt;1000,1,0)</f>
        <v>0</v>
      </c>
      <c r="N3075" s="2">
        <f t="shared" ref="N3075:N3138" si="242">L3075/K3075</f>
        <v>33.763846153846153</v>
      </c>
      <c r="O3075" t="s">
        <v>14</v>
      </c>
      <c r="P3075">
        <v>5.5</v>
      </c>
      <c r="Q3075" s="2">
        <f t="shared" ref="Q3075:Q3138" si="243">P3075+L3075</f>
        <v>444.43</v>
      </c>
      <c r="R3075" t="s">
        <v>43</v>
      </c>
      <c r="S3075" t="s">
        <v>31</v>
      </c>
      <c r="T3075" t="s">
        <v>25</v>
      </c>
      <c r="U3075" t="s">
        <v>42</v>
      </c>
      <c r="V3075" t="s">
        <v>19</v>
      </c>
      <c r="W3075" t="s">
        <v>841</v>
      </c>
    </row>
    <row r="3076" spans="1:23" x14ac:dyDescent="0.55000000000000004">
      <c r="A3076">
        <f t="shared" ref="A3076:A3139" si="244">A3075+1</f>
        <v>3075</v>
      </c>
      <c r="B3076">
        <v>33894</v>
      </c>
      <c r="C3076" s="1">
        <v>40343</v>
      </c>
      <c r="D3076" t="s">
        <v>36</v>
      </c>
      <c r="E3076" s="5" t="str">
        <f t="shared" si="240"/>
        <v>****</v>
      </c>
      <c r="K3076">
        <v>48</v>
      </c>
      <c r="L3076" s="6">
        <v>226.5</v>
      </c>
      <c r="M3076" s="7">
        <f t="shared" si="241"/>
        <v>0</v>
      </c>
      <c r="N3076" s="2">
        <f t="shared" si="242"/>
        <v>4.71875</v>
      </c>
      <c r="O3076" t="s">
        <v>22</v>
      </c>
      <c r="P3076">
        <v>4.62</v>
      </c>
      <c r="Q3076" s="2">
        <f t="shared" si="243"/>
        <v>231.12</v>
      </c>
      <c r="R3076" t="s">
        <v>43</v>
      </c>
      <c r="S3076" t="s">
        <v>31</v>
      </c>
      <c r="T3076" t="s">
        <v>25</v>
      </c>
      <c r="U3076" t="s">
        <v>42</v>
      </c>
      <c r="V3076" t="s">
        <v>45</v>
      </c>
      <c r="W3076" t="s">
        <v>841</v>
      </c>
    </row>
    <row r="3077" spans="1:23" x14ac:dyDescent="0.55000000000000004">
      <c r="A3077">
        <f t="shared" si="244"/>
        <v>3076</v>
      </c>
      <c r="B3077">
        <v>33894</v>
      </c>
      <c r="C3077" s="1">
        <v>40343</v>
      </c>
      <c r="D3077" t="s">
        <v>36</v>
      </c>
      <c r="E3077" s="5" t="str">
        <f t="shared" si="240"/>
        <v>****</v>
      </c>
      <c r="K3077">
        <v>14</v>
      </c>
      <c r="L3077" s="6">
        <v>140.66</v>
      </c>
      <c r="M3077" s="7">
        <f t="shared" si="241"/>
        <v>0</v>
      </c>
      <c r="N3077" s="2">
        <f t="shared" si="242"/>
        <v>10.047142857142857</v>
      </c>
      <c r="O3077" t="s">
        <v>22</v>
      </c>
      <c r="P3077">
        <v>4.3899999999999997</v>
      </c>
      <c r="Q3077" s="2">
        <f t="shared" si="243"/>
        <v>145.04999999999998</v>
      </c>
      <c r="R3077" t="s">
        <v>43</v>
      </c>
      <c r="S3077" t="s">
        <v>31</v>
      </c>
      <c r="T3077" t="s">
        <v>32</v>
      </c>
      <c r="U3077" t="s">
        <v>44</v>
      </c>
      <c r="V3077" t="s">
        <v>34</v>
      </c>
      <c r="W3077" t="s">
        <v>660</v>
      </c>
    </row>
    <row r="3078" spans="1:23" x14ac:dyDescent="0.55000000000000004">
      <c r="A3078">
        <f t="shared" si="244"/>
        <v>3077</v>
      </c>
      <c r="B3078">
        <v>33478</v>
      </c>
      <c r="C3078" s="1">
        <v>40343</v>
      </c>
      <c r="D3078" t="s">
        <v>21</v>
      </c>
      <c r="E3078" s="5" t="str">
        <f t="shared" si="240"/>
        <v>***</v>
      </c>
      <c r="K3078">
        <v>21</v>
      </c>
      <c r="L3078" s="6">
        <v>125.9</v>
      </c>
      <c r="M3078" s="7">
        <f t="shared" si="241"/>
        <v>0</v>
      </c>
      <c r="N3078" s="2">
        <f t="shared" si="242"/>
        <v>5.9952380952380953</v>
      </c>
      <c r="O3078" t="s">
        <v>14</v>
      </c>
      <c r="P3078">
        <v>3.04</v>
      </c>
      <c r="Q3078" s="2">
        <f t="shared" si="243"/>
        <v>128.94</v>
      </c>
      <c r="R3078" t="s">
        <v>52</v>
      </c>
      <c r="S3078" t="s">
        <v>16</v>
      </c>
      <c r="T3078" t="s">
        <v>32</v>
      </c>
      <c r="U3078" t="s">
        <v>44</v>
      </c>
      <c r="V3078" t="s">
        <v>34</v>
      </c>
      <c r="W3078" t="s">
        <v>841</v>
      </c>
    </row>
    <row r="3079" spans="1:23" x14ac:dyDescent="0.55000000000000004">
      <c r="A3079">
        <f t="shared" si="244"/>
        <v>3078</v>
      </c>
      <c r="B3079">
        <v>44614</v>
      </c>
      <c r="C3079" s="1">
        <v>40343</v>
      </c>
      <c r="D3079" t="s">
        <v>13</v>
      </c>
      <c r="E3079" s="5" t="str">
        <f t="shared" si="240"/>
        <v>*</v>
      </c>
      <c r="K3079">
        <v>18</v>
      </c>
      <c r="L3079" s="6">
        <v>55.35</v>
      </c>
      <c r="M3079" s="7">
        <f t="shared" si="241"/>
        <v>0</v>
      </c>
      <c r="N3079" s="2">
        <f t="shared" si="242"/>
        <v>3.0750000000000002</v>
      </c>
      <c r="O3079" t="s">
        <v>14</v>
      </c>
      <c r="P3079">
        <v>5</v>
      </c>
      <c r="Q3079" s="2">
        <f t="shared" si="243"/>
        <v>60.35</v>
      </c>
      <c r="R3079" t="s">
        <v>23</v>
      </c>
      <c r="S3079" t="s">
        <v>31</v>
      </c>
      <c r="T3079" t="s">
        <v>32</v>
      </c>
      <c r="U3079" t="s">
        <v>172</v>
      </c>
      <c r="V3079" t="s">
        <v>19</v>
      </c>
      <c r="W3079" t="s">
        <v>876</v>
      </c>
    </row>
    <row r="3080" spans="1:23" x14ac:dyDescent="0.55000000000000004">
      <c r="A3080">
        <f t="shared" si="244"/>
        <v>3079</v>
      </c>
      <c r="B3080">
        <v>33894</v>
      </c>
      <c r="C3080" s="1">
        <v>40343</v>
      </c>
      <c r="D3080" t="s">
        <v>36</v>
      </c>
      <c r="E3080" s="5" t="str">
        <f t="shared" si="240"/>
        <v>****</v>
      </c>
      <c r="K3080">
        <v>5</v>
      </c>
      <c r="L3080" s="6">
        <v>42.89</v>
      </c>
      <c r="M3080" s="7">
        <f t="shared" si="241"/>
        <v>0</v>
      </c>
      <c r="N3080" s="2">
        <f t="shared" si="242"/>
        <v>8.5779999999999994</v>
      </c>
      <c r="O3080" t="s">
        <v>22</v>
      </c>
      <c r="P3080">
        <v>8.3699999999999992</v>
      </c>
      <c r="Q3080" s="2">
        <f t="shared" si="243"/>
        <v>51.26</v>
      </c>
      <c r="R3080" t="s">
        <v>43</v>
      </c>
      <c r="S3080" t="s">
        <v>31</v>
      </c>
      <c r="T3080" t="s">
        <v>32</v>
      </c>
      <c r="U3080" t="s">
        <v>53</v>
      </c>
      <c r="V3080" t="s">
        <v>45</v>
      </c>
      <c r="W3080" t="s">
        <v>570</v>
      </c>
    </row>
    <row r="3081" spans="1:23" x14ac:dyDescent="0.55000000000000004">
      <c r="A3081">
        <f t="shared" si="244"/>
        <v>3080</v>
      </c>
      <c r="B3081">
        <v>47750</v>
      </c>
      <c r="C3081" s="1">
        <v>40344</v>
      </c>
      <c r="D3081" t="s">
        <v>13</v>
      </c>
      <c r="E3081" s="5" t="str">
        <f t="shared" si="240"/>
        <v>*</v>
      </c>
      <c r="K3081">
        <v>43</v>
      </c>
      <c r="L3081" s="6">
        <v>1097.5999999999999</v>
      </c>
      <c r="M3081" s="7">
        <f t="shared" si="241"/>
        <v>1</v>
      </c>
      <c r="N3081" s="2">
        <f t="shared" si="242"/>
        <v>25.525581395348834</v>
      </c>
      <c r="O3081" t="s">
        <v>22</v>
      </c>
      <c r="P3081">
        <v>8.99</v>
      </c>
      <c r="Q3081" s="2">
        <f t="shared" si="243"/>
        <v>1106.5899999999999</v>
      </c>
      <c r="R3081" t="s">
        <v>15</v>
      </c>
      <c r="S3081" t="s">
        <v>31</v>
      </c>
      <c r="T3081" t="s">
        <v>17</v>
      </c>
      <c r="U3081" t="s">
        <v>18</v>
      </c>
      <c r="V3081" t="s">
        <v>45</v>
      </c>
      <c r="W3081" t="s">
        <v>341</v>
      </c>
    </row>
    <row r="3082" spans="1:23" x14ac:dyDescent="0.55000000000000004">
      <c r="A3082">
        <f t="shared" si="244"/>
        <v>3081</v>
      </c>
      <c r="B3082">
        <v>22115</v>
      </c>
      <c r="C3082" s="1">
        <v>40344</v>
      </c>
      <c r="D3082" t="s">
        <v>13</v>
      </c>
      <c r="E3082" s="5" t="str">
        <f t="shared" si="240"/>
        <v>*</v>
      </c>
      <c r="K3082">
        <v>5</v>
      </c>
      <c r="L3082" s="6">
        <v>751.94</v>
      </c>
      <c r="M3082" s="7">
        <f t="shared" si="241"/>
        <v>0</v>
      </c>
      <c r="N3082" s="2">
        <f t="shared" si="242"/>
        <v>150.38800000000001</v>
      </c>
      <c r="O3082" t="s">
        <v>37</v>
      </c>
      <c r="P3082">
        <v>17.850000000000001</v>
      </c>
      <c r="Q3082" s="2">
        <f t="shared" si="243"/>
        <v>769.79000000000008</v>
      </c>
      <c r="R3082" t="s">
        <v>71</v>
      </c>
      <c r="S3082" t="s">
        <v>16</v>
      </c>
      <c r="T3082" t="s">
        <v>25</v>
      </c>
      <c r="U3082" t="s">
        <v>76</v>
      </c>
      <c r="V3082" t="s">
        <v>39</v>
      </c>
      <c r="W3082" t="s">
        <v>570</v>
      </c>
    </row>
    <row r="3083" spans="1:23" x14ac:dyDescent="0.55000000000000004">
      <c r="A3083">
        <f t="shared" si="244"/>
        <v>3082</v>
      </c>
      <c r="B3083">
        <v>21671</v>
      </c>
      <c r="C3083" s="1">
        <v>40344</v>
      </c>
      <c r="D3083" t="s">
        <v>21</v>
      </c>
      <c r="E3083" s="5" t="str">
        <f t="shared" si="240"/>
        <v>***</v>
      </c>
      <c r="K3083">
        <v>15</v>
      </c>
      <c r="L3083" s="6">
        <v>670.94</v>
      </c>
      <c r="M3083" s="7">
        <f t="shared" si="241"/>
        <v>0</v>
      </c>
      <c r="N3083" s="2">
        <f t="shared" si="242"/>
        <v>44.729333333333336</v>
      </c>
      <c r="O3083" t="s">
        <v>22</v>
      </c>
      <c r="P3083">
        <v>1.99</v>
      </c>
      <c r="Q3083" s="2">
        <f t="shared" si="243"/>
        <v>672.93000000000006</v>
      </c>
      <c r="R3083" t="s">
        <v>15</v>
      </c>
      <c r="S3083" t="s">
        <v>16</v>
      </c>
      <c r="T3083" t="s">
        <v>25</v>
      </c>
      <c r="U3083" t="s">
        <v>42</v>
      </c>
      <c r="V3083" t="s">
        <v>45</v>
      </c>
      <c r="W3083" t="s">
        <v>876</v>
      </c>
    </row>
    <row r="3084" spans="1:23" x14ac:dyDescent="0.55000000000000004">
      <c r="A3084">
        <f t="shared" si="244"/>
        <v>3083</v>
      </c>
      <c r="B3084">
        <v>47750</v>
      </c>
      <c r="C3084" s="1">
        <v>40344</v>
      </c>
      <c r="D3084" t="s">
        <v>13</v>
      </c>
      <c r="E3084" s="5" t="str">
        <f t="shared" si="240"/>
        <v>*</v>
      </c>
      <c r="K3084">
        <v>1</v>
      </c>
      <c r="L3084" s="6">
        <v>195.04</v>
      </c>
      <c r="M3084" s="7">
        <f t="shared" si="241"/>
        <v>0</v>
      </c>
      <c r="N3084" s="2">
        <f t="shared" si="242"/>
        <v>195.04</v>
      </c>
      <c r="O3084" t="s">
        <v>22</v>
      </c>
      <c r="P3084">
        <v>35</v>
      </c>
      <c r="Q3084" s="2">
        <f t="shared" si="243"/>
        <v>230.04</v>
      </c>
      <c r="R3084" t="s">
        <v>71</v>
      </c>
      <c r="S3084" t="s">
        <v>31</v>
      </c>
      <c r="T3084" t="s">
        <v>32</v>
      </c>
      <c r="U3084" t="s">
        <v>74</v>
      </c>
      <c r="V3084" t="s">
        <v>58</v>
      </c>
      <c r="W3084" t="s">
        <v>570</v>
      </c>
    </row>
    <row r="3085" spans="1:23" x14ac:dyDescent="0.55000000000000004">
      <c r="A3085">
        <f t="shared" si="244"/>
        <v>3084</v>
      </c>
      <c r="B3085">
        <v>42658</v>
      </c>
      <c r="C3085" s="1">
        <v>40344</v>
      </c>
      <c r="D3085" t="s">
        <v>40</v>
      </c>
      <c r="E3085" s="5" t="str">
        <f t="shared" si="240"/>
        <v>**</v>
      </c>
      <c r="K3085">
        <v>29</v>
      </c>
      <c r="L3085" s="6">
        <v>146.68</v>
      </c>
      <c r="M3085" s="7">
        <f t="shared" si="241"/>
        <v>0</v>
      </c>
      <c r="N3085" s="2">
        <f t="shared" si="242"/>
        <v>5.0579310344827588</v>
      </c>
      <c r="O3085" t="s">
        <v>22</v>
      </c>
      <c r="P3085">
        <v>2.99</v>
      </c>
      <c r="Q3085" s="2">
        <f t="shared" si="243"/>
        <v>149.67000000000002</v>
      </c>
      <c r="R3085" t="s">
        <v>56</v>
      </c>
      <c r="S3085" t="s">
        <v>41</v>
      </c>
      <c r="T3085" t="s">
        <v>32</v>
      </c>
      <c r="U3085" t="s">
        <v>49</v>
      </c>
      <c r="V3085" t="s">
        <v>19</v>
      </c>
      <c r="W3085" t="s">
        <v>570</v>
      </c>
    </row>
    <row r="3086" spans="1:23" x14ac:dyDescent="0.55000000000000004">
      <c r="A3086">
        <f t="shared" si="244"/>
        <v>3085</v>
      </c>
      <c r="B3086">
        <v>47750</v>
      </c>
      <c r="C3086" s="1">
        <v>40344</v>
      </c>
      <c r="D3086" t="s">
        <v>13</v>
      </c>
      <c r="E3086" s="5" t="str">
        <f t="shared" si="240"/>
        <v>*</v>
      </c>
      <c r="K3086">
        <v>37</v>
      </c>
      <c r="L3086" s="6">
        <v>102.46</v>
      </c>
      <c r="M3086" s="7">
        <f t="shared" si="241"/>
        <v>0</v>
      </c>
      <c r="N3086" s="2">
        <f t="shared" si="242"/>
        <v>2.7691891891891891</v>
      </c>
      <c r="O3086" t="s">
        <v>22</v>
      </c>
      <c r="P3086">
        <v>0.5</v>
      </c>
      <c r="Q3086" s="2">
        <f t="shared" si="243"/>
        <v>102.96</v>
      </c>
      <c r="R3086" t="s">
        <v>15</v>
      </c>
      <c r="S3086" t="s">
        <v>31</v>
      </c>
      <c r="T3086" t="s">
        <v>32</v>
      </c>
      <c r="U3086" t="s">
        <v>81</v>
      </c>
      <c r="V3086" t="s">
        <v>19</v>
      </c>
      <c r="W3086" t="s">
        <v>341</v>
      </c>
    </row>
    <row r="3087" spans="1:23" x14ac:dyDescent="0.55000000000000004">
      <c r="A3087">
        <f t="shared" si="244"/>
        <v>3086</v>
      </c>
      <c r="B3087">
        <v>59712</v>
      </c>
      <c r="C3087" s="1">
        <v>40344</v>
      </c>
      <c r="D3087" t="s">
        <v>36</v>
      </c>
      <c r="E3087" s="5" t="str">
        <f t="shared" si="240"/>
        <v>****</v>
      </c>
      <c r="K3087">
        <v>25</v>
      </c>
      <c r="L3087" s="6">
        <v>67.58</v>
      </c>
      <c r="M3087" s="7">
        <f t="shared" si="241"/>
        <v>0</v>
      </c>
      <c r="N3087" s="2">
        <f t="shared" si="242"/>
        <v>2.7031999999999998</v>
      </c>
      <c r="O3087" t="s">
        <v>14</v>
      </c>
      <c r="P3087">
        <v>0.8</v>
      </c>
      <c r="Q3087" s="2">
        <f t="shared" si="243"/>
        <v>68.38</v>
      </c>
      <c r="R3087" t="s">
        <v>15</v>
      </c>
      <c r="S3087" t="s">
        <v>24</v>
      </c>
      <c r="T3087" t="s">
        <v>32</v>
      </c>
      <c r="U3087" t="s">
        <v>114</v>
      </c>
      <c r="V3087" t="s">
        <v>34</v>
      </c>
      <c r="W3087" t="s">
        <v>660</v>
      </c>
    </row>
    <row r="3088" spans="1:23" x14ac:dyDescent="0.55000000000000004">
      <c r="A3088">
        <f t="shared" si="244"/>
        <v>3087</v>
      </c>
      <c r="B3088">
        <v>23011</v>
      </c>
      <c r="C3088" s="1">
        <v>40344</v>
      </c>
      <c r="D3088" t="s">
        <v>13</v>
      </c>
      <c r="E3088" s="5" t="str">
        <f t="shared" si="240"/>
        <v>*</v>
      </c>
      <c r="K3088">
        <v>1</v>
      </c>
      <c r="L3088" s="6">
        <v>12.2</v>
      </c>
      <c r="M3088" s="7">
        <f t="shared" si="241"/>
        <v>0</v>
      </c>
      <c r="N3088" s="2">
        <f t="shared" si="242"/>
        <v>12.2</v>
      </c>
      <c r="O3088" t="s">
        <v>22</v>
      </c>
      <c r="P3088">
        <v>1.99</v>
      </c>
      <c r="Q3088" s="2">
        <f t="shared" si="243"/>
        <v>14.19</v>
      </c>
      <c r="R3088" t="s">
        <v>15</v>
      </c>
      <c r="S3088" t="s">
        <v>31</v>
      </c>
      <c r="T3088" t="s">
        <v>25</v>
      </c>
      <c r="U3088" t="s">
        <v>42</v>
      </c>
      <c r="V3088" t="s">
        <v>45</v>
      </c>
      <c r="W3088" t="s">
        <v>764</v>
      </c>
    </row>
    <row r="3089" spans="1:23" x14ac:dyDescent="0.55000000000000004">
      <c r="A3089">
        <f t="shared" si="244"/>
        <v>3088</v>
      </c>
      <c r="B3089">
        <v>54407</v>
      </c>
      <c r="C3089" s="1">
        <v>40345</v>
      </c>
      <c r="D3089" t="s">
        <v>40</v>
      </c>
      <c r="E3089" s="5" t="str">
        <f t="shared" si="240"/>
        <v>**</v>
      </c>
      <c r="K3089">
        <v>24</v>
      </c>
      <c r="L3089" s="6">
        <v>9396.27</v>
      </c>
      <c r="M3089" s="7">
        <f t="shared" si="241"/>
        <v>1</v>
      </c>
      <c r="N3089" s="2">
        <f t="shared" si="242"/>
        <v>391.51125000000002</v>
      </c>
      <c r="O3089" t="s">
        <v>22</v>
      </c>
      <c r="P3089">
        <v>19.989999999999998</v>
      </c>
      <c r="Q3089" s="2">
        <f t="shared" si="243"/>
        <v>9416.26</v>
      </c>
      <c r="R3089" t="s">
        <v>23</v>
      </c>
      <c r="S3089" t="s">
        <v>31</v>
      </c>
      <c r="T3089" t="s">
        <v>32</v>
      </c>
      <c r="U3089" t="s">
        <v>49</v>
      </c>
      <c r="V3089" t="s">
        <v>19</v>
      </c>
      <c r="W3089" t="s">
        <v>660</v>
      </c>
    </row>
    <row r="3090" spans="1:23" x14ac:dyDescent="0.55000000000000004">
      <c r="A3090">
        <f t="shared" si="244"/>
        <v>3089</v>
      </c>
      <c r="B3090">
        <v>3648</v>
      </c>
      <c r="C3090" s="1">
        <v>40345</v>
      </c>
      <c r="D3090" t="s">
        <v>13</v>
      </c>
      <c r="E3090" s="5" t="str">
        <f t="shared" si="240"/>
        <v>*</v>
      </c>
      <c r="K3090">
        <v>34</v>
      </c>
      <c r="L3090" s="6">
        <v>5488.5264999999999</v>
      </c>
      <c r="M3090" s="7">
        <f t="shared" si="241"/>
        <v>1</v>
      </c>
      <c r="N3090" s="2">
        <f t="shared" si="242"/>
        <v>161.42724999999999</v>
      </c>
      <c r="O3090" t="s">
        <v>22</v>
      </c>
      <c r="P3090">
        <v>4.2</v>
      </c>
      <c r="Q3090" s="2">
        <f t="shared" si="243"/>
        <v>5492.7264999999998</v>
      </c>
      <c r="R3090" t="s">
        <v>23</v>
      </c>
      <c r="S3090" t="s">
        <v>41</v>
      </c>
      <c r="T3090" t="s">
        <v>25</v>
      </c>
      <c r="U3090" t="s">
        <v>26</v>
      </c>
      <c r="V3090" t="s">
        <v>19</v>
      </c>
      <c r="W3090" t="s">
        <v>792</v>
      </c>
    </row>
    <row r="3091" spans="1:23" x14ac:dyDescent="0.55000000000000004">
      <c r="A3091">
        <f t="shared" si="244"/>
        <v>3090</v>
      </c>
      <c r="B3091">
        <v>43076</v>
      </c>
      <c r="C3091" s="1">
        <v>40345</v>
      </c>
      <c r="D3091" t="s">
        <v>30</v>
      </c>
      <c r="E3091" s="5" t="str">
        <f t="shared" si="240"/>
        <v>*</v>
      </c>
      <c r="K3091">
        <v>33</v>
      </c>
      <c r="L3091" s="6">
        <v>3636.37</v>
      </c>
      <c r="M3091" s="7">
        <f t="shared" si="241"/>
        <v>1</v>
      </c>
      <c r="N3091" s="2">
        <f t="shared" si="242"/>
        <v>110.1930303030303</v>
      </c>
      <c r="O3091" t="s">
        <v>37</v>
      </c>
      <c r="P3091">
        <v>30</v>
      </c>
      <c r="Q3091" s="2">
        <f t="shared" si="243"/>
        <v>3666.37</v>
      </c>
      <c r="R3091" t="s">
        <v>52</v>
      </c>
      <c r="S3091" t="s">
        <v>41</v>
      </c>
      <c r="T3091" t="s">
        <v>17</v>
      </c>
      <c r="U3091" t="s">
        <v>38</v>
      </c>
      <c r="V3091" t="s">
        <v>39</v>
      </c>
      <c r="W3091" t="s">
        <v>841</v>
      </c>
    </row>
    <row r="3092" spans="1:23" x14ac:dyDescent="0.55000000000000004">
      <c r="A3092">
        <f t="shared" si="244"/>
        <v>3091</v>
      </c>
      <c r="B3092">
        <v>29730</v>
      </c>
      <c r="C3092" s="1">
        <v>40345</v>
      </c>
      <c r="D3092" t="s">
        <v>36</v>
      </c>
      <c r="E3092" s="5" t="str">
        <f t="shared" si="240"/>
        <v>****</v>
      </c>
      <c r="K3092">
        <v>21</v>
      </c>
      <c r="L3092" s="6">
        <v>3072.86</v>
      </c>
      <c r="M3092" s="7">
        <f t="shared" si="241"/>
        <v>1</v>
      </c>
      <c r="N3092" s="2">
        <f t="shared" si="242"/>
        <v>146.32666666666668</v>
      </c>
      <c r="O3092" t="s">
        <v>37</v>
      </c>
      <c r="P3092">
        <v>39.25</v>
      </c>
      <c r="Q3092" s="2">
        <f t="shared" si="243"/>
        <v>3112.11</v>
      </c>
      <c r="R3092" t="s">
        <v>23</v>
      </c>
      <c r="S3092" t="s">
        <v>16</v>
      </c>
      <c r="T3092" t="s">
        <v>17</v>
      </c>
      <c r="U3092" t="s">
        <v>66</v>
      </c>
      <c r="V3092" t="s">
        <v>103</v>
      </c>
      <c r="W3092" t="s">
        <v>876</v>
      </c>
    </row>
    <row r="3093" spans="1:23" x14ac:dyDescent="0.55000000000000004">
      <c r="A3093">
        <f t="shared" si="244"/>
        <v>3092</v>
      </c>
      <c r="B3093">
        <v>12039</v>
      </c>
      <c r="C3093" s="1">
        <v>40345</v>
      </c>
      <c r="D3093" t="s">
        <v>21</v>
      </c>
      <c r="E3093" s="5" t="str">
        <f t="shared" si="240"/>
        <v>***</v>
      </c>
      <c r="K3093">
        <v>13</v>
      </c>
      <c r="L3093" s="6">
        <v>2048.5680000000002</v>
      </c>
      <c r="M3093" s="7">
        <f t="shared" si="241"/>
        <v>1</v>
      </c>
      <c r="N3093" s="2">
        <f t="shared" si="242"/>
        <v>157.58215384615386</v>
      </c>
      <c r="O3093" t="s">
        <v>22</v>
      </c>
      <c r="P3093">
        <v>8.99</v>
      </c>
      <c r="Q3093" s="2">
        <f t="shared" si="243"/>
        <v>2057.558</v>
      </c>
      <c r="R3093" t="s">
        <v>48</v>
      </c>
      <c r="S3093" t="s">
        <v>31</v>
      </c>
      <c r="T3093" t="s">
        <v>25</v>
      </c>
      <c r="U3093" t="s">
        <v>26</v>
      </c>
      <c r="V3093" t="s">
        <v>19</v>
      </c>
      <c r="W3093" t="s">
        <v>876</v>
      </c>
    </row>
    <row r="3094" spans="1:23" x14ac:dyDescent="0.55000000000000004">
      <c r="A3094">
        <f t="shared" si="244"/>
        <v>3093</v>
      </c>
      <c r="B3094">
        <v>3648</v>
      </c>
      <c r="C3094" s="1">
        <v>40345</v>
      </c>
      <c r="D3094" t="s">
        <v>13</v>
      </c>
      <c r="E3094" s="5" t="str">
        <f t="shared" si="240"/>
        <v>*</v>
      </c>
      <c r="K3094">
        <v>46</v>
      </c>
      <c r="L3094" s="6">
        <v>134.81</v>
      </c>
      <c r="M3094" s="7">
        <f t="shared" si="241"/>
        <v>0</v>
      </c>
      <c r="N3094" s="2">
        <f t="shared" si="242"/>
        <v>2.9306521739130433</v>
      </c>
      <c r="O3094" t="s">
        <v>22</v>
      </c>
      <c r="P3094">
        <v>0.49</v>
      </c>
      <c r="Q3094" s="2">
        <f t="shared" si="243"/>
        <v>135.30000000000001</v>
      </c>
      <c r="R3094" t="s">
        <v>23</v>
      </c>
      <c r="S3094" t="s">
        <v>41</v>
      </c>
      <c r="T3094" t="s">
        <v>32</v>
      </c>
      <c r="U3094" t="s">
        <v>81</v>
      </c>
      <c r="V3094" t="s">
        <v>19</v>
      </c>
      <c r="W3094" t="s">
        <v>876</v>
      </c>
    </row>
    <row r="3095" spans="1:23" x14ac:dyDescent="0.55000000000000004">
      <c r="A3095">
        <f t="shared" si="244"/>
        <v>3094</v>
      </c>
      <c r="B3095">
        <v>45184</v>
      </c>
      <c r="C3095" s="1">
        <v>40346</v>
      </c>
      <c r="D3095" t="s">
        <v>13</v>
      </c>
      <c r="E3095" s="5" t="str">
        <f t="shared" si="240"/>
        <v>*</v>
      </c>
      <c r="K3095">
        <v>25</v>
      </c>
      <c r="L3095" s="6">
        <v>14647.26</v>
      </c>
      <c r="M3095" s="7">
        <f t="shared" si="241"/>
        <v>1</v>
      </c>
      <c r="N3095" s="2">
        <f t="shared" si="242"/>
        <v>585.8904</v>
      </c>
      <c r="O3095" t="s">
        <v>22</v>
      </c>
      <c r="P3095">
        <v>24.49</v>
      </c>
      <c r="Q3095" s="2">
        <f t="shared" si="243"/>
        <v>14671.75</v>
      </c>
      <c r="R3095" t="s">
        <v>23</v>
      </c>
      <c r="S3095" t="s">
        <v>41</v>
      </c>
      <c r="T3095" t="s">
        <v>25</v>
      </c>
      <c r="U3095" t="s">
        <v>57</v>
      </c>
      <c r="V3095" t="s">
        <v>58</v>
      </c>
      <c r="W3095" t="s">
        <v>765</v>
      </c>
    </row>
    <row r="3096" spans="1:23" x14ac:dyDescent="0.55000000000000004">
      <c r="A3096">
        <f t="shared" si="244"/>
        <v>3095</v>
      </c>
      <c r="B3096">
        <v>4007</v>
      </c>
      <c r="C3096" s="1">
        <v>40346</v>
      </c>
      <c r="D3096" t="s">
        <v>21</v>
      </c>
      <c r="E3096" s="5" t="str">
        <f t="shared" si="240"/>
        <v>***</v>
      </c>
      <c r="K3096">
        <v>18</v>
      </c>
      <c r="L3096" s="6">
        <v>1038.4000000000001</v>
      </c>
      <c r="M3096" s="7">
        <f t="shared" si="241"/>
        <v>1</v>
      </c>
      <c r="N3096" s="2">
        <f t="shared" si="242"/>
        <v>57.688888888888897</v>
      </c>
      <c r="O3096" t="s">
        <v>22</v>
      </c>
      <c r="P3096">
        <v>13.22</v>
      </c>
      <c r="Q3096" s="2">
        <f t="shared" si="243"/>
        <v>1051.6200000000001</v>
      </c>
      <c r="R3096" t="s">
        <v>62</v>
      </c>
      <c r="S3096" t="s">
        <v>31</v>
      </c>
      <c r="T3096" t="s">
        <v>32</v>
      </c>
      <c r="U3096" t="s">
        <v>172</v>
      </c>
      <c r="V3096" t="s">
        <v>19</v>
      </c>
      <c r="W3096" t="s">
        <v>876</v>
      </c>
    </row>
    <row r="3097" spans="1:23" x14ac:dyDescent="0.55000000000000004">
      <c r="A3097">
        <f t="shared" si="244"/>
        <v>3096</v>
      </c>
      <c r="B3097">
        <v>16806</v>
      </c>
      <c r="C3097" s="1">
        <v>40346</v>
      </c>
      <c r="D3097" t="s">
        <v>21</v>
      </c>
      <c r="E3097" s="5" t="str">
        <f t="shared" si="240"/>
        <v>***</v>
      </c>
      <c r="K3097">
        <v>18</v>
      </c>
      <c r="L3097" s="6">
        <v>1026.6385</v>
      </c>
      <c r="M3097" s="7">
        <f t="shared" si="241"/>
        <v>1</v>
      </c>
      <c r="N3097" s="2">
        <f t="shared" si="242"/>
        <v>57.035472222222225</v>
      </c>
      <c r="O3097" t="s">
        <v>22</v>
      </c>
      <c r="P3097">
        <v>19.989999999999998</v>
      </c>
      <c r="Q3097" s="2">
        <f t="shared" si="243"/>
        <v>1046.6285</v>
      </c>
      <c r="R3097" t="s">
        <v>15</v>
      </c>
      <c r="S3097" t="s">
        <v>41</v>
      </c>
      <c r="T3097" t="s">
        <v>25</v>
      </c>
      <c r="U3097" t="s">
        <v>26</v>
      </c>
      <c r="V3097" t="s">
        <v>19</v>
      </c>
      <c r="W3097" t="s">
        <v>340</v>
      </c>
    </row>
    <row r="3098" spans="1:23" x14ac:dyDescent="0.55000000000000004">
      <c r="A3098">
        <f t="shared" si="244"/>
        <v>3097</v>
      </c>
      <c r="B3098">
        <v>57568</v>
      </c>
      <c r="C3098" s="1">
        <v>40346</v>
      </c>
      <c r="D3098" t="s">
        <v>30</v>
      </c>
      <c r="E3098" s="5" t="str">
        <f t="shared" si="240"/>
        <v>*</v>
      </c>
      <c r="K3098">
        <v>38</v>
      </c>
      <c r="L3098" s="6">
        <v>592.54</v>
      </c>
      <c r="M3098" s="7">
        <f t="shared" si="241"/>
        <v>0</v>
      </c>
      <c r="N3098" s="2">
        <f t="shared" si="242"/>
        <v>15.593157894736841</v>
      </c>
      <c r="O3098" t="s">
        <v>22</v>
      </c>
      <c r="P3098">
        <v>1.39</v>
      </c>
      <c r="Q3098" s="2">
        <f t="shared" si="243"/>
        <v>593.92999999999995</v>
      </c>
      <c r="R3098" t="s">
        <v>73</v>
      </c>
      <c r="S3098" t="s">
        <v>24</v>
      </c>
      <c r="T3098" t="s">
        <v>32</v>
      </c>
      <c r="U3098" t="s">
        <v>78</v>
      </c>
      <c r="V3098" t="s">
        <v>19</v>
      </c>
      <c r="W3098" t="s">
        <v>340</v>
      </c>
    </row>
    <row r="3099" spans="1:23" x14ac:dyDescent="0.55000000000000004">
      <c r="A3099">
        <f t="shared" si="244"/>
        <v>3098</v>
      </c>
      <c r="B3099">
        <v>4610</v>
      </c>
      <c r="C3099" s="1">
        <v>40346</v>
      </c>
      <c r="D3099" t="s">
        <v>13</v>
      </c>
      <c r="E3099" s="5" t="str">
        <f t="shared" si="240"/>
        <v>*</v>
      </c>
      <c r="K3099">
        <v>29</v>
      </c>
      <c r="L3099" s="6">
        <v>447.34</v>
      </c>
      <c r="M3099" s="7">
        <f t="shared" si="241"/>
        <v>0</v>
      </c>
      <c r="N3099" s="2">
        <f t="shared" si="242"/>
        <v>15.425517241379309</v>
      </c>
      <c r="O3099" t="s">
        <v>22</v>
      </c>
      <c r="P3099">
        <v>1.39</v>
      </c>
      <c r="Q3099" s="2">
        <f t="shared" si="243"/>
        <v>448.72999999999996</v>
      </c>
      <c r="R3099" t="s">
        <v>23</v>
      </c>
      <c r="S3099" t="s">
        <v>24</v>
      </c>
      <c r="T3099" t="s">
        <v>32</v>
      </c>
      <c r="U3099" t="s">
        <v>78</v>
      </c>
      <c r="V3099" t="s">
        <v>19</v>
      </c>
      <c r="W3099" t="s">
        <v>717</v>
      </c>
    </row>
    <row r="3100" spans="1:23" x14ac:dyDescent="0.55000000000000004">
      <c r="A3100">
        <f t="shared" si="244"/>
        <v>3099</v>
      </c>
      <c r="B3100">
        <v>4007</v>
      </c>
      <c r="C3100" s="1">
        <v>40346</v>
      </c>
      <c r="D3100" t="s">
        <v>21</v>
      </c>
      <c r="E3100" s="5" t="str">
        <f t="shared" si="240"/>
        <v>***</v>
      </c>
      <c r="K3100">
        <v>1</v>
      </c>
      <c r="L3100" s="6">
        <v>305.82</v>
      </c>
      <c r="M3100" s="7">
        <f t="shared" si="241"/>
        <v>0</v>
      </c>
      <c r="N3100" s="2">
        <f t="shared" si="242"/>
        <v>305.82</v>
      </c>
      <c r="O3100" t="s">
        <v>22</v>
      </c>
      <c r="P3100">
        <v>35</v>
      </c>
      <c r="Q3100" s="2">
        <f t="shared" si="243"/>
        <v>340.82</v>
      </c>
      <c r="R3100" t="s">
        <v>62</v>
      </c>
      <c r="S3100" t="s">
        <v>31</v>
      </c>
      <c r="T3100" t="s">
        <v>32</v>
      </c>
      <c r="U3100" t="s">
        <v>74</v>
      </c>
      <c r="V3100" t="s">
        <v>58</v>
      </c>
      <c r="W3100" t="s">
        <v>876</v>
      </c>
    </row>
    <row r="3101" spans="1:23" x14ac:dyDescent="0.55000000000000004">
      <c r="A3101">
        <f t="shared" si="244"/>
        <v>3100</v>
      </c>
      <c r="B3101">
        <v>44864</v>
      </c>
      <c r="C3101" s="1">
        <v>40346</v>
      </c>
      <c r="D3101" t="s">
        <v>13</v>
      </c>
      <c r="E3101" s="5" t="str">
        <f t="shared" si="240"/>
        <v>*</v>
      </c>
      <c r="K3101">
        <v>25</v>
      </c>
      <c r="L3101" s="6">
        <v>187.55</v>
      </c>
      <c r="M3101" s="7">
        <f t="shared" si="241"/>
        <v>0</v>
      </c>
      <c r="N3101" s="2">
        <f t="shared" si="242"/>
        <v>7.5020000000000007</v>
      </c>
      <c r="O3101" t="s">
        <v>22</v>
      </c>
      <c r="P3101">
        <v>9.23</v>
      </c>
      <c r="Q3101" s="2">
        <f t="shared" si="243"/>
        <v>196.78</v>
      </c>
      <c r="R3101" t="s">
        <v>23</v>
      </c>
      <c r="S3101" t="s">
        <v>31</v>
      </c>
      <c r="T3101" t="s">
        <v>32</v>
      </c>
      <c r="U3101" t="s">
        <v>172</v>
      </c>
      <c r="V3101" t="s">
        <v>19</v>
      </c>
      <c r="W3101" t="s">
        <v>137</v>
      </c>
    </row>
    <row r="3102" spans="1:23" x14ac:dyDescent="0.55000000000000004">
      <c r="A3102">
        <f t="shared" si="244"/>
        <v>3101</v>
      </c>
      <c r="B3102">
        <v>16806</v>
      </c>
      <c r="C3102" s="1">
        <v>40346</v>
      </c>
      <c r="D3102" t="s">
        <v>21</v>
      </c>
      <c r="E3102" s="5" t="str">
        <f t="shared" si="240"/>
        <v>***</v>
      </c>
      <c r="K3102">
        <v>4</v>
      </c>
      <c r="L3102" s="6">
        <v>167.37</v>
      </c>
      <c r="M3102" s="7">
        <f t="shared" si="241"/>
        <v>0</v>
      </c>
      <c r="N3102" s="2">
        <f t="shared" si="242"/>
        <v>41.842500000000001</v>
      </c>
      <c r="O3102" t="s">
        <v>22</v>
      </c>
      <c r="P3102">
        <v>4</v>
      </c>
      <c r="Q3102" s="2">
        <f t="shared" si="243"/>
        <v>171.37</v>
      </c>
      <c r="R3102" t="s">
        <v>15</v>
      </c>
      <c r="S3102" t="s">
        <v>41</v>
      </c>
      <c r="T3102" t="s">
        <v>25</v>
      </c>
      <c r="U3102" t="s">
        <v>42</v>
      </c>
      <c r="V3102" t="s">
        <v>19</v>
      </c>
      <c r="W3102" t="s">
        <v>876</v>
      </c>
    </row>
    <row r="3103" spans="1:23" x14ac:dyDescent="0.55000000000000004">
      <c r="A3103">
        <f t="shared" si="244"/>
        <v>3102</v>
      </c>
      <c r="B3103">
        <v>4610</v>
      </c>
      <c r="C3103" s="1">
        <v>40346</v>
      </c>
      <c r="D3103" t="s">
        <v>13</v>
      </c>
      <c r="E3103" s="5" t="str">
        <f t="shared" si="240"/>
        <v>*</v>
      </c>
      <c r="K3103">
        <v>8</v>
      </c>
      <c r="L3103" s="6">
        <v>66.88</v>
      </c>
      <c r="M3103" s="7">
        <f t="shared" si="241"/>
        <v>0</v>
      </c>
      <c r="N3103" s="2">
        <f t="shared" si="242"/>
        <v>8.36</v>
      </c>
      <c r="O3103" t="s">
        <v>22</v>
      </c>
      <c r="P3103">
        <v>1.99</v>
      </c>
      <c r="Q3103" s="2">
        <f t="shared" si="243"/>
        <v>68.86999999999999</v>
      </c>
      <c r="R3103" t="s">
        <v>23</v>
      </c>
      <c r="S3103" t="s">
        <v>24</v>
      </c>
      <c r="T3103" t="s">
        <v>25</v>
      </c>
      <c r="U3103" t="s">
        <v>42</v>
      </c>
      <c r="V3103" t="s">
        <v>45</v>
      </c>
      <c r="W3103" t="s">
        <v>340</v>
      </c>
    </row>
    <row r="3104" spans="1:23" x14ac:dyDescent="0.55000000000000004">
      <c r="A3104">
        <f t="shared" si="244"/>
        <v>3103</v>
      </c>
      <c r="B3104">
        <v>45184</v>
      </c>
      <c r="C3104" s="1">
        <v>40346</v>
      </c>
      <c r="D3104" t="s">
        <v>13</v>
      </c>
      <c r="E3104" s="5" t="str">
        <f t="shared" si="240"/>
        <v>*</v>
      </c>
      <c r="K3104">
        <v>10</v>
      </c>
      <c r="L3104" s="6">
        <v>26.11</v>
      </c>
      <c r="M3104" s="7">
        <f t="shared" si="241"/>
        <v>0</v>
      </c>
      <c r="N3104" s="2">
        <f t="shared" si="242"/>
        <v>2.6109999999999998</v>
      </c>
      <c r="O3104" t="s">
        <v>22</v>
      </c>
      <c r="P3104">
        <v>0.8</v>
      </c>
      <c r="Q3104" s="2">
        <f t="shared" si="243"/>
        <v>26.91</v>
      </c>
      <c r="R3104" t="s">
        <v>23</v>
      </c>
      <c r="S3104" t="s">
        <v>41</v>
      </c>
      <c r="T3104" t="s">
        <v>32</v>
      </c>
      <c r="U3104" t="s">
        <v>114</v>
      </c>
      <c r="V3104" t="s">
        <v>34</v>
      </c>
      <c r="W3104" t="s">
        <v>137</v>
      </c>
    </row>
    <row r="3105" spans="1:23" x14ac:dyDescent="0.55000000000000004">
      <c r="A3105">
        <f t="shared" si="244"/>
        <v>3104</v>
      </c>
      <c r="B3105">
        <v>23396</v>
      </c>
      <c r="C3105" s="1">
        <v>40347</v>
      </c>
      <c r="D3105" t="s">
        <v>13</v>
      </c>
      <c r="E3105" s="5" t="str">
        <f t="shared" si="240"/>
        <v>*</v>
      </c>
      <c r="K3105">
        <v>30</v>
      </c>
      <c r="L3105" s="6">
        <v>11481.03</v>
      </c>
      <c r="M3105" s="7">
        <f t="shared" si="241"/>
        <v>1</v>
      </c>
      <c r="N3105" s="2">
        <f t="shared" si="242"/>
        <v>382.70100000000002</v>
      </c>
      <c r="O3105" t="s">
        <v>37</v>
      </c>
      <c r="P3105">
        <v>12.06</v>
      </c>
      <c r="Q3105" s="2">
        <f t="shared" si="243"/>
        <v>11493.09</v>
      </c>
      <c r="R3105" t="s">
        <v>48</v>
      </c>
      <c r="S3105" t="s">
        <v>41</v>
      </c>
      <c r="T3105" t="s">
        <v>25</v>
      </c>
      <c r="U3105" t="s">
        <v>76</v>
      </c>
      <c r="V3105" t="s">
        <v>103</v>
      </c>
      <c r="W3105" t="s">
        <v>341</v>
      </c>
    </row>
    <row r="3106" spans="1:23" x14ac:dyDescent="0.55000000000000004">
      <c r="A3106">
        <f t="shared" si="244"/>
        <v>3105</v>
      </c>
      <c r="B3106">
        <v>33122</v>
      </c>
      <c r="C3106" s="1">
        <v>40348</v>
      </c>
      <c r="D3106" t="s">
        <v>13</v>
      </c>
      <c r="E3106" s="5" t="str">
        <f t="shared" si="240"/>
        <v>*</v>
      </c>
      <c r="K3106">
        <v>21</v>
      </c>
      <c r="L3106" s="6">
        <v>8468.6299999999992</v>
      </c>
      <c r="M3106" s="7">
        <f t="shared" si="241"/>
        <v>1</v>
      </c>
      <c r="N3106" s="2">
        <f t="shared" si="242"/>
        <v>403.26809523809521</v>
      </c>
      <c r="O3106" t="s">
        <v>37</v>
      </c>
      <c r="P3106">
        <v>48.26</v>
      </c>
      <c r="Q3106" s="2">
        <f t="shared" si="243"/>
        <v>8516.89</v>
      </c>
      <c r="R3106" t="s">
        <v>15</v>
      </c>
      <c r="S3106" t="s">
        <v>24</v>
      </c>
      <c r="T3106" t="s">
        <v>25</v>
      </c>
      <c r="U3106" t="s">
        <v>76</v>
      </c>
      <c r="V3106" t="s">
        <v>103</v>
      </c>
      <c r="W3106" t="s">
        <v>765</v>
      </c>
    </row>
    <row r="3107" spans="1:23" x14ac:dyDescent="0.55000000000000004">
      <c r="A3107">
        <f t="shared" si="244"/>
        <v>3106</v>
      </c>
      <c r="B3107">
        <v>870</v>
      </c>
      <c r="C3107" s="1">
        <v>40348</v>
      </c>
      <c r="D3107" t="s">
        <v>30</v>
      </c>
      <c r="E3107" s="5" t="str">
        <f t="shared" si="240"/>
        <v>*</v>
      </c>
      <c r="K3107">
        <v>23</v>
      </c>
      <c r="L3107" s="6">
        <v>1661.04</v>
      </c>
      <c r="M3107" s="7">
        <f t="shared" si="241"/>
        <v>1</v>
      </c>
      <c r="N3107" s="2">
        <f t="shared" si="242"/>
        <v>72.219130434782613</v>
      </c>
      <c r="O3107" t="s">
        <v>22</v>
      </c>
      <c r="P3107">
        <v>3.5</v>
      </c>
      <c r="Q3107" s="2">
        <f t="shared" si="243"/>
        <v>1664.54</v>
      </c>
      <c r="R3107" t="s">
        <v>64</v>
      </c>
      <c r="S3107" t="s">
        <v>31</v>
      </c>
      <c r="T3107" t="s">
        <v>32</v>
      </c>
      <c r="U3107" t="s">
        <v>172</v>
      </c>
      <c r="V3107" t="s">
        <v>19</v>
      </c>
      <c r="W3107" t="s">
        <v>340</v>
      </c>
    </row>
    <row r="3108" spans="1:23" x14ac:dyDescent="0.55000000000000004">
      <c r="A3108">
        <f t="shared" si="244"/>
        <v>3107</v>
      </c>
      <c r="B3108">
        <v>50469</v>
      </c>
      <c r="C3108" s="1">
        <v>40348</v>
      </c>
      <c r="D3108" t="s">
        <v>30</v>
      </c>
      <c r="E3108" s="5" t="str">
        <f t="shared" si="240"/>
        <v>*</v>
      </c>
      <c r="K3108">
        <v>44</v>
      </c>
      <c r="L3108" s="6">
        <v>839.19</v>
      </c>
      <c r="M3108" s="7">
        <f t="shared" si="241"/>
        <v>0</v>
      </c>
      <c r="N3108" s="2">
        <f t="shared" si="242"/>
        <v>19.072500000000002</v>
      </c>
      <c r="O3108" t="s">
        <v>22</v>
      </c>
      <c r="P3108">
        <v>8.51</v>
      </c>
      <c r="Q3108" s="2">
        <f t="shared" si="243"/>
        <v>847.7</v>
      </c>
      <c r="R3108" t="s">
        <v>64</v>
      </c>
      <c r="S3108" t="s">
        <v>16</v>
      </c>
      <c r="T3108" t="s">
        <v>25</v>
      </c>
      <c r="U3108" t="s">
        <v>76</v>
      </c>
      <c r="V3108" t="s">
        <v>27</v>
      </c>
      <c r="W3108" t="s">
        <v>341</v>
      </c>
    </row>
    <row r="3109" spans="1:23" x14ac:dyDescent="0.55000000000000004">
      <c r="A3109">
        <f t="shared" si="244"/>
        <v>3108</v>
      </c>
      <c r="B3109">
        <v>43233</v>
      </c>
      <c r="C3109" s="1">
        <v>40348</v>
      </c>
      <c r="D3109" t="s">
        <v>36</v>
      </c>
      <c r="E3109" s="5" t="str">
        <f t="shared" si="240"/>
        <v>****</v>
      </c>
      <c r="K3109">
        <v>30</v>
      </c>
      <c r="L3109" s="6">
        <v>203.48</v>
      </c>
      <c r="M3109" s="7">
        <f t="shared" si="241"/>
        <v>0</v>
      </c>
      <c r="N3109" s="2">
        <f t="shared" si="242"/>
        <v>6.7826666666666666</v>
      </c>
      <c r="O3109" t="s">
        <v>14</v>
      </c>
      <c r="P3109">
        <v>6.35</v>
      </c>
      <c r="Q3109" s="2">
        <f t="shared" si="243"/>
        <v>209.82999999999998</v>
      </c>
      <c r="R3109" t="s">
        <v>52</v>
      </c>
      <c r="S3109" t="s">
        <v>41</v>
      </c>
      <c r="T3109" t="s">
        <v>32</v>
      </c>
      <c r="U3109" t="s">
        <v>44</v>
      </c>
      <c r="V3109" t="s">
        <v>19</v>
      </c>
      <c r="W3109" t="s">
        <v>717</v>
      </c>
    </row>
    <row r="3110" spans="1:23" x14ac:dyDescent="0.55000000000000004">
      <c r="A3110">
        <f t="shared" si="244"/>
        <v>3109</v>
      </c>
      <c r="B3110">
        <v>2503</v>
      </c>
      <c r="C3110" s="1">
        <v>40348</v>
      </c>
      <c r="D3110" t="s">
        <v>40</v>
      </c>
      <c r="E3110" s="5" t="str">
        <f t="shared" si="240"/>
        <v>**</v>
      </c>
      <c r="K3110">
        <v>46</v>
      </c>
      <c r="L3110" s="6">
        <v>171.48</v>
      </c>
      <c r="M3110" s="7">
        <f t="shared" si="241"/>
        <v>0</v>
      </c>
      <c r="N3110" s="2">
        <f t="shared" si="242"/>
        <v>3.7278260869565214</v>
      </c>
      <c r="O3110" t="s">
        <v>22</v>
      </c>
      <c r="P3110">
        <v>0.5</v>
      </c>
      <c r="Q3110" s="2">
        <f t="shared" si="243"/>
        <v>171.98</v>
      </c>
      <c r="R3110" t="s">
        <v>56</v>
      </c>
      <c r="S3110" t="s">
        <v>31</v>
      </c>
      <c r="T3110" t="s">
        <v>32</v>
      </c>
      <c r="U3110" t="s">
        <v>81</v>
      </c>
      <c r="V3110" t="s">
        <v>19</v>
      </c>
      <c r="W3110" t="s">
        <v>341</v>
      </c>
    </row>
    <row r="3111" spans="1:23" x14ac:dyDescent="0.55000000000000004">
      <c r="A3111">
        <f t="shared" si="244"/>
        <v>3110</v>
      </c>
      <c r="B3111">
        <v>42439</v>
      </c>
      <c r="C3111" s="1">
        <v>40348</v>
      </c>
      <c r="D3111" t="s">
        <v>30</v>
      </c>
      <c r="E3111" s="5" t="str">
        <f t="shared" si="240"/>
        <v>*</v>
      </c>
      <c r="K3111">
        <v>28</v>
      </c>
      <c r="L3111" s="6">
        <v>164.5</v>
      </c>
      <c r="M3111" s="7">
        <f t="shared" si="241"/>
        <v>0</v>
      </c>
      <c r="N3111" s="2">
        <f t="shared" si="242"/>
        <v>5.875</v>
      </c>
      <c r="O3111" t="s">
        <v>22</v>
      </c>
      <c r="P3111">
        <v>1</v>
      </c>
      <c r="Q3111" s="2">
        <f t="shared" si="243"/>
        <v>165.5</v>
      </c>
      <c r="R3111" t="s">
        <v>52</v>
      </c>
      <c r="S3111" t="s">
        <v>16</v>
      </c>
      <c r="T3111" t="s">
        <v>32</v>
      </c>
      <c r="U3111" t="s">
        <v>33</v>
      </c>
      <c r="V3111" t="s">
        <v>34</v>
      </c>
      <c r="W3111" t="s">
        <v>341</v>
      </c>
    </row>
    <row r="3112" spans="1:23" x14ac:dyDescent="0.55000000000000004">
      <c r="A3112">
        <f t="shared" si="244"/>
        <v>3111</v>
      </c>
      <c r="B3112">
        <v>2503</v>
      </c>
      <c r="C3112" s="1">
        <v>40348</v>
      </c>
      <c r="D3112" t="s">
        <v>40</v>
      </c>
      <c r="E3112" s="5" t="str">
        <f t="shared" si="240"/>
        <v>**</v>
      </c>
      <c r="K3112">
        <v>9</v>
      </c>
      <c r="L3112" s="6">
        <v>162.15450000000001</v>
      </c>
      <c r="M3112" s="7">
        <f t="shared" si="241"/>
        <v>0</v>
      </c>
      <c r="N3112" s="2">
        <f t="shared" si="242"/>
        <v>18.017166666666668</v>
      </c>
      <c r="O3112" t="s">
        <v>22</v>
      </c>
      <c r="P3112">
        <v>4.8099999999999996</v>
      </c>
      <c r="Q3112" s="2">
        <f t="shared" si="243"/>
        <v>166.96450000000002</v>
      </c>
      <c r="R3112" t="s">
        <v>56</v>
      </c>
      <c r="S3112" t="s">
        <v>31</v>
      </c>
      <c r="T3112" t="s">
        <v>25</v>
      </c>
      <c r="U3112" t="s">
        <v>26</v>
      </c>
      <c r="V3112" t="s">
        <v>27</v>
      </c>
      <c r="W3112" t="s">
        <v>717</v>
      </c>
    </row>
    <row r="3113" spans="1:23" x14ac:dyDescent="0.55000000000000004">
      <c r="A3113">
        <f t="shared" si="244"/>
        <v>3112</v>
      </c>
      <c r="B3113">
        <v>2503</v>
      </c>
      <c r="C3113" s="1">
        <v>40348</v>
      </c>
      <c r="D3113" t="s">
        <v>40</v>
      </c>
      <c r="E3113" s="5" t="str">
        <f t="shared" si="240"/>
        <v>**</v>
      </c>
      <c r="K3113">
        <v>21</v>
      </c>
      <c r="L3113" s="6">
        <v>91.15</v>
      </c>
      <c r="M3113" s="7">
        <f t="shared" si="241"/>
        <v>0</v>
      </c>
      <c r="N3113" s="2">
        <f t="shared" si="242"/>
        <v>4.340476190476191</v>
      </c>
      <c r="O3113" t="s">
        <v>22</v>
      </c>
      <c r="P3113">
        <v>5.34</v>
      </c>
      <c r="Q3113" s="2">
        <f t="shared" si="243"/>
        <v>96.490000000000009</v>
      </c>
      <c r="R3113" t="s">
        <v>56</v>
      </c>
      <c r="S3113" t="s">
        <v>31</v>
      </c>
      <c r="T3113" t="s">
        <v>32</v>
      </c>
      <c r="U3113" t="s">
        <v>49</v>
      </c>
      <c r="V3113" t="s">
        <v>19</v>
      </c>
      <c r="W3113" t="s">
        <v>341</v>
      </c>
    </row>
    <row r="3114" spans="1:23" x14ac:dyDescent="0.55000000000000004">
      <c r="A3114">
        <f t="shared" si="244"/>
        <v>3113</v>
      </c>
      <c r="B3114">
        <v>58273</v>
      </c>
      <c r="C3114" s="1">
        <v>40349</v>
      </c>
      <c r="D3114" t="s">
        <v>21</v>
      </c>
      <c r="E3114" s="5" t="str">
        <f t="shared" si="240"/>
        <v>***</v>
      </c>
      <c r="K3114">
        <v>31</v>
      </c>
      <c r="L3114" s="6">
        <v>244.9</v>
      </c>
      <c r="M3114" s="7">
        <f t="shared" si="241"/>
        <v>0</v>
      </c>
      <c r="N3114" s="2">
        <f t="shared" si="242"/>
        <v>7.9</v>
      </c>
      <c r="O3114" t="s">
        <v>22</v>
      </c>
      <c r="P3114">
        <v>3.62</v>
      </c>
      <c r="Q3114" s="2">
        <f t="shared" si="243"/>
        <v>248.52</v>
      </c>
      <c r="R3114" t="s">
        <v>73</v>
      </c>
      <c r="S3114" t="s">
        <v>31</v>
      </c>
      <c r="T3114" t="s">
        <v>25</v>
      </c>
      <c r="U3114" t="s">
        <v>42</v>
      </c>
      <c r="V3114" t="s">
        <v>45</v>
      </c>
      <c r="W3114" t="s">
        <v>341</v>
      </c>
    </row>
    <row r="3115" spans="1:23" x14ac:dyDescent="0.55000000000000004">
      <c r="A3115">
        <f t="shared" si="244"/>
        <v>3114</v>
      </c>
      <c r="B3115">
        <v>2020</v>
      </c>
      <c r="C3115" s="1">
        <v>40349</v>
      </c>
      <c r="D3115" t="s">
        <v>40</v>
      </c>
      <c r="E3115" s="5" t="str">
        <f t="shared" si="240"/>
        <v>**</v>
      </c>
      <c r="K3115">
        <v>42</v>
      </c>
      <c r="L3115" s="6">
        <v>213.75</v>
      </c>
      <c r="M3115" s="7">
        <f t="shared" si="241"/>
        <v>0</v>
      </c>
      <c r="N3115" s="2">
        <f t="shared" si="242"/>
        <v>5.0892857142857144</v>
      </c>
      <c r="O3115" t="s">
        <v>22</v>
      </c>
      <c r="P3115">
        <v>5.14</v>
      </c>
      <c r="Q3115" s="2">
        <f t="shared" si="243"/>
        <v>218.89</v>
      </c>
      <c r="R3115" t="s">
        <v>23</v>
      </c>
      <c r="S3115" t="s">
        <v>41</v>
      </c>
      <c r="T3115" t="s">
        <v>25</v>
      </c>
      <c r="U3115" t="s">
        <v>42</v>
      </c>
      <c r="V3115" t="s">
        <v>45</v>
      </c>
      <c r="W3115" t="s">
        <v>764</v>
      </c>
    </row>
    <row r="3116" spans="1:23" x14ac:dyDescent="0.55000000000000004">
      <c r="A3116">
        <f t="shared" si="244"/>
        <v>3115</v>
      </c>
      <c r="B3116">
        <v>45728</v>
      </c>
      <c r="C3116" s="1">
        <v>40350</v>
      </c>
      <c r="D3116" t="s">
        <v>21</v>
      </c>
      <c r="E3116" s="5" t="str">
        <f t="shared" si="240"/>
        <v>***</v>
      </c>
      <c r="K3116">
        <v>49</v>
      </c>
      <c r="L3116" s="6">
        <v>1711.79</v>
      </c>
      <c r="M3116" s="7">
        <f t="shared" si="241"/>
        <v>1</v>
      </c>
      <c r="N3116" s="2">
        <f t="shared" si="242"/>
        <v>34.934489795918367</v>
      </c>
      <c r="O3116" t="s">
        <v>22</v>
      </c>
      <c r="P3116">
        <v>1.99</v>
      </c>
      <c r="Q3116" s="2">
        <f t="shared" si="243"/>
        <v>1713.78</v>
      </c>
      <c r="R3116" t="s">
        <v>15</v>
      </c>
      <c r="S3116" t="s">
        <v>24</v>
      </c>
      <c r="T3116" t="s">
        <v>25</v>
      </c>
      <c r="U3116" t="s">
        <v>42</v>
      </c>
      <c r="V3116" t="s">
        <v>45</v>
      </c>
      <c r="W3116" t="s">
        <v>764</v>
      </c>
    </row>
    <row r="3117" spans="1:23" x14ac:dyDescent="0.55000000000000004">
      <c r="A3117">
        <f t="shared" si="244"/>
        <v>3116</v>
      </c>
      <c r="B3117">
        <v>51171</v>
      </c>
      <c r="C3117" s="1">
        <v>40350</v>
      </c>
      <c r="D3117" t="s">
        <v>21</v>
      </c>
      <c r="E3117" s="5" t="str">
        <f t="shared" si="240"/>
        <v>***</v>
      </c>
      <c r="K3117">
        <v>34</v>
      </c>
      <c r="L3117" s="6">
        <v>783.48</v>
      </c>
      <c r="M3117" s="7">
        <f t="shared" si="241"/>
        <v>0</v>
      </c>
      <c r="N3117" s="2">
        <f t="shared" si="242"/>
        <v>23.043529411764705</v>
      </c>
      <c r="O3117" t="s">
        <v>22</v>
      </c>
      <c r="P3117">
        <v>15.1</v>
      </c>
      <c r="Q3117" s="2">
        <f t="shared" si="243"/>
        <v>798.58</v>
      </c>
      <c r="R3117" t="s">
        <v>15</v>
      </c>
      <c r="S3117" t="s">
        <v>24</v>
      </c>
      <c r="T3117" t="s">
        <v>32</v>
      </c>
      <c r="U3117" t="s">
        <v>49</v>
      </c>
      <c r="V3117" t="s">
        <v>19</v>
      </c>
      <c r="W3117" t="s">
        <v>792</v>
      </c>
    </row>
    <row r="3118" spans="1:23" x14ac:dyDescent="0.55000000000000004">
      <c r="A3118">
        <f t="shared" si="244"/>
        <v>3117</v>
      </c>
      <c r="B3118">
        <v>30885</v>
      </c>
      <c r="C3118" s="1">
        <v>40350</v>
      </c>
      <c r="D3118" t="s">
        <v>21</v>
      </c>
      <c r="E3118" s="5" t="str">
        <f t="shared" si="240"/>
        <v>***</v>
      </c>
      <c r="K3118">
        <v>24</v>
      </c>
      <c r="L3118" s="6">
        <v>234.24</v>
      </c>
      <c r="M3118" s="7">
        <f t="shared" si="241"/>
        <v>0</v>
      </c>
      <c r="N3118" s="2">
        <f t="shared" si="242"/>
        <v>9.76</v>
      </c>
      <c r="O3118" t="s">
        <v>22</v>
      </c>
      <c r="P3118">
        <v>9.4499999999999993</v>
      </c>
      <c r="Q3118" s="2">
        <f t="shared" si="243"/>
        <v>243.69</v>
      </c>
      <c r="R3118" t="s">
        <v>48</v>
      </c>
      <c r="S3118" t="s">
        <v>31</v>
      </c>
      <c r="T3118" t="s">
        <v>32</v>
      </c>
      <c r="U3118" t="s">
        <v>74</v>
      </c>
      <c r="V3118" t="s">
        <v>19</v>
      </c>
      <c r="W3118" t="s">
        <v>764</v>
      </c>
    </row>
    <row r="3119" spans="1:23" x14ac:dyDescent="0.55000000000000004">
      <c r="A3119">
        <f t="shared" si="244"/>
        <v>3118</v>
      </c>
      <c r="B3119">
        <v>13762</v>
      </c>
      <c r="C3119" s="1">
        <v>40350</v>
      </c>
      <c r="D3119" t="s">
        <v>40</v>
      </c>
      <c r="E3119" s="5" t="str">
        <f t="shared" si="240"/>
        <v>**</v>
      </c>
      <c r="K3119">
        <v>37</v>
      </c>
      <c r="L3119" s="6">
        <v>107.73</v>
      </c>
      <c r="M3119" s="7">
        <f t="shared" si="241"/>
        <v>0</v>
      </c>
      <c r="N3119" s="2">
        <f t="shared" si="242"/>
        <v>2.9116216216216215</v>
      </c>
      <c r="O3119" t="s">
        <v>22</v>
      </c>
      <c r="P3119">
        <v>0.5</v>
      </c>
      <c r="Q3119" s="2">
        <f t="shared" si="243"/>
        <v>108.23</v>
      </c>
      <c r="R3119" t="s">
        <v>64</v>
      </c>
      <c r="S3119" t="s">
        <v>31</v>
      </c>
      <c r="T3119" t="s">
        <v>32</v>
      </c>
      <c r="U3119" t="s">
        <v>81</v>
      </c>
      <c r="V3119" t="s">
        <v>19</v>
      </c>
      <c r="W3119" t="s">
        <v>792</v>
      </c>
    </row>
    <row r="3120" spans="1:23" x14ac:dyDescent="0.55000000000000004">
      <c r="A3120">
        <f t="shared" si="244"/>
        <v>3119</v>
      </c>
      <c r="B3120">
        <v>7105</v>
      </c>
      <c r="C3120" s="1">
        <v>40350</v>
      </c>
      <c r="D3120" t="s">
        <v>13</v>
      </c>
      <c r="E3120" s="5" t="str">
        <f t="shared" si="240"/>
        <v>*</v>
      </c>
      <c r="K3120">
        <v>17</v>
      </c>
      <c r="L3120" s="6">
        <v>77.19</v>
      </c>
      <c r="M3120" s="7">
        <f t="shared" si="241"/>
        <v>0</v>
      </c>
      <c r="N3120" s="2">
        <f t="shared" si="242"/>
        <v>4.5405882352941171</v>
      </c>
      <c r="O3120" t="s">
        <v>22</v>
      </c>
      <c r="P3120">
        <v>6.89</v>
      </c>
      <c r="Q3120" s="2">
        <f t="shared" si="243"/>
        <v>84.08</v>
      </c>
      <c r="R3120" t="s">
        <v>60</v>
      </c>
      <c r="S3120" t="s">
        <v>31</v>
      </c>
      <c r="T3120" t="s">
        <v>32</v>
      </c>
      <c r="U3120" t="s">
        <v>172</v>
      </c>
      <c r="V3120" t="s">
        <v>19</v>
      </c>
      <c r="W3120" t="s">
        <v>739</v>
      </c>
    </row>
    <row r="3121" spans="1:23" x14ac:dyDescent="0.55000000000000004">
      <c r="A3121">
        <f t="shared" si="244"/>
        <v>3120</v>
      </c>
      <c r="B3121">
        <v>13762</v>
      </c>
      <c r="C3121" s="1">
        <v>40350</v>
      </c>
      <c r="D3121" t="s">
        <v>40</v>
      </c>
      <c r="E3121" s="5" t="str">
        <f t="shared" si="240"/>
        <v>**</v>
      </c>
      <c r="K3121">
        <v>8</v>
      </c>
      <c r="L3121" s="6">
        <v>55</v>
      </c>
      <c r="M3121" s="7">
        <f t="shared" si="241"/>
        <v>0</v>
      </c>
      <c r="N3121" s="2">
        <f t="shared" si="242"/>
        <v>6.875</v>
      </c>
      <c r="O3121" t="s">
        <v>22</v>
      </c>
      <c r="P3121">
        <v>5.36</v>
      </c>
      <c r="Q3121" s="2">
        <f t="shared" si="243"/>
        <v>60.36</v>
      </c>
      <c r="R3121" t="s">
        <v>64</v>
      </c>
      <c r="S3121" t="s">
        <v>31</v>
      </c>
      <c r="T3121" t="s">
        <v>32</v>
      </c>
      <c r="U3121" t="s">
        <v>49</v>
      </c>
      <c r="V3121" t="s">
        <v>19</v>
      </c>
      <c r="W3121" t="s">
        <v>137</v>
      </c>
    </row>
    <row r="3122" spans="1:23" x14ac:dyDescent="0.55000000000000004">
      <c r="A3122">
        <f t="shared" si="244"/>
        <v>3121</v>
      </c>
      <c r="B3122">
        <v>13762</v>
      </c>
      <c r="C3122" s="1">
        <v>40350</v>
      </c>
      <c r="D3122" t="s">
        <v>40</v>
      </c>
      <c r="E3122" s="5" t="str">
        <f t="shared" si="240"/>
        <v>**</v>
      </c>
      <c r="K3122">
        <v>7</v>
      </c>
      <c r="L3122" s="6">
        <v>51.66</v>
      </c>
      <c r="M3122" s="7">
        <f t="shared" si="241"/>
        <v>0</v>
      </c>
      <c r="N3122" s="2">
        <f t="shared" si="242"/>
        <v>7.38</v>
      </c>
      <c r="O3122" t="s">
        <v>22</v>
      </c>
      <c r="P3122">
        <v>1.39</v>
      </c>
      <c r="Q3122" s="2">
        <f t="shared" si="243"/>
        <v>53.05</v>
      </c>
      <c r="R3122" t="s">
        <v>64</v>
      </c>
      <c r="S3122" t="s">
        <v>31</v>
      </c>
      <c r="T3122" t="s">
        <v>32</v>
      </c>
      <c r="U3122" t="s">
        <v>78</v>
      </c>
      <c r="V3122" t="s">
        <v>19</v>
      </c>
      <c r="W3122" t="s">
        <v>792</v>
      </c>
    </row>
    <row r="3123" spans="1:23" x14ac:dyDescent="0.55000000000000004">
      <c r="A3123">
        <f t="shared" si="244"/>
        <v>3122</v>
      </c>
      <c r="B3123">
        <v>45728</v>
      </c>
      <c r="C3123" s="1">
        <v>40350</v>
      </c>
      <c r="D3123" t="s">
        <v>21</v>
      </c>
      <c r="E3123" s="5" t="str">
        <f t="shared" si="240"/>
        <v>***</v>
      </c>
      <c r="K3123">
        <v>11</v>
      </c>
      <c r="L3123" s="6">
        <v>38.24</v>
      </c>
      <c r="M3123" s="7">
        <f t="shared" si="241"/>
        <v>0</v>
      </c>
      <c r="N3123" s="2">
        <f t="shared" si="242"/>
        <v>3.4763636363636365</v>
      </c>
      <c r="O3123" t="s">
        <v>22</v>
      </c>
      <c r="P3123">
        <v>5.33</v>
      </c>
      <c r="Q3123" s="2">
        <f t="shared" si="243"/>
        <v>43.57</v>
      </c>
      <c r="R3123" t="s">
        <v>71</v>
      </c>
      <c r="S3123" t="s">
        <v>24</v>
      </c>
      <c r="T3123" t="s">
        <v>32</v>
      </c>
      <c r="U3123" t="s">
        <v>81</v>
      </c>
      <c r="V3123" t="s">
        <v>19</v>
      </c>
      <c r="W3123" t="s">
        <v>764</v>
      </c>
    </row>
    <row r="3124" spans="1:23" x14ac:dyDescent="0.55000000000000004">
      <c r="A3124">
        <f t="shared" si="244"/>
        <v>3123</v>
      </c>
      <c r="B3124">
        <v>28519</v>
      </c>
      <c r="C3124" s="1">
        <v>40351</v>
      </c>
      <c r="D3124" t="s">
        <v>21</v>
      </c>
      <c r="E3124" s="5" t="str">
        <f t="shared" si="240"/>
        <v>***</v>
      </c>
      <c r="K3124">
        <v>4</v>
      </c>
      <c r="L3124" s="6">
        <v>268.71050000000002</v>
      </c>
      <c r="M3124" s="7">
        <f t="shared" si="241"/>
        <v>0</v>
      </c>
      <c r="N3124" s="2">
        <f t="shared" si="242"/>
        <v>67.177625000000006</v>
      </c>
      <c r="O3124" t="s">
        <v>22</v>
      </c>
      <c r="P3124">
        <v>0.99</v>
      </c>
      <c r="Q3124" s="2">
        <f t="shared" si="243"/>
        <v>269.70050000000003</v>
      </c>
      <c r="R3124" t="s">
        <v>56</v>
      </c>
      <c r="S3124" t="s">
        <v>16</v>
      </c>
      <c r="T3124" t="s">
        <v>25</v>
      </c>
      <c r="U3124" t="s">
        <v>26</v>
      </c>
      <c r="V3124" t="s">
        <v>34</v>
      </c>
      <c r="W3124" t="s">
        <v>137</v>
      </c>
    </row>
    <row r="3125" spans="1:23" x14ac:dyDescent="0.55000000000000004">
      <c r="A3125">
        <f t="shared" si="244"/>
        <v>3124</v>
      </c>
      <c r="B3125">
        <v>33862</v>
      </c>
      <c r="C3125" s="1">
        <v>40351</v>
      </c>
      <c r="D3125" t="s">
        <v>30</v>
      </c>
      <c r="E3125" s="5" t="str">
        <f t="shared" si="240"/>
        <v>*</v>
      </c>
      <c r="K3125">
        <v>22</v>
      </c>
      <c r="L3125" s="6">
        <v>125.57</v>
      </c>
      <c r="M3125" s="7">
        <f t="shared" si="241"/>
        <v>0</v>
      </c>
      <c r="N3125" s="2">
        <f t="shared" si="242"/>
        <v>5.7077272727272721</v>
      </c>
      <c r="O3125" t="s">
        <v>22</v>
      </c>
      <c r="P3125">
        <v>5.3</v>
      </c>
      <c r="Q3125" s="2">
        <f t="shared" si="243"/>
        <v>130.87</v>
      </c>
      <c r="R3125" t="s">
        <v>52</v>
      </c>
      <c r="S3125" t="s">
        <v>16</v>
      </c>
      <c r="T3125" t="s">
        <v>32</v>
      </c>
      <c r="U3125" t="s">
        <v>78</v>
      </c>
      <c r="V3125" t="s">
        <v>19</v>
      </c>
      <c r="W3125" t="s">
        <v>792</v>
      </c>
    </row>
    <row r="3126" spans="1:23" x14ac:dyDescent="0.55000000000000004">
      <c r="A3126">
        <f t="shared" si="244"/>
        <v>3125</v>
      </c>
      <c r="B3126">
        <v>37440</v>
      </c>
      <c r="C3126" s="1">
        <v>40352</v>
      </c>
      <c r="D3126" t="s">
        <v>30</v>
      </c>
      <c r="E3126" s="5" t="str">
        <f t="shared" si="240"/>
        <v>*</v>
      </c>
      <c r="K3126">
        <v>39</v>
      </c>
      <c r="L3126" s="6">
        <v>8407.08</v>
      </c>
      <c r="M3126" s="7">
        <f t="shared" si="241"/>
        <v>1</v>
      </c>
      <c r="N3126" s="2">
        <f t="shared" si="242"/>
        <v>215.56615384615384</v>
      </c>
      <c r="O3126" t="s">
        <v>37</v>
      </c>
      <c r="P3126">
        <v>68.02</v>
      </c>
      <c r="Q3126" s="2">
        <f t="shared" si="243"/>
        <v>8475.1</v>
      </c>
      <c r="R3126" t="s">
        <v>56</v>
      </c>
      <c r="S3126" t="s">
        <v>31</v>
      </c>
      <c r="T3126" t="s">
        <v>32</v>
      </c>
      <c r="U3126" t="s">
        <v>172</v>
      </c>
      <c r="V3126" t="s">
        <v>39</v>
      </c>
      <c r="W3126" t="s">
        <v>137</v>
      </c>
    </row>
    <row r="3127" spans="1:23" x14ac:dyDescent="0.55000000000000004">
      <c r="A3127">
        <f t="shared" si="244"/>
        <v>3126</v>
      </c>
      <c r="B3127">
        <v>48484</v>
      </c>
      <c r="C3127" s="1">
        <v>40352</v>
      </c>
      <c r="D3127" t="s">
        <v>40</v>
      </c>
      <c r="E3127" s="5" t="str">
        <f t="shared" si="240"/>
        <v>**</v>
      </c>
      <c r="K3127">
        <v>50</v>
      </c>
      <c r="L3127" s="6">
        <v>5067.5725000000002</v>
      </c>
      <c r="M3127" s="7">
        <f t="shared" si="241"/>
        <v>1</v>
      </c>
      <c r="N3127" s="2">
        <f t="shared" si="242"/>
        <v>101.35145</v>
      </c>
      <c r="O3127" t="s">
        <v>22</v>
      </c>
      <c r="P3127">
        <v>8.99</v>
      </c>
      <c r="Q3127" s="2">
        <f t="shared" si="243"/>
        <v>5076.5625</v>
      </c>
      <c r="R3127" t="s">
        <v>15</v>
      </c>
      <c r="S3127" t="s">
        <v>24</v>
      </c>
      <c r="T3127" t="s">
        <v>25</v>
      </c>
      <c r="U3127" t="s">
        <v>26</v>
      </c>
      <c r="V3127" t="s">
        <v>19</v>
      </c>
      <c r="W3127" t="s">
        <v>138</v>
      </c>
    </row>
    <row r="3128" spans="1:23" x14ac:dyDescent="0.55000000000000004">
      <c r="A3128">
        <f t="shared" si="244"/>
        <v>3127</v>
      </c>
      <c r="B3128">
        <v>40321</v>
      </c>
      <c r="C3128" s="1">
        <v>40352</v>
      </c>
      <c r="D3128" t="s">
        <v>21</v>
      </c>
      <c r="E3128" s="5" t="str">
        <f t="shared" si="240"/>
        <v>***</v>
      </c>
      <c r="K3128">
        <v>23</v>
      </c>
      <c r="L3128" s="6">
        <v>1484.49</v>
      </c>
      <c r="M3128" s="7">
        <f t="shared" si="241"/>
        <v>1</v>
      </c>
      <c r="N3128" s="2">
        <f t="shared" si="242"/>
        <v>64.54304347826087</v>
      </c>
      <c r="O3128" t="s">
        <v>22</v>
      </c>
      <c r="P3128">
        <v>19.989999999999998</v>
      </c>
      <c r="Q3128" s="2">
        <f t="shared" si="243"/>
        <v>1504.48</v>
      </c>
      <c r="R3128" t="s">
        <v>60</v>
      </c>
      <c r="S3128" t="s">
        <v>16</v>
      </c>
      <c r="T3128" t="s">
        <v>32</v>
      </c>
      <c r="U3128" t="s">
        <v>49</v>
      </c>
      <c r="V3128" t="s">
        <v>19</v>
      </c>
      <c r="W3128" t="s">
        <v>138</v>
      </c>
    </row>
    <row r="3129" spans="1:23" x14ac:dyDescent="0.55000000000000004">
      <c r="A3129">
        <f t="shared" si="244"/>
        <v>3128</v>
      </c>
      <c r="B3129">
        <v>48484</v>
      </c>
      <c r="C3129" s="1">
        <v>40352</v>
      </c>
      <c r="D3129" t="s">
        <v>40</v>
      </c>
      <c r="E3129" s="5" t="str">
        <f t="shared" si="240"/>
        <v>**</v>
      </c>
      <c r="K3129">
        <v>43</v>
      </c>
      <c r="L3129" s="6">
        <v>881.84</v>
      </c>
      <c r="M3129" s="7">
        <f t="shared" si="241"/>
        <v>0</v>
      </c>
      <c r="N3129" s="2">
        <f t="shared" si="242"/>
        <v>20.507906976744188</v>
      </c>
      <c r="O3129" t="s">
        <v>22</v>
      </c>
      <c r="P3129">
        <v>9.0299999999999994</v>
      </c>
      <c r="Q3129" s="2">
        <f t="shared" si="243"/>
        <v>890.87</v>
      </c>
      <c r="R3129" t="s">
        <v>15</v>
      </c>
      <c r="S3129" t="s">
        <v>24</v>
      </c>
      <c r="T3129" t="s">
        <v>32</v>
      </c>
      <c r="U3129" t="s">
        <v>44</v>
      </c>
      <c r="V3129" t="s">
        <v>19</v>
      </c>
      <c r="W3129" t="s">
        <v>138</v>
      </c>
    </row>
    <row r="3130" spans="1:23" x14ac:dyDescent="0.55000000000000004">
      <c r="A3130">
        <f t="shared" si="244"/>
        <v>3129</v>
      </c>
      <c r="B3130">
        <v>48484</v>
      </c>
      <c r="C3130" s="1">
        <v>40352</v>
      </c>
      <c r="D3130" t="s">
        <v>40</v>
      </c>
      <c r="E3130" s="5" t="str">
        <f t="shared" si="240"/>
        <v>**</v>
      </c>
      <c r="K3130">
        <v>41</v>
      </c>
      <c r="L3130" s="6">
        <v>773.44</v>
      </c>
      <c r="M3130" s="7">
        <f t="shared" si="241"/>
        <v>0</v>
      </c>
      <c r="N3130" s="2">
        <f t="shared" si="242"/>
        <v>18.864390243902442</v>
      </c>
      <c r="O3130" t="s">
        <v>14</v>
      </c>
      <c r="P3130">
        <v>6.67</v>
      </c>
      <c r="Q3130" s="2">
        <f t="shared" si="243"/>
        <v>780.11</v>
      </c>
      <c r="R3130" t="s">
        <v>15</v>
      </c>
      <c r="S3130" t="s">
        <v>24</v>
      </c>
      <c r="T3130" t="s">
        <v>17</v>
      </c>
      <c r="U3130" t="s">
        <v>18</v>
      </c>
      <c r="V3130" t="s">
        <v>45</v>
      </c>
      <c r="W3130" t="s">
        <v>137</v>
      </c>
    </row>
    <row r="3131" spans="1:23" x14ac:dyDescent="0.55000000000000004">
      <c r="A3131">
        <f t="shared" si="244"/>
        <v>3130</v>
      </c>
      <c r="B3131">
        <v>40321</v>
      </c>
      <c r="C3131" s="1">
        <v>40352</v>
      </c>
      <c r="D3131" t="s">
        <v>21</v>
      </c>
      <c r="E3131" s="5" t="str">
        <f t="shared" si="240"/>
        <v>***</v>
      </c>
      <c r="K3131">
        <v>18</v>
      </c>
      <c r="L3131" s="6">
        <v>740.49</v>
      </c>
      <c r="M3131" s="7">
        <f t="shared" si="241"/>
        <v>0</v>
      </c>
      <c r="N3131" s="2">
        <f t="shared" si="242"/>
        <v>41.138333333333335</v>
      </c>
      <c r="O3131" t="s">
        <v>22</v>
      </c>
      <c r="P3131">
        <v>6.22</v>
      </c>
      <c r="Q3131" s="2">
        <f t="shared" si="243"/>
        <v>746.71</v>
      </c>
      <c r="R3131" t="s">
        <v>60</v>
      </c>
      <c r="S3131" t="s">
        <v>16</v>
      </c>
      <c r="T3131" t="s">
        <v>32</v>
      </c>
      <c r="U3131" t="s">
        <v>74</v>
      </c>
      <c r="V3131" t="s">
        <v>19</v>
      </c>
      <c r="W3131" t="s">
        <v>137</v>
      </c>
    </row>
    <row r="3132" spans="1:23" x14ac:dyDescent="0.55000000000000004">
      <c r="A3132">
        <f t="shared" si="244"/>
        <v>3131</v>
      </c>
      <c r="B3132">
        <v>12743</v>
      </c>
      <c r="C3132" s="1">
        <v>40352</v>
      </c>
      <c r="D3132" t="s">
        <v>21</v>
      </c>
      <c r="E3132" s="5" t="str">
        <f t="shared" si="240"/>
        <v>***</v>
      </c>
      <c r="K3132">
        <v>39</v>
      </c>
      <c r="L3132" s="6">
        <v>677.51800000000003</v>
      </c>
      <c r="M3132" s="7">
        <f t="shared" si="241"/>
        <v>0</v>
      </c>
      <c r="N3132" s="2">
        <f t="shared" si="242"/>
        <v>17.372256410256412</v>
      </c>
      <c r="O3132" t="s">
        <v>22</v>
      </c>
      <c r="P3132">
        <v>0.99</v>
      </c>
      <c r="Q3132" s="2">
        <f t="shared" si="243"/>
        <v>678.50800000000004</v>
      </c>
      <c r="R3132" t="s">
        <v>15</v>
      </c>
      <c r="S3132" t="s">
        <v>31</v>
      </c>
      <c r="T3132" t="s">
        <v>25</v>
      </c>
      <c r="U3132" t="s">
        <v>26</v>
      </c>
      <c r="V3132" t="s">
        <v>34</v>
      </c>
      <c r="W3132" t="s">
        <v>138</v>
      </c>
    </row>
    <row r="3133" spans="1:23" x14ac:dyDescent="0.55000000000000004">
      <c r="A3133">
        <f t="shared" si="244"/>
        <v>3132</v>
      </c>
      <c r="B3133">
        <v>48484</v>
      </c>
      <c r="C3133" s="1">
        <v>40352</v>
      </c>
      <c r="D3133" t="s">
        <v>40</v>
      </c>
      <c r="E3133" s="5" t="str">
        <f t="shared" si="240"/>
        <v>**</v>
      </c>
      <c r="K3133">
        <v>22</v>
      </c>
      <c r="L3133" s="6">
        <v>346.42</v>
      </c>
      <c r="M3133" s="7">
        <f t="shared" si="241"/>
        <v>0</v>
      </c>
      <c r="N3133" s="2">
        <f t="shared" si="242"/>
        <v>15.746363636363638</v>
      </c>
      <c r="O3133" t="s">
        <v>22</v>
      </c>
      <c r="P3133">
        <v>1.99</v>
      </c>
      <c r="Q3133" s="2">
        <f t="shared" si="243"/>
        <v>348.41</v>
      </c>
      <c r="R3133" t="s">
        <v>15</v>
      </c>
      <c r="S3133" t="s">
        <v>24</v>
      </c>
      <c r="T3133" t="s">
        <v>25</v>
      </c>
      <c r="U3133" t="s">
        <v>42</v>
      </c>
      <c r="V3133" t="s">
        <v>45</v>
      </c>
      <c r="W3133" t="s">
        <v>137</v>
      </c>
    </row>
    <row r="3134" spans="1:23" x14ac:dyDescent="0.55000000000000004">
      <c r="A3134">
        <f t="shared" si="244"/>
        <v>3133</v>
      </c>
      <c r="B3134">
        <v>37440</v>
      </c>
      <c r="C3134" s="1">
        <v>40352</v>
      </c>
      <c r="D3134" t="s">
        <v>30</v>
      </c>
      <c r="E3134" s="5" t="str">
        <f t="shared" si="240"/>
        <v>*</v>
      </c>
      <c r="K3134">
        <v>31</v>
      </c>
      <c r="L3134" s="6">
        <v>295.45</v>
      </c>
      <c r="M3134" s="7">
        <f t="shared" si="241"/>
        <v>0</v>
      </c>
      <c r="N3134" s="2">
        <f t="shared" si="242"/>
        <v>9.5306451612903214</v>
      </c>
      <c r="O3134" t="s">
        <v>22</v>
      </c>
      <c r="P3134">
        <v>4.93</v>
      </c>
      <c r="Q3134" s="2">
        <f t="shared" si="243"/>
        <v>300.38</v>
      </c>
      <c r="R3134" t="s">
        <v>23</v>
      </c>
      <c r="S3134" t="s">
        <v>31</v>
      </c>
      <c r="T3134" t="s">
        <v>17</v>
      </c>
      <c r="U3134" t="s">
        <v>18</v>
      </c>
      <c r="V3134" t="s">
        <v>19</v>
      </c>
      <c r="W3134" t="s">
        <v>138</v>
      </c>
    </row>
    <row r="3135" spans="1:23" x14ac:dyDescent="0.55000000000000004">
      <c r="A3135">
        <f t="shared" si="244"/>
        <v>3134</v>
      </c>
      <c r="B3135">
        <v>11941</v>
      </c>
      <c r="C3135" s="1">
        <v>40353</v>
      </c>
      <c r="D3135" t="s">
        <v>36</v>
      </c>
      <c r="E3135" s="5" t="str">
        <f t="shared" si="240"/>
        <v>****</v>
      </c>
      <c r="K3135">
        <v>26</v>
      </c>
      <c r="L3135" s="6">
        <v>4679.1000000000004</v>
      </c>
      <c r="M3135" s="7">
        <f t="shared" si="241"/>
        <v>1</v>
      </c>
      <c r="N3135" s="2">
        <f t="shared" si="242"/>
        <v>179.96538461538464</v>
      </c>
      <c r="O3135" t="s">
        <v>37</v>
      </c>
      <c r="P3135">
        <v>29.21</v>
      </c>
      <c r="Q3135" s="2">
        <f t="shared" si="243"/>
        <v>4708.3100000000004</v>
      </c>
      <c r="R3135" t="s">
        <v>43</v>
      </c>
      <c r="S3135" t="s">
        <v>31</v>
      </c>
      <c r="T3135" t="s">
        <v>17</v>
      </c>
      <c r="U3135" t="s">
        <v>66</v>
      </c>
      <c r="V3135" t="s">
        <v>103</v>
      </c>
      <c r="W3135" t="s">
        <v>138</v>
      </c>
    </row>
    <row r="3136" spans="1:23" x14ac:dyDescent="0.55000000000000004">
      <c r="A3136">
        <f t="shared" si="244"/>
        <v>3135</v>
      </c>
      <c r="B3136">
        <v>33255</v>
      </c>
      <c r="C3136" s="1">
        <v>40353</v>
      </c>
      <c r="D3136" t="s">
        <v>36</v>
      </c>
      <c r="E3136" s="5" t="str">
        <f t="shared" si="240"/>
        <v>****</v>
      </c>
      <c r="K3136">
        <v>19</v>
      </c>
      <c r="L3136" s="6">
        <v>108.21</v>
      </c>
      <c r="M3136" s="7">
        <f t="shared" si="241"/>
        <v>0</v>
      </c>
      <c r="N3136" s="2">
        <f t="shared" si="242"/>
        <v>5.6952631578947361</v>
      </c>
      <c r="O3136" t="s">
        <v>14</v>
      </c>
      <c r="P3136">
        <v>5.66</v>
      </c>
      <c r="Q3136" s="2">
        <f t="shared" si="243"/>
        <v>113.86999999999999</v>
      </c>
      <c r="R3136" t="s">
        <v>23</v>
      </c>
      <c r="S3136" t="s">
        <v>41</v>
      </c>
      <c r="T3136" t="s">
        <v>32</v>
      </c>
      <c r="U3136" t="s">
        <v>44</v>
      </c>
      <c r="V3136" t="s">
        <v>19</v>
      </c>
      <c r="W3136" t="s">
        <v>138</v>
      </c>
    </row>
    <row r="3137" spans="1:23" x14ac:dyDescent="0.55000000000000004">
      <c r="A3137">
        <f t="shared" si="244"/>
        <v>3136</v>
      </c>
      <c r="B3137">
        <v>11941</v>
      </c>
      <c r="C3137" s="1">
        <v>40353</v>
      </c>
      <c r="D3137" t="s">
        <v>36</v>
      </c>
      <c r="E3137" s="5" t="str">
        <f t="shared" si="240"/>
        <v>****</v>
      </c>
      <c r="K3137">
        <v>4</v>
      </c>
      <c r="L3137" s="6">
        <v>73.069999999999993</v>
      </c>
      <c r="M3137" s="7">
        <f t="shared" si="241"/>
        <v>0</v>
      </c>
      <c r="N3137" s="2">
        <f t="shared" si="242"/>
        <v>18.267499999999998</v>
      </c>
      <c r="O3137" t="s">
        <v>22</v>
      </c>
      <c r="P3137">
        <v>11.25</v>
      </c>
      <c r="Q3137" s="2">
        <f t="shared" si="243"/>
        <v>84.32</v>
      </c>
      <c r="R3137" t="s">
        <v>43</v>
      </c>
      <c r="S3137" t="s">
        <v>31</v>
      </c>
      <c r="T3137" t="s">
        <v>32</v>
      </c>
      <c r="U3137" t="s">
        <v>74</v>
      </c>
      <c r="V3137" t="s">
        <v>19</v>
      </c>
      <c r="W3137" t="s">
        <v>138</v>
      </c>
    </row>
    <row r="3138" spans="1:23" x14ac:dyDescent="0.55000000000000004">
      <c r="A3138">
        <f t="shared" si="244"/>
        <v>3137</v>
      </c>
      <c r="B3138">
        <v>26978</v>
      </c>
      <c r="C3138" s="1">
        <v>40354</v>
      </c>
      <c r="D3138" t="s">
        <v>40</v>
      </c>
      <c r="E3138" s="5" t="str">
        <f t="shared" si="240"/>
        <v>**</v>
      </c>
      <c r="K3138">
        <v>46</v>
      </c>
      <c r="L3138" s="6">
        <v>27875.54</v>
      </c>
      <c r="M3138" s="7">
        <f t="shared" si="241"/>
        <v>1</v>
      </c>
      <c r="N3138" s="2">
        <f t="shared" si="242"/>
        <v>605.99</v>
      </c>
      <c r="O3138" t="s">
        <v>22</v>
      </c>
      <c r="P3138">
        <v>24.49</v>
      </c>
      <c r="Q3138" s="2">
        <f t="shared" si="243"/>
        <v>27900.030000000002</v>
      </c>
      <c r="R3138" t="s">
        <v>15</v>
      </c>
      <c r="S3138" t="s">
        <v>41</v>
      </c>
      <c r="T3138" t="s">
        <v>25</v>
      </c>
      <c r="U3138" t="s">
        <v>57</v>
      </c>
      <c r="V3138" t="s">
        <v>58</v>
      </c>
      <c r="W3138" t="s">
        <v>621</v>
      </c>
    </row>
    <row r="3139" spans="1:23" x14ac:dyDescent="0.55000000000000004">
      <c r="A3139">
        <f t="shared" si="244"/>
        <v>3138</v>
      </c>
      <c r="B3139">
        <v>39172</v>
      </c>
      <c r="C3139" s="1">
        <v>40354</v>
      </c>
      <c r="D3139" t="s">
        <v>13</v>
      </c>
      <c r="E3139" s="5" t="str">
        <f t="shared" ref="E3139:E3202" si="245">HLOOKUP(D3139,$F$4:$J$5,2,FALSE)</f>
        <v>*</v>
      </c>
      <c r="K3139">
        <v>38</v>
      </c>
      <c r="L3139" s="6">
        <v>9013.58</v>
      </c>
      <c r="M3139" s="7">
        <f t="shared" ref="M3139:M3202" si="246">IF(L3139&gt;1000,1,0)</f>
        <v>1</v>
      </c>
      <c r="N3139" s="2">
        <f t="shared" ref="N3139:N3202" si="247">L3139/K3139</f>
        <v>237.19947368421052</v>
      </c>
      <c r="O3139" t="s">
        <v>22</v>
      </c>
      <c r="P3139">
        <v>19.989999999999998</v>
      </c>
      <c r="Q3139" s="2">
        <f t="shared" ref="Q3139:Q3202" si="248">P3139+L3139</f>
        <v>9033.57</v>
      </c>
      <c r="R3139" t="s">
        <v>23</v>
      </c>
      <c r="S3139" t="s">
        <v>41</v>
      </c>
      <c r="T3139" t="s">
        <v>32</v>
      </c>
      <c r="U3139" t="s">
        <v>172</v>
      </c>
      <c r="V3139" t="s">
        <v>19</v>
      </c>
      <c r="W3139" s="1">
        <v>40216</v>
      </c>
    </row>
    <row r="3140" spans="1:23" x14ac:dyDescent="0.55000000000000004">
      <c r="A3140">
        <f t="shared" ref="A3140:A3203" si="249">A3139+1</f>
        <v>3139</v>
      </c>
      <c r="B3140">
        <v>22913</v>
      </c>
      <c r="C3140" s="1">
        <v>40354</v>
      </c>
      <c r="D3140" t="s">
        <v>36</v>
      </c>
      <c r="E3140" s="5" t="str">
        <f t="shared" si="245"/>
        <v>****</v>
      </c>
      <c r="K3140">
        <v>24</v>
      </c>
      <c r="L3140" s="6">
        <v>6568.0240000000003</v>
      </c>
      <c r="M3140" s="7">
        <f t="shared" si="246"/>
        <v>1</v>
      </c>
      <c r="N3140" s="2">
        <f t="shared" si="247"/>
        <v>273.66766666666666</v>
      </c>
      <c r="O3140" t="s">
        <v>37</v>
      </c>
      <c r="P3140">
        <v>40.19</v>
      </c>
      <c r="Q3140" s="2">
        <f t="shared" si="248"/>
        <v>6608.2139999999999</v>
      </c>
      <c r="R3140" t="s">
        <v>48</v>
      </c>
      <c r="S3140" t="s">
        <v>31</v>
      </c>
      <c r="T3140" t="s">
        <v>17</v>
      </c>
      <c r="U3140" t="s">
        <v>66</v>
      </c>
      <c r="V3140" t="s">
        <v>103</v>
      </c>
      <c r="W3140" t="s">
        <v>739</v>
      </c>
    </row>
    <row r="3141" spans="1:23" x14ac:dyDescent="0.55000000000000004">
      <c r="A3141">
        <f t="shared" si="249"/>
        <v>3140</v>
      </c>
      <c r="B3141">
        <v>26978</v>
      </c>
      <c r="C3141" s="1">
        <v>40354</v>
      </c>
      <c r="D3141" t="s">
        <v>40</v>
      </c>
      <c r="E3141" s="5" t="str">
        <f t="shared" si="245"/>
        <v>**</v>
      </c>
      <c r="K3141">
        <v>49</v>
      </c>
      <c r="L3141" s="6">
        <v>2030.44</v>
      </c>
      <c r="M3141" s="7">
        <f t="shared" si="246"/>
        <v>1</v>
      </c>
      <c r="N3141" s="2">
        <f t="shared" si="247"/>
        <v>41.437551020408165</v>
      </c>
      <c r="O3141" t="s">
        <v>22</v>
      </c>
      <c r="P3141">
        <v>5.86</v>
      </c>
      <c r="Q3141" s="2">
        <f t="shared" si="248"/>
        <v>2036.3</v>
      </c>
      <c r="R3141" t="s">
        <v>15</v>
      </c>
      <c r="S3141" t="s">
        <v>41</v>
      </c>
      <c r="T3141" t="s">
        <v>32</v>
      </c>
      <c r="U3141" t="s">
        <v>44</v>
      </c>
      <c r="V3141" t="s">
        <v>19</v>
      </c>
      <c r="W3141" t="s">
        <v>621</v>
      </c>
    </row>
    <row r="3142" spans="1:23" x14ac:dyDescent="0.55000000000000004">
      <c r="A3142">
        <f t="shared" si="249"/>
        <v>3141</v>
      </c>
      <c r="B3142">
        <v>22913</v>
      </c>
      <c r="C3142" s="1">
        <v>40354</v>
      </c>
      <c r="D3142" t="s">
        <v>36</v>
      </c>
      <c r="E3142" s="5" t="str">
        <f t="shared" si="245"/>
        <v>****</v>
      </c>
      <c r="K3142">
        <v>50</v>
      </c>
      <c r="L3142" s="6">
        <v>1579.028</v>
      </c>
      <c r="M3142" s="7">
        <f t="shared" si="246"/>
        <v>1</v>
      </c>
      <c r="N3142" s="2">
        <f t="shared" si="247"/>
        <v>31.580560000000002</v>
      </c>
      <c r="O3142" t="s">
        <v>22</v>
      </c>
      <c r="P3142">
        <v>5.99</v>
      </c>
      <c r="Q3142" s="2">
        <f t="shared" si="248"/>
        <v>1585.018</v>
      </c>
      <c r="R3142" t="s">
        <v>48</v>
      </c>
      <c r="S3142" t="s">
        <v>31</v>
      </c>
      <c r="T3142" t="s">
        <v>25</v>
      </c>
      <c r="U3142" t="s">
        <v>26</v>
      </c>
      <c r="V3142" t="s">
        <v>34</v>
      </c>
      <c r="W3142" t="s">
        <v>765</v>
      </c>
    </row>
    <row r="3143" spans="1:23" x14ac:dyDescent="0.55000000000000004">
      <c r="A3143">
        <f t="shared" si="249"/>
        <v>3142</v>
      </c>
      <c r="B3143">
        <v>26978</v>
      </c>
      <c r="C3143" s="1">
        <v>40354</v>
      </c>
      <c r="D3143" t="s">
        <v>40</v>
      </c>
      <c r="E3143" s="5" t="str">
        <f t="shared" si="245"/>
        <v>**</v>
      </c>
      <c r="K3143">
        <v>47</v>
      </c>
      <c r="L3143" s="6">
        <v>695.99</v>
      </c>
      <c r="M3143" s="7">
        <f t="shared" si="246"/>
        <v>0</v>
      </c>
      <c r="N3143" s="2">
        <f t="shared" si="247"/>
        <v>14.808297872340425</v>
      </c>
      <c r="O3143" t="s">
        <v>14</v>
      </c>
      <c r="P3143">
        <v>8.7799999999999994</v>
      </c>
      <c r="Q3143" s="2">
        <f t="shared" si="248"/>
        <v>704.77</v>
      </c>
      <c r="R3143" t="s">
        <v>15</v>
      </c>
      <c r="S3143" t="s">
        <v>41</v>
      </c>
      <c r="T3143" t="s">
        <v>32</v>
      </c>
      <c r="U3143" t="s">
        <v>74</v>
      </c>
      <c r="V3143" t="s">
        <v>19</v>
      </c>
      <c r="W3143" t="s">
        <v>621</v>
      </c>
    </row>
    <row r="3144" spans="1:23" x14ac:dyDescent="0.55000000000000004">
      <c r="A3144">
        <f t="shared" si="249"/>
        <v>3143</v>
      </c>
      <c r="B3144">
        <v>10373</v>
      </c>
      <c r="C3144" s="1">
        <v>40354</v>
      </c>
      <c r="D3144" t="s">
        <v>36</v>
      </c>
      <c r="E3144" s="5" t="str">
        <f t="shared" si="245"/>
        <v>****</v>
      </c>
      <c r="K3144">
        <v>28</v>
      </c>
      <c r="L3144" s="6">
        <v>193.16</v>
      </c>
      <c r="M3144" s="7">
        <f t="shared" si="246"/>
        <v>0</v>
      </c>
      <c r="N3144" s="2">
        <f t="shared" si="247"/>
        <v>6.8985714285714286</v>
      </c>
      <c r="O3144" t="s">
        <v>22</v>
      </c>
      <c r="P3144">
        <v>6.6</v>
      </c>
      <c r="Q3144" s="2">
        <f t="shared" si="248"/>
        <v>199.76</v>
      </c>
      <c r="R3144" t="s">
        <v>23</v>
      </c>
      <c r="S3144" t="s">
        <v>16</v>
      </c>
      <c r="T3144" t="s">
        <v>32</v>
      </c>
      <c r="U3144" t="s">
        <v>44</v>
      </c>
      <c r="V3144" t="s">
        <v>19</v>
      </c>
      <c r="W3144" t="s">
        <v>621</v>
      </c>
    </row>
    <row r="3145" spans="1:23" x14ac:dyDescent="0.55000000000000004">
      <c r="A3145">
        <f t="shared" si="249"/>
        <v>3144</v>
      </c>
      <c r="B3145">
        <v>22913</v>
      </c>
      <c r="C3145" s="1">
        <v>40354</v>
      </c>
      <c r="D3145" t="s">
        <v>36</v>
      </c>
      <c r="E3145" s="5" t="str">
        <f t="shared" si="245"/>
        <v>****</v>
      </c>
      <c r="K3145">
        <v>32</v>
      </c>
      <c r="L3145" s="6">
        <v>176.77</v>
      </c>
      <c r="M3145" s="7">
        <f t="shared" si="246"/>
        <v>0</v>
      </c>
      <c r="N3145" s="2">
        <f t="shared" si="247"/>
        <v>5.5240625000000003</v>
      </c>
      <c r="O3145" t="s">
        <v>14</v>
      </c>
      <c r="P3145">
        <v>4.72</v>
      </c>
      <c r="Q3145" s="2">
        <f t="shared" si="248"/>
        <v>181.49</v>
      </c>
      <c r="R3145" t="s">
        <v>48</v>
      </c>
      <c r="S3145" t="s">
        <v>31</v>
      </c>
      <c r="T3145" t="s">
        <v>32</v>
      </c>
      <c r="U3145" t="s">
        <v>44</v>
      </c>
      <c r="V3145" t="s">
        <v>19</v>
      </c>
      <c r="W3145" t="s">
        <v>765</v>
      </c>
    </row>
    <row r="3146" spans="1:23" x14ac:dyDescent="0.55000000000000004">
      <c r="A3146">
        <f t="shared" si="249"/>
        <v>3145</v>
      </c>
      <c r="B3146">
        <v>39172</v>
      </c>
      <c r="C3146" s="1">
        <v>40354</v>
      </c>
      <c r="D3146" t="s">
        <v>13</v>
      </c>
      <c r="E3146" s="5" t="str">
        <f t="shared" si="245"/>
        <v>*</v>
      </c>
      <c r="K3146">
        <v>26</v>
      </c>
      <c r="L3146" s="6">
        <v>175.42</v>
      </c>
      <c r="M3146" s="7">
        <f t="shared" si="246"/>
        <v>0</v>
      </c>
      <c r="N3146" s="2">
        <f t="shared" si="247"/>
        <v>6.7469230769230766</v>
      </c>
      <c r="O3146" t="s">
        <v>22</v>
      </c>
      <c r="P3146">
        <v>7.5</v>
      </c>
      <c r="Q3146" s="2">
        <f t="shared" si="248"/>
        <v>182.92</v>
      </c>
      <c r="R3146" t="s">
        <v>23</v>
      </c>
      <c r="S3146" t="s">
        <v>41</v>
      </c>
      <c r="T3146" t="s">
        <v>32</v>
      </c>
      <c r="U3146" t="s">
        <v>44</v>
      </c>
      <c r="V3146" t="s">
        <v>19</v>
      </c>
      <c r="W3146" s="1">
        <v>40216</v>
      </c>
    </row>
    <row r="3147" spans="1:23" x14ac:dyDescent="0.55000000000000004">
      <c r="A3147">
        <f t="shared" si="249"/>
        <v>3146</v>
      </c>
      <c r="B3147">
        <v>12965</v>
      </c>
      <c r="C3147" s="1">
        <v>40354</v>
      </c>
      <c r="D3147" t="s">
        <v>40</v>
      </c>
      <c r="E3147" s="5" t="str">
        <f t="shared" si="245"/>
        <v>**</v>
      </c>
      <c r="K3147">
        <v>21</v>
      </c>
      <c r="L3147" s="6">
        <v>90.78</v>
      </c>
      <c r="M3147" s="7">
        <f t="shared" si="246"/>
        <v>0</v>
      </c>
      <c r="N3147" s="2">
        <f t="shared" si="247"/>
        <v>4.322857142857143</v>
      </c>
      <c r="O3147" t="s">
        <v>22</v>
      </c>
      <c r="P3147">
        <v>5.41</v>
      </c>
      <c r="Q3147" s="2">
        <f t="shared" si="248"/>
        <v>96.19</v>
      </c>
      <c r="R3147" t="s">
        <v>48</v>
      </c>
      <c r="S3147" t="s">
        <v>31</v>
      </c>
      <c r="T3147" t="s">
        <v>32</v>
      </c>
      <c r="U3147" t="s">
        <v>49</v>
      </c>
      <c r="V3147" t="s">
        <v>19</v>
      </c>
      <c r="W3147" t="s">
        <v>765</v>
      </c>
    </row>
    <row r="3148" spans="1:23" x14ac:dyDescent="0.55000000000000004">
      <c r="A3148">
        <f t="shared" si="249"/>
        <v>3147</v>
      </c>
      <c r="B3148">
        <v>42823</v>
      </c>
      <c r="C3148" s="1">
        <v>40354</v>
      </c>
      <c r="D3148" t="s">
        <v>40</v>
      </c>
      <c r="E3148" s="5" t="str">
        <f t="shared" si="245"/>
        <v>**</v>
      </c>
      <c r="K3148">
        <v>8</v>
      </c>
      <c r="L3148" s="6">
        <v>49.14</v>
      </c>
      <c r="M3148" s="7">
        <f t="shared" si="246"/>
        <v>0</v>
      </c>
      <c r="N3148" s="2">
        <f t="shared" si="247"/>
        <v>6.1425000000000001</v>
      </c>
      <c r="O3148" t="s">
        <v>14</v>
      </c>
      <c r="P3148">
        <v>6.18</v>
      </c>
      <c r="Q3148" s="2">
        <f t="shared" si="248"/>
        <v>55.32</v>
      </c>
      <c r="R3148" t="s">
        <v>64</v>
      </c>
      <c r="S3148" t="s">
        <v>31</v>
      </c>
      <c r="T3148" t="s">
        <v>32</v>
      </c>
      <c r="U3148" t="s">
        <v>44</v>
      </c>
      <c r="V3148" t="s">
        <v>19</v>
      </c>
      <c r="W3148" t="s">
        <v>621</v>
      </c>
    </row>
    <row r="3149" spans="1:23" x14ac:dyDescent="0.55000000000000004">
      <c r="A3149">
        <f t="shared" si="249"/>
        <v>3148</v>
      </c>
      <c r="B3149">
        <v>26978</v>
      </c>
      <c r="C3149" s="1">
        <v>40354</v>
      </c>
      <c r="D3149" t="s">
        <v>40</v>
      </c>
      <c r="E3149" s="5" t="str">
        <f t="shared" si="245"/>
        <v>**</v>
      </c>
      <c r="K3149">
        <v>2</v>
      </c>
      <c r="L3149" s="6">
        <v>48.84</v>
      </c>
      <c r="M3149" s="7">
        <f t="shared" si="246"/>
        <v>0</v>
      </c>
      <c r="N3149" s="2">
        <f t="shared" si="247"/>
        <v>24.42</v>
      </c>
      <c r="O3149" t="s">
        <v>22</v>
      </c>
      <c r="P3149">
        <v>9.0299999999999994</v>
      </c>
      <c r="Q3149" s="2">
        <f t="shared" si="248"/>
        <v>57.870000000000005</v>
      </c>
      <c r="R3149" t="s">
        <v>15</v>
      </c>
      <c r="S3149" t="s">
        <v>41</v>
      </c>
      <c r="T3149" t="s">
        <v>32</v>
      </c>
      <c r="U3149" t="s">
        <v>44</v>
      </c>
      <c r="V3149" t="s">
        <v>19</v>
      </c>
      <c r="W3149" t="s">
        <v>765</v>
      </c>
    </row>
    <row r="3150" spans="1:23" x14ac:dyDescent="0.55000000000000004">
      <c r="A3150">
        <f t="shared" si="249"/>
        <v>3149</v>
      </c>
      <c r="B3150">
        <v>12965</v>
      </c>
      <c r="C3150" s="1">
        <v>40354</v>
      </c>
      <c r="D3150" t="s">
        <v>40</v>
      </c>
      <c r="E3150" s="5" t="str">
        <f t="shared" si="245"/>
        <v>**</v>
      </c>
      <c r="K3150">
        <v>7</v>
      </c>
      <c r="L3150" s="6">
        <v>44.74</v>
      </c>
      <c r="M3150" s="7">
        <f t="shared" si="246"/>
        <v>0</v>
      </c>
      <c r="N3150" s="2">
        <f t="shared" si="247"/>
        <v>6.3914285714285715</v>
      </c>
      <c r="O3150" t="s">
        <v>22</v>
      </c>
      <c r="P3150">
        <v>5.01</v>
      </c>
      <c r="Q3150" s="2">
        <f t="shared" si="248"/>
        <v>49.75</v>
      </c>
      <c r="R3150" t="s">
        <v>48</v>
      </c>
      <c r="S3150" t="s">
        <v>31</v>
      </c>
      <c r="T3150" t="s">
        <v>32</v>
      </c>
      <c r="U3150" t="s">
        <v>49</v>
      </c>
      <c r="V3150" t="s">
        <v>19</v>
      </c>
      <c r="W3150" t="s">
        <v>765</v>
      </c>
    </row>
    <row r="3151" spans="1:23" x14ac:dyDescent="0.55000000000000004">
      <c r="A3151">
        <f t="shared" si="249"/>
        <v>3150</v>
      </c>
      <c r="B3151">
        <v>59392</v>
      </c>
      <c r="C3151" s="1">
        <v>40355</v>
      </c>
      <c r="D3151" t="s">
        <v>40</v>
      </c>
      <c r="E3151" s="5" t="str">
        <f t="shared" si="245"/>
        <v>**</v>
      </c>
      <c r="K3151">
        <v>45</v>
      </c>
      <c r="L3151" s="6">
        <v>1305.31</v>
      </c>
      <c r="M3151" s="7">
        <f t="shared" si="246"/>
        <v>1</v>
      </c>
      <c r="N3151" s="2">
        <f t="shared" si="247"/>
        <v>29.006888888888888</v>
      </c>
      <c r="O3151" t="s">
        <v>22</v>
      </c>
      <c r="P3151">
        <v>1.99</v>
      </c>
      <c r="Q3151" s="2">
        <f t="shared" si="248"/>
        <v>1307.3</v>
      </c>
      <c r="R3151" t="s">
        <v>23</v>
      </c>
      <c r="S3151" t="s">
        <v>31</v>
      </c>
      <c r="T3151" t="s">
        <v>25</v>
      </c>
      <c r="U3151" t="s">
        <v>42</v>
      </c>
      <c r="V3151" t="s">
        <v>45</v>
      </c>
      <c r="W3151" t="s">
        <v>739</v>
      </c>
    </row>
    <row r="3152" spans="1:23" x14ac:dyDescent="0.55000000000000004">
      <c r="A3152">
        <f t="shared" si="249"/>
        <v>3151</v>
      </c>
      <c r="B3152">
        <v>29797</v>
      </c>
      <c r="C3152" s="1">
        <v>40355</v>
      </c>
      <c r="D3152" t="s">
        <v>21</v>
      </c>
      <c r="E3152" s="5" t="str">
        <f t="shared" si="245"/>
        <v>***</v>
      </c>
      <c r="K3152">
        <v>50</v>
      </c>
      <c r="L3152" s="6">
        <v>742.05</v>
      </c>
      <c r="M3152" s="7">
        <f t="shared" si="246"/>
        <v>0</v>
      </c>
      <c r="N3152" s="2">
        <f t="shared" si="247"/>
        <v>14.840999999999999</v>
      </c>
      <c r="O3152" t="s">
        <v>22</v>
      </c>
      <c r="P3152">
        <v>13.56</v>
      </c>
      <c r="Q3152" s="2">
        <f t="shared" si="248"/>
        <v>755.6099999999999</v>
      </c>
      <c r="R3152" t="s">
        <v>71</v>
      </c>
      <c r="S3152" t="s">
        <v>24</v>
      </c>
      <c r="T3152" t="s">
        <v>17</v>
      </c>
      <c r="U3152" t="s">
        <v>18</v>
      </c>
      <c r="V3152" t="s">
        <v>58</v>
      </c>
      <c r="W3152" t="s">
        <v>739</v>
      </c>
    </row>
    <row r="3153" spans="1:23" x14ac:dyDescent="0.55000000000000004">
      <c r="A3153">
        <f t="shared" si="249"/>
        <v>3152</v>
      </c>
      <c r="B3153">
        <v>9123</v>
      </c>
      <c r="C3153" s="1">
        <v>40355</v>
      </c>
      <c r="D3153" t="s">
        <v>36</v>
      </c>
      <c r="E3153" s="5" t="str">
        <f t="shared" si="245"/>
        <v>****</v>
      </c>
      <c r="K3153">
        <v>27</v>
      </c>
      <c r="L3153" s="6">
        <v>384.9</v>
      </c>
      <c r="M3153" s="7">
        <f t="shared" si="246"/>
        <v>0</v>
      </c>
      <c r="N3153" s="2">
        <f t="shared" si="247"/>
        <v>14.255555555555555</v>
      </c>
      <c r="O3153" t="s">
        <v>14</v>
      </c>
      <c r="P3153">
        <v>9.3699999999999992</v>
      </c>
      <c r="Q3153" s="2">
        <f t="shared" si="248"/>
        <v>394.27</v>
      </c>
      <c r="R3153" t="s">
        <v>15</v>
      </c>
      <c r="S3153" t="s">
        <v>16</v>
      </c>
      <c r="T3153" t="s">
        <v>32</v>
      </c>
      <c r="U3153" t="s">
        <v>74</v>
      </c>
      <c r="V3153" t="s">
        <v>19</v>
      </c>
      <c r="W3153" t="s">
        <v>621</v>
      </c>
    </row>
    <row r="3154" spans="1:23" x14ac:dyDescent="0.55000000000000004">
      <c r="A3154">
        <f t="shared" si="249"/>
        <v>3153</v>
      </c>
      <c r="B3154">
        <v>59392</v>
      </c>
      <c r="C3154" s="1">
        <v>40355</v>
      </c>
      <c r="D3154" t="s">
        <v>40</v>
      </c>
      <c r="E3154" s="5" t="str">
        <f t="shared" si="245"/>
        <v>**</v>
      </c>
      <c r="K3154">
        <v>19</v>
      </c>
      <c r="L3154" s="6">
        <v>39.42</v>
      </c>
      <c r="M3154" s="7">
        <f t="shared" si="246"/>
        <v>0</v>
      </c>
      <c r="N3154" s="2">
        <f t="shared" si="247"/>
        <v>2.0747368421052634</v>
      </c>
      <c r="O3154" t="s">
        <v>22</v>
      </c>
      <c r="P3154">
        <v>1.99</v>
      </c>
      <c r="Q3154" s="2">
        <f t="shared" si="248"/>
        <v>41.410000000000004</v>
      </c>
      <c r="R3154" t="s">
        <v>23</v>
      </c>
      <c r="S3154" t="s">
        <v>31</v>
      </c>
      <c r="T3154" t="s">
        <v>25</v>
      </c>
      <c r="U3154" t="s">
        <v>42</v>
      </c>
      <c r="V3154" t="s">
        <v>45</v>
      </c>
      <c r="W3154" t="s">
        <v>621</v>
      </c>
    </row>
    <row r="3155" spans="1:23" x14ac:dyDescent="0.55000000000000004">
      <c r="A3155">
        <f t="shared" si="249"/>
        <v>3154</v>
      </c>
      <c r="B3155">
        <v>39749</v>
      </c>
      <c r="C3155" s="1">
        <v>40356</v>
      </c>
      <c r="D3155" t="s">
        <v>21</v>
      </c>
      <c r="E3155" s="5" t="str">
        <f t="shared" si="245"/>
        <v>***</v>
      </c>
      <c r="K3155">
        <v>45</v>
      </c>
      <c r="L3155" s="6">
        <v>11277.05</v>
      </c>
      <c r="M3155" s="7">
        <f t="shared" si="246"/>
        <v>1</v>
      </c>
      <c r="N3155" s="2">
        <f t="shared" si="247"/>
        <v>250.60111111111109</v>
      </c>
      <c r="O3155" t="s">
        <v>37</v>
      </c>
      <c r="P3155">
        <v>17.86</v>
      </c>
      <c r="Q3155" s="2">
        <f t="shared" si="248"/>
        <v>11294.91</v>
      </c>
      <c r="R3155" t="s">
        <v>23</v>
      </c>
      <c r="S3155" t="s">
        <v>16</v>
      </c>
      <c r="T3155" t="s">
        <v>25</v>
      </c>
      <c r="U3155" t="s">
        <v>76</v>
      </c>
      <c r="V3155" t="s">
        <v>39</v>
      </c>
      <c r="W3155" t="s">
        <v>705</v>
      </c>
    </row>
    <row r="3156" spans="1:23" x14ac:dyDescent="0.55000000000000004">
      <c r="A3156">
        <f t="shared" si="249"/>
        <v>3155</v>
      </c>
      <c r="B3156">
        <v>3942</v>
      </c>
      <c r="C3156" s="1">
        <v>40356</v>
      </c>
      <c r="D3156" t="s">
        <v>30</v>
      </c>
      <c r="E3156" s="5" t="str">
        <f t="shared" si="245"/>
        <v>*</v>
      </c>
      <c r="K3156">
        <v>22</v>
      </c>
      <c r="L3156" s="6">
        <v>1559.7755</v>
      </c>
      <c r="M3156" s="7">
        <f t="shared" si="246"/>
        <v>1</v>
      </c>
      <c r="N3156" s="2">
        <f t="shared" si="247"/>
        <v>70.898886363636365</v>
      </c>
      <c r="O3156" t="s">
        <v>22</v>
      </c>
      <c r="P3156">
        <v>0.99</v>
      </c>
      <c r="Q3156" s="2">
        <f t="shared" si="248"/>
        <v>1560.7655</v>
      </c>
      <c r="R3156" t="s">
        <v>332</v>
      </c>
      <c r="S3156" t="s">
        <v>24</v>
      </c>
      <c r="T3156" t="s">
        <v>25</v>
      </c>
      <c r="U3156" t="s">
        <v>26</v>
      </c>
      <c r="V3156" t="s">
        <v>34</v>
      </c>
      <c r="W3156" t="s">
        <v>739</v>
      </c>
    </row>
    <row r="3157" spans="1:23" x14ac:dyDescent="0.55000000000000004">
      <c r="A3157">
        <f t="shared" si="249"/>
        <v>3156</v>
      </c>
      <c r="B3157">
        <v>26051</v>
      </c>
      <c r="C3157" s="1">
        <v>40356</v>
      </c>
      <c r="D3157" t="s">
        <v>30</v>
      </c>
      <c r="E3157" s="5" t="str">
        <f t="shared" si="245"/>
        <v>*</v>
      </c>
      <c r="K3157">
        <v>22</v>
      </c>
      <c r="L3157" s="6">
        <v>795.74</v>
      </c>
      <c r="M3157" s="7">
        <f t="shared" si="246"/>
        <v>0</v>
      </c>
      <c r="N3157" s="2">
        <f t="shared" si="247"/>
        <v>36.17</v>
      </c>
      <c r="O3157" t="s">
        <v>37</v>
      </c>
      <c r="P3157">
        <v>19.190000000000001</v>
      </c>
      <c r="Q3157" s="2">
        <f t="shared" si="248"/>
        <v>814.93000000000006</v>
      </c>
      <c r="R3157" t="s">
        <v>43</v>
      </c>
      <c r="S3157" t="s">
        <v>41</v>
      </c>
      <c r="T3157" t="s">
        <v>17</v>
      </c>
      <c r="U3157" t="s">
        <v>38</v>
      </c>
      <c r="V3157" t="s">
        <v>39</v>
      </c>
      <c r="W3157" t="s">
        <v>705</v>
      </c>
    </row>
    <row r="3158" spans="1:23" x14ac:dyDescent="0.55000000000000004">
      <c r="A3158">
        <f t="shared" si="249"/>
        <v>3157</v>
      </c>
      <c r="B3158">
        <v>26051</v>
      </c>
      <c r="C3158" s="1">
        <v>40356</v>
      </c>
      <c r="D3158" t="s">
        <v>30</v>
      </c>
      <c r="E3158" s="5" t="str">
        <f t="shared" si="245"/>
        <v>*</v>
      </c>
      <c r="K3158">
        <v>31</v>
      </c>
      <c r="L3158" s="6">
        <v>251.75</v>
      </c>
      <c r="M3158" s="7">
        <f t="shared" si="246"/>
        <v>0</v>
      </c>
      <c r="N3158" s="2">
        <f t="shared" si="247"/>
        <v>8.120967741935484</v>
      </c>
      <c r="O3158" t="s">
        <v>22</v>
      </c>
      <c r="P3158">
        <v>1.99</v>
      </c>
      <c r="Q3158" s="2">
        <f t="shared" si="248"/>
        <v>253.74</v>
      </c>
      <c r="R3158" t="s">
        <v>43</v>
      </c>
      <c r="S3158" t="s">
        <v>41</v>
      </c>
      <c r="T3158" t="s">
        <v>25</v>
      </c>
      <c r="U3158" t="s">
        <v>42</v>
      </c>
      <c r="V3158" t="s">
        <v>45</v>
      </c>
      <c r="W3158" t="s">
        <v>739</v>
      </c>
    </row>
    <row r="3159" spans="1:23" x14ac:dyDescent="0.55000000000000004">
      <c r="A3159">
        <f t="shared" si="249"/>
        <v>3158</v>
      </c>
      <c r="B3159">
        <v>3942</v>
      </c>
      <c r="C3159" s="1">
        <v>40356</v>
      </c>
      <c r="D3159" t="s">
        <v>30</v>
      </c>
      <c r="E3159" s="5" t="str">
        <f t="shared" si="245"/>
        <v>*</v>
      </c>
      <c r="K3159">
        <v>11</v>
      </c>
      <c r="L3159" s="6">
        <v>225.14</v>
      </c>
      <c r="M3159" s="7">
        <f t="shared" si="246"/>
        <v>0</v>
      </c>
      <c r="N3159" s="2">
        <f t="shared" si="247"/>
        <v>20.467272727272725</v>
      </c>
      <c r="O3159" t="s">
        <v>22</v>
      </c>
      <c r="P3159">
        <v>8.99</v>
      </c>
      <c r="Q3159" s="2">
        <f t="shared" si="248"/>
        <v>234.13</v>
      </c>
      <c r="R3159" t="s">
        <v>71</v>
      </c>
      <c r="S3159" t="s">
        <v>24</v>
      </c>
      <c r="T3159" t="s">
        <v>32</v>
      </c>
      <c r="U3159" t="s">
        <v>33</v>
      </c>
      <c r="V3159" t="s">
        <v>45</v>
      </c>
      <c r="W3159" t="s">
        <v>739</v>
      </c>
    </row>
    <row r="3160" spans="1:23" x14ac:dyDescent="0.55000000000000004">
      <c r="A3160">
        <f t="shared" si="249"/>
        <v>3159</v>
      </c>
      <c r="B3160">
        <v>39749</v>
      </c>
      <c r="C3160" s="1">
        <v>40356</v>
      </c>
      <c r="D3160" t="s">
        <v>21</v>
      </c>
      <c r="E3160" s="5" t="str">
        <f t="shared" si="245"/>
        <v>***</v>
      </c>
      <c r="K3160">
        <v>14</v>
      </c>
      <c r="L3160" s="6">
        <v>125.31</v>
      </c>
      <c r="M3160" s="7">
        <f t="shared" si="246"/>
        <v>0</v>
      </c>
      <c r="N3160" s="2">
        <f t="shared" si="247"/>
        <v>8.9507142857142856</v>
      </c>
      <c r="O3160" t="s">
        <v>22</v>
      </c>
      <c r="P3160">
        <v>4.95</v>
      </c>
      <c r="Q3160" s="2">
        <f t="shared" si="248"/>
        <v>130.26</v>
      </c>
      <c r="R3160" t="s">
        <v>23</v>
      </c>
      <c r="S3160" t="s">
        <v>16</v>
      </c>
      <c r="T3160" t="s">
        <v>17</v>
      </c>
      <c r="U3160" t="s">
        <v>18</v>
      </c>
      <c r="V3160" t="s">
        <v>19</v>
      </c>
      <c r="W3160" t="s">
        <v>705</v>
      </c>
    </row>
    <row r="3161" spans="1:23" x14ac:dyDescent="0.55000000000000004">
      <c r="A3161">
        <f t="shared" si="249"/>
        <v>3160</v>
      </c>
      <c r="B3161">
        <v>39749</v>
      </c>
      <c r="C3161" s="1">
        <v>40356</v>
      </c>
      <c r="D3161" t="s">
        <v>21</v>
      </c>
      <c r="E3161" s="5" t="str">
        <f t="shared" si="245"/>
        <v>***</v>
      </c>
      <c r="K3161">
        <v>43</v>
      </c>
      <c r="L3161" s="6">
        <v>110.64</v>
      </c>
      <c r="M3161" s="7">
        <f t="shared" si="246"/>
        <v>0</v>
      </c>
      <c r="N3161" s="2">
        <f t="shared" si="247"/>
        <v>2.5730232558139536</v>
      </c>
      <c r="O3161" t="s">
        <v>22</v>
      </c>
      <c r="P3161">
        <v>2.4</v>
      </c>
      <c r="Q3161" s="2">
        <f t="shared" si="248"/>
        <v>113.04</v>
      </c>
      <c r="R3161" t="s">
        <v>23</v>
      </c>
      <c r="S3161" t="s">
        <v>16</v>
      </c>
      <c r="T3161" t="s">
        <v>32</v>
      </c>
      <c r="U3161" t="s">
        <v>33</v>
      </c>
      <c r="V3161" t="s">
        <v>34</v>
      </c>
      <c r="W3161" t="s">
        <v>705</v>
      </c>
    </row>
    <row r="3162" spans="1:23" x14ac:dyDescent="0.55000000000000004">
      <c r="A3162">
        <f t="shared" si="249"/>
        <v>3161</v>
      </c>
      <c r="B3162">
        <v>261</v>
      </c>
      <c r="C3162" s="1">
        <v>40357</v>
      </c>
      <c r="D3162" t="s">
        <v>40</v>
      </c>
      <c r="E3162" s="5" t="str">
        <f t="shared" si="245"/>
        <v>**</v>
      </c>
      <c r="K3162">
        <v>47</v>
      </c>
      <c r="L3162" s="6">
        <v>5677.6090000000004</v>
      </c>
      <c r="M3162" s="7">
        <f t="shared" si="246"/>
        <v>1</v>
      </c>
      <c r="N3162" s="2">
        <f t="shared" si="247"/>
        <v>120.80019148936171</v>
      </c>
      <c r="O3162" t="s">
        <v>22</v>
      </c>
      <c r="P3162">
        <v>4.2</v>
      </c>
      <c r="Q3162" s="2">
        <f t="shared" si="248"/>
        <v>5681.8090000000002</v>
      </c>
      <c r="R3162" t="s">
        <v>15</v>
      </c>
      <c r="S3162" t="s">
        <v>24</v>
      </c>
      <c r="T3162" t="s">
        <v>25</v>
      </c>
      <c r="U3162" t="s">
        <v>26</v>
      </c>
      <c r="V3162" t="s">
        <v>19</v>
      </c>
      <c r="W3162" t="s">
        <v>705</v>
      </c>
    </row>
    <row r="3163" spans="1:23" x14ac:dyDescent="0.55000000000000004">
      <c r="A3163">
        <f t="shared" si="249"/>
        <v>3162</v>
      </c>
      <c r="B3163">
        <v>53568</v>
      </c>
      <c r="C3163" s="1">
        <v>40357</v>
      </c>
      <c r="D3163" t="s">
        <v>40</v>
      </c>
      <c r="E3163" s="5" t="str">
        <f t="shared" si="245"/>
        <v>**</v>
      </c>
      <c r="K3163">
        <v>34</v>
      </c>
      <c r="L3163" s="6">
        <v>4281.13</v>
      </c>
      <c r="M3163" s="7">
        <f t="shared" si="246"/>
        <v>1</v>
      </c>
      <c r="N3163" s="2">
        <f t="shared" si="247"/>
        <v>125.91558823529412</v>
      </c>
      <c r="O3163" t="s">
        <v>37</v>
      </c>
      <c r="P3163">
        <v>70.2</v>
      </c>
      <c r="Q3163" s="2">
        <f t="shared" si="248"/>
        <v>4351.33</v>
      </c>
      <c r="R3163" t="s">
        <v>64</v>
      </c>
      <c r="S3163" t="s">
        <v>41</v>
      </c>
      <c r="T3163" t="s">
        <v>17</v>
      </c>
      <c r="U3163" t="s">
        <v>38</v>
      </c>
      <c r="V3163" t="s">
        <v>39</v>
      </c>
      <c r="W3163" t="s">
        <v>705</v>
      </c>
    </row>
    <row r="3164" spans="1:23" x14ac:dyDescent="0.55000000000000004">
      <c r="A3164">
        <f t="shared" si="249"/>
        <v>3163</v>
      </c>
      <c r="B3164">
        <v>20455</v>
      </c>
      <c r="C3164" s="1">
        <v>40357</v>
      </c>
      <c r="D3164" t="s">
        <v>36</v>
      </c>
      <c r="E3164" s="5" t="str">
        <f t="shared" si="245"/>
        <v>****</v>
      </c>
      <c r="K3164">
        <v>7</v>
      </c>
      <c r="L3164" s="6">
        <v>381.1995</v>
      </c>
      <c r="M3164" s="7">
        <f t="shared" si="246"/>
        <v>0</v>
      </c>
      <c r="N3164" s="2">
        <f t="shared" si="247"/>
        <v>54.457071428571432</v>
      </c>
      <c r="O3164" t="s">
        <v>14</v>
      </c>
      <c r="P3164">
        <v>8.99</v>
      </c>
      <c r="Q3164" s="2">
        <f t="shared" si="248"/>
        <v>390.18950000000001</v>
      </c>
      <c r="R3164" t="s">
        <v>71</v>
      </c>
      <c r="S3164" t="s">
        <v>31</v>
      </c>
      <c r="T3164" t="s">
        <v>25</v>
      </c>
      <c r="U3164" t="s">
        <v>26</v>
      </c>
      <c r="V3164" t="s">
        <v>19</v>
      </c>
      <c r="W3164" t="s">
        <v>705</v>
      </c>
    </row>
    <row r="3165" spans="1:23" x14ac:dyDescent="0.55000000000000004">
      <c r="A3165">
        <f t="shared" si="249"/>
        <v>3164</v>
      </c>
      <c r="B3165">
        <v>2307</v>
      </c>
      <c r="C3165" s="1">
        <v>40357</v>
      </c>
      <c r="D3165" t="s">
        <v>13</v>
      </c>
      <c r="E3165" s="5" t="str">
        <f t="shared" si="245"/>
        <v>*</v>
      </c>
      <c r="K3165">
        <v>32</v>
      </c>
      <c r="L3165" s="6">
        <v>182.33</v>
      </c>
      <c r="M3165" s="7">
        <f t="shared" si="246"/>
        <v>0</v>
      </c>
      <c r="N3165" s="2">
        <f t="shared" si="247"/>
        <v>5.6978125000000004</v>
      </c>
      <c r="O3165" t="s">
        <v>22</v>
      </c>
      <c r="P3165">
        <v>1.49</v>
      </c>
      <c r="Q3165" s="2">
        <f t="shared" si="248"/>
        <v>183.82000000000002</v>
      </c>
      <c r="R3165" t="s">
        <v>52</v>
      </c>
      <c r="S3165" t="s">
        <v>31</v>
      </c>
      <c r="T3165" t="s">
        <v>32</v>
      </c>
      <c r="U3165" t="s">
        <v>49</v>
      </c>
      <c r="V3165" t="s">
        <v>19</v>
      </c>
      <c r="W3165" t="s">
        <v>739</v>
      </c>
    </row>
    <row r="3166" spans="1:23" x14ac:dyDescent="0.55000000000000004">
      <c r="A3166">
        <f t="shared" si="249"/>
        <v>3165</v>
      </c>
      <c r="B3166">
        <v>22626</v>
      </c>
      <c r="C3166" s="1">
        <v>40358</v>
      </c>
      <c r="D3166" t="s">
        <v>36</v>
      </c>
      <c r="E3166" s="5" t="str">
        <f t="shared" si="245"/>
        <v>****</v>
      </c>
      <c r="K3166">
        <v>35</v>
      </c>
      <c r="L3166" s="6">
        <v>6170.9120000000003</v>
      </c>
      <c r="M3166" s="7">
        <f t="shared" si="246"/>
        <v>1</v>
      </c>
      <c r="N3166" s="2">
        <f t="shared" si="247"/>
        <v>176.31177142857143</v>
      </c>
      <c r="O3166" t="s">
        <v>37</v>
      </c>
      <c r="P3166">
        <v>69.64</v>
      </c>
      <c r="Q3166" s="2">
        <f t="shared" si="248"/>
        <v>6240.5520000000006</v>
      </c>
      <c r="R3166" t="s">
        <v>23</v>
      </c>
      <c r="S3166" t="s">
        <v>24</v>
      </c>
      <c r="T3166" t="s">
        <v>17</v>
      </c>
      <c r="U3166" t="s">
        <v>66</v>
      </c>
      <c r="V3166" t="s">
        <v>103</v>
      </c>
      <c r="W3166" s="1">
        <v>40185</v>
      </c>
    </row>
    <row r="3167" spans="1:23" x14ac:dyDescent="0.55000000000000004">
      <c r="A3167">
        <f t="shared" si="249"/>
        <v>3166</v>
      </c>
      <c r="B3167">
        <v>11779</v>
      </c>
      <c r="C3167" s="1">
        <v>40358</v>
      </c>
      <c r="D3167" t="s">
        <v>30</v>
      </c>
      <c r="E3167" s="5" t="str">
        <f t="shared" si="245"/>
        <v>*</v>
      </c>
      <c r="K3167">
        <v>43</v>
      </c>
      <c r="L3167" s="6">
        <v>452.93</v>
      </c>
      <c r="M3167" s="7">
        <f t="shared" si="246"/>
        <v>0</v>
      </c>
      <c r="N3167" s="2">
        <f t="shared" si="247"/>
        <v>10.533255813953488</v>
      </c>
      <c r="O3167" t="s">
        <v>22</v>
      </c>
      <c r="P3167">
        <v>6.5</v>
      </c>
      <c r="Q3167" s="2">
        <f t="shared" si="248"/>
        <v>459.43</v>
      </c>
      <c r="R3167" t="s">
        <v>52</v>
      </c>
      <c r="S3167" t="s">
        <v>16</v>
      </c>
      <c r="T3167" t="s">
        <v>25</v>
      </c>
      <c r="U3167" t="s">
        <v>42</v>
      </c>
      <c r="V3167" t="s">
        <v>19</v>
      </c>
      <c r="W3167" t="s">
        <v>706</v>
      </c>
    </row>
    <row r="3168" spans="1:23" x14ac:dyDescent="0.55000000000000004">
      <c r="A3168">
        <f t="shared" si="249"/>
        <v>3167</v>
      </c>
      <c r="B3168">
        <v>11779</v>
      </c>
      <c r="C3168" s="1">
        <v>40358</v>
      </c>
      <c r="D3168" t="s">
        <v>30</v>
      </c>
      <c r="E3168" s="5" t="str">
        <f t="shared" si="245"/>
        <v>*</v>
      </c>
      <c r="K3168">
        <v>45</v>
      </c>
      <c r="L3168" s="6">
        <v>311.10000000000002</v>
      </c>
      <c r="M3168" s="7">
        <f t="shared" si="246"/>
        <v>0</v>
      </c>
      <c r="N3168" s="2">
        <f t="shared" si="247"/>
        <v>6.913333333333334</v>
      </c>
      <c r="O3168" t="s">
        <v>22</v>
      </c>
      <c r="P3168">
        <v>2</v>
      </c>
      <c r="Q3168" s="2">
        <f t="shared" si="248"/>
        <v>313.10000000000002</v>
      </c>
      <c r="R3168" t="s">
        <v>52</v>
      </c>
      <c r="S3168" t="s">
        <v>16</v>
      </c>
      <c r="T3168" t="s">
        <v>32</v>
      </c>
      <c r="U3168" t="s">
        <v>44</v>
      </c>
      <c r="V3168" t="s">
        <v>34</v>
      </c>
      <c r="W3168" s="1">
        <v>40185</v>
      </c>
    </row>
    <row r="3169" spans="1:23" x14ac:dyDescent="0.55000000000000004">
      <c r="A3169">
        <f t="shared" si="249"/>
        <v>3168</v>
      </c>
      <c r="B3169">
        <v>22626</v>
      </c>
      <c r="C3169" s="1">
        <v>40358</v>
      </c>
      <c r="D3169" t="s">
        <v>36</v>
      </c>
      <c r="E3169" s="5" t="str">
        <f t="shared" si="245"/>
        <v>****</v>
      </c>
      <c r="K3169">
        <v>17</v>
      </c>
      <c r="L3169" s="6">
        <v>90.93</v>
      </c>
      <c r="M3169" s="7">
        <f t="shared" si="246"/>
        <v>0</v>
      </c>
      <c r="N3169" s="2">
        <f t="shared" si="247"/>
        <v>5.3488235294117654</v>
      </c>
      <c r="O3169" t="s">
        <v>22</v>
      </c>
      <c r="P3169">
        <v>2.04</v>
      </c>
      <c r="Q3169" s="2">
        <f t="shared" si="248"/>
        <v>92.970000000000013</v>
      </c>
      <c r="R3169" t="s">
        <v>23</v>
      </c>
      <c r="S3169" t="s">
        <v>24</v>
      </c>
      <c r="T3169" t="s">
        <v>32</v>
      </c>
      <c r="U3169" t="s">
        <v>44</v>
      </c>
      <c r="V3169" t="s">
        <v>34</v>
      </c>
      <c r="W3169" s="1">
        <v>40185</v>
      </c>
    </row>
    <row r="3170" spans="1:23" x14ac:dyDescent="0.55000000000000004">
      <c r="A3170">
        <f t="shared" si="249"/>
        <v>3169</v>
      </c>
      <c r="B3170">
        <v>56288</v>
      </c>
      <c r="C3170" s="1">
        <v>40359</v>
      </c>
      <c r="D3170" t="s">
        <v>30</v>
      </c>
      <c r="E3170" s="5" t="str">
        <f t="shared" si="245"/>
        <v>*</v>
      </c>
      <c r="K3170">
        <v>37</v>
      </c>
      <c r="L3170" s="6">
        <v>1287.94</v>
      </c>
      <c r="M3170" s="7">
        <f t="shared" si="246"/>
        <v>1</v>
      </c>
      <c r="N3170" s="2">
        <f t="shared" si="247"/>
        <v>34.80918918918919</v>
      </c>
      <c r="O3170" t="s">
        <v>22</v>
      </c>
      <c r="P3170">
        <v>14.72</v>
      </c>
      <c r="Q3170" s="2">
        <f t="shared" si="248"/>
        <v>1302.6600000000001</v>
      </c>
      <c r="R3170" t="s">
        <v>52</v>
      </c>
      <c r="S3170" t="s">
        <v>24</v>
      </c>
      <c r="T3170" t="s">
        <v>32</v>
      </c>
      <c r="U3170" t="s">
        <v>78</v>
      </c>
      <c r="V3170" t="s">
        <v>19</v>
      </c>
      <c r="W3170" t="s">
        <v>706</v>
      </c>
    </row>
    <row r="3171" spans="1:23" x14ac:dyDescent="0.55000000000000004">
      <c r="A3171">
        <f t="shared" si="249"/>
        <v>3170</v>
      </c>
      <c r="B3171">
        <v>34338</v>
      </c>
      <c r="C3171" s="1">
        <v>40359</v>
      </c>
      <c r="D3171" t="s">
        <v>13</v>
      </c>
      <c r="E3171" s="5" t="str">
        <f t="shared" si="245"/>
        <v>*</v>
      </c>
      <c r="K3171">
        <v>26</v>
      </c>
      <c r="L3171" s="6">
        <v>1050.1600000000001</v>
      </c>
      <c r="M3171" s="7">
        <f t="shared" si="246"/>
        <v>1</v>
      </c>
      <c r="N3171" s="2">
        <f t="shared" si="247"/>
        <v>40.390769230769237</v>
      </c>
      <c r="O3171" t="s">
        <v>14</v>
      </c>
      <c r="P3171">
        <v>13.26</v>
      </c>
      <c r="Q3171" s="2">
        <f t="shared" si="248"/>
        <v>1063.42</v>
      </c>
      <c r="R3171" t="s">
        <v>56</v>
      </c>
      <c r="S3171" t="s">
        <v>31</v>
      </c>
      <c r="T3171" t="s">
        <v>32</v>
      </c>
      <c r="U3171" t="s">
        <v>44</v>
      </c>
      <c r="V3171" t="s">
        <v>19</v>
      </c>
      <c r="W3171" s="1">
        <v>40305</v>
      </c>
    </row>
    <row r="3172" spans="1:23" x14ac:dyDescent="0.55000000000000004">
      <c r="A3172">
        <f t="shared" si="249"/>
        <v>3171</v>
      </c>
      <c r="B3172">
        <v>28515</v>
      </c>
      <c r="C3172" s="1">
        <v>40359</v>
      </c>
      <c r="D3172" t="s">
        <v>21</v>
      </c>
      <c r="E3172" s="5" t="str">
        <f t="shared" si="245"/>
        <v>***</v>
      </c>
      <c r="K3172">
        <v>33</v>
      </c>
      <c r="L3172" s="6">
        <v>750.86</v>
      </c>
      <c r="M3172" s="7">
        <f t="shared" si="246"/>
        <v>0</v>
      </c>
      <c r="N3172" s="2">
        <f t="shared" si="247"/>
        <v>22.753333333333334</v>
      </c>
      <c r="O3172" t="s">
        <v>22</v>
      </c>
      <c r="P3172">
        <v>2.99</v>
      </c>
      <c r="Q3172" s="2">
        <f t="shared" si="248"/>
        <v>753.85</v>
      </c>
      <c r="R3172" t="s">
        <v>332</v>
      </c>
      <c r="S3172" t="s">
        <v>31</v>
      </c>
      <c r="T3172" t="s">
        <v>32</v>
      </c>
      <c r="U3172" t="s">
        <v>49</v>
      </c>
      <c r="V3172" t="s">
        <v>19</v>
      </c>
      <c r="W3172" s="1">
        <v>40185</v>
      </c>
    </row>
    <row r="3173" spans="1:23" x14ac:dyDescent="0.55000000000000004">
      <c r="A3173">
        <f t="shared" si="249"/>
        <v>3172</v>
      </c>
      <c r="B3173">
        <v>56288</v>
      </c>
      <c r="C3173" s="1">
        <v>40359</v>
      </c>
      <c r="D3173" t="s">
        <v>30</v>
      </c>
      <c r="E3173" s="5" t="str">
        <f t="shared" si="245"/>
        <v>*</v>
      </c>
      <c r="K3173">
        <v>39</v>
      </c>
      <c r="L3173" s="6">
        <v>585.36</v>
      </c>
      <c r="M3173" s="7">
        <f t="shared" si="246"/>
        <v>0</v>
      </c>
      <c r="N3173" s="2">
        <f t="shared" si="247"/>
        <v>15.00923076923077</v>
      </c>
      <c r="O3173" t="s">
        <v>14</v>
      </c>
      <c r="P3173">
        <v>1.39</v>
      </c>
      <c r="Q3173" s="2">
        <f t="shared" si="248"/>
        <v>586.75</v>
      </c>
      <c r="R3173" t="s">
        <v>52</v>
      </c>
      <c r="S3173" t="s">
        <v>24</v>
      </c>
      <c r="T3173" t="s">
        <v>32</v>
      </c>
      <c r="U3173" t="s">
        <v>78</v>
      </c>
      <c r="V3173" t="s">
        <v>19</v>
      </c>
      <c r="W3173" s="1">
        <v>40216</v>
      </c>
    </row>
    <row r="3174" spans="1:23" x14ac:dyDescent="0.55000000000000004">
      <c r="A3174">
        <f t="shared" si="249"/>
        <v>3173</v>
      </c>
      <c r="B3174">
        <v>28515</v>
      </c>
      <c r="C3174" s="1">
        <v>40359</v>
      </c>
      <c r="D3174" t="s">
        <v>21</v>
      </c>
      <c r="E3174" s="5" t="str">
        <f t="shared" si="245"/>
        <v>***</v>
      </c>
      <c r="K3174">
        <v>48</v>
      </c>
      <c r="L3174" s="6">
        <v>379.78</v>
      </c>
      <c r="M3174" s="7">
        <f t="shared" si="246"/>
        <v>0</v>
      </c>
      <c r="N3174" s="2">
        <f t="shared" si="247"/>
        <v>7.9120833333333325</v>
      </c>
      <c r="O3174" t="s">
        <v>22</v>
      </c>
      <c r="P3174">
        <v>2.38</v>
      </c>
      <c r="Q3174" s="2">
        <f t="shared" si="248"/>
        <v>382.15999999999997</v>
      </c>
      <c r="R3174" t="s">
        <v>71</v>
      </c>
      <c r="S3174" t="s">
        <v>31</v>
      </c>
      <c r="T3174" t="s">
        <v>25</v>
      </c>
      <c r="U3174" t="s">
        <v>42</v>
      </c>
      <c r="V3174" t="s">
        <v>45</v>
      </c>
      <c r="W3174" s="1">
        <v>40216</v>
      </c>
    </row>
    <row r="3175" spans="1:23" x14ac:dyDescent="0.55000000000000004">
      <c r="A3175">
        <f t="shared" si="249"/>
        <v>3174</v>
      </c>
      <c r="B3175">
        <v>45029</v>
      </c>
      <c r="C3175" s="1">
        <v>40362</v>
      </c>
      <c r="D3175" t="s">
        <v>21</v>
      </c>
      <c r="E3175" s="5" t="str">
        <f t="shared" si="245"/>
        <v>***</v>
      </c>
      <c r="K3175">
        <v>20</v>
      </c>
      <c r="L3175" s="6">
        <v>5304.42</v>
      </c>
      <c r="M3175" s="7">
        <f t="shared" si="246"/>
        <v>1</v>
      </c>
      <c r="N3175" s="2">
        <f t="shared" si="247"/>
        <v>265.221</v>
      </c>
      <c r="O3175" t="s">
        <v>37</v>
      </c>
      <c r="P3175">
        <v>62.74</v>
      </c>
      <c r="Q3175" s="2">
        <f t="shared" si="248"/>
        <v>5367.16</v>
      </c>
      <c r="R3175" t="s">
        <v>23</v>
      </c>
      <c r="S3175" t="s">
        <v>16</v>
      </c>
      <c r="T3175" t="s">
        <v>17</v>
      </c>
      <c r="U3175" t="s">
        <v>66</v>
      </c>
      <c r="V3175" t="s">
        <v>103</v>
      </c>
      <c r="W3175" s="1">
        <v>40244</v>
      </c>
    </row>
    <row r="3176" spans="1:23" x14ac:dyDescent="0.55000000000000004">
      <c r="A3176">
        <f t="shared" si="249"/>
        <v>3175</v>
      </c>
      <c r="B3176">
        <v>20325</v>
      </c>
      <c r="C3176" s="1">
        <v>40362</v>
      </c>
      <c r="D3176" t="s">
        <v>36</v>
      </c>
      <c r="E3176" s="5" t="str">
        <f t="shared" si="245"/>
        <v>****</v>
      </c>
      <c r="K3176">
        <v>35</v>
      </c>
      <c r="L3176" s="6">
        <v>4043.29</v>
      </c>
      <c r="M3176" s="7">
        <f t="shared" si="246"/>
        <v>1</v>
      </c>
      <c r="N3176" s="2">
        <f t="shared" si="247"/>
        <v>115.52257142857142</v>
      </c>
      <c r="O3176" t="s">
        <v>37</v>
      </c>
      <c r="P3176">
        <v>56.14</v>
      </c>
      <c r="Q3176" s="2">
        <f t="shared" si="248"/>
        <v>4099.43</v>
      </c>
      <c r="R3176" t="s">
        <v>48</v>
      </c>
      <c r="S3176" t="s">
        <v>24</v>
      </c>
      <c r="T3176" t="s">
        <v>25</v>
      </c>
      <c r="U3176" t="s">
        <v>76</v>
      </c>
      <c r="V3176" t="s">
        <v>103</v>
      </c>
      <c r="W3176" s="1">
        <v>40305</v>
      </c>
    </row>
    <row r="3177" spans="1:23" x14ac:dyDescent="0.55000000000000004">
      <c r="A3177">
        <f t="shared" si="249"/>
        <v>3176</v>
      </c>
      <c r="B3177">
        <v>23361</v>
      </c>
      <c r="C3177" s="1">
        <v>40362</v>
      </c>
      <c r="D3177" t="s">
        <v>36</v>
      </c>
      <c r="E3177" s="5" t="str">
        <f t="shared" si="245"/>
        <v>****</v>
      </c>
      <c r="K3177">
        <v>36</v>
      </c>
      <c r="L3177" s="6">
        <v>2861.66</v>
      </c>
      <c r="M3177" s="7">
        <f t="shared" si="246"/>
        <v>1</v>
      </c>
      <c r="N3177" s="2">
        <f t="shared" si="247"/>
        <v>79.490555555555545</v>
      </c>
      <c r="O3177" t="s">
        <v>22</v>
      </c>
      <c r="P3177">
        <v>35</v>
      </c>
      <c r="Q3177" s="2">
        <f t="shared" si="248"/>
        <v>2896.66</v>
      </c>
      <c r="R3177" t="s">
        <v>48</v>
      </c>
      <c r="S3177" t="s">
        <v>31</v>
      </c>
      <c r="T3177" t="s">
        <v>32</v>
      </c>
      <c r="U3177" t="s">
        <v>74</v>
      </c>
      <c r="V3177" t="s">
        <v>58</v>
      </c>
      <c r="W3177" s="1">
        <v>40275</v>
      </c>
    </row>
    <row r="3178" spans="1:23" x14ac:dyDescent="0.55000000000000004">
      <c r="A3178">
        <f t="shared" si="249"/>
        <v>3177</v>
      </c>
      <c r="B3178">
        <v>44065</v>
      </c>
      <c r="C3178" s="1">
        <v>40362</v>
      </c>
      <c r="D3178" t="s">
        <v>13</v>
      </c>
      <c r="E3178" s="5" t="str">
        <f t="shared" si="245"/>
        <v>*</v>
      </c>
      <c r="K3178">
        <v>23</v>
      </c>
      <c r="L3178" s="6">
        <v>1914.16</v>
      </c>
      <c r="M3178" s="7">
        <f t="shared" si="246"/>
        <v>1</v>
      </c>
      <c r="N3178" s="2">
        <f t="shared" si="247"/>
        <v>83.224347826086955</v>
      </c>
      <c r="O3178" t="s">
        <v>37</v>
      </c>
      <c r="P3178">
        <v>33.6</v>
      </c>
      <c r="Q3178" s="2">
        <f t="shared" si="248"/>
        <v>1947.76</v>
      </c>
      <c r="R3178" t="s">
        <v>52</v>
      </c>
      <c r="S3178" t="s">
        <v>24</v>
      </c>
      <c r="T3178" t="s">
        <v>25</v>
      </c>
      <c r="U3178" t="s">
        <v>76</v>
      </c>
      <c r="V3178" t="s">
        <v>39</v>
      </c>
      <c r="W3178" s="1">
        <v>40458</v>
      </c>
    </row>
    <row r="3179" spans="1:23" x14ac:dyDescent="0.55000000000000004">
      <c r="A3179">
        <f t="shared" si="249"/>
        <v>3178</v>
      </c>
      <c r="B3179">
        <v>20325</v>
      </c>
      <c r="C3179" s="1">
        <v>40362</v>
      </c>
      <c r="D3179" t="s">
        <v>36</v>
      </c>
      <c r="E3179" s="5" t="str">
        <f t="shared" si="245"/>
        <v>****</v>
      </c>
      <c r="K3179">
        <v>24</v>
      </c>
      <c r="L3179" s="6">
        <v>870.48</v>
      </c>
      <c r="M3179" s="7">
        <f t="shared" si="246"/>
        <v>0</v>
      </c>
      <c r="N3179" s="2">
        <f t="shared" si="247"/>
        <v>36.270000000000003</v>
      </c>
      <c r="O3179" t="s">
        <v>22</v>
      </c>
      <c r="P3179">
        <v>13.89</v>
      </c>
      <c r="Q3179" s="2">
        <f t="shared" si="248"/>
        <v>884.37</v>
      </c>
      <c r="R3179" t="s">
        <v>48</v>
      </c>
      <c r="S3179" t="s">
        <v>24</v>
      </c>
      <c r="T3179" t="s">
        <v>32</v>
      </c>
      <c r="U3179" t="s">
        <v>33</v>
      </c>
      <c r="V3179" t="s">
        <v>34</v>
      </c>
      <c r="W3179" s="1">
        <v>40336</v>
      </c>
    </row>
    <row r="3180" spans="1:23" x14ac:dyDescent="0.55000000000000004">
      <c r="A3180">
        <f t="shared" si="249"/>
        <v>3179</v>
      </c>
      <c r="B3180">
        <v>49221</v>
      </c>
      <c r="C3180" s="1">
        <v>40362</v>
      </c>
      <c r="D3180" t="s">
        <v>30</v>
      </c>
      <c r="E3180" s="5" t="str">
        <f t="shared" si="245"/>
        <v>*</v>
      </c>
      <c r="K3180">
        <v>22</v>
      </c>
      <c r="L3180" s="6">
        <v>399.64</v>
      </c>
      <c r="M3180" s="7">
        <f t="shared" si="246"/>
        <v>0</v>
      </c>
      <c r="N3180" s="2">
        <f t="shared" si="247"/>
        <v>18.165454545454544</v>
      </c>
      <c r="O3180" t="s">
        <v>22</v>
      </c>
      <c r="P3180">
        <v>8.51</v>
      </c>
      <c r="Q3180" s="2">
        <f t="shared" si="248"/>
        <v>408.15</v>
      </c>
      <c r="R3180" t="s">
        <v>23</v>
      </c>
      <c r="S3180" t="s">
        <v>31</v>
      </c>
      <c r="T3180" t="s">
        <v>25</v>
      </c>
      <c r="U3180" t="s">
        <v>76</v>
      </c>
      <c r="V3180" t="s">
        <v>27</v>
      </c>
      <c r="W3180" s="1">
        <v>40275</v>
      </c>
    </row>
    <row r="3181" spans="1:23" x14ac:dyDescent="0.55000000000000004">
      <c r="A3181">
        <f t="shared" si="249"/>
        <v>3180</v>
      </c>
      <c r="B3181">
        <v>23361</v>
      </c>
      <c r="C3181" s="1">
        <v>40362</v>
      </c>
      <c r="D3181" t="s">
        <v>36</v>
      </c>
      <c r="E3181" s="5" t="str">
        <f t="shared" si="245"/>
        <v>****</v>
      </c>
      <c r="K3181">
        <v>7</v>
      </c>
      <c r="L3181" s="6">
        <v>373.27749999999997</v>
      </c>
      <c r="M3181" s="7">
        <f t="shared" si="246"/>
        <v>0</v>
      </c>
      <c r="N3181" s="2">
        <f t="shared" si="247"/>
        <v>53.325357142857136</v>
      </c>
      <c r="O3181" t="s">
        <v>22</v>
      </c>
      <c r="P3181">
        <v>5.26</v>
      </c>
      <c r="Q3181" s="2">
        <f t="shared" si="248"/>
        <v>378.53749999999997</v>
      </c>
      <c r="R3181" t="s">
        <v>48</v>
      </c>
      <c r="S3181" t="s">
        <v>31</v>
      </c>
      <c r="T3181" t="s">
        <v>25</v>
      </c>
      <c r="U3181" t="s">
        <v>26</v>
      </c>
      <c r="V3181" t="s">
        <v>19</v>
      </c>
      <c r="W3181" s="1">
        <v>40244</v>
      </c>
    </row>
    <row r="3182" spans="1:23" x14ac:dyDescent="0.55000000000000004">
      <c r="A3182">
        <f t="shared" si="249"/>
        <v>3181</v>
      </c>
      <c r="B3182">
        <v>21285</v>
      </c>
      <c r="C3182" s="1">
        <v>40362</v>
      </c>
      <c r="D3182" t="s">
        <v>40</v>
      </c>
      <c r="E3182" s="5" t="str">
        <f t="shared" si="245"/>
        <v>**</v>
      </c>
      <c r="K3182">
        <v>47</v>
      </c>
      <c r="L3182" s="6">
        <v>304.83</v>
      </c>
      <c r="M3182" s="7">
        <f t="shared" si="246"/>
        <v>0</v>
      </c>
      <c r="N3182" s="2">
        <f t="shared" si="247"/>
        <v>6.4857446808510639</v>
      </c>
      <c r="O3182" t="s">
        <v>22</v>
      </c>
      <c r="P3182">
        <v>2.35</v>
      </c>
      <c r="Q3182" s="2">
        <f t="shared" si="248"/>
        <v>307.18</v>
      </c>
      <c r="R3182" t="s">
        <v>43</v>
      </c>
      <c r="S3182" t="s">
        <v>31</v>
      </c>
      <c r="T3182" t="s">
        <v>32</v>
      </c>
      <c r="U3182" t="s">
        <v>33</v>
      </c>
      <c r="V3182" t="s">
        <v>34</v>
      </c>
      <c r="W3182" s="1">
        <v>40305</v>
      </c>
    </row>
    <row r="3183" spans="1:23" x14ac:dyDescent="0.55000000000000004">
      <c r="A3183">
        <f t="shared" si="249"/>
        <v>3182</v>
      </c>
      <c r="B3183">
        <v>49221</v>
      </c>
      <c r="C3183" s="1">
        <v>40362</v>
      </c>
      <c r="D3183" t="s">
        <v>30</v>
      </c>
      <c r="E3183" s="5" t="str">
        <f t="shared" si="245"/>
        <v>*</v>
      </c>
      <c r="K3183">
        <v>41</v>
      </c>
      <c r="L3183" s="6">
        <v>277.35000000000002</v>
      </c>
      <c r="M3183" s="7">
        <f t="shared" si="246"/>
        <v>0</v>
      </c>
      <c r="N3183" s="2">
        <f t="shared" si="247"/>
        <v>6.7646341463414643</v>
      </c>
      <c r="O3183" t="s">
        <v>22</v>
      </c>
      <c r="P3183">
        <v>6.57</v>
      </c>
      <c r="Q3183" s="2">
        <f t="shared" si="248"/>
        <v>283.92</v>
      </c>
      <c r="R3183" t="s">
        <v>23</v>
      </c>
      <c r="S3183" t="s">
        <v>31</v>
      </c>
      <c r="T3183" t="s">
        <v>32</v>
      </c>
      <c r="U3183" t="s">
        <v>44</v>
      </c>
      <c r="V3183" t="s">
        <v>19</v>
      </c>
      <c r="W3183" s="1">
        <v>40275</v>
      </c>
    </row>
    <row r="3184" spans="1:23" x14ac:dyDescent="0.55000000000000004">
      <c r="A3184">
        <f t="shared" si="249"/>
        <v>3183</v>
      </c>
      <c r="B3184">
        <v>43236</v>
      </c>
      <c r="C3184" s="1">
        <v>40362</v>
      </c>
      <c r="D3184" t="s">
        <v>30</v>
      </c>
      <c r="E3184" s="5" t="str">
        <f t="shared" si="245"/>
        <v>*</v>
      </c>
      <c r="K3184">
        <v>20</v>
      </c>
      <c r="L3184" s="6">
        <v>205.33</v>
      </c>
      <c r="M3184" s="7">
        <f t="shared" si="246"/>
        <v>0</v>
      </c>
      <c r="N3184" s="2">
        <f t="shared" si="247"/>
        <v>10.266500000000001</v>
      </c>
      <c r="O3184" t="s">
        <v>22</v>
      </c>
      <c r="P3184">
        <v>6.02</v>
      </c>
      <c r="Q3184" s="2">
        <f t="shared" si="248"/>
        <v>211.35000000000002</v>
      </c>
      <c r="R3184" t="s">
        <v>43</v>
      </c>
      <c r="S3184" t="s">
        <v>31</v>
      </c>
      <c r="T3184" t="s">
        <v>17</v>
      </c>
      <c r="U3184" t="s">
        <v>18</v>
      </c>
      <c r="V3184" t="s">
        <v>27</v>
      </c>
      <c r="W3184" s="1">
        <v>40305</v>
      </c>
    </row>
    <row r="3185" spans="1:23" x14ac:dyDescent="0.55000000000000004">
      <c r="A3185">
        <f t="shared" si="249"/>
        <v>3184</v>
      </c>
      <c r="B3185">
        <v>21285</v>
      </c>
      <c r="C3185" s="1">
        <v>40362</v>
      </c>
      <c r="D3185" t="s">
        <v>40</v>
      </c>
      <c r="E3185" s="5" t="str">
        <f t="shared" si="245"/>
        <v>**</v>
      </c>
      <c r="K3185">
        <v>32</v>
      </c>
      <c r="L3185" s="6">
        <v>54.78</v>
      </c>
      <c r="M3185" s="7">
        <f t="shared" si="246"/>
        <v>0</v>
      </c>
      <c r="N3185" s="2">
        <f t="shared" si="247"/>
        <v>1.711875</v>
      </c>
      <c r="O3185" t="s">
        <v>22</v>
      </c>
      <c r="P3185">
        <v>1.57</v>
      </c>
      <c r="Q3185" s="2">
        <f t="shared" si="248"/>
        <v>56.35</v>
      </c>
      <c r="R3185" t="s">
        <v>43</v>
      </c>
      <c r="S3185" t="s">
        <v>31</v>
      </c>
      <c r="T3185" t="s">
        <v>32</v>
      </c>
      <c r="U3185" t="s">
        <v>33</v>
      </c>
      <c r="V3185" t="s">
        <v>34</v>
      </c>
      <c r="W3185" s="1">
        <v>40275</v>
      </c>
    </row>
    <row r="3186" spans="1:23" x14ac:dyDescent="0.55000000000000004">
      <c r="A3186">
        <f t="shared" si="249"/>
        <v>3185</v>
      </c>
      <c r="B3186">
        <v>54913</v>
      </c>
      <c r="C3186" s="1">
        <v>40362</v>
      </c>
      <c r="D3186" t="s">
        <v>21</v>
      </c>
      <c r="E3186" s="5" t="str">
        <f t="shared" si="245"/>
        <v>***</v>
      </c>
      <c r="K3186">
        <v>11</v>
      </c>
      <c r="L3186" s="6">
        <v>54.61</v>
      </c>
      <c r="M3186" s="7">
        <f t="shared" si="246"/>
        <v>0</v>
      </c>
      <c r="N3186" s="2">
        <f t="shared" si="247"/>
        <v>4.9645454545454548</v>
      </c>
      <c r="O3186" t="s">
        <v>14</v>
      </c>
      <c r="P3186">
        <v>0.88</v>
      </c>
      <c r="Q3186" s="2">
        <f t="shared" si="248"/>
        <v>55.49</v>
      </c>
      <c r="R3186" t="s">
        <v>56</v>
      </c>
      <c r="S3186" t="s">
        <v>16</v>
      </c>
      <c r="T3186" t="s">
        <v>32</v>
      </c>
      <c r="U3186" t="s">
        <v>44</v>
      </c>
      <c r="V3186" t="s">
        <v>34</v>
      </c>
      <c r="W3186" s="1">
        <v>40305</v>
      </c>
    </row>
    <row r="3187" spans="1:23" x14ac:dyDescent="0.55000000000000004">
      <c r="A3187">
        <f t="shared" si="249"/>
        <v>3186</v>
      </c>
      <c r="B3187">
        <v>46880</v>
      </c>
      <c r="C3187" s="1">
        <v>40362</v>
      </c>
      <c r="D3187" t="s">
        <v>36</v>
      </c>
      <c r="E3187" s="5" t="str">
        <f t="shared" si="245"/>
        <v>****</v>
      </c>
      <c r="K3187">
        <v>1</v>
      </c>
      <c r="L3187" s="6">
        <v>29.99</v>
      </c>
      <c r="M3187" s="7">
        <f t="shared" si="246"/>
        <v>0</v>
      </c>
      <c r="N3187" s="2">
        <f t="shared" si="247"/>
        <v>29.99</v>
      </c>
      <c r="O3187" t="s">
        <v>22</v>
      </c>
      <c r="P3187">
        <v>8.32</v>
      </c>
      <c r="Q3187" s="2">
        <f t="shared" si="248"/>
        <v>38.31</v>
      </c>
      <c r="R3187" t="s">
        <v>15</v>
      </c>
      <c r="S3187" t="s">
        <v>31</v>
      </c>
      <c r="T3187" t="s">
        <v>32</v>
      </c>
      <c r="U3187" t="s">
        <v>44</v>
      </c>
      <c r="V3187" t="s">
        <v>34</v>
      </c>
      <c r="W3187" s="1">
        <v>40305</v>
      </c>
    </row>
    <row r="3188" spans="1:23" x14ac:dyDescent="0.55000000000000004">
      <c r="A3188">
        <f t="shared" si="249"/>
        <v>3187</v>
      </c>
      <c r="B3188">
        <v>23361</v>
      </c>
      <c r="C3188" s="1">
        <v>40362</v>
      </c>
      <c r="D3188" t="s">
        <v>36</v>
      </c>
      <c r="E3188" s="5" t="str">
        <f t="shared" si="245"/>
        <v>****</v>
      </c>
      <c r="K3188">
        <v>2</v>
      </c>
      <c r="L3188" s="6">
        <v>3.23</v>
      </c>
      <c r="M3188" s="7">
        <f t="shared" si="246"/>
        <v>0</v>
      </c>
      <c r="N3188" s="2">
        <f t="shared" si="247"/>
        <v>1.615</v>
      </c>
      <c r="O3188" t="s">
        <v>22</v>
      </c>
      <c r="P3188">
        <v>0.7</v>
      </c>
      <c r="Q3188" s="2">
        <f t="shared" si="248"/>
        <v>3.9299999999999997</v>
      </c>
      <c r="R3188" t="s">
        <v>48</v>
      </c>
      <c r="S3188" t="s">
        <v>31</v>
      </c>
      <c r="T3188" t="s">
        <v>32</v>
      </c>
      <c r="U3188" t="s">
        <v>114</v>
      </c>
      <c r="V3188" t="s">
        <v>34</v>
      </c>
      <c r="W3188" s="1">
        <v>40275</v>
      </c>
    </row>
    <row r="3189" spans="1:23" x14ac:dyDescent="0.55000000000000004">
      <c r="A3189">
        <f t="shared" si="249"/>
        <v>3188</v>
      </c>
      <c r="B3189">
        <v>52743</v>
      </c>
      <c r="C3189" s="1">
        <v>40363</v>
      </c>
      <c r="D3189" t="s">
        <v>21</v>
      </c>
      <c r="E3189" s="5" t="str">
        <f t="shared" si="245"/>
        <v>***</v>
      </c>
      <c r="K3189">
        <v>46</v>
      </c>
      <c r="L3189" s="6">
        <v>5699.22</v>
      </c>
      <c r="M3189" s="7">
        <f t="shared" si="246"/>
        <v>1</v>
      </c>
      <c r="N3189" s="2">
        <f t="shared" si="247"/>
        <v>123.89608695652174</v>
      </c>
      <c r="O3189" t="s">
        <v>22</v>
      </c>
      <c r="P3189">
        <v>13.99</v>
      </c>
      <c r="Q3189" s="2">
        <f t="shared" si="248"/>
        <v>5713.21</v>
      </c>
      <c r="R3189" t="s">
        <v>48</v>
      </c>
      <c r="S3189" t="s">
        <v>24</v>
      </c>
      <c r="T3189" t="s">
        <v>25</v>
      </c>
      <c r="U3189" t="s">
        <v>76</v>
      </c>
      <c r="V3189" t="s">
        <v>27</v>
      </c>
      <c r="W3189" s="1">
        <v>40275</v>
      </c>
    </row>
    <row r="3190" spans="1:23" x14ac:dyDescent="0.55000000000000004">
      <c r="A3190">
        <f t="shared" si="249"/>
        <v>3189</v>
      </c>
      <c r="B3190">
        <v>21318</v>
      </c>
      <c r="C3190" s="1">
        <v>40363</v>
      </c>
      <c r="D3190" t="s">
        <v>21</v>
      </c>
      <c r="E3190" s="5" t="str">
        <f t="shared" si="245"/>
        <v>***</v>
      </c>
      <c r="K3190">
        <v>40</v>
      </c>
      <c r="L3190" s="6">
        <v>1384.34</v>
      </c>
      <c r="M3190" s="7">
        <f t="shared" si="246"/>
        <v>1</v>
      </c>
      <c r="N3190" s="2">
        <f t="shared" si="247"/>
        <v>34.608499999999999</v>
      </c>
      <c r="O3190" t="s">
        <v>22</v>
      </c>
      <c r="P3190">
        <v>2.99</v>
      </c>
      <c r="Q3190" s="2">
        <f t="shared" si="248"/>
        <v>1387.33</v>
      </c>
      <c r="R3190" t="s">
        <v>56</v>
      </c>
      <c r="S3190" t="s">
        <v>41</v>
      </c>
      <c r="T3190" t="s">
        <v>32</v>
      </c>
      <c r="U3190" t="s">
        <v>49</v>
      </c>
      <c r="V3190" t="s">
        <v>19</v>
      </c>
      <c r="W3190" s="1">
        <v>40336</v>
      </c>
    </row>
    <row r="3191" spans="1:23" x14ac:dyDescent="0.55000000000000004">
      <c r="A3191">
        <f t="shared" si="249"/>
        <v>3190</v>
      </c>
      <c r="B3191">
        <v>55140</v>
      </c>
      <c r="C3191" s="1">
        <v>40363</v>
      </c>
      <c r="D3191" t="s">
        <v>36</v>
      </c>
      <c r="E3191" s="5" t="str">
        <f t="shared" si="245"/>
        <v>****</v>
      </c>
      <c r="K3191">
        <v>39</v>
      </c>
      <c r="L3191" s="6">
        <v>438.8</v>
      </c>
      <c r="M3191" s="7">
        <f t="shared" si="246"/>
        <v>0</v>
      </c>
      <c r="N3191" s="2">
        <f t="shared" si="247"/>
        <v>11.251282051282052</v>
      </c>
      <c r="O3191" t="s">
        <v>22</v>
      </c>
      <c r="P3191">
        <v>6.96</v>
      </c>
      <c r="Q3191" s="2">
        <f t="shared" si="248"/>
        <v>445.76</v>
      </c>
      <c r="R3191" t="s">
        <v>23</v>
      </c>
      <c r="S3191" t="s">
        <v>31</v>
      </c>
      <c r="T3191" t="s">
        <v>32</v>
      </c>
      <c r="U3191" t="s">
        <v>172</v>
      </c>
      <c r="V3191" t="s">
        <v>27</v>
      </c>
      <c r="W3191" s="1">
        <v>40336</v>
      </c>
    </row>
    <row r="3192" spans="1:23" x14ac:dyDescent="0.55000000000000004">
      <c r="A3192">
        <f t="shared" si="249"/>
        <v>3191</v>
      </c>
      <c r="B3192">
        <v>41824</v>
      </c>
      <c r="C3192" s="1">
        <v>40363</v>
      </c>
      <c r="D3192" t="s">
        <v>30</v>
      </c>
      <c r="E3192" s="5" t="str">
        <f t="shared" si="245"/>
        <v>*</v>
      </c>
      <c r="K3192">
        <v>8</v>
      </c>
      <c r="L3192" s="6">
        <v>157.51</v>
      </c>
      <c r="M3192" s="7">
        <f t="shared" si="246"/>
        <v>0</v>
      </c>
      <c r="N3192" s="2">
        <f t="shared" si="247"/>
        <v>19.688749999999999</v>
      </c>
      <c r="O3192" t="s">
        <v>22</v>
      </c>
      <c r="P3192">
        <v>1.49</v>
      </c>
      <c r="Q3192" s="2">
        <f t="shared" si="248"/>
        <v>159</v>
      </c>
      <c r="R3192" t="s">
        <v>15</v>
      </c>
      <c r="S3192" t="s">
        <v>31</v>
      </c>
      <c r="T3192" t="s">
        <v>32</v>
      </c>
      <c r="U3192" t="s">
        <v>49</v>
      </c>
      <c r="V3192" t="s">
        <v>19</v>
      </c>
      <c r="W3192" s="1">
        <v>40305</v>
      </c>
    </row>
    <row r="3193" spans="1:23" x14ac:dyDescent="0.55000000000000004">
      <c r="A3193">
        <f t="shared" si="249"/>
        <v>3192</v>
      </c>
      <c r="B3193">
        <v>11682</v>
      </c>
      <c r="C3193" s="1">
        <v>40363</v>
      </c>
      <c r="D3193" t="s">
        <v>13</v>
      </c>
      <c r="E3193" s="5" t="str">
        <f t="shared" si="245"/>
        <v>*</v>
      </c>
      <c r="K3193">
        <v>5</v>
      </c>
      <c r="L3193" s="6">
        <v>102.18</v>
      </c>
      <c r="M3193" s="7">
        <f t="shared" si="246"/>
        <v>0</v>
      </c>
      <c r="N3193" s="2">
        <f t="shared" si="247"/>
        <v>20.436</v>
      </c>
      <c r="O3193" t="s">
        <v>22</v>
      </c>
      <c r="P3193">
        <v>4</v>
      </c>
      <c r="Q3193" s="2">
        <f t="shared" si="248"/>
        <v>106.18</v>
      </c>
      <c r="R3193" t="s">
        <v>48</v>
      </c>
      <c r="S3193" t="s">
        <v>41</v>
      </c>
      <c r="T3193" t="s">
        <v>25</v>
      </c>
      <c r="U3193" t="s">
        <v>42</v>
      </c>
      <c r="V3193" t="s">
        <v>19</v>
      </c>
      <c r="W3193" s="1">
        <v>40489</v>
      </c>
    </row>
    <row r="3194" spans="1:23" x14ac:dyDescent="0.55000000000000004">
      <c r="A3194">
        <f t="shared" si="249"/>
        <v>3193</v>
      </c>
      <c r="B3194">
        <v>41824</v>
      </c>
      <c r="C3194" s="1">
        <v>40363</v>
      </c>
      <c r="D3194" t="s">
        <v>30</v>
      </c>
      <c r="E3194" s="5" t="str">
        <f t="shared" si="245"/>
        <v>*</v>
      </c>
      <c r="K3194">
        <v>33</v>
      </c>
      <c r="L3194" s="6">
        <v>97.78</v>
      </c>
      <c r="M3194" s="7">
        <f t="shared" si="246"/>
        <v>0</v>
      </c>
      <c r="N3194" s="2">
        <f t="shared" si="247"/>
        <v>2.9630303030303029</v>
      </c>
      <c r="O3194" t="s">
        <v>22</v>
      </c>
      <c r="P3194">
        <v>2.0299999999999998</v>
      </c>
      <c r="Q3194" s="2">
        <f t="shared" si="248"/>
        <v>99.81</v>
      </c>
      <c r="R3194" t="s">
        <v>15</v>
      </c>
      <c r="S3194" t="s">
        <v>31</v>
      </c>
      <c r="T3194" t="s">
        <v>32</v>
      </c>
      <c r="U3194" t="s">
        <v>33</v>
      </c>
      <c r="V3194" t="s">
        <v>34</v>
      </c>
      <c r="W3194" s="1">
        <v>40336</v>
      </c>
    </row>
    <row r="3195" spans="1:23" x14ac:dyDescent="0.55000000000000004">
      <c r="A3195">
        <f t="shared" si="249"/>
        <v>3194</v>
      </c>
      <c r="B3195">
        <v>21892</v>
      </c>
      <c r="C3195" s="1">
        <v>40363</v>
      </c>
      <c r="D3195" t="s">
        <v>21</v>
      </c>
      <c r="E3195" s="5" t="str">
        <f t="shared" si="245"/>
        <v>***</v>
      </c>
      <c r="K3195">
        <v>6</v>
      </c>
      <c r="L3195" s="6">
        <v>34.880000000000003</v>
      </c>
      <c r="M3195" s="7">
        <f t="shared" si="246"/>
        <v>0</v>
      </c>
      <c r="N3195" s="2">
        <f t="shared" si="247"/>
        <v>5.8133333333333335</v>
      </c>
      <c r="O3195" t="s">
        <v>22</v>
      </c>
      <c r="P3195">
        <v>4.97</v>
      </c>
      <c r="Q3195" s="2">
        <f t="shared" si="248"/>
        <v>39.85</v>
      </c>
      <c r="R3195" t="s">
        <v>15</v>
      </c>
      <c r="S3195" t="s">
        <v>31</v>
      </c>
      <c r="T3195" t="s">
        <v>32</v>
      </c>
      <c r="U3195" t="s">
        <v>49</v>
      </c>
      <c r="V3195" t="s">
        <v>19</v>
      </c>
      <c r="W3195" s="1">
        <v>40336</v>
      </c>
    </row>
    <row r="3196" spans="1:23" x14ac:dyDescent="0.55000000000000004">
      <c r="A3196">
        <f t="shared" si="249"/>
        <v>3195</v>
      </c>
      <c r="B3196">
        <v>10784</v>
      </c>
      <c r="C3196" s="1">
        <v>40364</v>
      </c>
      <c r="D3196" t="s">
        <v>30</v>
      </c>
      <c r="E3196" s="5" t="str">
        <f t="shared" si="245"/>
        <v>*</v>
      </c>
      <c r="K3196">
        <v>30</v>
      </c>
      <c r="L3196" s="6">
        <v>206.27</v>
      </c>
      <c r="M3196" s="7">
        <f t="shared" si="246"/>
        <v>0</v>
      </c>
      <c r="N3196" s="2">
        <f t="shared" si="247"/>
        <v>6.8756666666666666</v>
      </c>
      <c r="O3196" t="s">
        <v>22</v>
      </c>
      <c r="P3196">
        <v>5.48</v>
      </c>
      <c r="Q3196" s="2">
        <f t="shared" si="248"/>
        <v>211.75</v>
      </c>
      <c r="R3196" t="s">
        <v>52</v>
      </c>
      <c r="S3196" t="s">
        <v>41</v>
      </c>
      <c r="T3196" t="s">
        <v>32</v>
      </c>
      <c r="U3196" t="s">
        <v>49</v>
      </c>
      <c r="V3196" t="s">
        <v>19</v>
      </c>
      <c r="W3196" s="1">
        <v>40366</v>
      </c>
    </row>
    <row r="3197" spans="1:23" x14ac:dyDescent="0.55000000000000004">
      <c r="A3197">
        <f t="shared" si="249"/>
        <v>3196</v>
      </c>
      <c r="B3197">
        <v>10784</v>
      </c>
      <c r="C3197" s="1">
        <v>40364</v>
      </c>
      <c r="D3197" t="s">
        <v>30</v>
      </c>
      <c r="E3197" s="5" t="str">
        <f t="shared" si="245"/>
        <v>*</v>
      </c>
      <c r="K3197">
        <v>2</v>
      </c>
      <c r="L3197" s="6">
        <v>19.36</v>
      </c>
      <c r="M3197" s="7">
        <f t="shared" si="246"/>
        <v>0</v>
      </c>
      <c r="N3197" s="2">
        <f t="shared" si="247"/>
        <v>9.68</v>
      </c>
      <c r="O3197" t="s">
        <v>22</v>
      </c>
      <c r="P3197">
        <v>6.18</v>
      </c>
      <c r="Q3197" s="2">
        <f t="shared" si="248"/>
        <v>25.54</v>
      </c>
      <c r="R3197" t="s">
        <v>52</v>
      </c>
      <c r="S3197" t="s">
        <v>41</v>
      </c>
      <c r="T3197" t="s">
        <v>32</v>
      </c>
      <c r="U3197" t="s">
        <v>44</v>
      </c>
      <c r="V3197" t="s">
        <v>19</v>
      </c>
      <c r="W3197" s="1">
        <v>40336</v>
      </c>
    </row>
    <row r="3198" spans="1:23" x14ac:dyDescent="0.55000000000000004">
      <c r="A3198">
        <f t="shared" si="249"/>
        <v>3197</v>
      </c>
      <c r="B3198">
        <v>30887</v>
      </c>
      <c r="C3198" s="1">
        <v>40366</v>
      </c>
      <c r="D3198" t="s">
        <v>36</v>
      </c>
      <c r="E3198" s="5" t="str">
        <f t="shared" si="245"/>
        <v>****</v>
      </c>
      <c r="K3198">
        <v>44</v>
      </c>
      <c r="L3198" s="6">
        <v>4357.1170000000002</v>
      </c>
      <c r="M3198" s="7">
        <f t="shared" si="246"/>
        <v>1</v>
      </c>
      <c r="N3198" s="2">
        <f t="shared" si="247"/>
        <v>99.025386363636372</v>
      </c>
      <c r="O3198" t="s">
        <v>22</v>
      </c>
      <c r="P3198">
        <v>5.92</v>
      </c>
      <c r="Q3198" s="2">
        <f t="shared" si="248"/>
        <v>4363.0370000000003</v>
      </c>
      <c r="R3198" t="s">
        <v>48</v>
      </c>
      <c r="S3198" t="s">
        <v>41</v>
      </c>
      <c r="T3198" t="s">
        <v>25</v>
      </c>
      <c r="U3198" t="s">
        <v>26</v>
      </c>
      <c r="V3198" t="s">
        <v>19</v>
      </c>
      <c r="W3198" s="1">
        <v>40366</v>
      </c>
    </row>
    <row r="3199" spans="1:23" x14ac:dyDescent="0.55000000000000004">
      <c r="A3199">
        <f t="shared" si="249"/>
        <v>3198</v>
      </c>
      <c r="B3199">
        <v>46374</v>
      </c>
      <c r="C3199" s="1">
        <v>40366</v>
      </c>
      <c r="D3199" t="s">
        <v>21</v>
      </c>
      <c r="E3199" s="5" t="str">
        <f t="shared" si="245"/>
        <v>***</v>
      </c>
      <c r="K3199">
        <v>7</v>
      </c>
      <c r="L3199" s="6">
        <v>1822.83</v>
      </c>
      <c r="M3199" s="7">
        <f t="shared" si="246"/>
        <v>1</v>
      </c>
      <c r="N3199" s="2">
        <f t="shared" si="247"/>
        <v>260.40428571428572</v>
      </c>
      <c r="O3199" t="s">
        <v>37</v>
      </c>
      <c r="P3199">
        <v>66.67</v>
      </c>
      <c r="Q3199" s="2">
        <f t="shared" si="248"/>
        <v>1889.5</v>
      </c>
      <c r="R3199" t="s">
        <v>23</v>
      </c>
      <c r="S3199" t="s">
        <v>24</v>
      </c>
      <c r="T3199" t="s">
        <v>17</v>
      </c>
      <c r="U3199" t="s">
        <v>66</v>
      </c>
      <c r="V3199" t="s">
        <v>103</v>
      </c>
      <c r="W3199" s="1">
        <v>40428</v>
      </c>
    </row>
    <row r="3200" spans="1:23" x14ac:dyDescent="0.55000000000000004">
      <c r="A3200">
        <f t="shared" si="249"/>
        <v>3199</v>
      </c>
      <c r="B3200">
        <v>45763</v>
      </c>
      <c r="C3200" s="1">
        <v>40366</v>
      </c>
      <c r="D3200" t="s">
        <v>21</v>
      </c>
      <c r="E3200" s="5" t="str">
        <f t="shared" si="245"/>
        <v>***</v>
      </c>
      <c r="K3200">
        <v>25</v>
      </c>
      <c r="L3200" s="6">
        <v>67.45</v>
      </c>
      <c r="M3200" s="7">
        <f t="shared" si="246"/>
        <v>0</v>
      </c>
      <c r="N3200" s="2">
        <f t="shared" si="247"/>
        <v>2.698</v>
      </c>
      <c r="O3200" t="s">
        <v>22</v>
      </c>
      <c r="P3200">
        <v>0.5</v>
      </c>
      <c r="Q3200" s="2">
        <f t="shared" si="248"/>
        <v>67.95</v>
      </c>
      <c r="R3200" t="s">
        <v>15</v>
      </c>
      <c r="S3200" t="s">
        <v>31</v>
      </c>
      <c r="T3200" t="s">
        <v>32</v>
      </c>
      <c r="U3200" t="s">
        <v>81</v>
      </c>
      <c r="V3200" t="s">
        <v>19</v>
      </c>
      <c r="W3200" s="1">
        <v>40397</v>
      </c>
    </row>
    <row r="3201" spans="1:23" x14ac:dyDescent="0.55000000000000004">
      <c r="A3201">
        <f t="shared" si="249"/>
        <v>3200</v>
      </c>
      <c r="B3201">
        <v>21539</v>
      </c>
      <c r="C3201" s="1">
        <v>40368</v>
      </c>
      <c r="D3201" t="s">
        <v>40</v>
      </c>
      <c r="E3201" s="5" t="str">
        <f t="shared" si="245"/>
        <v>**</v>
      </c>
      <c r="K3201">
        <v>39</v>
      </c>
      <c r="L3201" s="6">
        <v>2339.84</v>
      </c>
      <c r="M3201" s="7">
        <f t="shared" si="246"/>
        <v>1</v>
      </c>
      <c r="N3201" s="2">
        <f t="shared" si="247"/>
        <v>59.99589743589744</v>
      </c>
      <c r="O3201" t="s">
        <v>22</v>
      </c>
      <c r="P3201">
        <v>69</v>
      </c>
      <c r="Q3201" s="2">
        <f t="shared" si="248"/>
        <v>2408.84</v>
      </c>
      <c r="R3201" t="s">
        <v>48</v>
      </c>
      <c r="S3201" t="s">
        <v>16</v>
      </c>
      <c r="T3201" t="s">
        <v>17</v>
      </c>
      <c r="U3201" t="s">
        <v>66</v>
      </c>
      <c r="V3201" t="s">
        <v>58</v>
      </c>
      <c r="W3201" s="1">
        <v>40428</v>
      </c>
    </row>
    <row r="3202" spans="1:23" x14ac:dyDescent="0.55000000000000004">
      <c r="A3202">
        <f t="shared" si="249"/>
        <v>3201</v>
      </c>
      <c r="B3202">
        <v>15202</v>
      </c>
      <c r="C3202" s="1">
        <v>40368</v>
      </c>
      <c r="D3202" t="s">
        <v>21</v>
      </c>
      <c r="E3202" s="5" t="str">
        <f t="shared" si="245"/>
        <v>***</v>
      </c>
      <c r="K3202">
        <v>36</v>
      </c>
      <c r="L3202" s="6">
        <v>1340.93</v>
      </c>
      <c r="M3202" s="7">
        <f t="shared" si="246"/>
        <v>1</v>
      </c>
      <c r="N3202" s="2">
        <f t="shared" si="247"/>
        <v>37.24805555555556</v>
      </c>
      <c r="O3202" t="s">
        <v>14</v>
      </c>
      <c r="P3202">
        <v>9.1999999999999993</v>
      </c>
      <c r="Q3202" s="2">
        <f t="shared" si="248"/>
        <v>1350.13</v>
      </c>
      <c r="R3202" t="s">
        <v>48</v>
      </c>
      <c r="S3202" t="s">
        <v>16</v>
      </c>
      <c r="T3202" t="s">
        <v>17</v>
      </c>
      <c r="U3202" t="s">
        <v>18</v>
      </c>
      <c r="V3202" t="s">
        <v>34</v>
      </c>
      <c r="W3202" s="1">
        <v>40489</v>
      </c>
    </row>
    <row r="3203" spans="1:23" x14ac:dyDescent="0.55000000000000004">
      <c r="A3203">
        <f t="shared" si="249"/>
        <v>3202</v>
      </c>
      <c r="B3203">
        <v>21539</v>
      </c>
      <c r="C3203" s="1">
        <v>40368</v>
      </c>
      <c r="D3203" t="s">
        <v>40</v>
      </c>
      <c r="E3203" s="5" t="str">
        <f t="shared" ref="E3203:E3266" si="250">HLOOKUP(D3203,$F$4:$J$5,2,FALSE)</f>
        <v>**</v>
      </c>
      <c r="K3203">
        <v>18</v>
      </c>
      <c r="L3203" s="6">
        <v>388.13</v>
      </c>
      <c r="M3203" s="7">
        <f t="shared" ref="M3203:M3266" si="251">IF(L3203&gt;1000,1,0)</f>
        <v>0</v>
      </c>
      <c r="N3203" s="2">
        <f t="shared" ref="N3203:N3266" si="252">L3203/K3203</f>
        <v>21.562777777777779</v>
      </c>
      <c r="O3203" t="s">
        <v>22</v>
      </c>
      <c r="P3203">
        <v>8.32</v>
      </c>
      <c r="Q3203" s="2">
        <f t="shared" ref="Q3203:Q3266" si="253">P3203+L3203</f>
        <v>396.45</v>
      </c>
      <c r="R3203" t="s">
        <v>48</v>
      </c>
      <c r="S3203" t="s">
        <v>16</v>
      </c>
      <c r="T3203" t="s">
        <v>32</v>
      </c>
      <c r="U3203" t="s">
        <v>44</v>
      </c>
      <c r="V3203" t="s">
        <v>34</v>
      </c>
      <c r="W3203" s="1">
        <v>40458</v>
      </c>
    </row>
    <row r="3204" spans="1:23" x14ac:dyDescent="0.55000000000000004">
      <c r="A3204">
        <f t="shared" ref="A3204:A3267" si="254">A3203+1</f>
        <v>3203</v>
      </c>
      <c r="B3204">
        <v>59750</v>
      </c>
      <c r="C3204" s="1">
        <v>40368</v>
      </c>
      <c r="D3204" t="s">
        <v>13</v>
      </c>
      <c r="E3204" s="5" t="str">
        <f t="shared" si="250"/>
        <v>*</v>
      </c>
      <c r="K3204">
        <v>34</v>
      </c>
      <c r="L3204" s="6">
        <v>223.59</v>
      </c>
      <c r="M3204" s="7">
        <f t="shared" si="251"/>
        <v>0</v>
      </c>
      <c r="N3204" s="2">
        <f t="shared" si="252"/>
        <v>6.5761764705882353</v>
      </c>
      <c r="O3204" t="s">
        <v>22</v>
      </c>
      <c r="P3204">
        <v>5.74</v>
      </c>
      <c r="Q3204" s="2">
        <f t="shared" si="253"/>
        <v>229.33</v>
      </c>
      <c r="R3204" t="s">
        <v>15</v>
      </c>
      <c r="S3204" t="s">
        <v>31</v>
      </c>
      <c r="T3204" t="s">
        <v>32</v>
      </c>
      <c r="U3204" t="s">
        <v>44</v>
      </c>
      <c r="V3204" t="s">
        <v>19</v>
      </c>
      <c r="W3204" t="s">
        <v>938</v>
      </c>
    </row>
    <row r="3205" spans="1:23" x14ac:dyDescent="0.55000000000000004">
      <c r="A3205">
        <f t="shared" si="254"/>
        <v>3204</v>
      </c>
      <c r="B3205">
        <v>48839</v>
      </c>
      <c r="C3205" s="1">
        <v>40369</v>
      </c>
      <c r="D3205" t="s">
        <v>36</v>
      </c>
      <c r="E3205" s="5" t="str">
        <f t="shared" si="250"/>
        <v>****</v>
      </c>
      <c r="K3205">
        <v>1</v>
      </c>
      <c r="L3205" s="6">
        <v>97.13</v>
      </c>
      <c r="M3205" s="7">
        <f t="shared" si="251"/>
        <v>0</v>
      </c>
      <c r="N3205" s="2">
        <f t="shared" si="252"/>
        <v>97.13</v>
      </c>
      <c r="O3205" t="s">
        <v>22</v>
      </c>
      <c r="P3205">
        <v>0.49</v>
      </c>
      <c r="Q3205" s="2">
        <f t="shared" si="253"/>
        <v>97.61999999999999</v>
      </c>
      <c r="R3205" t="s">
        <v>43</v>
      </c>
      <c r="S3205" t="s">
        <v>31</v>
      </c>
      <c r="T3205" t="s">
        <v>32</v>
      </c>
      <c r="U3205" t="s">
        <v>81</v>
      </c>
      <c r="V3205" t="s">
        <v>19</v>
      </c>
      <c r="W3205" s="1">
        <v>40519</v>
      </c>
    </row>
    <row r="3206" spans="1:23" x14ac:dyDescent="0.55000000000000004">
      <c r="A3206">
        <f t="shared" si="254"/>
        <v>3205</v>
      </c>
      <c r="B3206">
        <v>47712</v>
      </c>
      <c r="C3206" s="1">
        <v>40372</v>
      </c>
      <c r="D3206" t="s">
        <v>13</v>
      </c>
      <c r="E3206" s="5" t="str">
        <f t="shared" si="250"/>
        <v>*</v>
      </c>
      <c r="K3206">
        <v>50</v>
      </c>
      <c r="L3206" s="6">
        <v>274.04000000000002</v>
      </c>
      <c r="M3206" s="7">
        <f t="shared" si="251"/>
        <v>0</v>
      </c>
      <c r="N3206" s="2">
        <f t="shared" si="252"/>
        <v>5.4808000000000003</v>
      </c>
      <c r="O3206" t="s">
        <v>14</v>
      </c>
      <c r="P3206">
        <v>7.57</v>
      </c>
      <c r="Q3206" s="2">
        <f t="shared" si="253"/>
        <v>281.61</v>
      </c>
      <c r="R3206" t="s">
        <v>52</v>
      </c>
      <c r="S3206" t="s">
        <v>41</v>
      </c>
      <c r="T3206" t="s">
        <v>32</v>
      </c>
      <c r="U3206" t="s">
        <v>49</v>
      </c>
      <c r="V3206" t="s">
        <v>19</v>
      </c>
      <c r="W3206" t="s">
        <v>376</v>
      </c>
    </row>
    <row r="3207" spans="1:23" x14ac:dyDescent="0.55000000000000004">
      <c r="A3207">
        <f t="shared" si="254"/>
        <v>3206</v>
      </c>
      <c r="B3207">
        <v>39235</v>
      </c>
      <c r="C3207" s="1">
        <v>40373</v>
      </c>
      <c r="D3207" t="s">
        <v>40</v>
      </c>
      <c r="E3207" s="5" t="str">
        <f t="shared" si="250"/>
        <v>**</v>
      </c>
      <c r="K3207">
        <v>34</v>
      </c>
      <c r="L3207" s="6">
        <v>801.98</v>
      </c>
      <c r="M3207" s="7">
        <f t="shared" si="251"/>
        <v>0</v>
      </c>
      <c r="N3207" s="2">
        <f t="shared" si="252"/>
        <v>23.587647058823531</v>
      </c>
      <c r="O3207" t="s">
        <v>22</v>
      </c>
      <c r="P3207">
        <v>13.99</v>
      </c>
      <c r="Q3207" s="2">
        <f t="shared" si="253"/>
        <v>815.97</v>
      </c>
      <c r="R3207" t="s">
        <v>15</v>
      </c>
      <c r="S3207" t="s">
        <v>31</v>
      </c>
      <c r="T3207" t="s">
        <v>32</v>
      </c>
      <c r="U3207" t="s">
        <v>172</v>
      </c>
      <c r="V3207" t="s">
        <v>27</v>
      </c>
      <c r="W3207" t="s">
        <v>375</v>
      </c>
    </row>
    <row r="3208" spans="1:23" x14ac:dyDescent="0.55000000000000004">
      <c r="A3208">
        <f t="shared" si="254"/>
        <v>3207</v>
      </c>
      <c r="B3208">
        <v>2438</v>
      </c>
      <c r="C3208" s="1">
        <v>40373</v>
      </c>
      <c r="D3208" t="s">
        <v>21</v>
      </c>
      <c r="E3208" s="5" t="str">
        <f t="shared" si="250"/>
        <v>***</v>
      </c>
      <c r="K3208">
        <v>23</v>
      </c>
      <c r="L3208" s="6">
        <v>717.46799999999996</v>
      </c>
      <c r="M3208" s="7">
        <f t="shared" si="251"/>
        <v>0</v>
      </c>
      <c r="N3208" s="2">
        <f t="shared" si="252"/>
        <v>31.194260869565216</v>
      </c>
      <c r="O3208" t="s">
        <v>22</v>
      </c>
      <c r="P3208">
        <v>0.99</v>
      </c>
      <c r="Q3208" s="2">
        <f t="shared" si="253"/>
        <v>718.45799999999997</v>
      </c>
      <c r="R3208" t="s">
        <v>15</v>
      </c>
      <c r="S3208" t="s">
        <v>31</v>
      </c>
      <c r="T3208" t="s">
        <v>25</v>
      </c>
      <c r="U3208" t="s">
        <v>26</v>
      </c>
      <c r="V3208" t="s">
        <v>45</v>
      </c>
      <c r="W3208" t="s">
        <v>375</v>
      </c>
    </row>
    <row r="3209" spans="1:23" x14ac:dyDescent="0.55000000000000004">
      <c r="A3209">
        <f t="shared" si="254"/>
        <v>3208</v>
      </c>
      <c r="B3209">
        <v>30947</v>
      </c>
      <c r="C3209" s="1">
        <v>40373</v>
      </c>
      <c r="D3209" t="s">
        <v>13</v>
      </c>
      <c r="E3209" s="5" t="str">
        <f t="shared" si="250"/>
        <v>*</v>
      </c>
      <c r="K3209">
        <v>17</v>
      </c>
      <c r="L3209" s="6">
        <v>691.59</v>
      </c>
      <c r="M3209" s="7">
        <f t="shared" si="251"/>
        <v>0</v>
      </c>
      <c r="N3209" s="2">
        <f t="shared" si="252"/>
        <v>40.681764705882358</v>
      </c>
      <c r="O3209" t="s">
        <v>22</v>
      </c>
      <c r="P3209">
        <v>2.99</v>
      </c>
      <c r="Q3209" s="2">
        <f t="shared" si="253"/>
        <v>694.58</v>
      </c>
      <c r="R3209" t="s">
        <v>43</v>
      </c>
      <c r="S3209" t="s">
        <v>31</v>
      </c>
      <c r="T3209" t="s">
        <v>32</v>
      </c>
      <c r="U3209" t="s">
        <v>49</v>
      </c>
      <c r="V3209" t="s">
        <v>19</v>
      </c>
      <c r="W3209" t="s">
        <v>376</v>
      </c>
    </row>
    <row r="3210" spans="1:23" x14ac:dyDescent="0.55000000000000004">
      <c r="A3210">
        <f t="shared" si="254"/>
        <v>3209</v>
      </c>
      <c r="B3210">
        <v>37920</v>
      </c>
      <c r="C3210" s="1">
        <v>40373</v>
      </c>
      <c r="D3210" t="s">
        <v>36</v>
      </c>
      <c r="E3210" s="5" t="str">
        <f t="shared" si="250"/>
        <v>****</v>
      </c>
      <c r="K3210">
        <v>48</v>
      </c>
      <c r="L3210" s="6">
        <v>414.42</v>
      </c>
      <c r="M3210" s="7">
        <f t="shared" si="251"/>
        <v>0</v>
      </c>
      <c r="N3210" s="2">
        <f t="shared" si="252"/>
        <v>8.6337500000000009</v>
      </c>
      <c r="O3210" t="s">
        <v>22</v>
      </c>
      <c r="P3210">
        <v>8.99</v>
      </c>
      <c r="Q3210" s="2">
        <f t="shared" si="253"/>
        <v>423.41</v>
      </c>
      <c r="R3210" t="s">
        <v>23</v>
      </c>
      <c r="S3210" t="s">
        <v>31</v>
      </c>
      <c r="T3210" t="s">
        <v>25</v>
      </c>
      <c r="U3210" t="s">
        <v>42</v>
      </c>
      <c r="V3210" t="s">
        <v>45</v>
      </c>
      <c r="W3210" t="s">
        <v>375</v>
      </c>
    </row>
    <row r="3211" spans="1:23" x14ac:dyDescent="0.55000000000000004">
      <c r="A3211">
        <f t="shared" si="254"/>
        <v>3210</v>
      </c>
      <c r="B3211">
        <v>30947</v>
      </c>
      <c r="C3211" s="1">
        <v>40373</v>
      </c>
      <c r="D3211" t="s">
        <v>13</v>
      </c>
      <c r="E3211" s="5" t="str">
        <f t="shared" si="250"/>
        <v>*</v>
      </c>
      <c r="K3211">
        <v>45</v>
      </c>
      <c r="L3211" s="6">
        <v>345.2</v>
      </c>
      <c r="M3211" s="7">
        <f t="shared" si="251"/>
        <v>0</v>
      </c>
      <c r="N3211" s="2">
        <f t="shared" si="252"/>
        <v>7.6711111111111112</v>
      </c>
      <c r="O3211" t="s">
        <v>22</v>
      </c>
      <c r="P3211">
        <v>0.49</v>
      </c>
      <c r="Q3211" s="2">
        <f t="shared" si="253"/>
        <v>345.69</v>
      </c>
      <c r="R3211" t="s">
        <v>43</v>
      </c>
      <c r="S3211" t="s">
        <v>31</v>
      </c>
      <c r="T3211" t="s">
        <v>32</v>
      </c>
      <c r="U3211" t="s">
        <v>81</v>
      </c>
      <c r="V3211" t="s">
        <v>19</v>
      </c>
      <c r="W3211" t="s">
        <v>376</v>
      </c>
    </row>
    <row r="3212" spans="1:23" x14ac:dyDescent="0.55000000000000004">
      <c r="A3212">
        <f t="shared" si="254"/>
        <v>3211</v>
      </c>
      <c r="B3212">
        <v>2438</v>
      </c>
      <c r="C3212" s="1">
        <v>40373</v>
      </c>
      <c r="D3212" t="s">
        <v>21</v>
      </c>
      <c r="E3212" s="5" t="str">
        <f t="shared" si="250"/>
        <v>***</v>
      </c>
      <c r="K3212">
        <v>20</v>
      </c>
      <c r="L3212" s="6">
        <v>278.68</v>
      </c>
      <c r="M3212" s="7">
        <f t="shared" si="251"/>
        <v>0</v>
      </c>
      <c r="N3212" s="2">
        <f t="shared" si="252"/>
        <v>13.934000000000001</v>
      </c>
      <c r="O3212" t="s">
        <v>22</v>
      </c>
      <c r="P3212">
        <v>6.46</v>
      </c>
      <c r="Q3212" s="2">
        <f t="shared" si="253"/>
        <v>285.14</v>
      </c>
      <c r="R3212" t="s">
        <v>15</v>
      </c>
      <c r="S3212" t="s">
        <v>31</v>
      </c>
      <c r="T3212" t="s">
        <v>32</v>
      </c>
      <c r="U3212" t="s">
        <v>49</v>
      </c>
      <c r="V3212" t="s">
        <v>19</v>
      </c>
      <c r="W3212" t="s">
        <v>695</v>
      </c>
    </row>
    <row r="3213" spans="1:23" x14ac:dyDescent="0.55000000000000004">
      <c r="A3213">
        <f t="shared" si="254"/>
        <v>3212</v>
      </c>
      <c r="B3213">
        <v>17255</v>
      </c>
      <c r="C3213" s="1">
        <v>40373</v>
      </c>
      <c r="D3213" t="s">
        <v>30</v>
      </c>
      <c r="E3213" s="5" t="str">
        <f t="shared" si="250"/>
        <v>*</v>
      </c>
      <c r="K3213">
        <v>17</v>
      </c>
      <c r="L3213" s="6">
        <v>158.19</v>
      </c>
      <c r="M3213" s="7">
        <f t="shared" si="251"/>
        <v>0</v>
      </c>
      <c r="N3213" s="2">
        <f t="shared" si="252"/>
        <v>9.3052941176470583</v>
      </c>
      <c r="O3213" t="s">
        <v>22</v>
      </c>
      <c r="P3213">
        <v>7.28</v>
      </c>
      <c r="Q3213" s="2">
        <f t="shared" si="253"/>
        <v>165.47</v>
      </c>
      <c r="R3213" t="s">
        <v>52</v>
      </c>
      <c r="S3213" t="s">
        <v>41</v>
      </c>
      <c r="T3213" t="s">
        <v>32</v>
      </c>
      <c r="U3213" t="s">
        <v>74</v>
      </c>
      <c r="V3213" t="s">
        <v>19</v>
      </c>
      <c r="W3213" t="s">
        <v>510</v>
      </c>
    </row>
    <row r="3214" spans="1:23" x14ac:dyDescent="0.55000000000000004">
      <c r="A3214">
        <f t="shared" si="254"/>
        <v>3213</v>
      </c>
      <c r="B3214">
        <v>294</v>
      </c>
      <c r="C3214" s="1">
        <v>40374</v>
      </c>
      <c r="D3214" t="s">
        <v>40</v>
      </c>
      <c r="E3214" s="5" t="str">
        <f t="shared" si="250"/>
        <v>**</v>
      </c>
      <c r="K3214">
        <v>35</v>
      </c>
      <c r="L3214" s="6">
        <v>6375.28</v>
      </c>
      <c r="M3214" s="7">
        <f t="shared" si="251"/>
        <v>1</v>
      </c>
      <c r="N3214" s="2">
        <f t="shared" si="252"/>
        <v>182.15085714285715</v>
      </c>
      <c r="O3214" t="s">
        <v>22</v>
      </c>
      <c r="P3214">
        <v>19.989999999999998</v>
      </c>
      <c r="Q3214" s="2">
        <f t="shared" si="253"/>
        <v>6395.2699999999995</v>
      </c>
      <c r="R3214" t="s">
        <v>15</v>
      </c>
      <c r="S3214" t="s">
        <v>41</v>
      </c>
      <c r="T3214" t="s">
        <v>32</v>
      </c>
      <c r="U3214" t="s">
        <v>74</v>
      </c>
      <c r="V3214" t="s">
        <v>19</v>
      </c>
      <c r="W3214" t="s">
        <v>375</v>
      </c>
    </row>
    <row r="3215" spans="1:23" x14ac:dyDescent="0.55000000000000004">
      <c r="A3215">
        <f t="shared" si="254"/>
        <v>3214</v>
      </c>
      <c r="B3215">
        <v>40833</v>
      </c>
      <c r="C3215" s="1">
        <v>40374</v>
      </c>
      <c r="D3215" t="s">
        <v>13</v>
      </c>
      <c r="E3215" s="5" t="str">
        <f t="shared" si="250"/>
        <v>*</v>
      </c>
      <c r="K3215">
        <v>48</v>
      </c>
      <c r="L3215" s="6">
        <v>2688.0825</v>
      </c>
      <c r="M3215" s="7">
        <f t="shared" si="251"/>
        <v>1</v>
      </c>
      <c r="N3215" s="2">
        <f t="shared" si="252"/>
        <v>56.001718750000002</v>
      </c>
      <c r="O3215" t="s">
        <v>22</v>
      </c>
      <c r="P3215">
        <v>2.5</v>
      </c>
      <c r="Q3215" s="2">
        <f t="shared" si="253"/>
        <v>2690.5825</v>
      </c>
      <c r="R3215" t="s">
        <v>52</v>
      </c>
      <c r="S3215" t="s">
        <v>41</v>
      </c>
      <c r="T3215" t="s">
        <v>25</v>
      </c>
      <c r="U3215" t="s">
        <v>26</v>
      </c>
      <c r="V3215" t="s">
        <v>19</v>
      </c>
      <c r="W3215" t="s">
        <v>515</v>
      </c>
    </row>
    <row r="3216" spans="1:23" x14ac:dyDescent="0.55000000000000004">
      <c r="A3216">
        <f t="shared" si="254"/>
        <v>3215</v>
      </c>
      <c r="B3216">
        <v>26368</v>
      </c>
      <c r="C3216" s="1">
        <v>40374</v>
      </c>
      <c r="D3216" t="s">
        <v>40</v>
      </c>
      <c r="E3216" s="5" t="str">
        <f t="shared" si="250"/>
        <v>**</v>
      </c>
      <c r="K3216">
        <v>25</v>
      </c>
      <c r="L3216" s="6">
        <v>1809.0125</v>
      </c>
      <c r="M3216" s="7">
        <f t="shared" si="251"/>
        <v>1</v>
      </c>
      <c r="N3216" s="2">
        <f t="shared" si="252"/>
        <v>72.360500000000002</v>
      </c>
      <c r="O3216" t="s">
        <v>22</v>
      </c>
      <c r="P3216">
        <v>2.5</v>
      </c>
      <c r="Q3216" s="2">
        <f t="shared" si="253"/>
        <v>1811.5125</v>
      </c>
      <c r="R3216" t="s">
        <v>15</v>
      </c>
      <c r="S3216" t="s">
        <v>31</v>
      </c>
      <c r="T3216" t="s">
        <v>25</v>
      </c>
      <c r="U3216" t="s">
        <v>26</v>
      </c>
      <c r="V3216" t="s">
        <v>19</v>
      </c>
      <c r="W3216" t="s">
        <v>695</v>
      </c>
    </row>
    <row r="3217" spans="1:23" x14ac:dyDescent="0.55000000000000004">
      <c r="A3217">
        <f t="shared" si="254"/>
        <v>3216</v>
      </c>
      <c r="B3217">
        <v>38405</v>
      </c>
      <c r="C3217" s="1">
        <v>40374</v>
      </c>
      <c r="D3217" t="s">
        <v>40</v>
      </c>
      <c r="E3217" s="5" t="str">
        <f t="shared" si="250"/>
        <v>**</v>
      </c>
      <c r="K3217">
        <v>29</v>
      </c>
      <c r="L3217" s="6">
        <v>208.04</v>
      </c>
      <c r="M3217" s="7">
        <f t="shared" si="251"/>
        <v>0</v>
      </c>
      <c r="N3217" s="2">
        <f t="shared" si="252"/>
        <v>7.1737931034482756</v>
      </c>
      <c r="O3217" t="s">
        <v>22</v>
      </c>
      <c r="P3217">
        <v>4</v>
      </c>
      <c r="Q3217" s="2">
        <f t="shared" si="253"/>
        <v>212.04</v>
      </c>
      <c r="R3217" t="s">
        <v>23</v>
      </c>
      <c r="S3217" t="s">
        <v>24</v>
      </c>
      <c r="T3217" t="s">
        <v>17</v>
      </c>
      <c r="U3217" t="s">
        <v>18</v>
      </c>
      <c r="V3217" t="s">
        <v>34</v>
      </c>
      <c r="W3217" t="s">
        <v>376</v>
      </c>
    </row>
    <row r="3218" spans="1:23" x14ac:dyDescent="0.55000000000000004">
      <c r="A3218">
        <f t="shared" si="254"/>
        <v>3217</v>
      </c>
      <c r="B3218">
        <v>24069</v>
      </c>
      <c r="C3218" s="1">
        <v>40375</v>
      </c>
      <c r="D3218" t="s">
        <v>13</v>
      </c>
      <c r="E3218" s="5" t="str">
        <f t="shared" si="250"/>
        <v>*</v>
      </c>
      <c r="K3218">
        <v>21</v>
      </c>
      <c r="L3218" s="6">
        <v>7981.2</v>
      </c>
      <c r="M3218" s="7">
        <f t="shared" si="251"/>
        <v>1</v>
      </c>
      <c r="N3218" s="2">
        <f t="shared" si="252"/>
        <v>380.05714285714282</v>
      </c>
      <c r="O3218" t="s">
        <v>37</v>
      </c>
      <c r="P3218">
        <v>85.63</v>
      </c>
      <c r="Q3218" s="2">
        <f t="shared" si="253"/>
        <v>8066.83</v>
      </c>
      <c r="R3218" t="s">
        <v>52</v>
      </c>
      <c r="S3218" t="s">
        <v>41</v>
      </c>
      <c r="T3218" t="s">
        <v>17</v>
      </c>
      <c r="U3218" t="s">
        <v>66</v>
      </c>
      <c r="V3218" t="s">
        <v>103</v>
      </c>
      <c r="W3218" t="s">
        <v>20</v>
      </c>
    </row>
    <row r="3219" spans="1:23" x14ac:dyDescent="0.55000000000000004">
      <c r="A3219">
        <f t="shared" si="254"/>
        <v>3218</v>
      </c>
      <c r="B3219">
        <v>19174</v>
      </c>
      <c r="C3219" s="1">
        <v>40375</v>
      </c>
      <c r="D3219" t="s">
        <v>40</v>
      </c>
      <c r="E3219" s="5" t="str">
        <f t="shared" si="250"/>
        <v>**</v>
      </c>
      <c r="K3219">
        <v>35</v>
      </c>
      <c r="L3219" s="6">
        <v>5311.973</v>
      </c>
      <c r="M3219" s="7">
        <f t="shared" si="251"/>
        <v>1</v>
      </c>
      <c r="N3219" s="2">
        <f t="shared" si="252"/>
        <v>151.77065714285715</v>
      </c>
      <c r="O3219" t="s">
        <v>22</v>
      </c>
      <c r="P3219">
        <v>13.99</v>
      </c>
      <c r="Q3219" s="2">
        <f t="shared" si="253"/>
        <v>5325.9629999999997</v>
      </c>
      <c r="R3219" t="s">
        <v>71</v>
      </c>
      <c r="S3219" t="s">
        <v>24</v>
      </c>
      <c r="T3219" t="s">
        <v>25</v>
      </c>
      <c r="U3219" t="s">
        <v>26</v>
      </c>
      <c r="V3219" t="s">
        <v>27</v>
      </c>
      <c r="W3219" t="s">
        <v>376</v>
      </c>
    </row>
    <row r="3220" spans="1:23" x14ac:dyDescent="0.55000000000000004">
      <c r="A3220">
        <f t="shared" si="254"/>
        <v>3219</v>
      </c>
      <c r="B3220">
        <v>24833</v>
      </c>
      <c r="C3220" s="1">
        <v>40375</v>
      </c>
      <c r="D3220" t="s">
        <v>30</v>
      </c>
      <c r="E3220" s="5" t="str">
        <f t="shared" si="250"/>
        <v>*</v>
      </c>
      <c r="K3220">
        <v>45</v>
      </c>
      <c r="L3220" s="6">
        <v>5205.83</v>
      </c>
      <c r="M3220" s="7">
        <f t="shared" si="251"/>
        <v>1</v>
      </c>
      <c r="N3220" s="2">
        <f t="shared" si="252"/>
        <v>115.68511111111111</v>
      </c>
      <c r="O3220" t="s">
        <v>37</v>
      </c>
      <c r="P3220">
        <v>51.94</v>
      </c>
      <c r="Q3220" s="2">
        <f t="shared" si="253"/>
        <v>5257.7699999999995</v>
      </c>
      <c r="R3220" t="s">
        <v>15</v>
      </c>
      <c r="S3220" t="s">
        <v>24</v>
      </c>
      <c r="T3220" t="s">
        <v>17</v>
      </c>
      <c r="U3220" t="s">
        <v>66</v>
      </c>
      <c r="V3220" t="s">
        <v>103</v>
      </c>
      <c r="W3220" t="s">
        <v>376</v>
      </c>
    </row>
    <row r="3221" spans="1:23" x14ac:dyDescent="0.55000000000000004">
      <c r="A3221">
        <f t="shared" si="254"/>
        <v>3220</v>
      </c>
      <c r="B3221">
        <v>19174</v>
      </c>
      <c r="C3221" s="1">
        <v>40375</v>
      </c>
      <c r="D3221" t="s">
        <v>40</v>
      </c>
      <c r="E3221" s="5" t="str">
        <f t="shared" si="250"/>
        <v>**</v>
      </c>
      <c r="K3221">
        <v>48</v>
      </c>
      <c r="L3221" s="6">
        <v>1631.04</v>
      </c>
      <c r="M3221" s="7">
        <f t="shared" si="251"/>
        <v>1</v>
      </c>
      <c r="N3221" s="2">
        <f t="shared" si="252"/>
        <v>33.979999999999997</v>
      </c>
      <c r="O3221" t="s">
        <v>22</v>
      </c>
      <c r="P3221">
        <v>1.99</v>
      </c>
      <c r="Q3221" s="2">
        <f t="shared" si="253"/>
        <v>1633.03</v>
      </c>
      <c r="R3221" t="s">
        <v>71</v>
      </c>
      <c r="S3221" t="s">
        <v>24</v>
      </c>
      <c r="T3221" t="s">
        <v>25</v>
      </c>
      <c r="U3221" t="s">
        <v>42</v>
      </c>
      <c r="V3221" t="s">
        <v>45</v>
      </c>
      <c r="W3221" t="s">
        <v>376</v>
      </c>
    </row>
    <row r="3222" spans="1:23" x14ac:dyDescent="0.55000000000000004">
      <c r="A3222">
        <f t="shared" si="254"/>
        <v>3221</v>
      </c>
      <c r="B3222">
        <v>19174</v>
      </c>
      <c r="C3222" s="1">
        <v>40375</v>
      </c>
      <c r="D3222" t="s">
        <v>40</v>
      </c>
      <c r="E3222" s="5" t="str">
        <f t="shared" si="250"/>
        <v>**</v>
      </c>
      <c r="K3222">
        <v>19</v>
      </c>
      <c r="L3222" s="6">
        <v>1061.905</v>
      </c>
      <c r="M3222" s="7">
        <f t="shared" si="251"/>
        <v>1</v>
      </c>
      <c r="N3222" s="2">
        <f t="shared" si="252"/>
        <v>55.889736842105265</v>
      </c>
      <c r="O3222" t="s">
        <v>22</v>
      </c>
      <c r="P3222">
        <v>2.5</v>
      </c>
      <c r="Q3222" s="2">
        <f t="shared" si="253"/>
        <v>1064.405</v>
      </c>
      <c r="R3222" t="s">
        <v>71</v>
      </c>
      <c r="S3222" t="s">
        <v>24</v>
      </c>
      <c r="T3222" t="s">
        <v>25</v>
      </c>
      <c r="U3222" t="s">
        <v>26</v>
      </c>
      <c r="V3222" t="s">
        <v>19</v>
      </c>
      <c r="W3222" t="s">
        <v>695</v>
      </c>
    </row>
    <row r="3223" spans="1:23" x14ac:dyDescent="0.55000000000000004">
      <c r="A3223">
        <f t="shared" si="254"/>
        <v>3222</v>
      </c>
      <c r="B3223">
        <v>1604</v>
      </c>
      <c r="C3223" s="1">
        <v>40375</v>
      </c>
      <c r="D3223" t="s">
        <v>13</v>
      </c>
      <c r="E3223" s="5" t="str">
        <f t="shared" si="250"/>
        <v>*</v>
      </c>
      <c r="K3223">
        <v>47</v>
      </c>
      <c r="L3223" s="6">
        <v>622.82000000000005</v>
      </c>
      <c r="M3223" s="7">
        <f t="shared" si="251"/>
        <v>0</v>
      </c>
      <c r="N3223" s="2">
        <f t="shared" si="252"/>
        <v>13.251489361702129</v>
      </c>
      <c r="O3223" t="s">
        <v>22</v>
      </c>
      <c r="P3223">
        <v>4.9800000000000004</v>
      </c>
      <c r="Q3223" s="2">
        <f t="shared" si="253"/>
        <v>627.80000000000007</v>
      </c>
      <c r="R3223" t="s">
        <v>60</v>
      </c>
      <c r="S3223" t="s">
        <v>16</v>
      </c>
      <c r="T3223" t="s">
        <v>17</v>
      </c>
      <c r="U3223" t="s">
        <v>18</v>
      </c>
      <c r="V3223" t="s">
        <v>45</v>
      </c>
      <c r="W3223" t="s">
        <v>375</v>
      </c>
    </row>
    <row r="3224" spans="1:23" x14ac:dyDescent="0.55000000000000004">
      <c r="A3224">
        <f t="shared" si="254"/>
        <v>3223</v>
      </c>
      <c r="B3224">
        <v>19174</v>
      </c>
      <c r="C3224" s="1">
        <v>40375</v>
      </c>
      <c r="D3224" t="s">
        <v>40</v>
      </c>
      <c r="E3224" s="5" t="str">
        <f t="shared" si="250"/>
        <v>**</v>
      </c>
      <c r="K3224">
        <v>49</v>
      </c>
      <c r="L3224" s="6">
        <v>214.62</v>
      </c>
      <c r="M3224" s="7">
        <f t="shared" si="251"/>
        <v>0</v>
      </c>
      <c r="N3224" s="2">
        <f t="shared" si="252"/>
        <v>4.38</v>
      </c>
      <c r="O3224" t="s">
        <v>22</v>
      </c>
      <c r="P3224">
        <v>5.41</v>
      </c>
      <c r="Q3224" s="2">
        <f t="shared" si="253"/>
        <v>220.03</v>
      </c>
      <c r="R3224" t="s">
        <v>71</v>
      </c>
      <c r="S3224" t="s">
        <v>24</v>
      </c>
      <c r="T3224" t="s">
        <v>32</v>
      </c>
      <c r="U3224" t="s">
        <v>49</v>
      </c>
      <c r="V3224" t="s">
        <v>19</v>
      </c>
      <c r="W3224" t="s">
        <v>376</v>
      </c>
    </row>
    <row r="3225" spans="1:23" x14ac:dyDescent="0.55000000000000004">
      <c r="A3225">
        <f t="shared" si="254"/>
        <v>3224</v>
      </c>
      <c r="B3225">
        <v>31842</v>
      </c>
      <c r="C3225" s="1">
        <v>40375</v>
      </c>
      <c r="D3225" t="s">
        <v>40</v>
      </c>
      <c r="E3225" s="5" t="str">
        <f t="shared" si="250"/>
        <v>**</v>
      </c>
      <c r="K3225">
        <v>9</v>
      </c>
      <c r="L3225" s="6">
        <v>157.26</v>
      </c>
      <c r="M3225" s="7">
        <f t="shared" si="251"/>
        <v>0</v>
      </c>
      <c r="N3225" s="2">
        <f t="shared" si="252"/>
        <v>17.473333333333333</v>
      </c>
      <c r="O3225" t="s">
        <v>22</v>
      </c>
      <c r="P3225">
        <v>1.99</v>
      </c>
      <c r="Q3225" s="2">
        <f t="shared" si="253"/>
        <v>159.25</v>
      </c>
      <c r="R3225" t="s">
        <v>64</v>
      </c>
      <c r="S3225" t="s">
        <v>31</v>
      </c>
      <c r="T3225" t="s">
        <v>25</v>
      </c>
      <c r="U3225" t="s">
        <v>42</v>
      </c>
      <c r="V3225" t="s">
        <v>45</v>
      </c>
      <c r="W3225" t="s">
        <v>695</v>
      </c>
    </row>
    <row r="3226" spans="1:23" x14ac:dyDescent="0.55000000000000004">
      <c r="A3226">
        <f t="shared" si="254"/>
        <v>3225</v>
      </c>
      <c r="B3226">
        <v>49472</v>
      </c>
      <c r="C3226" s="1">
        <v>40375</v>
      </c>
      <c r="D3226" t="s">
        <v>13</v>
      </c>
      <c r="E3226" s="5" t="str">
        <f t="shared" si="250"/>
        <v>*</v>
      </c>
      <c r="K3226">
        <v>15</v>
      </c>
      <c r="L3226" s="6">
        <v>144.13999999999999</v>
      </c>
      <c r="M3226" s="7">
        <f t="shared" si="251"/>
        <v>0</v>
      </c>
      <c r="N3226" s="2">
        <f t="shared" si="252"/>
        <v>9.609333333333332</v>
      </c>
      <c r="O3226" t="s">
        <v>22</v>
      </c>
      <c r="P3226">
        <v>1.99</v>
      </c>
      <c r="Q3226" s="2">
        <f t="shared" si="253"/>
        <v>146.13</v>
      </c>
      <c r="R3226" t="s">
        <v>71</v>
      </c>
      <c r="S3226" t="s">
        <v>24</v>
      </c>
      <c r="T3226" t="s">
        <v>25</v>
      </c>
      <c r="U3226" t="s">
        <v>42</v>
      </c>
      <c r="V3226" t="s">
        <v>45</v>
      </c>
      <c r="W3226" t="s">
        <v>229</v>
      </c>
    </row>
    <row r="3227" spans="1:23" x14ac:dyDescent="0.55000000000000004">
      <c r="A3227">
        <f t="shared" si="254"/>
        <v>3226</v>
      </c>
      <c r="B3227">
        <v>49472</v>
      </c>
      <c r="C3227" s="1">
        <v>40375</v>
      </c>
      <c r="D3227" t="s">
        <v>13</v>
      </c>
      <c r="E3227" s="5" t="str">
        <f t="shared" si="250"/>
        <v>*</v>
      </c>
      <c r="K3227">
        <v>23</v>
      </c>
      <c r="L3227" s="6">
        <v>103.2</v>
      </c>
      <c r="M3227" s="7">
        <f t="shared" si="251"/>
        <v>0</v>
      </c>
      <c r="N3227" s="2">
        <f t="shared" si="252"/>
        <v>4.4869565217391303</v>
      </c>
      <c r="O3227" t="s">
        <v>22</v>
      </c>
      <c r="P3227">
        <v>0.94</v>
      </c>
      <c r="Q3227" s="2">
        <f t="shared" si="253"/>
        <v>104.14</v>
      </c>
      <c r="R3227" t="s">
        <v>71</v>
      </c>
      <c r="S3227" t="s">
        <v>24</v>
      </c>
      <c r="T3227" t="s">
        <v>32</v>
      </c>
      <c r="U3227" t="s">
        <v>33</v>
      </c>
      <c r="V3227" t="s">
        <v>34</v>
      </c>
      <c r="W3227" t="s">
        <v>229</v>
      </c>
    </row>
    <row r="3228" spans="1:23" x14ac:dyDescent="0.55000000000000004">
      <c r="A3228">
        <f t="shared" si="254"/>
        <v>3227</v>
      </c>
      <c r="B3228">
        <v>49472</v>
      </c>
      <c r="C3228" s="1">
        <v>40375</v>
      </c>
      <c r="D3228" t="s">
        <v>13</v>
      </c>
      <c r="E3228" s="5" t="str">
        <f t="shared" si="250"/>
        <v>*</v>
      </c>
      <c r="K3228">
        <v>9</v>
      </c>
      <c r="L3228" s="6">
        <v>30.65</v>
      </c>
      <c r="M3228" s="7">
        <f t="shared" si="251"/>
        <v>0</v>
      </c>
      <c r="N3228" s="2">
        <f t="shared" si="252"/>
        <v>3.4055555555555554</v>
      </c>
      <c r="O3228" t="s">
        <v>22</v>
      </c>
      <c r="P3228">
        <v>1.35</v>
      </c>
      <c r="Q3228" s="2">
        <f t="shared" si="253"/>
        <v>32</v>
      </c>
      <c r="R3228" t="s">
        <v>71</v>
      </c>
      <c r="S3228" t="s">
        <v>24</v>
      </c>
      <c r="T3228" t="s">
        <v>32</v>
      </c>
      <c r="U3228" t="s">
        <v>114</v>
      </c>
      <c r="V3228" t="s">
        <v>34</v>
      </c>
      <c r="W3228" t="s">
        <v>228</v>
      </c>
    </row>
    <row r="3229" spans="1:23" x14ac:dyDescent="0.55000000000000004">
      <c r="A3229">
        <f t="shared" si="254"/>
        <v>3228</v>
      </c>
      <c r="B3229">
        <v>16289</v>
      </c>
      <c r="C3229" s="1">
        <v>40376</v>
      </c>
      <c r="D3229" t="s">
        <v>21</v>
      </c>
      <c r="E3229" s="5" t="str">
        <f t="shared" si="250"/>
        <v>***</v>
      </c>
      <c r="K3229">
        <v>49</v>
      </c>
      <c r="L3229" s="6">
        <v>5610.6120000000001</v>
      </c>
      <c r="M3229" s="7">
        <f t="shared" si="251"/>
        <v>1</v>
      </c>
      <c r="N3229" s="2">
        <f t="shared" si="252"/>
        <v>114.50228571428572</v>
      </c>
      <c r="O3229" t="s">
        <v>22</v>
      </c>
      <c r="P3229">
        <v>2.5</v>
      </c>
      <c r="Q3229" s="2">
        <f t="shared" si="253"/>
        <v>5613.1120000000001</v>
      </c>
      <c r="R3229" t="s">
        <v>64</v>
      </c>
      <c r="S3229" t="s">
        <v>31</v>
      </c>
      <c r="T3229" t="s">
        <v>25</v>
      </c>
      <c r="U3229" t="s">
        <v>26</v>
      </c>
      <c r="V3229" t="s">
        <v>19</v>
      </c>
      <c r="W3229" t="s">
        <v>440</v>
      </c>
    </row>
    <row r="3230" spans="1:23" x14ac:dyDescent="0.55000000000000004">
      <c r="A3230">
        <f t="shared" si="254"/>
        <v>3229</v>
      </c>
      <c r="B3230">
        <v>35137</v>
      </c>
      <c r="C3230" s="1">
        <v>40376</v>
      </c>
      <c r="D3230" t="s">
        <v>21</v>
      </c>
      <c r="E3230" s="5" t="str">
        <f t="shared" si="250"/>
        <v>***</v>
      </c>
      <c r="K3230">
        <v>47</v>
      </c>
      <c r="L3230" s="6">
        <v>1041.78</v>
      </c>
      <c r="M3230" s="7">
        <f t="shared" si="251"/>
        <v>1</v>
      </c>
      <c r="N3230" s="2">
        <f t="shared" si="252"/>
        <v>22.165531914893617</v>
      </c>
      <c r="O3230" t="s">
        <v>22</v>
      </c>
      <c r="P3230">
        <v>6.71</v>
      </c>
      <c r="Q3230" s="2">
        <f t="shared" si="253"/>
        <v>1048.49</v>
      </c>
      <c r="R3230" t="s">
        <v>64</v>
      </c>
      <c r="S3230" t="s">
        <v>41</v>
      </c>
      <c r="T3230" t="s">
        <v>32</v>
      </c>
      <c r="U3230" t="s">
        <v>78</v>
      </c>
      <c r="V3230" t="s">
        <v>19</v>
      </c>
      <c r="W3230" t="s">
        <v>228</v>
      </c>
    </row>
    <row r="3231" spans="1:23" x14ac:dyDescent="0.55000000000000004">
      <c r="A3231">
        <f t="shared" si="254"/>
        <v>3230</v>
      </c>
      <c r="B3231">
        <v>6531</v>
      </c>
      <c r="C3231" s="1">
        <v>40376</v>
      </c>
      <c r="D3231" t="s">
        <v>21</v>
      </c>
      <c r="E3231" s="5" t="str">
        <f t="shared" si="250"/>
        <v>***</v>
      </c>
      <c r="K3231">
        <v>28</v>
      </c>
      <c r="L3231" s="6">
        <v>541.95000000000005</v>
      </c>
      <c r="M3231" s="7">
        <f t="shared" si="251"/>
        <v>0</v>
      </c>
      <c r="N3231" s="2">
        <f t="shared" si="252"/>
        <v>19.355357142857144</v>
      </c>
      <c r="O3231" t="s">
        <v>22</v>
      </c>
      <c r="P3231">
        <v>4.0999999999999996</v>
      </c>
      <c r="Q3231" s="2">
        <f t="shared" si="253"/>
        <v>546.05000000000007</v>
      </c>
      <c r="R3231" t="s">
        <v>48</v>
      </c>
      <c r="S3231" t="s">
        <v>41</v>
      </c>
      <c r="T3231" t="s">
        <v>32</v>
      </c>
      <c r="U3231" t="s">
        <v>33</v>
      </c>
      <c r="V3231" t="s">
        <v>34</v>
      </c>
      <c r="W3231" t="s">
        <v>440</v>
      </c>
    </row>
    <row r="3232" spans="1:23" x14ac:dyDescent="0.55000000000000004">
      <c r="A3232">
        <f t="shared" si="254"/>
        <v>3231</v>
      </c>
      <c r="B3232">
        <v>16289</v>
      </c>
      <c r="C3232" s="1">
        <v>40376</v>
      </c>
      <c r="D3232" t="s">
        <v>21</v>
      </c>
      <c r="E3232" s="5" t="str">
        <f t="shared" si="250"/>
        <v>***</v>
      </c>
      <c r="K3232">
        <v>37</v>
      </c>
      <c r="L3232" s="6">
        <v>426.64</v>
      </c>
      <c r="M3232" s="7">
        <f t="shared" si="251"/>
        <v>0</v>
      </c>
      <c r="N3232" s="2">
        <f t="shared" si="252"/>
        <v>11.530810810810811</v>
      </c>
      <c r="O3232" t="s">
        <v>22</v>
      </c>
      <c r="P3232">
        <v>2.85</v>
      </c>
      <c r="Q3232" s="2">
        <f t="shared" si="253"/>
        <v>429.49</v>
      </c>
      <c r="R3232" t="s">
        <v>73</v>
      </c>
      <c r="S3232" t="s">
        <v>31</v>
      </c>
      <c r="T3232" t="s">
        <v>17</v>
      </c>
      <c r="U3232" t="s">
        <v>18</v>
      </c>
      <c r="V3232" t="s">
        <v>45</v>
      </c>
      <c r="W3232" t="s">
        <v>440</v>
      </c>
    </row>
    <row r="3233" spans="1:23" x14ac:dyDescent="0.55000000000000004">
      <c r="A3233">
        <f t="shared" si="254"/>
        <v>3232</v>
      </c>
      <c r="B3233">
        <v>35137</v>
      </c>
      <c r="C3233" s="1">
        <v>40376</v>
      </c>
      <c r="D3233" t="s">
        <v>21</v>
      </c>
      <c r="E3233" s="5" t="str">
        <f t="shared" si="250"/>
        <v>***</v>
      </c>
      <c r="K3233">
        <v>41</v>
      </c>
      <c r="L3233" s="6">
        <v>225.06</v>
      </c>
      <c r="M3233" s="7">
        <f t="shared" si="251"/>
        <v>0</v>
      </c>
      <c r="N3233" s="2">
        <f t="shared" si="252"/>
        <v>5.4892682926829268</v>
      </c>
      <c r="O3233" t="s">
        <v>14</v>
      </c>
      <c r="P3233">
        <v>2.99</v>
      </c>
      <c r="Q3233" s="2">
        <f t="shared" si="253"/>
        <v>228.05</v>
      </c>
      <c r="R3233" t="s">
        <v>64</v>
      </c>
      <c r="S3233" t="s">
        <v>41</v>
      </c>
      <c r="T3233" t="s">
        <v>32</v>
      </c>
      <c r="U3233" t="s">
        <v>49</v>
      </c>
      <c r="V3233" t="s">
        <v>19</v>
      </c>
      <c r="W3233" t="s">
        <v>440</v>
      </c>
    </row>
    <row r="3234" spans="1:23" x14ac:dyDescent="0.55000000000000004">
      <c r="A3234">
        <f t="shared" si="254"/>
        <v>3233</v>
      </c>
      <c r="B3234">
        <v>6531</v>
      </c>
      <c r="C3234" s="1">
        <v>40376</v>
      </c>
      <c r="D3234" t="s">
        <v>21</v>
      </c>
      <c r="E3234" s="5" t="str">
        <f t="shared" si="250"/>
        <v>***</v>
      </c>
      <c r="K3234">
        <v>42</v>
      </c>
      <c r="L3234" s="6">
        <v>188.23</v>
      </c>
      <c r="M3234" s="7">
        <f t="shared" si="251"/>
        <v>0</v>
      </c>
      <c r="N3234" s="2">
        <f t="shared" si="252"/>
        <v>4.4816666666666665</v>
      </c>
      <c r="O3234" t="s">
        <v>22</v>
      </c>
      <c r="P3234">
        <v>5.15</v>
      </c>
      <c r="Q3234" s="2">
        <f t="shared" si="253"/>
        <v>193.38</v>
      </c>
      <c r="R3234" t="s">
        <v>48</v>
      </c>
      <c r="S3234" t="s">
        <v>41</v>
      </c>
      <c r="T3234" t="s">
        <v>32</v>
      </c>
      <c r="U3234" t="s">
        <v>172</v>
      </c>
      <c r="V3234" t="s">
        <v>19</v>
      </c>
      <c r="W3234" t="s">
        <v>440</v>
      </c>
    </row>
    <row r="3235" spans="1:23" x14ac:dyDescent="0.55000000000000004">
      <c r="A3235">
        <f t="shared" si="254"/>
        <v>3234</v>
      </c>
      <c r="B3235">
        <v>39330</v>
      </c>
      <c r="C3235" s="1">
        <v>40376</v>
      </c>
      <c r="D3235" t="s">
        <v>36</v>
      </c>
      <c r="E3235" s="5" t="str">
        <f t="shared" si="250"/>
        <v>****</v>
      </c>
      <c r="K3235">
        <v>29</v>
      </c>
      <c r="L3235" s="6">
        <v>184.77</v>
      </c>
      <c r="M3235" s="7">
        <f t="shared" si="251"/>
        <v>0</v>
      </c>
      <c r="N3235" s="2">
        <f t="shared" si="252"/>
        <v>6.3713793103448282</v>
      </c>
      <c r="O3235" t="s">
        <v>14</v>
      </c>
      <c r="P3235">
        <v>5.3</v>
      </c>
      <c r="Q3235" s="2">
        <f t="shared" si="253"/>
        <v>190.07000000000002</v>
      </c>
      <c r="R3235" t="s">
        <v>23</v>
      </c>
      <c r="S3235" t="s">
        <v>31</v>
      </c>
      <c r="T3235" t="s">
        <v>32</v>
      </c>
      <c r="U3235" t="s">
        <v>53</v>
      </c>
      <c r="V3235" t="s">
        <v>45</v>
      </c>
      <c r="W3235" t="s">
        <v>376</v>
      </c>
    </row>
    <row r="3236" spans="1:23" x14ac:dyDescent="0.55000000000000004">
      <c r="A3236">
        <f t="shared" si="254"/>
        <v>3235</v>
      </c>
      <c r="B3236">
        <v>14534</v>
      </c>
      <c r="C3236" s="1">
        <v>40377</v>
      </c>
      <c r="D3236" t="s">
        <v>40</v>
      </c>
      <c r="E3236" s="5" t="str">
        <f t="shared" si="250"/>
        <v>**</v>
      </c>
      <c r="K3236">
        <v>46</v>
      </c>
      <c r="L3236" s="6">
        <v>745.99</v>
      </c>
      <c r="M3236" s="7">
        <f t="shared" si="251"/>
        <v>0</v>
      </c>
      <c r="N3236" s="2">
        <f t="shared" si="252"/>
        <v>16.217173913043478</v>
      </c>
      <c r="O3236" t="s">
        <v>22</v>
      </c>
      <c r="P3236">
        <v>4</v>
      </c>
      <c r="Q3236" s="2">
        <f t="shared" si="253"/>
        <v>749.99</v>
      </c>
      <c r="R3236" t="s">
        <v>64</v>
      </c>
      <c r="S3236" t="s">
        <v>31</v>
      </c>
      <c r="T3236" t="s">
        <v>25</v>
      </c>
      <c r="U3236" t="s">
        <v>42</v>
      </c>
      <c r="V3236" t="s">
        <v>19</v>
      </c>
      <c r="W3236" t="s">
        <v>376</v>
      </c>
    </row>
    <row r="3237" spans="1:23" x14ac:dyDescent="0.55000000000000004">
      <c r="A3237">
        <f t="shared" si="254"/>
        <v>3236</v>
      </c>
      <c r="B3237">
        <v>34499</v>
      </c>
      <c r="C3237" s="1">
        <v>40377</v>
      </c>
      <c r="D3237" t="s">
        <v>40</v>
      </c>
      <c r="E3237" s="5" t="str">
        <f t="shared" si="250"/>
        <v>**</v>
      </c>
      <c r="K3237">
        <v>2</v>
      </c>
      <c r="L3237" s="6">
        <v>555.67999999999995</v>
      </c>
      <c r="M3237" s="7">
        <f t="shared" si="251"/>
        <v>0</v>
      </c>
      <c r="N3237" s="2">
        <f t="shared" si="252"/>
        <v>277.83999999999997</v>
      </c>
      <c r="O3237" t="s">
        <v>37</v>
      </c>
      <c r="P3237">
        <v>62.94</v>
      </c>
      <c r="Q3237" s="2">
        <f t="shared" si="253"/>
        <v>618.61999999999989</v>
      </c>
      <c r="R3237" t="s">
        <v>60</v>
      </c>
      <c r="S3237" t="s">
        <v>41</v>
      </c>
      <c r="T3237" t="s">
        <v>17</v>
      </c>
      <c r="U3237" t="s">
        <v>38</v>
      </c>
      <c r="V3237" t="s">
        <v>39</v>
      </c>
      <c r="W3237" t="s">
        <v>440</v>
      </c>
    </row>
    <row r="3238" spans="1:23" x14ac:dyDescent="0.55000000000000004">
      <c r="A3238">
        <f t="shared" si="254"/>
        <v>3237</v>
      </c>
      <c r="B3238">
        <v>23559</v>
      </c>
      <c r="C3238" s="1">
        <v>40377</v>
      </c>
      <c r="D3238" t="s">
        <v>13</v>
      </c>
      <c r="E3238" s="5" t="str">
        <f t="shared" si="250"/>
        <v>*</v>
      </c>
      <c r="K3238">
        <v>14</v>
      </c>
      <c r="L3238" s="6">
        <v>425.67</v>
      </c>
      <c r="M3238" s="7">
        <f t="shared" si="251"/>
        <v>0</v>
      </c>
      <c r="N3238" s="2">
        <f t="shared" si="252"/>
        <v>30.405000000000001</v>
      </c>
      <c r="O3238" t="s">
        <v>14</v>
      </c>
      <c r="P3238">
        <v>1.49</v>
      </c>
      <c r="Q3238" s="2">
        <f t="shared" si="253"/>
        <v>427.16</v>
      </c>
      <c r="R3238" t="s">
        <v>60</v>
      </c>
      <c r="S3238" t="s">
        <v>41</v>
      </c>
      <c r="T3238" t="s">
        <v>32</v>
      </c>
      <c r="U3238" t="s">
        <v>49</v>
      </c>
      <c r="V3238" t="s">
        <v>19</v>
      </c>
      <c r="W3238" t="s">
        <v>28</v>
      </c>
    </row>
    <row r="3239" spans="1:23" x14ac:dyDescent="0.55000000000000004">
      <c r="A3239">
        <f t="shared" si="254"/>
        <v>3238</v>
      </c>
      <c r="B3239">
        <v>18341</v>
      </c>
      <c r="C3239" s="1">
        <v>40377</v>
      </c>
      <c r="D3239" t="s">
        <v>36</v>
      </c>
      <c r="E3239" s="5" t="str">
        <f t="shared" si="250"/>
        <v>****</v>
      </c>
      <c r="K3239">
        <v>39</v>
      </c>
      <c r="L3239" s="6">
        <v>237.89</v>
      </c>
      <c r="M3239" s="7">
        <f t="shared" si="251"/>
        <v>0</v>
      </c>
      <c r="N3239" s="2">
        <f t="shared" si="252"/>
        <v>6.0997435897435892</v>
      </c>
      <c r="O3239" t="s">
        <v>22</v>
      </c>
      <c r="P3239">
        <v>7.96</v>
      </c>
      <c r="Q3239" s="2">
        <f t="shared" si="253"/>
        <v>245.85</v>
      </c>
      <c r="R3239" t="s">
        <v>52</v>
      </c>
      <c r="S3239" t="s">
        <v>16</v>
      </c>
      <c r="T3239" t="s">
        <v>32</v>
      </c>
      <c r="U3239" t="s">
        <v>44</v>
      </c>
      <c r="V3239" t="s">
        <v>19</v>
      </c>
      <c r="W3239" t="s">
        <v>376</v>
      </c>
    </row>
    <row r="3240" spans="1:23" x14ac:dyDescent="0.55000000000000004">
      <c r="A3240">
        <f t="shared" si="254"/>
        <v>3239</v>
      </c>
      <c r="B3240">
        <v>23559</v>
      </c>
      <c r="C3240" s="1">
        <v>40377</v>
      </c>
      <c r="D3240" t="s">
        <v>13</v>
      </c>
      <c r="E3240" s="5" t="str">
        <f t="shared" si="250"/>
        <v>*</v>
      </c>
      <c r="K3240">
        <v>9</v>
      </c>
      <c r="L3240" s="6">
        <v>173.44</v>
      </c>
      <c r="M3240" s="7">
        <f t="shared" si="251"/>
        <v>0</v>
      </c>
      <c r="N3240" s="2">
        <f t="shared" si="252"/>
        <v>19.271111111111111</v>
      </c>
      <c r="O3240" t="s">
        <v>22</v>
      </c>
      <c r="P3240">
        <v>8.51</v>
      </c>
      <c r="Q3240" s="2">
        <f t="shared" si="253"/>
        <v>181.95</v>
      </c>
      <c r="R3240" t="s">
        <v>60</v>
      </c>
      <c r="S3240" t="s">
        <v>41</v>
      </c>
      <c r="T3240" t="s">
        <v>25</v>
      </c>
      <c r="U3240" t="s">
        <v>76</v>
      </c>
      <c r="V3240" t="s">
        <v>27</v>
      </c>
      <c r="W3240" t="s">
        <v>20</v>
      </c>
    </row>
    <row r="3241" spans="1:23" x14ac:dyDescent="0.55000000000000004">
      <c r="A3241">
        <f t="shared" si="254"/>
        <v>3240</v>
      </c>
      <c r="B3241">
        <v>56101</v>
      </c>
      <c r="C3241" s="1">
        <v>40378</v>
      </c>
      <c r="D3241" t="s">
        <v>30</v>
      </c>
      <c r="E3241" s="5" t="str">
        <f t="shared" si="250"/>
        <v>*</v>
      </c>
      <c r="K3241">
        <v>44</v>
      </c>
      <c r="L3241" s="6">
        <v>5347.13</v>
      </c>
      <c r="M3241" s="7">
        <f t="shared" si="251"/>
        <v>1</v>
      </c>
      <c r="N3241" s="2">
        <f t="shared" si="252"/>
        <v>121.52568181818182</v>
      </c>
      <c r="O3241" t="s">
        <v>22</v>
      </c>
      <c r="P3241">
        <v>19.989999999999998</v>
      </c>
      <c r="Q3241" s="2">
        <f t="shared" si="253"/>
        <v>5367.12</v>
      </c>
      <c r="R3241" t="s">
        <v>23</v>
      </c>
      <c r="S3241" t="s">
        <v>31</v>
      </c>
      <c r="T3241" t="s">
        <v>32</v>
      </c>
      <c r="U3241" t="s">
        <v>49</v>
      </c>
      <c r="V3241" t="s">
        <v>19</v>
      </c>
      <c r="W3241" t="s">
        <v>284</v>
      </c>
    </row>
    <row r="3242" spans="1:23" x14ac:dyDescent="0.55000000000000004">
      <c r="A3242">
        <f t="shared" si="254"/>
        <v>3241</v>
      </c>
      <c r="B3242">
        <v>17344</v>
      </c>
      <c r="C3242" s="1">
        <v>40378</v>
      </c>
      <c r="D3242" t="s">
        <v>36</v>
      </c>
      <c r="E3242" s="5" t="str">
        <f t="shared" si="250"/>
        <v>****</v>
      </c>
      <c r="K3242">
        <v>40</v>
      </c>
      <c r="L3242" s="6">
        <v>2405.4575</v>
      </c>
      <c r="M3242" s="7">
        <f t="shared" si="251"/>
        <v>1</v>
      </c>
      <c r="N3242" s="2">
        <f t="shared" si="252"/>
        <v>60.1364375</v>
      </c>
      <c r="O3242" t="s">
        <v>22</v>
      </c>
      <c r="P3242">
        <v>7.69</v>
      </c>
      <c r="Q3242" s="2">
        <f t="shared" si="253"/>
        <v>2413.1475</v>
      </c>
      <c r="R3242" t="s">
        <v>15</v>
      </c>
      <c r="S3242" t="s">
        <v>31</v>
      </c>
      <c r="T3242" t="s">
        <v>25</v>
      </c>
      <c r="U3242" t="s">
        <v>26</v>
      </c>
      <c r="V3242" t="s">
        <v>19</v>
      </c>
      <c r="W3242" t="s">
        <v>229</v>
      </c>
    </row>
    <row r="3243" spans="1:23" x14ac:dyDescent="0.55000000000000004">
      <c r="A3243">
        <f t="shared" si="254"/>
        <v>3242</v>
      </c>
      <c r="B3243">
        <v>50242</v>
      </c>
      <c r="C3243" s="1">
        <v>40378</v>
      </c>
      <c r="D3243" t="s">
        <v>30</v>
      </c>
      <c r="E3243" s="5" t="str">
        <f t="shared" si="250"/>
        <v>*</v>
      </c>
      <c r="K3243">
        <v>8</v>
      </c>
      <c r="L3243" s="6">
        <v>1391.7645</v>
      </c>
      <c r="M3243" s="7">
        <f t="shared" si="251"/>
        <v>1</v>
      </c>
      <c r="N3243" s="2">
        <f t="shared" si="252"/>
        <v>173.9705625</v>
      </c>
      <c r="O3243" t="s">
        <v>22</v>
      </c>
      <c r="P3243">
        <v>8.99</v>
      </c>
      <c r="Q3243" s="2">
        <f t="shared" si="253"/>
        <v>1400.7545</v>
      </c>
      <c r="R3243" t="s">
        <v>64</v>
      </c>
      <c r="S3243" t="s">
        <v>31</v>
      </c>
      <c r="T3243" t="s">
        <v>25</v>
      </c>
      <c r="U3243" t="s">
        <v>26</v>
      </c>
      <c r="V3243" t="s">
        <v>19</v>
      </c>
      <c r="W3243" t="s">
        <v>229</v>
      </c>
    </row>
    <row r="3244" spans="1:23" x14ac:dyDescent="0.55000000000000004">
      <c r="A3244">
        <f t="shared" si="254"/>
        <v>3243</v>
      </c>
      <c r="B3244">
        <v>35043</v>
      </c>
      <c r="C3244" s="1">
        <v>40378</v>
      </c>
      <c r="D3244" t="s">
        <v>30</v>
      </c>
      <c r="E3244" s="5" t="str">
        <f t="shared" si="250"/>
        <v>*</v>
      </c>
      <c r="K3244">
        <v>9</v>
      </c>
      <c r="L3244" s="6">
        <v>924.11149999999998</v>
      </c>
      <c r="M3244" s="7">
        <f t="shared" si="251"/>
        <v>0</v>
      </c>
      <c r="N3244" s="2">
        <f t="shared" si="252"/>
        <v>102.67905555555555</v>
      </c>
      <c r="O3244" t="s">
        <v>22</v>
      </c>
      <c r="P3244">
        <v>8.08</v>
      </c>
      <c r="Q3244" s="2">
        <f t="shared" si="253"/>
        <v>932.19150000000002</v>
      </c>
      <c r="R3244" t="s">
        <v>60</v>
      </c>
      <c r="S3244" t="s">
        <v>41</v>
      </c>
      <c r="T3244" t="s">
        <v>25</v>
      </c>
      <c r="U3244" t="s">
        <v>26</v>
      </c>
      <c r="V3244" t="s">
        <v>19</v>
      </c>
      <c r="W3244" t="s">
        <v>228</v>
      </c>
    </row>
    <row r="3245" spans="1:23" x14ac:dyDescent="0.55000000000000004">
      <c r="A3245">
        <f t="shared" si="254"/>
        <v>3244</v>
      </c>
      <c r="B3245">
        <v>50210</v>
      </c>
      <c r="C3245" s="1">
        <v>40378</v>
      </c>
      <c r="D3245" t="s">
        <v>13</v>
      </c>
      <c r="E3245" s="5" t="str">
        <f t="shared" si="250"/>
        <v>*</v>
      </c>
      <c r="K3245">
        <v>47</v>
      </c>
      <c r="L3245" s="6">
        <v>178.51</v>
      </c>
      <c r="M3245" s="7">
        <f t="shared" si="251"/>
        <v>0</v>
      </c>
      <c r="N3245" s="2">
        <f t="shared" si="252"/>
        <v>3.7980851063829784</v>
      </c>
      <c r="O3245" t="s">
        <v>22</v>
      </c>
      <c r="P3245">
        <v>0.5</v>
      </c>
      <c r="Q3245" s="2">
        <f t="shared" si="253"/>
        <v>179.01</v>
      </c>
      <c r="R3245" t="s">
        <v>15</v>
      </c>
      <c r="S3245" t="s">
        <v>41</v>
      </c>
      <c r="T3245" t="s">
        <v>32</v>
      </c>
      <c r="U3245" t="s">
        <v>81</v>
      </c>
      <c r="V3245" t="s">
        <v>19</v>
      </c>
      <c r="W3245" t="s">
        <v>515</v>
      </c>
    </row>
    <row r="3246" spans="1:23" x14ac:dyDescent="0.55000000000000004">
      <c r="A3246">
        <f t="shared" si="254"/>
        <v>3245</v>
      </c>
      <c r="B3246">
        <v>35043</v>
      </c>
      <c r="C3246" s="1">
        <v>40378</v>
      </c>
      <c r="D3246" t="s">
        <v>30</v>
      </c>
      <c r="E3246" s="5" t="str">
        <f t="shared" si="250"/>
        <v>*</v>
      </c>
      <c r="K3246">
        <v>45</v>
      </c>
      <c r="L3246" s="6">
        <v>125.21</v>
      </c>
      <c r="M3246" s="7">
        <f t="shared" si="251"/>
        <v>0</v>
      </c>
      <c r="N3246" s="2">
        <f t="shared" si="252"/>
        <v>2.7824444444444443</v>
      </c>
      <c r="O3246" t="s">
        <v>14</v>
      </c>
      <c r="P3246">
        <v>0.8</v>
      </c>
      <c r="Q3246" s="2">
        <f t="shared" si="253"/>
        <v>126.00999999999999</v>
      </c>
      <c r="R3246" t="s">
        <v>60</v>
      </c>
      <c r="S3246" t="s">
        <v>41</v>
      </c>
      <c r="T3246" t="s">
        <v>32</v>
      </c>
      <c r="U3246" t="s">
        <v>114</v>
      </c>
      <c r="V3246" t="s">
        <v>34</v>
      </c>
      <c r="W3246" t="s">
        <v>228</v>
      </c>
    </row>
    <row r="3247" spans="1:23" x14ac:dyDescent="0.55000000000000004">
      <c r="A3247">
        <f t="shared" si="254"/>
        <v>3246</v>
      </c>
      <c r="B3247">
        <v>50210</v>
      </c>
      <c r="C3247" s="1">
        <v>40378</v>
      </c>
      <c r="D3247" t="s">
        <v>13</v>
      </c>
      <c r="E3247" s="5" t="str">
        <f t="shared" si="250"/>
        <v>*</v>
      </c>
      <c r="K3247">
        <v>15</v>
      </c>
      <c r="L3247" s="6">
        <v>31.32</v>
      </c>
      <c r="M3247" s="7">
        <f t="shared" si="251"/>
        <v>0</v>
      </c>
      <c r="N3247" s="2">
        <f t="shared" si="252"/>
        <v>2.0880000000000001</v>
      </c>
      <c r="O3247" t="s">
        <v>22</v>
      </c>
      <c r="P3247">
        <v>2.58</v>
      </c>
      <c r="Q3247" s="2">
        <f t="shared" si="253"/>
        <v>33.9</v>
      </c>
      <c r="R3247" t="s">
        <v>15</v>
      </c>
      <c r="S3247" t="s">
        <v>41</v>
      </c>
      <c r="T3247" t="s">
        <v>32</v>
      </c>
      <c r="U3247" t="s">
        <v>114</v>
      </c>
      <c r="V3247" t="s">
        <v>34</v>
      </c>
      <c r="W3247" t="s">
        <v>659</v>
      </c>
    </row>
    <row r="3248" spans="1:23" x14ac:dyDescent="0.55000000000000004">
      <c r="A3248">
        <f t="shared" si="254"/>
        <v>3247</v>
      </c>
      <c r="B3248">
        <v>56101</v>
      </c>
      <c r="C3248" s="1">
        <v>40378</v>
      </c>
      <c r="D3248" t="s">
        <v>30</v>
      </c>
      <c r="E3248" s="5" t="str">
        <f t="shared" si="250"/>
        <v>*</v>
      </c>
      <c r="K3248">
        <v>1</v>
      </c>
      <c r="L3248" s="6">
        <v>21.45</v>
      </c>
      <c r="M3248" s="7">
        <f t="shared" si="251"/>
        <v>0</v>
      </c>
      <c r="N3248" s="2">
        <f t="shared" si="252"/>
        <v>21.45</v>
      </c>
      <c r="O3248" t="s">
        <v>22</v>
      </c>
      <c r="P3248">
        <v>6.75</v>
      </c>
      <c r="Q3248" s="2">
        <f t="shared" si="253"/>
        <v>28.2</v>
      </c>
      <c r="R3248" t="s">
        <v>23</v>
      </c>
      <c r="S3248" t="s">
        <v>31</v>
      </c>
      <c r="T3248" t="s">
        <v>32</v>
      </c>
      <c r="U3248" t="s">
        <v>172</v>
      </c>
      <c r="V3248" t="s">
        <v>27</v>
      </c>
      <c r="W3248" t="s">
        <v>229</v>
      </c>
    </row>
    <row r="3249" spans="1:23" x14ac:dyDescent="0.55000000000000004">
      <c r="A3249">
        <f t="shared" si="254"/>
        <v>3248</v>
      </c>
      <c r="B3249">
        <v>16065</v>
      </c>
      <c r="C3249" s="1">
        <v>40379</v>
      </c>
      <c r="D3249" t="s">
        <v>21</v>
      </c>
      <c r="E3249" s="5" t="str">
        <f t="shared" si="250"/>
        <v>***</v>
      </c>
      <c r="K3249">
        <v>15</v>
      </c>
      <c r="L3249" s="6">
        <v>6933.45</v>
      </c>
      <c r="M3249" s="7">
        <f t="shared" si="251"/>
        <v>1</v>
      </c>
      <c r="N3249" s="2">
        <f t="shared" si="252"/>
        <v>462.22999999999996</v>
      </c>
      <c r="O3249" t="s">
        <v>37</v>
      </c>
      <c r="P3249">
        <v>49</v>
      </c>
      <c r="Q3249" s="2">
        <f t="shared" si="253"/>
        <v>6982.45</v>
      </c>
      <c r="R3249" t="s">
        <v>23</v>
      </c>
      <c r="S3249" t="s">
        <v>31</v>
      </c>
      <c r="T3249" t="s">
        <v>25</v>
      </c>
      <c r="U3249" t="s">
        <v>57</v>
      </c>
      <c r="V3249" t="s">
        <v>39</v>
      </c>
      <c r="W3249" t="s">
        <v>228</v>
      </c>
    </row>
    <row r="3250" spans="1:23" x14ac:dyDescent="0.55000000000000004">
      <c r="A3250">
        <f t="shared" si="254"/>
        <v>3249</v>
      </c>
      <c r="B3250">
        <v>38017</v>
      </c>
      <c r="C3250" s="1">
        <v>40379</v>
      </c>
      <c r="D3250" t="s">
        <v>13</v>
      </c>
      <c r="E3250" s="5" t="str">
        <f t="shared" si="250"/>
        <v>*</v>
      </c>
      <c r="K3250">
        <v>27</v>
      </c>
      <c r="L3250" s="6">
        <v>2846.3609999999999</v>
      </c>
      <c r="M3250" s="7">
        <f t="shared" si="251"/>
        <v>1</v>
      </c>
      <c r="N3250" s="2">
        <f t="shared" si="252"/>
        <v>105.42077777777777</v>
      </c>
      <c r="O3250" t="s">
        <v>22</v>
      </c>
      <c r="P3250">
        <v>7.69</v>
      </c>
      <c r="Q3250" s="2">
        <f t="shared" si="253"/>
        <v>2854.0509999999999</v>
      </c>
      <c r="R3250" t="s">
        <v>15</v>
      </c>
      <c r="S3250" t="s">
        <v>41</v>
      </c>
      <c r="T3250" t="s">
        <v>25</v>
      </c>
      <c r="U3250" t="s">
        <v>26</v>
      </c>
      <c r="V3250" t="s">
        <v>19</v>
      </c>
      <c r="W3250" t="s">
        <v>519</v>
      </c>
    </row>
    <row r="3251" spans="1:23" x14ac:dyDescent="0.55000000000000004">
      <c r="A3251">
        <f t="shared" si="254"/>
        <v>3250</v>
      </c>
      <c r="B3251">
        <v>23041</v>
      </c>
      <c r="C3251" s="1">
        <v>40379</v>
      </c>
      <c r="D3251" t="s">
        <v>13</v>
      </c>
      <c r="E3251" s="5" t="str">
        <f t="shared" si="250"/>
        <v>*</v>
      </c>
      <c r="K3251">
        <v>10</v>
      </c>
      <c r="L3251" s="6">
        <v>2642.95</v>
      </c>
      <c r="M3251" s="7">
        <f t="shared" si="251"/>
        <v>1</v>
      </c>
      <c r="N3251" s="2">
        <f t="shared" si="252"/>
        <v>264.29499999999996</v>
      </c>
      <c r="O3251" t="s">
        <v>37</v>
      </c>
      <c r="P3251">
        <v>62.74</v>
      </c>
      <c r="Q3251" s="2">
        <f t="shared" si="253"/>
        <v>2705.6899999999996</v>
      </c>
      <c r="R3251" t="s">
        <v>64</v>
      </c>
      <c r="S3251" t="s">
        <v>16</v>
      </c>
      <c r="T3251" t="s">
        <v>17</v>
      </c>
      <c r="U3251" t="s">
        <v>66</v>
      </c>
      <c r="V3251" t="s">
        <v>103</v>
      </c>
      <c r="W3251" t="s">
        <v>519</v>
      </c>
    </row>
    <row r="3252" spans="1:23" x14ac:dyDescent="0.55000000000000004">
      <c r="A3252">
        <f t="shared" si="254"/>
        <v>3251</v>
      </c>
      <c r="B3252">
        <v>23041</v>
      </c>
      <c r="C3252" s="1">
        <v>40379</v>
      </c>
      <c r="D3252" t="s">
        <v>13</v>
      </c>
      <c r="E3252" s="5" t="str">
        <f t="shared" si="250"/>
        <v>*</v>
      </c>
      <c r="K3252">
        <v>5</v>
      </c>
      <c r="L3252" s="6">
        <v>1811.25</v>
      </c>
      <c r="M3252" s="7">
        <f t="shared" si="251"/>
        <v>1</v>
      </c>
      <c r="N3252" s="2">
        <f t="shared" si="252"/>
        <v>362.25</v>
      </c>
      <c r="O3252" t="s">
        <v>22</v>
      </c>
      <c r="P3252">
        <v>19.989999999999998</v>
      </c>
      <c r="Q3252" s="2">
        <f t="shared" si="253"/>
        <v>1831.24</v>
      </c>
      <c r="R3252" t="s">
        <v>64</v>
      </c>
      <c r="S3252" t="s">
        <v>16</v>
      </c>
      <c r="T3252" t="s">
        <v>32</v>
      </c>
      <c r="U3252" t="s">
        <v>49</v>
      </c>
      <c r="V3252" t="s">
        <v>19</v>
      </c>
      <c r="W3252" t="s">
        <v>284</v>
      </c>
    </row>
    <row r="3253" spans="1:23" x14ac:dyDescent="0.55000000000000004">
      <c r="A3253">
        <f t="shared" si="254"/>
        <v>3252</v>
      </c>
      <c r="B3253">
        <v>57249</v>
      </c>
      <c r="C3253" s="1">
        <v>40379</v>
      </c>
      <c r="D3253" t="s">
        <v>21</v>
      </c>
      <c r="E3253" s="5" t="str">
        <f t="shared" si="250"/>
        <v>***</v>
      </c>
      <c r="K3253">
        <v>30</v>
      </c>
      <c r="L3253" s="6">
        <v>1775.33</v>
      </c>
      <c r="M3253" s="7">
        <f t="shared" si="251"/>
        <v>1</v>
      </c>
      <c r="N3253" s="2">
        <f t="shared" si="252"/>
        <v>59.177666666666667</v>
      </c>
      <c r="O3253" t="s">
        <v>22</v>
      </c>
      <c r="P3253">
        <v>12.23</v>
      </c>
      <c r="Q3253" s="2">
        <f t="shared" si="253"/>
        <v>1787.56</v>
      </c>
      <c r="R3253" t="s">
        <v>23</v>
      </c>
      <c r="S3253" t="s">
        <v>41</v>
      </c>
      <c r="T3253" t="s">
        <v>17</v>
      </c>
      <c r="U3253" t="s">
        <v>18</v>
      </c>
      <c r="V3253" t="s">
        <v>27</v>
      </c>
      <c r="W3253" t="s">
        <v>229</v>
      </c>
    </row>
    <row r="3254" spans="1:23" x14ac:dyDescent="0.55000000000000004">
      <c r="A3254">
        <f t="shared" si="254"/>
        <v>3253</v>
      </c>
      <c r="B3254">
        <v>32002</v>
      </c>
      <c r="C3254" s="1">
        <v>40379</v>
      </c>
      <c r="D3254" t="s">
        <v>13</v>
      </c>
      <c r="E3254" s="5" t="str">
        <f t="shared" si="250"/>
        <v>*</v>
      </c>
      <c r="K3254">
        <v>37</v>
      </c>
      <c r="L3254" s="6">
        <v>1196.2</v>
      </c>
      <c r="M3254" s="7">
        <f t="shared" si="251"/>
        <v>1</v>
      </c>
      <c r="N3254" s="2">
        <f t="shared" si="252"/>
        <v>32.329729729729728</v>
      </c>
      <c r="O3254" t="s">
        <v>22</v>
      </c>
      <c r="P3254">
        <v>6.5</v>
      </c>
      <c r="Q3254" s="2">
        <f t="shared" si="253"/>
        <v>1202.7</v>
      </c>
      <c r="R3254" t="s">
        <v>23</v>
      </c>
      <c r="S3254" t="s">
        <v>16</v>
      </c>
      <c r="T3254" t="s">
        <v>25</v>
      </c>
      <c r="U3254" t="s">
        <v>42</v>
      </c>
      <c r="V3254" t="s">
        <v>19</v>
      </c>
      <c r="W3254" t="s">
        <v>515</v>
      </c>
    </row>
    <row r="3255" spans="1:23" x14ac:dyDescent="0.55000000000000004">
      <c r="A3255">
        <f t="shared" si="254"/>
        <v>3254</v>
      </c>
      <c r="B3255">
        <v>23041</v>
      </c>
      <c r="C3255" s="1">
        <v>40379</v>
      </c>
      <c r="D3255" t="s">
        <v>13</v>
      </c>
      <c r="E3255" s="5" t="str">
        <f t="shared" si="250"/>
        <v>*</v>
      </c>
      <c r="K3255">
        <v>21</v>
      </c>
      <c r="L3255" s="6">
        <v>173.7</v>
      </c>
      <c r="M3255" s="7">
        <f t="shared" si="251"/>
        <v>0</v>
      </c>
      <c r="N3255" s="2">
        <f t="shared" si="252"/>
        <v>8.2714285714285705</v>
      </c>
      <c r="O3255" t="s">
        <v>22</v>
      </c>
      <c r="P3255">
        <v>6.16</v>
      </c>
      <c r="Q3255" s="2">
        <f t="shared" si="253"/>
        <v>179.85999999999999</v>
      </c>
      <c r="R3255" t="s">
        <v>64</v>
      </c>
      <c r="S3255" t="s">
        <v>16</v>
      </c>
      <c r="T3255" t="s">
        <v>32</v>
      </c>
      <c r="U3255" t="s">
        <v>49</v>
      </c>
      <c r="V3255" t="s">
        <v>19</v>
      </c>
      <c r="W3255" t="s">
        <v>519</v>
      </c>
    </row>
    <row r="3256" spans="1:23" x14ac:dyDescent="0.55000000000000004">
      <c r="A3256">
        <f t="shared" si="254"/>
        <v>3255</v>
      </c>
      <c r="B3256">
        <v>38017</v>
      </c>
      <c r="C3256" s="1">
        <v>40379</v>
      </c>
      <c r="D3256" t="s">
        <v>13</v>
      </c>
      <c r="E3256" s="5" t="str">
        <f t="shared" si="250"/>
        <v>*</v>
      </c>
      <c r="K3256">
        <v>26</v>
      </c>
      <c r="L3256" s="6">
        <v>122.51</v>
      </c>
      <c r="M3256" s="7">
        <f t="shared" si="251"/>
        <v>0</v>
      </c>
      <c r="N3256" s="2">
        <f t="shared" si="252"/>
        <v>4.7119230769230773</v>
      </c>
      <c r="O3256" t="s">
        <v>22</v>
      </c>
      <c r="P3256">
        <v>0.8</v>
      </c>
      <c r="Q3256" s="2">
        <f t="shared" si="253"/>
        <v>123.31</v>
      </c>
      <c r="R3256" t="s">
        <v>15</v>
      </c>
      <c r="S3256" t="s">
        <v>41</v>
      </c>
      <c r="T3256" t="s">
        <v>32</v>
      </c>
      <c r="U3256" t="s">
        <v>44</v>
      </c>
      <c r="V3256" t="s">
        <v>34</v>
      </c>
      <c r="W3256" t="s">
        <v>515</v>
      </c>
    </row>
    <row r="3257" spans="1:23" x14ac:dyDescent="0.55000000000000004">
      <c r="A3257">
        <f t="shared" si="254"/>
        <v>3256</v>
      </c>
      <c r="B3257">
        <v>32002</v>
      </c>
      <c r="C3257" s="1">
        <v>40379</v>
      </c>
      <c r="D3257" t="s">
        <v>13</v>
      </c>
      <c r="E3257" s="5" t="str">
        <f t="shared" si="250"/>
        <v>*</v>
      </c>
      <c r="K3257">
        <v>7</v>
      </c>
      <c r="L3257" s="6">
        <v>98.55</v>
      </c>
      <c r="M3257" s="7">
        <f t="shared" si="251"/>
        <v>0</v>
      </c>
      <c r="N3257" s="2">
        <f t="shared" si="252"/>
        <v>14.078571428571427</v>
      </c>
      <c r="O3257" t="s">
        <v>22</v>
      </c>
      <c r="P3257">
        <v>8.7799999999999994</v>
      </c>
      <c r="Q3257" s="2">
        <f t="shared" si="253"/>
        <v>107.33</v>
      </c>
      <c r="R3257" t="s">
        <v>23</v>
      </c>
      <c r="S3257" t="s">
        <v>16</v>
      </c>
      <c r="T3257" t="s">
        <v>17</v>
      </c>
      <c r="U3257" t="s">
        <v>18</v>
      </c>
      <c r="V3257" t="s">
        <v>19</v>
      </c>
      <c r="W3257" t="s">
        <v>228</v>
      </c>
    </row>
    <row r="3258" spans="1:23" x14ac:dyDescent="0.55000000000000004">
      <c r="A3258">
        <f t="shared" si="254"/>
        <v>3257</v>
      </c>
      <c r="B3258">
        <v>16065</v>
      </c>
      <c r="C3258" s="1">
        <v>40379</v>
      </c>
      <c r="D3258" t="s">
        <v>21</v>
      </c>
      <c r="E3258" s="5" t="str">
        <f t="shared" si="250"/>
        <v>***</v>
      </c>
      <c r="K3258">
        <v>14</v>
      </c>
      <c r="L3258" s="6">
        <v>54.99</v>
      </c>
      <c r="M3258" s="7">
        <f t="shared" si="251"/>
        <v>0</v>
      </c>
      <c r="N3258" s="2">
        <f t="shared" si="252"/>
        <v>3.9278571428571429</v>
      </c>
      <c r="O3258" t="s">
        <v>22</v>
      </c>
      <c r="P3258">
        <v>1.3</v>
      </c>
      <c r="Q3258" s="2">
        <f t="shared" si="253"/>
        <v>56.29</v>
      </c>
      <c r="R3258" t="s">
        <v>23</v>
      </c>
      <c r="S3258" t="s">
        <v>31</v>
      </c>
      <c r="T3258" t="s">
        <v>32</v>
      </c>
      <c r="U3258" t="s">
        <v>44</v>
      </c>
      <c r="V3258" t="s">
        <v>34</v>
      </c>
      <c r="W3258" t="s">
        <v>229</v>
      </c>
    </row>
    <row r="3259" spans="1:23" x14ac:dyDescent="0.55000000000000004">
      <c r="A3259">
        <f t="shared" si="254"/>
        <v>3258</v>
      </c>
      <c r="B3259">
        <v>46310</v>
      </c>
      <c r="C3259" s="1">
        <v>40380</v>
      </c>
      <c r="D3259" t="s">
        <v>21</v>
      </c>
      <c r="E3259" s="5" t="str">
        <f t="shared" si="250"/>
        <v>***</v>
      </c>
      <c r="K3259">
        <v>42</v>
      </c>
      <c r="L3259" s="6">
        <v>5423.58</v>
      </c>
      <c r="M3259" s="7">
        <f t="shared" si="251"/>
        <v>1</v>
      </c>
      <c r="N3259" s="2">
        <f t="shared" si="252"/>
        <v>129.13285714285715</v>
      </c>
      <c r="O3259" t="s">
        <v>22</v>
      </c>
      <c r="P3259">
        <v>19.989999999999998</v>
      </c>
      <c r="Q3259" s="2">
        <f t="shared" si="253"/>
        <v>5443.57</v>
      </c>
      <c r="R3259" t="s">
        <v>23</v>
      </c>
      <c r="S3259" t="s">
        <v>41</v>
      </c>
      <c r="T3259" t="s">
        <v>32</v>
      </c>
      <c r="U3259" t="s">
        <v>74</v>
      </c>
      <c r="V3259" t="s">
        <v>19</v>
      </c>
      <c r="W3259" t="s">
        <v>229</v>
      </c>
    </row>
    <row r="3260" spans="1:23" x14ac:dyDescent="0.55000000000000004">
      <c r="A3260">
        <f t="shared" si="254"/>
        <v>3259</v>
      </c>
      <c r="B3260">
        <v>57639</v>
      </c>
      <c r="C3260" s="1">
        <v>40380</v>
      </c>
      <c r="D3260" t="s">
        <v>36</v>
      </c>
      <c r="E3260" s="5" t="str">
        <f t="shared" si="250"/>
        <v>****</v>
      </c>
      <c r="K3260">
        <v>24</v>
      </c>
      <c r="L3260" s="6">
        <v>2239.52</v>
      </c>
      <c r="M3260" s="7">
        <f t="shared" si="251"/>
        <v>1</v>
      </c>
      <c r="N3260" s="2">
        <f t="shared" si="252"/>
        <v>93.313333333333333</v>
      </c>
      <c r="O3260" t="s">
        <v>22</v>
      </c>
      <c r="P3260">
        <v>18.13</v>
      </c>
      <c r="Q3260" s="2">
        <f t="shared" si="253"/>
        <v>2257.65</v>
      </c>
      <c r="R3260" t="s">
        <v>23</v>
      </c>
      <c r="S3260" t="s">
        <v>16</v>
      </c>
      <c r="T3260" t="s">
        <v>17</v>
      </c>
      <c r="U3260" t="s">
        <v>18</v>
      </c>
      <c r="V3260" t="s">
        <v>58</v>
      </c>
      <c r="W3260" t="s">
        <v>229</v>
      </c>
    </row>
    <row r="3261" spans="1:23" x14ac:dyDescent="0.55000000000000004">
      <c r="A3261">
        <f t="shared" si="254"/>
        <v>3260</v>
      </c>
      <c r="B3261">
        <v>46310</v>
      </c>
      <c r="C3261" s="1">
        <v>40380</v>
      </c>
      <c r="D3261" t="s">
        <v>21</v>
      </c>
      <c r="E3261" s="5" t="str">
        <f t="shared" si="250"/>
        <v>***</v>
      </c>
      <c r="K3261">
        <v>29</v>
      </c>
      <c r="L3261" s="6">
        <v>1935.25</v>
      </c>
      <c r="M3261" s="7">
        <f t="shared" si="251"/>
        <v>1</v>
      </c>
      <c r="N3261" s="2">
        <f t="shared" si="252"/>
        <v>66.732758620689651</v>
      </c>
      <c r="O3261" t="s">
        <v>22</v>
      </c>
      <c r="P3261">
        <v>11.55</v>
      </c>
      <c r="Q3261" s="2">
        <f t="shared" si="253"/>
        <v>1946.8</v>
      </c>
      <c r="R3261" t="s">
        <v>23</v>
      </c>
      <c r="S3261" t="s">
        <v>41</v>
      </c>
      <c r="T3261" t="s">
        <v>32</v>
      </c>
      <c r="U3261" t="s">
        <v>49</v>
      </c>
      <c r="V3261" t="s">
        <v>19</v>
      </c>
      <c r="W3261" t="s">
        <v>284</v>
      </c>
    </row>
    <row r="3262" spans="1:23" x14ac:dyDescent="0.55000000000000004">
      <c r="A3262">
        <f t="shared" si="254"/>
        <v>3261</v>
      </c>
      <c r="B3262">
        <v>45762</v>
      </c>
      <c r="C3262" s="1">
        <v>40380</v>
      </c>
      <c r="D3262" t="s">
        <v>13</v>
      </c>
      <c r="E3262" s="5" t="str">
        <f t="shared" si="250"/>
        <v>*</v>
      </c>
      <c r="K3262">
        <v>21</v>
      </c>
      <c r="L3262" s="6">
        <v>793.85</v>
      </c>
      <c r="M3262" s="7">
        <f t="shared" si="251"/>
        <v>0</v>
      </c>
      <c r="N3262" s="2">
        <f t="shared" si="252"/>
        <v>37.80238095238095</v>
      </c>
      <c r="O3262" t="s">
        <v>22</v>
      </c>
      <c r="P3262">
        <v>5.08</v>
      </c>
      <c r="Q3262" s="2">
        <f t="shared" si="253"/>
        <v>798.93000000000006</v>
      </c>
      <c r="R3262" t="s">
        <v>15</v>
      </c>
      <c r="S3262" t="s">
        <v>31</v>
      </c>
      <c r="T3262" t="s">
        <v>32</v>
      </c>
      <c r="U3262" t="s">
        <v>44</v>
      </c>
      <c r="V3262" t="s">
        <v>34</v>
      </c>
      <c r="W3262" t="s">
        <v>516</v>
      </c>
    </row>
    <row r="3263" spans="1:23" x14ac:dyDescent="0.55000000000000004">
      <c r="A3263">
        <f t="shared" si="254"/>
        <v>3262</v>
      </c>
      <c r="B3263">
        <v>41569</v>
      </c>
      <c r="C3263" s="1">
        <v>40380</v>
      </c>
      <c r="D3263" t="s">
        <v>36</v>
      </c>
      <c r="E3263" s="5" t="str">
        <f t="shared" si="250"/>
        <v>****</v>
      </c>
      <c r="K3263">
        <v>49</v>
      </c>
      <c r="L3263" s="6">
        <v>617.34</v>
      </c>
      <c r="M3263" s="7">
        <f t="shared" si="251"/>
        <v>0</v>
      </c>
      <c r="N3263" s="2">
        <f t="shared" si="252"/>
        <v>12.598775510204081</v>
      </c>
      <c r="O3263" t="s">
        <v>22</v>
      </c>
      <c r="P3263">
        <v>6.47</v>
      </c>
      <c r="Q3263" s="2">
        <f t="shared" si="253"/>
        <v>623.81000000000006</v>
      </c>
      <c r="R3263" t="s">
        <v>23</v>
      </c>
      <c r="S3263" t="s">
        <v>31</v>
      </c>
      <c r="T3263" t="s">
        <v>32</v>
      </c>
      <c r="U3263" t="s">
        <v>44</v>
      </c>
      <c r="V3263" t="s">
        <v>19</v>
      </c>
      <c r="W3263" t="s">
        <v>284</v>
      </c>
    </row>
    <row r="3264" spans="1:23" x14ac:dyDescent="0.55000000000000004">
      <c r="A3264">
        <f t="shared" si="254"/>
        <v>3263</v>
      </c>
      <c r="B3264">
        <v>10306</v>
      </c>
      <c r="C3264" s="1">
        <v>40380</v>
      </c>
      <c r="D3264" t="s">
        <v>13</v>
      </c>
      <c r="E3264" s="5" t="str">
        <f t="shared" si="250"/>
        <v>*</v>
      </c>
      <c r="K3264">
        <v>20</v>
      </c>
      <c r="L3264" s="6">
        <v>310.31</v>
      </c>
      <c r="M3264" s="7">
        <f t="shared" si="251"/>
        <v>0</v>
      </c>
      <c r="N3264" s="2">
        <f t="shared" si="252"/>
        <v>15.515499999999999</v>
      </c>
      <c r="O3264" t="s">
        <v>22</v>
      </c>
      <c r="P3264">
        <v>7.4</v>
      </c>
      <c r="Q3264" s="2">
        <f t="shared" si="253"/>
        <v>317.70999999999998</v>
      </c>
      <c r="R3264" t="s">
        <v>15</v>
      </c>
      <c r="S3264" t="s">
        <v>31</v>
      </c>
      <c r="T3264" t="s">
        <v>17</v>
      </c>
      <c r="U3264" t="s">
        <v>18</v>
      </c>
      <c r="V3264" t="s">
        <v>19</v>
      </c>
      <c r="W3264" t="s">
        <v>229</v>
      </c>
    </row>
    <row r="3265" spans="1:23" x14ac:dyDescent="0.55000000000000004">
      <c r="A3265">
        <f t="shared" si="254"/>
        <v>3264</v>
      </c>
      <c r="B3265">
        <v>46310</v>
      </c>
      <c r="C3265" s="1">
        <v>40380</v>
      </c>
      <c r="D3265" t="s">
        <v>21</v>
      </c>
      <c r="E3265" s="5" t="str">
        <f t="shared" si="250"/>
        <v>***</v>
      </c>
      <c r="K3265">
        <v>13</v>
      </c>
      <c r="L3265" s="6">
        <v>278.5</v>
      </c>
      <c r="M3265" s="7">
        <f t="shared" si="251"/>
        <v>0</v>
      </c>
      <c r="N3265" s="2">
        <f t="shared" si="252"/>
        <v>21.423076923076923</v>
      </c>
      <c r="O3265" t="s">
        <v>22</v>
      </c>
      <c r="P3265">
        <v>5.53</v>
      </c>
      <c r="Q3265" s="2">
        <f t="shared" si="253"/>
        <v>284.02999999999997</v>
      </c>
      <c r="R3265" t="s">
        <v>23</v>
      </c>
      <c r="S3265" t="s">
        <v>41</v>
      </c>
      <c r="T3265" t="s">
        <v>32</v>
      </c>
      <c r="U3265" t="s">
        <v>33</v>
      </c>
      <c r="V3265" t="s">
        <v>45</v>
      </c>
      <c r="W3265" t="s">
        <v>284</v>
      </c>
    </row>
    <row r="3266" spans="1:23" x14ac:dyDescent="0.55000000000000004">
      <c r="A3266">
        <f t="shared" si="254"/>
        <v>3265</v>
      </c>
      <c r="B3266">
        <v>28932</v>
      </c>
      <c r="C3266" s="1">
        <v>40380</v>
      </c>
      <c r="D3266" t="s">
        <v>13</v>
      </c>
      <c r="E3266" s="5" t="str">
        <f t="shared" si="250"/>
        <v>*</v>
      </c>
      <c r="K3266">
        <v>24</v>
      </c>
      <c r="L3266" s="6">
        <v>269.57</v>
      </c>
      <c r="M3266" s="7">
        <f t="shared" si="251"/>
        <v>0</v>
      </c>
      <c r="N3266" s="2">
        <f t="shared" si="252"/>
        <v>11.232083333333334</v>
      </c>
      <c r="O3266" t="s">
        <v>14</v>
      </c>
      <c r="P3266">
        <v>5.4</v>
      </c>
      <c r="Q3266" s="2">
        <f t="shared" si="253"/>
        <v>274.96999999999997</v>
      </c>
      <c r="R3266" t="s">
        <v>23</v>
      </c>
      <c r="S3266" t="s">
        <v>16</v>
      </c>
      <c r="T3266" t="s">
        <v>17</v>
      </c>
      <c r="U3266" t="s">
        <v>18</v>
      </c>
      <c r="V3266" t="s">
        <v>45</v>
      </c>
      <c r="W3266" t="s">
        <v>229</v>
      </c>
    </row>
    <row r="3267" spans="1:23" x14ac:dyDescent="0.55000000000000004">
      <c r="A3267">
        <f t="shared" si="254"/>
        <v>3266</v>
      </c>
      <c r="B3267">
        <v>28932</v>
      </c>
      <c r="C3267" s="1">
        <v>40380</v>
      </c>
      <c r="D3267" t="s">
        <v>13</v>
      </c>
      <c r="E3267" s="5" t="str">
        <f t="shared" ref="E3267:E3330" si="255">HLOOKUP(D3267,$F$4:$J$5,2,FALSE)</f>
        <v>*</v>
      </c>
      <c r="K3267">
        <v>18</v>
      </c>
      <c r="L3267" s="6">
        <v>98.94</v>
      </c>
      <c r="M3267" s="7">
        <f t="shared" ref="M3267:M3330" si="256">IF(L3267&gt;1000,1,0)</f>
        <v>0</v>
      </c>
      <c r="N3267" s="2">
        <f t="shared" ref="N3267:N3330" si="257">L3267/K3267</f>
        <v>5.4966666666666661</v>
      </c>
      <c r="O3267" t="s">
        <v>22</v>
      </c>
      <c r="P3267">
        <v>2.27</v>
      </c>
      <c r="Q3267" s="2">
        <f t="shared" ref="Q3267:Q3330" si="258">P3267+L3267</f>
        <v>101.21</v>
      </c>
      <c r="R3267" t="s">
        <v>23</v>
      </c>
      <c r="S3267" t="s">
        <v>16</v>
      </c>
      <c r="T3267" t="s">
        <v>32</v>
      </c>
      <c r="U3267" t="s">
        <v>33</v>
      </c>
      <c r="V3267" t="s">
        <v>34</v>
      </c>
      <c r="W3267" t="s">
        <v>659</v>
      </c>
    </row>
    <row r="3268" spans="1:23" x14ac:dyDescent="0.55000000000000004">
      <c r="A3268">
        <f t="shared" ref="A3268:A3331" si="259">A3267+1</f>
        <v>3267</v>
      </c>
      <c r="B3268">
        <v>41569</v>
      </c>
      <c r="C3268" s="1">
        <v>40380</v>
      </c>
      <c r="D3268" t="s">
        <v>36</v>
      </c>
      <c r="E3268" s="5" t="str">
        <f t="shared" si="255"/>
        <v>****</v>
      </c>
      <c r="K3268">
        <v>16</v>
      </c>
      <c r="L3268" s="6">
        <v>60.76</v>
      </c>
      <c r="M3268" s="7">
        <f t="shared" si="256"/>
        <v>0</v>
      </c>
      <c r="N3268" s="2">
        <f t="shared" si="257"/>
        <v>3.7974999999999999</v>
      </c>
      <c r="O3268" t="s">
        <v>22</v>
      </c>
      <c r="P3268">
        <v>1.61</v>
      </c>
      <c r="Q3268" s="2">
        <f t="shared" si="258"/>
        <v>62.37</v>
      </c>
      <c r="R3268" t="s">
        <v>15</v>
      </c>
      <c r="S3268" t="s">
        <v>31</v>
      </c>
      <c r="T3268" t="s">
        <v>17</v>
      </c>
      <c r="U3268" t="s">
        <v>18</v>
      </c>
      <c r="V3268" t="s">
        <v>34</v>
      </c>
      <c r="W3268" t="s">
        <v>20</v>
      </c>
    </row>
    <row r="3269" spans="1:23" x14ac:dyDescent="0.55000000000000004">
      <c r="A3269">
        <f t="shared" si="259"/>
        <v>3268</v>
      </c>
      <c r="B3269">
        <v>16165</v>
      </c>
      <c r="C3269" s="1">
        <v>40381</v>
      </c>
      <c r="D3269" t="s">
        <v>30</v>
      </c>
      <c r="E3269" s="5" t="str">
        <f t="shared" si="255"/>
        <v>*</v>
      </c>
      <c r="K3269">
        <v>19</v>
      </c>
      <c r="L3269" s="6">
        <v>3555.29</v>
      </c>
      <c r="M3269" s="7">
        <f t="shared" si="256"/>
        <v>1</v>
      </c>
      <c r="N3269" s="2">
        <f t="shared" si="257"/>
        <v>187.12052631578948</v>
      </c>
      <c r="O3269" t="s">
        <v>14</v>
      </c>
      <c r="P3269">
        <v>19.989999999999998</v>
      </c>
      <c r="Q3269" s="2">
        <f t="shared" si="258"/>
        <v>3575.2799999999997</v>
      </c>
      <c r="R3269" t="s">
        <v>64</v>
      </c>
      <c r="S3269" t="s">
        <v>24</v>
      </c>
      <c r="T3269" t="s">
        <v>32</v>
      </c>
      <c r="U3269" t="s">
        <v>74</v>
      </c>
      <c r="V3269" t="s">
        <v>19</v>
      </c>
      <c r="W3269" t="s">
        <v>284</v>
      </c>
    </row>
    <row r="3270" spans="1:23" x14ac:dyDescent="0.55000000000000004">
      <c r="A3270">
        <f t="shared" si="259"/>
        <v>3269</v>
      </c>
      <c r="B3270">
        <v>16165</v>
      </c>
      <c r="C3270" s="1">
        <v>40381</v>
      </c>
      <c r="D3270" t="s">
        <v>30</v>
      </c>
      <c r="E3270" s="5" t="str">
        <f t="shared" si="255"/>
        <v>*</v>
      </c>
      <c r="K3270">
        <v>24</v>
      </c>
      <c r="L3270" s="6">
        <v>1452.48</v>
      </c>
      <c r="M3270" s="7">
        <f t="shared" si="256"/>
        <v>1</v>
      </c>
      <c r="N3270" s="2">
        <f t="shared" si="257"/>
        <v>60.52</v>
      </c>
      <c r="O3270" t="s">
        <v>14</v>
      </c>
      <c r="P3270">
        <v>10.84</v>
      </c>
      <c r="Q3270" s="2">
        <f t="shared" si="258"/>
        <v>1463.32</v>
      </c>
      <c r="R3270" t="s">
        <v>64</v>
      </c>
      <c r="S3270" t="s">
        <v>24</v>
      </c>
      <c r="T3270" t="s">
        <v>17</v>
      </c>
      <c r="U3270" t="s">
        <v>18</v>
      </c>
      <c r="V3270" t="s">
        <v>27</v>
      </c>
      <c r="W3270" t="s">
        <v>20</v>
      </c>
    </row>
    <row r="3271" spans="1:23" x14ac:dyDescent="0.55000000000000004">
      <c r="A3271">
        <f t="shared" si="259"/>
        <v>3270</v>
      </c>
      <c r="B3271">
        <v>26373</v>
      </c>
      <c r="C3271" s="1">
        <v>40381</v>
      </c>
      <c r="D3271" t="s">
        <v>40</v>
      </c>
      <c r="E3271" s="5" t="str">
        <f t="shared" si="255"/>
        <v>**</v>
      </c>
      <c r="K3271">
        <v>7</v>
      </c>
      <c r="L3271" s="6">
        <v>285.08</v>
      </c>
      <c r="M3271" s="7">
        <f t="shared" si="256"/>
        <v>0</v>
      </c>
      <c r="N3271" s="2">
        <f t="shared" si="257"/>
        <v>40.725714285714282</v>
      </c>
      <c r="O3271" t="s">
        <v>22</v>
      </c>
      <c r="P3271">
        <v>5.33</v>
      </c>
      <c r="Q3271" s="2">
        <f t="shared" si="258"/>
        <v>290.40999999999997</v>
      </c>
      <c r="R3271" t="s">
        <v>15</v>
      </c>
      <c r="S3271" t="s">
        <v>24</v>
      </c>
      <c r="T3271" t="s">
        <v>32</v>
      </c>
      <c r="U3271" t="s">
        <v>172</v>
      </c>
      <c r="V3271" t="s">
        <v>19</v>
      </c>
      <c r="W3271" t="s">
        <v>28</v>
      </c>
    </row>
    <row r="3272" spans="1:23" x14ac:dyDescent="0.55000000000000004">
      <c r="A3272">
        <f t="shared" si="259"/>
        <v>3271</v>
      </c>
      <c r="B3272">
        <v>16165</v>
      </c>
      <c r="C3272" s="1">
        <v>40381</v>
      </c>
      <c r="D3272" t="s">
        <v>30</v>
      </c>
      <c r="E3272" s="5" t="str">
        <f t="shared" si="255"/>
        <v>*</v>
      </c>
      <c r="K3272">
        <v>4</v>
      </c>
      <c r="L3272" s="6">
        <v>136.68</v>
      </c>
      <c r="M3272" s="7">
        <f t="shared" si="256"/>
        <v>0</v>
      </c>
      <c r="N3272" s="2">
        <f t="shared" si="257"/>
        <v>34.17</v>
      </c>
      <c r="O3272" t="s">
        <v>14</v>
      </c>
      <c r="P3272">
        <v>4</v>
      </c>
      <c r="Q3272" s="2">
        <f t="shared" si="258"/>
        <v>140.68</v>
      </c>
      <c r="R3272" t="s">
        <v>64</v>
      </c>
      <c r="S3272" t="s">
        <v>24</v>
      </c>
      <c r="T3272" t="s">
        <v>25</v>
      </c>
      <c r="U3272" t="s">
        <v>42</v>
      </c>
      <c r="V3272" t="s">
        <v>19</v>
      </c>
      <c r="W3272" t="s">
        <v>515</v>
      </c>
    </row>
    <row r="3273" spans="1:23" x14ac:dyDescent="0.55000000000000004">
      <c r="A3273">
        <f t="shared" si="259"/>
        <v>3272</v>
      </c>
      <c r="B3273">
        <v>42086</v>
      </c>
      <c r="C3273" s="1">
        <v>40381</v>
      </c>
      <c r="D3273" t="s">
        <v>21</v>
      </c>
      <c r="E3273" s="5" t="str">
        <f t="shared" si="255"/>
        <v>***</v>
      </c>
      <c r="K3273">
        <v>18</v>
      </c>
      <c r="L3273" s="6">
        <v>50.15</v>
      </c>
      <c r="M3273" s="7">
        <f t="shared" si="256"/>
        <v>0</v>
      </c>
      <c r="N3273" s="2">
        <f t="shared" si="257"/>
        <v>2.786111111111111</v>
      </c>
      <c r="O3273" t="s">
        <v>22</v>
      </c>
      <c r="P3273">
        <v>0.97</v>
      </c>
      <c r="Q3273" s="2">
        <f t="shared" si="258"/>
        <v>51.12</v>
      </c>
      <c r="R3273" t="s">
        <v>23</v>
      </c>
      <c r="S3273" t="s">
        <v>41</v>
      </c>
      <c r="T3273" t="s">
        <v>32</v>
      </c>
      <c r="U3273" t="s">
        <v>33</v>
      </c>
      <c r="V3273" t="s">
        <v>34</v>
      </c>
      <c r="W3273" t="s">
        <v>20</v>
      </c>
    </row>
    <row r="3274" spans="1:23" x14ac:dyDescent="0.55000000000000004">
      <c r="A3274">
        <f t="shared" si="259"/>
        <v>3273</v>
      </c>
      <c r="B3274">
        <v>3109</v>
      </c>
      <c r="C3274" s="1">
        <v>40382</v>
      </c>
      <c r="D3274" t="s">
        <v>13</v>
      </c>
      <c r="E3274" s="5" t="str">
        <f t="shared" si="255"/>
        <v>*</v>
      </c>
      <c r="K3274">
        <v>37</v>
      </c>
      <c r="L3274" s="6">
        <v>6477.7394999999997</v>
      </c>
      <c r="M3274" s="7">
        <f t="shared" si="256"/>
        <v>1</v>
      </c>
      <c r="N3274" s="2">
        <f t="shared" si="257"/>
        <v>175.07404054054052</v>
      </c>
      <c r="O3274" t="s">
        <v>22</v>
      </c>
      <c r="P3274">
        <v>8.99</v>
      </c>
      <c r="Q3274" s="2">
        <f t="shared" si="258"/>
        <v>6486.7294999999995</v>
      </c>
      <c r="R3274" t="s">
        <v>23</v>
      </c>
      <c r="S3274" t="s">
        <v>31</v>
      </c>
      <c r="T3274" t="s">
        <v>25</v>
      </c>
      <c r="U3274" t="s">
        <v>26</v>
      </c>
      <c r="V3274" t="s">
        <v>19</v>
      </c>
      <c r="W3274" t="s">
        <v>465</v>
      </c>
    </row>
    <row r="3275" spans="1:23" x14ac:dyDescent="0.55000000000000004">
      <c r="A3275">
        <f t="shared" si="259"/>
        <v>3274</v>
      </c>
      <c r="B3275">
        <v>26784</v>
      </c>
      <c r="C3275" s="1">
        <v>40382</v>
      </c>
      <c r="D3275" t="s">
        <v>36</v>
      </c>
      <c r="E3275" s="5" t="str">
        <f t="shared" si="255"/>
        <v>****</v>
      </c>
      <c r="K3275">
        <v>12</v>
      </c>
      <c r="L3275" s="6">
        <v>1466.95</v>
      </c>
      <c r="M3275" s="7">
        <f t="shared" si="256"/>
        <v>1</v>
      </c>
      <c r="N3275" s="2">
        <f t="shared" si="257"/>
        <v>122.24583333333334</v>
      </c>
      <c r="O3275" t="s">
        <v>37</v>
      </c>
      <c r="P3275">
        <v>30</v>
      </c>
      <c r="Q3275" s="2">
        <f t="shared" si="258"/>
        <v>1496.95</v>
      </c>
      <c r="R3275" t="s">
        <v>52</v>
      </c>
      <c r="S3275" t="s">
        <v>16</v>
      </c>
      <c r="T3275" t="s">
        <v>17</v>
      </c>
      <c r="U3275" t="s">
        <v>38</v>
      </c>
      <c r="V3275" t="s">
        <v>39</v>
      </c>
      <c r="W3275" t="s">
        <v>515</v>
      </c>
    </row>
    <row r="3276" spans="1:23" x14ac:dyDescent="0.55000000000000004">
      <c r="A3276">
        <f t="shared" si="259"/>
        <v>3275</v>
      </c>
      <c r="B3276">
        <v>57440</v>
      </c>
      <c r="C3276" s="1">
        <v>40382</v>
      </c>
      <c r="D3276" t="s">
        <v>13</v>
      </c>
      <c r="E3276" s="5" t="str">
        <f t="shared" si="255"/>
        <v>*</v>
      </c>
      <c r="K3276">
        <v>12</v>
      </c>
      <c r="L3276" s="6">
        <v>1171.232</v>
      </c>
      <c r="M3276" s="7">
        <f t="shared" si="256"/>
        <v>1</v>
      </c>
      <c r="N3276" s="2">
        <f t="shared" si="257"/>
        <v>97.602666666666664</v>
      </c>
      <c r="O3276" t="s">
        <v>14</v>
      </c>
      <c r="P3276">
        <v>2.5</v>
      </c>
      <c r="Q3276" s="2">
        <f t="shared" si="258"/>
        <v>1173.732</v>
      </c>
      <c r="R3276" t="s">
        <v>48</v>
      </c>
      <c r="S3276" t="s">
        <v>41</v>
      </c>
      <c r="T3276" t="s">
        <v>25</v>
      </c>
      <c r="U3276" t="s">
        <v>26</v>
      </c>
      <c r="V3276" t="s">
        <v>19</v>
      </c>
      <c r="W3276" t="s">
        <v>465</v>
      </c>
    </row>
    <row r="3277" spans="1:23" x14ac:dyDescent="0.55000000000000004">
      <c r="A3277">
        <f t="shared" si="259"/>
        <v>3276</v>
      </c>
      <c r="B3277">
        <v>3109</v>
      </c>
      <c r="C3277" s="1">
        <v>40382</v>
      </c>
      <c r="D3277" t="s">
        <v>13</v>
      </c>
      <c r="E3277" s="5" t="str">
        <f t="shared" si="255"/>
        <v>*</v>
      </c>
      <c r="K3277">
        <v>47</v>
      </c>
      <c r="L3277" s="6">
        <v>1005.74</v>
      </c>
      <c r="M3277" s="7">
        <f t="shared" si="256"/>
        <v>1</v>
      </c>
      <c r="N3277" s="2">
        <f t="shared" si="257"/>
        <v>21.398723404255318</v>
      </c>
      <c r="O3277" t="s">
        <v>22</v>
      </c>
      <c r="P3277">
        <v>8.99</v>
      </c>
      <c r="Q3277" s="2">
        <f t="shared" si="258"/>
        <v>1014.73</v>
      </c>
      <c r="R3277" t="s">
        <v>23</v>
      </c>
      <c r="S3277" t="s">
        <v>31</v>
      </c>
      <c r="T3277" t="s">
        <v>17</v>
      </c>
      <c r="U3277" t="s">
        <v>18</v>
      </c>
      <c r="V3277" t="s">
        <v>45</v>
      </c>
      <c r="W3277" t="s">
        <v>465</v>
      </c>
    </row>
    <row r="3278" spans="1:23" x14ac:dyDescent="0.55000000000000004">
      <c r="A3278">
        <f t="shared" si="259"/>
        <v>3277</v>
      </c>
      <c r="B3278">
        <v>56869</v>
      </c>
      <c r="C3278" s="1">
        <v>40382</v>
      </c>
      <c r="D3278" t="s">
        <v>13</v>
      </c>
      <c r="E3278" s="5" t="str">
        <f t="shared" si="255"/>
        <v>*</v>
      </c>
      <c r="K3278">
        <v>10</v>
      </c>
      <c r="L3278" s="6">
        <v>842.19</v>
      </c>
      <c r="M3278" s="7">
        <f t="shared" si="256"/>
        <v>0</v>
      </c>
      <c r="N3278" s="2">
        <f t="shared" si="257"/>
        <v>84.219000000000008</v>
      </c>
      <c r="O3278" t="s">
        <v>22</v>
      </c>
      <c r="P3278">
        <v>4.5</v>
      </c>
      <c r="Q3278" s="2">
        <f t="shared" si="258"/>
        <v>846.69</v>
      </c>
      <c r="R3278" t="s">
        <v>15</v>
      </c>
      <c r="S3278" t="s">
        <v>16</v>
      </c>
      <c r="T3278" t="s">
        <v>32</v>
      </c>
      <c r="U3278" t="s">
        <v>172</v>
      </c>
      <c r="V3278" t="s">
        <v>19</v>
      </c>
      <c r="W3278" t="s">
        <v>28</v>
      </c>
    </row>
    <row r="3279" spans="1:23" x14ac:dyDescent="0.55000000000000004">
      <c r="A3279">
        <f t="shared" si="259"/>
        <v>3278</v>
      </c>
      <c r="B3279">
        <v>26784</v>
      </c>
      <c r="C3279" s="1">
        <v>40382</v>
      </c>
      <c r="D3279" t="s">
        <v>36</v>
      </c>
      <c r="E3279" s="5" t="str">
        <f t="shared" si="255"/>
        <v>****</v>
      </c>
      <c r="K3279">
        <v>33</v>
      </c>
      <c r="L3279" s="6">
        <v>440.23</v>
      </c>
      <c r="M3279" s="7">
        <f t="shared" si="256"/>
        <v>0</v>
      </c>
      <c r="N3279" s="2">
        <f t="shared" si="257"/>
        <v>13.340303030303032</v>
      </c>
      <c r="O3279" t="s">
        <v>22</v>
      </c>
      <c r="P3279">
        <v>7.51</v>
      </c>
      <c r="Q3279" s="2">
        <f t="shared" si="258"/>
        <v>447.74</v>
      </c>
      <c r="R3279" t="s">
        <v>52</v>
      </c>
      <c r="S3279" t="s">
        <v>16</v>
      </c>
      <c r="T3279" t="s">
        <v>25</v>
      </c>
      <c r="U3279" t="s">
        <v>76</v>
      </c>
      <c r="V3279" t="s">
        <v>27</v>
      </c>
      <c r="W3279" t="s">
        <v>515</v>
      </c>
    </row>
    <row r="3280" spans="1:23" x14ac:dyDescent="0.55000000000000004">
      <c r="A3280">
        <f t="shared" si="259"/>
        <v>3279</v>
      </c>
      <c r="B3280">
        <v>32323</v>
      </c>
      <c r="C3280" s="1">
        <v>40382</v>
      </c>
      <c r="D3280" t="s">
        <v>21</v>
      </c>
      <c r="E3280" s="5" t="str">
        <f t="shared" si="255"/>
        <v>***</v>
      </c>
      <c r="K3280">
        <v>38</v>
      </c>
      <c r="L3280" s="6">
        <v>259.71749999999997</v>
      </c>
      <c r="M3280" s="7">
        <f t="shared" si="256"/>
        <v>0</v>
      </c>
      <c r="N3280" s="2">
        <f t="shared" si="257"/>
        <v>6.8346710526315784</v>
      </c>
      <c r="O3280" t="s">
        <v>22</v>
      </c>
      <c r="P3280">
        <v>5.03</v>
      </c>
      <c r="Q3280" s="2">
        <f t="shared" si="258"/>
        <v>264.74749999999995</v>
      </c>
      <c r="R3280" t="s">
        <v>23</v>
      </c>
      <c r="S3280" t="s">
        <v>24</v>
      </c>
      <c r="T3280" t="s">
        <v>25</v>
      </c>
      <c r="U3280" t="s">
        <v>26</v>
      </c>
      <c r="V3280" t="s">
        <v>27</v>
      </c>
      <c r="W3280" t="s">
        <v>28</v>
      </c>
    </row>
    <row r="3281" spans="1:23" x14ac:dyDescent="0.55000000000000004">
      <c r="A3281">
        <f t="shared" si="259"/>
        <v>3280</v>
      </c>
      <c r="B3281">
        <v>32323</v>
      </c>
      <c r="C3281" s="1">
        <v>40382</v>
      </c>
      <c r="D3281" t="s">
        <v>21</v>
      </c>
      <c r="E3281" s="5" t="str">
        <f t="shared" si="255"/>
        <v>***</v>
      </c>
      <c r="K3281">
        <v>3</v>
      </c>
      <c r="L3281" s="6">
        <v>75.81</v>
      </c>
      <c r="M3281" s="7">
        <f t="shared" si="256"/>
        <v>0</v>
      </c>
      <c r="N3281" s="2">
        <f t="shared" si="257"/>
        <v>25.27</v>
      </c>
      <c r="O3281" t="s">
        <v>22</v>
      </c>
      <c r="P3281">
        <v>8.18</v>
      </c>
      <c r="Q3281" s="2">
        <f t="shared" si="258"/>
        <v>83.990000000000009</v>
      </c>
      <c r="R3281" t="s">
        <v>23</v>
      </c>
      <c r="S3281" t="s">
        <v>24</v>
      </c>
      <c r="T3281" t="s">
        <v>32</v>
      </c>
      <c r="U3281" t="s">
        <v>44</v>
      </c>
      <c r="V3281" t="s">
        <v>19</v>
      </c>
      <c r="W3281" t="s">
        <v>20</v>
      </c>
    </row>
    <row r="3282" spans="1:23" x14ac:dyDescent="0.55000000000000004">
      <c r="A3282">
        <f t="shared" si="259"/>
        <v>3281</v>
      </c>
      <c r="B3282">
        <v>32323</v>
      </c>
      <c r="C3282" s="1">
        <v>40382</v>
      </c>
      <c r="D3282" t="s">
        <v>21</v>
      </c>
      <c r="E3282" s="5" t="str">
        <f t="shared" si="255"/>
        <v>***</v>
      </c>
      <c r="K3282">
        <v>3</v>
      </c>
      <c r="L3282" s="6">
        <v>28.75</v>
      </c>
      <c r="M3282" s="7">
        <f t="shared" si="256"/>
        <v>0</v>
      </c>
      <c r="N3282" s="2">
        <f t="shared" si="257"/>
        <v>9.5833333333333339</v>
      </c>
      <c r="O3282" t="s">
        <v>22</v>
      </c>
      <c r="P3282">
        <v>3.62</v>
      </c>
      <c r="Q3282" s="2">
        <f t="shared" si="258"/>
        <v>32.369999999999997</v>
      </c>
      <c r="R3282" t="s">
        <v>23</v>
      </c>
      <c r="S3282" t="s">
        <v>24</v>
      </c>
      <c r="T3282" t="s">
        <v>25</v>
      </c>
      <c r="U3282" t="s">
        <v>42</v>
      </c>
      <c r="V3282" t="s">
        <v>45</v>
      </c>
      <c r="W3282" t="s">
        <v>515</v>
      </c>
    </row>
    <row r="3283" spans="1:23" x14ac:dyDescent="0.55000000000000004">
      <c r="A3283">
        <f t="shared" si="259"/>
        <v>3282</v>
      </c>
      <c r="B3283">
        <v>35046</v>
      </c>
      <c r="C3283" s="1">
        <v>40383</v>
      </c>
      <c r="D3283" t="s">
        <v>40</v>
      </c>
      <c r="E3283" s="5" t="str">
        <f t="shared" si="255"/>
        <v>**</v>
      </c>
      <c r="K3283">
        <v>45</v>
      </c>
      <c r="L3283" s="6">
        <v>4951.3599999999997</v>
      </c>
      <c r="M3283" s="7">
        <f t="shared" si="256"/>
        <v>1</v>
      </c>
      <c r="N3283" s="2">
        <f t="shared" si="257"/>
        <v>110.03022222222222</v>
      </c>
      <c r="O3283" t="s">
        <v>14</v>
      </c>
      <c r="P3283">
        <v>5.81</v>
      </c>
      <c r="Q3283" s="2">
        <f t="shared" si="258"/>
        <v>4957.17</v>
      </c>
      <c r="R3283" t="s">
        <v>56</v>
      </c>
      <c r="S3283" t="s">
        <v>31</v>
      </c>
      <c r="T3283" t="s">
        <v>17</v>
      </c>
      <c r="U3283" t="s">
        <v>18</v>
      </c>
      <c r="V3283" t="s">
        <v>27</v>
      </c>
      <c r="W3283" t="s">
        <v>28</v>
      </c>
    </row>
    <row r="3284" spans="1:23" x14ac:dyDescent="0.55000000000000004">
      <c r="A3284">
        <f t="shared" si="259"/>
        <v>3283</v>
      </c>
      <c r="B3284">
        <v>35046</v>
      </c>
      <c r="C3284" s="1">
        <v>40383</v>
      </c>
      <c r="D3284" t="s">
        <v>40</v>
      </c>
      <c r="E3284" s="5" t="str">
        <f t="shared" si="255"/>
        <v>**</v>
      </c>
      <c r="K3284">
        <v>13</v>
      </c>
      <c r="L3284" s="6">
        <v>3583.87</v>
      </c>
      <c r="M3284" s="7">
        <f t="shared" si="256"/>
        <v>1</v>
      </c>
      <c r="N3284" s="2">
        <f t="shared" si="257"/>
        <v>275.68230769230769</v>
      </c>
      <c r="O3284" t="s">
        <v>37</v>
      </c>
      <c r="P3284">
        <v>69.55</v>
      </c>
      <c r="Q3284" s="2">
        <f t="shared" si="258"/>
        <v>3653.42</v>
      </c>
      <c r="R3284" t="s">
        <v>56</v>
      </c>
      <c r="S3284" t="s">
        <v>31</v>
      </c>
      <c r="T3284" t="s">
        <v>17</v>
      </c>
      <c r="U3284" t="s">
        <v>38</v>
      </c>
      <c r="V3284" t="s">
        <v>39</v>
      </c>
      <c r="W3284" t="s">
        <v>28</v>
      </c>
    </row>
    <row r="3285" spans="1:23" x14ac:dyDescent="0.55000000000000004">
      <c r="A3285">
        <f t="shared" si="259"/>
        <v>3284</v>
      </c>
      <c r="B3285">
        <v>51780</v>
      </c>
      <c r="C3285" s="1">
        <v>40383</v>
      </c>
      <c r="D3285" t="s">
        <v>13</v>
      </c>
      <c r="E3285" s="5" t="str">
        <f t="shared" si="255"/>
        <v>*</v>
      </c>
      <c r="K3285">
        <v>26</v>
      </c>
      <c r="L3285" s="6">
        <v>1846.2</v>
      </c>
      <c r="M3285" s="7">
        <f t="shared" si="256"/>
        <v>1</v>
      </c>
      <c r="N3285" s="2">
        <f t="shared" si="257"/>
        <v>71.007692307692309</v>
      </c>
      <c r="O3285" t="s">
        <v>37</v>
      </c>
      <c r="P3285">
        <v>60</v>
      </c>
      <c r="Q3285" s="2">
        <f t="shared" si="258"/>
        <v>1906.2</v>
      </c>
      <c r="R3285" t="s">
        <v>60</v>
      </c>
      <c r="S3285" t="s">
        <v>16</v>
      </c>
      <c r="T3285" t="s">
        <v>32</v>
      </c>
      <c r="U3285" t="s">
        <v>172</v>
      </c>
      <c r="V3285" t="s">
        <v>39</v>
      </c>
      <c r="W3285" t="s">
        <v>516</v>
      </c>
    </row>
    <row r="3286" spans="1:23" x14ac:dyDescent="0.55000000000000004">
      <c r="A3286">
        <f t="shared" si="259"/>
        <v>3285</v>
      </c>
      <c r="B3286">
        <v>51780</v>
      </c>
      <c r="C3286" s="1">
        <v>40383</v>
      </c>
      <c r="D3286" t="s">
        <v>13</v>
      </c>
      <c r="E3286" s="5" t="str">
        <f t="shared" si="255"/>
        <v>*</v>
      </c>
      <c r="K3286">
        <v>42</v>
      </c>
      <c r="L3286" s="6">
        <v>372.69</v>
      </c>
      <c r="M3286" s="7">
        <f t="shared" si="256"/>
        <v>0</v>
      </c>
      <c r="N3286" s="2">
        <f t="shared" si="257"/>
        <v>8.8735714285714291</v>
      </c>
      <c r="O3286" t="s">
        <v>14</v>
      </c>
      <c r="P3286">
        <v>8.94</v>
      </c>
      <c r="Q3286" s="2">
        <f t="shared" si="258"/>
        <v>381.63</v>
      </c>
      <c r="R3286" t="s">
        <v>23</v>
      </c>
      <c r="S3286" t="s">
        <v>16</v>
      </c>
      <c r="T3286" t="s">
        <v>32</v>
      </c>
      <c r="U3286" t="s">
        <v>49</v>
      </c>
      <c r="V3286" t="s">
        <v>19</v>
      </c>
      <c r="W3286" t="s">
        <v>856</v>
      </c>
    </row>
    <row r="3287" spans="1:23" x14ac:dyDescent="0.55000000000000004">
      <c r="A3287">
        <f t="shared" si="259"/>
        <v>3286</v>
      </c>
      <c r="B3287">
        <v>15463</v>
      </c>
      <c r="C3287" s="1">
        <v>40383</v>
      </c>
      <c r="D3287" t="s">
        <v>13</v>
      </c>
      <c r="E3287" s="5" t="str">
        <f t="shared" si="255"/>
        <v>*</v>
      </c>
      <c r="K3287">
        <v>48</v>
      </c>
      <c r="L3287" s="6">
        <v>293.3</v>
      </c>
      <c r="M3287" s="7">
        <f t="shared" si="256"/>
        <v>0</v>
      </c>
      <c r="N3287" s="2">
        <f t="shared" si="257"/>
        <v>6.1104166666666666</v>
      </c>
      <c r="O3287" t="s">
        <v>14</v>
      </c>
      <c r="P3287">
        <v>7.5</v>
      </c>
      <c r="Q3287" s="2">
        <f t="shared" si="258"/>
        <v>300.8</v>
      </c>
      <c r="R3287" t="s">
        <v>62</v>
      </c>
      <c r="S3287" t="s">
        <v>31</v>
      </c>
      <c r="T3287" t="s">
        <v>32</v>
      </c>
      <c r="U3287" t="s">
        <v>44</v>
      </c>
      <c r="V3287" t="s">
        <v>19</v>
      </c>
      <c r="W3287" t="s">
        <v>516</v>
      </c>
    </row>
    <row r="3288" spans="1:23" x14ac:dyDescent="0.55000000000000004">
      <c r="A3288">
        <f t="shared" si="259"/>
        <v>3287</v>
      </c>
      <c r="B3288">
        <v>51780</v>
      </c>
      <c r="C3288" s="1">
        <v>40383</v>
      </c>
      <c r="D3288" t="s">
        <v>13</v>
      </c>
      <c r="E3288" s="5" t="str">
        <f t="shared" si="255"/>
        <v>*</v>
      </c>
      <c r="K3288">
        <v>44</v>
      </c>
      <c r="L3288" s="6">
        <v>185.82</v>
      </c>
      <c r="M3288" s="7">
        <f t="shared" si="256"/>
        <v>0</v>
      </c>
      <c r="N3288" s="2">
        <f t="shared" si="257"/>
        <v>4.2231818181818177</v>
      </c>
      <c r="O3288" t="s">
        <v>14</v>
      </c>
      <c r="P3288">
        <v>2.2599999999999998</v>
      </c>
      <c r="Q3288" s="2">
        <f t="shared" si="258"/>
        <v>188.07999999999998</v>
      </c>
      <c r="R3288" t="s">
        <v>60</v>
      </c>
      <c r="S3288" t="s">
        <v>16</v>
      </c>
      <c r="T3288" t="s">
        <v>32</v>
      </c>
      <c r="U3288" t="s">
        <v>44</v>
      </c>
      <c r="V3288" t="s">
        <v>34</v>
      </c>
      <c r="W3288" t="s">
        <v>515</v>
      </c>
    </row>
    <row r="3289" spans="1:23" x14ac:dyDescent="0.55000000000000004">
      <c r="A3289">
        <f t="shared" si="259"/>
        <v>3288</v>
      </c>
      <c r="B3289">
        <v>35046</v>
      </c>
      <c r="C3289" s="1">
        <v>40383</v>
      </c>
      <c r="D3289" t="s">
        <v>40</v>
      </c>
      <c r="E3289" s="5" t="str">
        <f t="shared" si="255"/>
        <v>**</v>
      </c>
      <c r="K3289">
        <v>21</v>
      </c>
      <c r="L3289" s="6">
        <v>151.86000000000001</v>
      </c>
      <c r="M3289" s="7">
        <f t="shared" si="256"/>
        <v>0</v>
      </c>
      <c r="N3289" s="2">
        <f t="shared" si="257"/>
        <v>7.2314285714285722</v>
      </c>
      <c r="O3289" t="s">
        <v>14</v>
      </c>
      <c r="P3289">
        <v>6.05</v>
      </c>
      <c r="Q3289" s="2">
        <f t="shared" si="258"/>
        <v>157.91000000000003</v>
      </c>
      <c r="R3289" t="s">
        <v>56</v>
      </c>
      <c r="S3289" t="s">
        <v>31</v>
      </c>
      <c r="T3289" t="s">
        <v>32</v>
      </c>
      <c r="U3289" t="s">
        <v>49</v>
      </c>
      <c r="V3289" t="s">
        <v>19</v>
      </c>
      <c r="W3289" t="s">
        <v>515</v>
      </c>
    </row>
    <row r="3290" spans="1:23" x14ac:dyDescent="0.55000000000000004">
      <c r="A3290">
        <f t="shared" si="259"/>
        <v>3289</v>
      </c>
      <c r="B3290">
        <v>51780</v>
      </c>
      <c r="C3290" s="1">
        <v>40383</v>
      </c>
      <c r="D3290" t="s">
        <v>13</v>
      </c>
      <c r="E3290" s="5" t="str">
        <f t="shared" si="255"/>
        <v>*</v>
      </c>
      <c r="K3290">
        <v>11</v>
      </c>
      <c r="L3290" s="6">
        <v>32.03</v>
      </c>
      <c r="M3290" s="7">
        <f t="shared" si="256"/>
        <v>0</v>
      </c>
      <c r="N3290" s="2">
        <f t="shared" si="257"/>
        <v>2.9118181818181821</v>
      </c>
      <c r="O3290" t="s">
        <v>22</v>
      </c>
      <c r="P3290">
        <v>0.5</v>
      </c>
      <c r="Q3290" s="2">
        <f t="shared" si="258"/>
        <v>32.53</v>
      </c>
      <c r="R3290" t="s">
        <v>60</v>
      </c>
      <c r="S3290" t="s">
        <v>16</v>
      </c>
      <c r="T3290" t="s">
        <v>32</v>
      </c>
      <c r="U3290" t="s">
        <v>81</v>
      </c>
      <c r="V3290" t="s">
        <v>19</v>
      </c>
      <c r="W3290" t="s">
        <v>856</v>
      </c>
    </row>
    <row r="3291" spans="1:23" x14ac:dyDescent="0.55000000000000004">
      <c r="A3291">
        <f t="shared" si="259"/>
        <v>3290</v>
      </c>
      <c r="B3291">
        <v>45030</v>
      </c>
      <c r="C3291" s="1">
        <v>40383</v>
      </c>
      <c r="D3291" t="s">
        <v>21</v>
      </c>
      <c r="E3291" s="5" t="str">
        <f t="shared" si="255"/>
        <v>***</v>
      </c>
      <c r="K3291">
        <v>1</v>
      </c>
      <c r="L3291" s="6">
        <v>18.16</v>
      </c>
      <c r="M3291" s="7">
        <f t="shared" si="256"/>
        <v>0</v>
      </c>
      <c r="N3291" s="2">
        <f t="shared" si="257"/>
        <v>18.16</v>
      </c>
      <c r="O3291" t="s">
        <v>22</v>
      </c>
      <c r="P3291">
        <v>6.13</v>
      </c>
      <c r="Q3291" s="2">
        <f t="shared" si="258"/>
        <v>24.29</v>
      </c>
      <c r="R3291" t="s">
        <v>52</v>
      </c>
      <c r="S3291" t="s">
        <v>16</v>
      </c>
      <c r="T3291" t="s">
        <v>32</v>
      </c>
      <c r="U3291" t="s">
        <v>74</v>
      </c>
      <c r="V3291" t="s">
        <v>19</v>
      </c>
      <c r="W3291" t="s">
        <v>516</v>
      </c>
    </row>
    <row r="3292" spans="1:23" x14ac:dyDescent="0.55000000000000004">
      <c r="A3292">
        <f t="shared" si="259"/>
        <v>3291</v>
      </c>
      <c r="B3292">
        <v>24064</v>
      </c>
      <c r="C3292" s="1">
        <v>40384</v>
      </c>
      <c r="D3292" t="s">
        <v>40</v>
      </c>
      <c r="E3292" s="5" t="str">
        <f t="shared" si="255"/>
        <v>**</v>
      </c>
      <c r="K3292">
        <v>23</v>
      </c>
      <c r="L3292" s="6">
        <v>6366.52</v>
      </c>
      <c r="M3292" s="7">
        <f t="shared" si="256"/>
        <v>1</v>
      </c>
      <c r="N3292" s="2">
        <f t="shared" si="257"/>
        <v>276.80521739130438</v>
      </c>
      <c r="O3292" t="s">
        <v>37</v>
      </c>
      <c r="P3292">
        <v>14.7</v>
      </c>
      <c r="Q3292" s="2">
        <f t="shared" si="258"/>
        <v>6381.22</v>
      </c>
      <c r="R3292" t="s">
        <v>15</v>
      </c>
      <c r="S3292" t="s">
        <v>41</v>
      </c>
      <c r="T3292" t="s">
        <v>25</v>
      </c>
      <c r="U3292" t="s">
        <v>76</v>
      </c>
      <c r="V3292" t="s">
        <v>39</v>
      </c>
      <c r="W3292" t="s">
        <v>659</v>
      </c>
    </row>
    <row r="3293" spans="1:23" x14ac:dyDescent="0.55000000000000004">
      <c r="A3293">
        <f t="shared" si="259"/>
        <v>3292</v>
      </c>
      <c r="B3293">
        <v>31073</v>
      </c>
      <c r="C3293" s="1">
        <v>40384</v>
      </c>
      <c r="D3293" t="s">
        <v>40</v>
      </c>
      <c r="E3293" s="5" t="str">
        <f t="shared" si="255"/>
        <v>**</v>
      </c>
      <c r="K3293">
        <v>26</v>
      </c>
      <c r="L3293" s="6">
        <v>4322.26</v>
      </c>
      <c r="M3293" s="7">
        <f t="shared" si="256"/>
        <v>1</v>
      </c>
      <c r="N3293" s="2">
        <f t="shared" si="257"/>
        <v>166.24076923076925</v>
      </c>
      <c r="O3293" t="s">
        <v>22</v>
      </c>
      <c r="P3293">
        <v>35</v>
      </c>
      <c r="Q3293" s="2">
        <f t="shared" si="258"/>
        <v>4357.26</v>
      </c>
      <c r="R3293" t="s">
        <v>23</v>
      </c>
      <c r="S3293" t="s">
        <v>41</v>
      </c>
      <c r="T3293" t="s">
        <v>32</v>
      </c>
      <c r="U3293" t="s">
        <v>74</v>
      </c>
      <c r="V3293" t="s">
        <v>58</v>
      </c>
      <c r="W3293" t="s">
        <v>28</v>
      </c>
    </row>
    <row r="3294" spans="1:23" x14ac:dyDescent="0.55000000000000004">
      <c r="A3294">
        <f t="shared" si="259"/>
        <v>3293</v>
      </c>
      <c r="B3294">
        <v>15271</v>
      </c>
      <c r="C3294" s="1">
        <v>40384</v>
      </c>
      <c r="D3294" t="s">
        <v>36</v>
      </c>
      <c r="E3294" s="5" t="str">
        <f t="shared" si="255"/>
        <v>****</v>
      </c>
      <c r="K3294">
        <v>18</v>
      </c>
      <c r="L3294" s="6">
        <v>2389.3000000000002</v>
      </c>
      <c r="M3294" s="7">
        <f t="shared" si="256"/>
        <v>1</v>
      </c>
      <c r="N3294" s="2">
        <f t="shared" si="257"/>
        <v>132.73888888888891</v>
      </c>
      <c r="O3294" t="s">
        <v>22</v>
      </c>
      <c r="P3294">
        <v>12.65</v>
      </c>
      <c r="Q3294" s="2">
        <f t="shared" si="258"/>
        <v>2401.9500000000003</v>
      </c>
      <c r="R3294" t="s">
        <v>71</v>
      </c>
      <c r="S3294" t="s">
        <v>16</v>
      </c>
      <c r="T3294" t="s">
        <v>17</v>
      </c>
      <c r="U3294" t="s">
        <v>38</v>
      </c>
      <c r="V3294" t="s">
        <v>27</v>
      </c>
      <c r="W3294" t="s">
        <v>28</v>
      </c>
    </row>
    <row r="3295" spans="1:23" x14ac:dyDescent="0.55000000000000004">
      <c r="A3295">
        <f t="shared" si="259"/>
        <v>3294</v>
      </c>
      <c r="B3295">
        <v>31073</v>
      </c>
      <c r="C3295" s="1">
        <v>40384</v>
      </c>
      <c r="D3295" t="s">
        <v>40</v>
      </c>
      <c r="E3295" s="5" t="str">
        <f t="shared" si="255"/>
        <v>**</v>
      </c>
      <c r="K3295">
        <v>39</v>
      </c>
      <c r="L3295" s="6">
        <v>1818.76</v>
      </c>
      <c r="M3295" s="7">
        <f t="shared" si="256"/>
        <v>1</v>
      </c>
      <c r="N3295" s="2">
        <f t="shared" si="257"/>
        <v>46.634871794871792</v>
      </c>
      <c r="O3295" t="s">
        <v>22</v>
      </c>
      <c r="P3295">
        <v>6.77</v>
      </c>
      <c r="Q3295" s="2">
        <f t="shared" si="258"/>
        <v>1825.53</v>
      </c>
      <c r="R3295" t="s">
        <v>23</v>
      </c>
      <c r="S3295" t="s">
        <v>41</v>
      </c>
      <c r="T3295" t="s">
        <v>17</v>
      </c>
      <c r="U3295" t="s">
        <v>18</v>
      </c>
      <c r="V3295" t="s">
        <v>19</v>
      </c>
      <c r="W3295" t="s">
        <v>659</v>
      </c>
    </row>
    <row r="3296" spans="1:23" x14ac:dyDescent="0.55000000000000004">
      <c r="A3296">
        <f t="shared" si="259"/>
        <v>3295</v>
      </c>
      <c r="B3296">
        <v>40005</v>
      </c>
      <c r="C3296" s="1">
        <v>40384</v>
      </c>
      <c r="D3296" t="s">
        <v>21</v>
      </c>
      <c r="E3296" s="5" t="str">
        <f t="shared" si="255"/>
        <v>***</v>
      </c>
      <c r="K3296">
        <v>20</v>
      </c>
      <c r="L3296" s="6">
        <v>873.82</v>
      </c>
      <c r="M3296" s="7">
        <f t="shared" si="256"/>
        <v>0</v>
      </c>
      <c r="N3296" s="2">
        <f t="shared" si="257"/>
        <v>43.691000000000003</v>
      </c>
      <c r="O3296" t="s">
        <v>22</v>
      </c>
      <c r="P3296">
        <v>4.8</v>
      </c>
      <c r="Q3296" s="2">
        <f t="shared" si="258"/>
        <v>878.62</v>
      </c>
      <c r="R3296" t="s">
        <v>71</v>
      </c>
      <c r="S3296" t="s">
        <v>24</v>
      </c>
      <c r="T3296" t="s">
        <v>17</v>
      </c>
      <c r="U3296" t="s">
        <v>18</v>
      </c>
      <c r="V3296" t="s">
        <v>34</v>
      </c>
      <c r="W3296" t="s">
        <v>659</v>
      </c>
    </row>
    <row r="3297" spans="1:23" x14ac:dyDescent="0.55000000000000004">
      <c r="A3297">
        <f t="shared" si="259"/>
        <v>3296</v>
      </c>
      <c r="B3297">
        <v>47556</v>
      </c>
      <c r="C3297" s="1">
        <v>40384</v>
      </c>
      <c r="D3297" t="s">
        <v>13</v>
      </c>
      <c r="E3297" s="5" t="str">
        <f t="shared" si="255"/>
        <v>*</v>
      </c>
      <c r="K3297">
        <v>29</v>
      </c>
      <c r="L3297" s="6">
        <v>475.58</v>
      </c>
      <c r="M3297" s="7">
        <f t="shared" si="256"/>
        <v>0</v>
      </c>
      <c r="N3297" s="2">
        <f t="shared" si="257"/>
        <v>16.399310344827587</v>
      </c>
      <c r="O3297" t="s">
        <v>22</v>
      </c>
      <c r="P3297">
        <v>4</v>
      </c>
      <c r="Q3297" s="2">
        <f t="shared" si="258"/>
        <v>479.58</v>
      </c>
      <c r="R3297" t="s">
        <v>52</v>
      </c>
      <c r="S3297" t="s">
        <v>41</v>
      </c>
      <c r="T3297" t="s">
        <v>25</v>
      </c>
      <c r="U3297" t="s">
        <v>42</v>
      </c>
      <c r="V3297" t="s">
        <v>19</v>
      </c>
      <c r="W3297" t="s">
        <v>519</v>
      </c>
    </row>
    <row r="3298" spans="1:23" x14ac:dyDescent="0.55000000000000004">
      <c r="A3298">
        <f t="shared" si="259"/>
        <v>3297</v>
      </c>
      <c r="B3298">
        <v>15271</v>
      </c>
      <c r="C3298" s="1">
        <v>40384</v>
      </c>
      <c r="D3298" t="s">
        <v>36</v>
      </c>
      <c r="E3298" s="5" t="str">
        <f t="shared" si="255"/>
        <v>****</v>
      </c>
      <c r="K3298">
        <v>7</v>
      </c>
      <c r="L3298" s="6">
        <v>222.25800000000001</v>
      </c>
      <c r="M3298" s="7">
        <f t="shared" si="256"/>
        <v>0</v>
      </c>
      <c r="N3298" s="2">
        <f t="shared" si="257"/>
        <v>31.75114285714286</v>
      </c>
      <c r="O3298" t="s">
        <v>22</v>
      </c>
      <c r="P3298">
        <v>1.25</v>
      </c>
      <c r="Q3298" s="2">
        <f t="shared" si="258"/>
        <v>223.50800000000001</v>
      </c>
      <c r="R3298" t="s">
        <v>71</v>
      </c>
      <c r="S3298" t="s">
        <v>16</v>
      </c>
      <c r="T3298" t="s">
        <v>25</v>
      </c>
      <c r="U3298" t="s">
        <v>26</v>
      </c>
      <c r="V3298" t="s">
        <v>45</v>
      </c>
      <c r="W3298" t="s">
        <v>28</v>
      </c>
    </row>
    <row r="3299" spans="1:23" x14ac:dyDescent="0.55000000000000004">
      <c r="A3299">
        <f t="shared" si="259"/>
        <v>3298</v>
      </c>
      <c r="B3299">
        <v>40005</v>
      </c>
      <c r="C3299" s="1">
        <v>40384</v>
      </c>
      <c r="D3299" t="s">
        <v>21</v>
      </c>
      <c r="E3299" s="5" t="str">
        <f t="shared" si="255"/>
        <v>***</v>
      </c>
      <c r="K3299">
        <v>9</v>
      </c>
      <c r="L3299" s="6">
        <v>130.43</v>
      </c>
      <c r="M3299" s="7">
        <f t="shared" si="256"/>
        <v>0</v>
      </c>
      <c r="N3299" s="2">
        <f t="shared" si="257"/>
        <v>14.492222222222223</v>
      </c>
      <c r="O3299" t="s">
        <v>22</v>
      </c>
      <c r="P3299">
        <v>4.51</v>
      </c>
      <c r="Q3299" s="2">
        <f t="shared" si="258"/>
        <v>134.94</v>
      </c>
      <c r="R3299" t="s">
        <v>52</v>
      </c>
      <c r="S3299" t="s">
        <v>24</v>
      </c>
      <c r="T3299" t="s">
        <v>32</v>
      </c>
      <c r="U3299" t="s">
        <v>74</v>
      </c>
      <c r="V3299" t="s">
        <v>19</v>
      </c>
      <c r="W3299" t="s">
        <v>28</v>
      </c>
    </row>
    <row r="3300" spans="1:23" x14ac:dyDescent="0.55000000000000004">
      <c r="A3300">
        <f t="shared" si="259"/>
        <v>3299</v>
      </c>
      <c r="B3300">
        <v>23719</v>
      </c>
      <c r="C3300" s="1">
        <v>40384</v>
      </c>
      <c r="D3300" t="s">
        <v>36</v>
      </c>
      <c r="E3300" s="5" t="str">
        <f t="shared" si="255"/>
        <v>****</v>
      </c>
      <c r="K3300">
        <v>17</v>
      </c>
      <c r="L3300" s="6">
        <v>122.74</v>
      </c>
      <c r="M3300" s="7">
        <f t="shared" si="256"/>
        <v>0</v>
      </c>
      <c r="N3300" s="2">
        <f t="shared" si="257"/>
        <v>7.22</v>
      </c>
      <c r="O3300" t="s">
        <v>22</v>
      </c>
      <c r="P3300">
        <v>5.47</v>
      </c>
      <c r="Q3300" s="2">
        <f t="shared" si="258"/>
        <v>128.21</v>
      </c>
      <c r="R3300" t="s">
        <v>48</v>
      </c>
      <c r="S3300" t="s">
        <v>16</v>
      </c>
      <c r="T3300" t="s">
        <v>32</v>
      </c>
      <c r="U3300" t="s">
        <v>44</v>
      </c>
      <c r="V3300" t="s">
        <v>19</v>
      </c>
      <c r="W3300" t="s">
        <v>519</v>
      </c>
    </row>
    <row r="3301" spans="1:23" x14ac:dyDescent="0.55000000000000004">
      <c r="A3301">
        <f t="shared" si="259"/>
        <v>3300</v>
      </c>
      <c r="B3301">
        <v>5445</v>
      </c>
      <c r="C3301" s="1">
        <v>40384</v>
      </c>
      <c r="D3301" t="s">
        <v>13</v>
      </c>
      <c r="E3301" s="5" t="str">
        <f t="shared" si="255"/>
        <v>*</v>
      </c>
      <c r="K3301">
        <v>9</v>
      </c>
      <c r="L3301" s="6">
        <v>46.48</v>
      </c>
      <c r="M3301" s="7">
        <f t="shared" si="256"/>
        <v>0</v>
      </c>
      <c r="N3301" s="2">
        <f t="shared" si="257"/>
        <v>5.1644444444444444</v>
      </c>
      <c r="O3301" t="s">
        <v>22</v>
      </c>
      <c r="P3301">
        <v>1.93</v>
      </c>
      <c r="Q3301" s="2">
        <f t="shared" si="258"/>
        <v>48.41</v>
      </c>
      <c r="R3301" t="s">
        <v>23</v>
      </c>
      <c r="S3301" t="s">
        <v>41</v>
      </c>
      <c r="T3301" t="s">
        <v>32</v>
      </c>
      <c r="U3301" t="s">
        <v>33</v>
      </c>
      <c r="V3301" t="s">
        <v>34</v>
      </c>
      <c r="W3301" s="1">
        <v>40186</v>
      </c>
    </row>
    <row r="3302" spans="1:23" x14ac:dyDescent="0.55000000000000004">
      <c r="A3302">
        <f t="shared" si="259"/>
        <v>3301</v>
      </c>
      <c r="B3302">
        <v>5445</v>
      </c>
      <c r="C3302" s="1">
        <v>40384</v>
      </c>
      <c r="D3302" t="s">
        <v>13</v>
      </c>
      <c r="E3302" s="5" t="str">
        <f t="shared" si="255"/>
        <v>*</v>
      </c>
      <c r="K3302">
        <v>4</v>
      </c>
      <c r="L3302" s="6">
        <v>29.42</v>
      </c>
      <c r="M3302" s="7">
        <f t="shared" si="256"/>
        <v>0</v>
      </c>
      <c r="N3302" s="2">
        <f t="shared" si="257"/>
        <v>7.3550000000000004</v>
      </c>
      <c r="O3302" t="s">
        <v>14</v>
      </c>
      <c r="P3302">
        <v>0.5</v>
      </c>
      <c r="Q3302" s="2">
        <f t="shared" si="258"/>
        <v>29.92</v>
      </c>
      <c r="R3302" t="s">
        <v>23</v>
      </c>
      <c r="S3302" t="s">
        <v>41</v>
      </c>
      <c r="T3302" t="s">
        <v>32</v>
      </c>
      <c r="U3302" t="s">
        <v>81</v>
      </c>
      <c r="V3302" t="s">
        <v>19</v>
      </c>
      <c r="W3302" t="s">
        <v>465</v>
      </c>
    </row>
    <row r="3303" spans="1:23" x14ac:dyDescent="0.55000000000000004">
      <c r="A3303">
        <f t="shared" si="259"/>
        <v>3302</v>
      </c>
      <c r="B3303">
        <v>45254</v>
      </c>
      <c r="C3303" s="1">
        <v>40385</v>
      </c>
      <c r="D3303" t="s">
        <v>21</v>
      </c>
      <c r="E3303" s="5" t="str">
        <f t="shared" si="255"/>
        <v>***</v>
      </c>
      <c r="K3303">
        <v>45</v>
      </c>
      <c r="L3303" s="6">
        <v>3327.84</v>
      </c>
      <c r="M3303" s="7">
        <f t="shared" si="256"/>
        <v>1</v>
      </c>
      <c r="N3303" s="2">
        <f t="shared" si="257"/>
        <v>73.951999999999998</v>
      </c>
      <c r="O3303" t="s">
        <v>37</v>
      </c>
      <c r="P3303">
        <v>89.3</v>
      </c>
      <c r="Q3303" s="2">
        <f t="shared" si="258"/>
        <v>3417.1400000000003</v>
      </c>
      <c r="R3303" t="s">
        <v>15</v>
      </c>
      <c r="S3303" t="s">
        <v>41</v>
      </c>
      <c r="T3303" t="s">
        <v>17</v>
      </c>
      <c r="U3303" t="s">
        <v>66</v>
      </c>
      <c r="V3303" t="s">
        <v>103</v>
      </c>
      <c r="W3303" t="s">
        <v>519</v>
      </c>
    </row>
    <row r="3304" spans="1:23" x14ac:dyDescent="0.55000000000000004">
      <c r="A3304">
        <f t="shared" si="259"/>
        <v>3303</v>
      </c>
      <c r="B3304">
        <v>19205</v>
      </c>
      <c r="C3304" s="1">
        <v>40385</v>
      </c>
      <c r="D3304" t="s">
        <v>40</v>
      </c>
      <c r="E3304" s="5" t="str">
        <f t="shared" si="255"/>
        <v>**</v>
      </c>
      <c r="K3304">
        <v>47</v>
      </c>
      <c r="L3304" s="6">
        <v>1291.3499999999999</v>
      </c>
      <c r="M3304" s="7">
        <f t="shared" si="256"/>
        <v>1</v>
      </c>
      <c r="N3304" s="2">
        <f t="shared" si="257"/>
        <v>27.475531914893615</v>
      </c>
      <c r="O3304" t="s">
        <v>22</v>
      </c>
      <c r="P3304">
        <v>5.86</v>
      </c>
      <c r="Q3304" s="2">
        <f t="shared" si="258"/>
        <v>1297.2099999999998</v>
      </c>
      <c r="R3304" t="s">
        <v>23</v>
      </c>
      <c r="S3304" t="s">
        <v>24</v>
      </c>
      <c r="T3304" t="s">
        <v>32</v>
      </c>
      <c r="U3304" t="s">
        <v>44</v>
      </c>
      <c r="V3304" t="s">
        <v>19</v>
      </c>
      <c r="W3304" t="s">
        <v>519</v>
      </c>
    </row>
    <row r="3305" spans="1:23" x14ac:dyDescent="0.55000000000000004">
      <c r="A3305">
        <f t="shared" si="259"/>
        <v>3304</v>
      </c>
      <c r="B3305">
        <v>35271</v>
      </c>
      <c r="C3305" s="1">
        <v>40385</v>
      </c>
      <c r="D3305" t="s">
        <v>21</v>
      </c>
      <c r="E3305" s="5" t="str">
        <f t="shared" si="255"/>
        <v>***</v>
      </c>
      <c r="K3305">
        <v>19</v>
      </c>
      <c r="L3305" s="6">
        <v>1083.4014999999999</v>
      </c>
      <c r="M3305" s="7">
        <f t="shared" si="256"/>
        <v>1</v>
      </c>
      <c r="N3305" s="2">
        <f t="shared" si="257"/>
        <v>57.021131578947369</v>
      </c>
      <c r="O3305" t="s">
        <v>22</v>
      </c>
      <c r="P3305">
        <v>8.99</v>
      </c>
      <c r="Q3305" s="2">
        <f t="shared" si="258"/>
        <v>1092.3915</v>
      </c>
      <c r="R3305" t="s">
        <v>71</v>
      </c>
      <c r="S3305" t="s">
        <v>41</v>
      </c>
      <c r="T3305" t="s">
        <v>25</v>
      </c>
      <c r="U3305" t="s">
        <v>26</v>
      </c>
      <c r="V3305" t="s">
        <v>19</v>
      </c>
      <c r="W3305" t="s">
        <v>519</v>
      </c>
    </row>
    <row r="3306" spans="1:23" x14ac:dyDescent="0.55000000000000004">
      <c r="A3306">
        <f t="shared" si="259"/>
        <v>3305</v>
      </c>
      <c r="B3306">
        <v>13090</v>
      </c>
      <c r="C3306" s="1">
        <v>40385</v>
      </c>
      <c r="D3306" t="s">
        <v>30</v>
      </c>
      <c r="E3306" s="5" t="str">
        <f t="shared" si="255"/>
        <v>*</v>
      </c>
      <c r="K3306">
        <v>15</v>
      </c>
      <c r="L3306" s="6">
        <v>150.19999999999999</v>
      </c>
      <c r="M3306" s="7">
        <f t="shared" si="256"/>
        <v>0</v>
      </c>
      <c r="N3306" s="2">
        <f t="shared" si="257"/>
        <v>10.013333333333332</v>
      </c>
      <c r="O3306" t="s">
        <v>22</v>
      </c>
      <c r="P3306">
        <v>4.3899999999999997</v>
      </c>
      <c r="Q3306" s="2">
        <f t="shared" si="258"/>
        <v>154.58999999999997</v>
      </c>
      <c r="R3306" t="s">
        <v>48</v>
      </c>
      <c r="S3306" t="s">
        <v>31</v>
      </c>
      <c r="T3306" t="s">
        <v>32</v>
      </c>
      <c r="U3306" t="s">
        <v>44</v>
      </c>
      <c r="V3306" t="s">
        <v>34</v>
      </c>
      <c r="W3306" t="s">
        <v>519</v>
      </c>
    </row>
    <row r="3307" spans="1:23" x14ac:dyDescent="0.55000000000000004">
      <c r="A3307">
        <f t="shared" si="259"/>
        <v>3306</v>
      </c>
      <c r="B3307">
        <v>20225</v>
      </c>
      <c r="C3307" s="1">
        <v>40385</v>
      </c>
      <c r="D3307" t="s">
        <v>13</v>
      </c>
      <c r="E3307" s="5" t="str">
        <f t="shared" si="255"/>
        <v>*</v>
      </c>
      <c r="K3307">
        <v>33</v>
      </c>
      <c r="L3307" s="6">
        <v>124.78</v>
      </c>
      <c r="M3307" s="7">
        <f t="shared" si="256"/>
        <v>0</v>
      </c>
      <c r="N3307" s="2">
        <f t="shared" si="257"/>
        <v>3.7812121212121212</v>
      </c>
      <c r="O3307" t="s">
        <v>22</v>
      </c>
      <c r="P3307">
        <v>5.26</v>
      </c>
      <c r="Q3307" s="2">
        <f t="shared" si="258"/>
        <v>130.04</v>
      </c>
      <c r="R3307" t="s">
        <v>48</v>
      </c>
      <c r="S3307" t="s">
        <v>31</v>
      </c>
      <c r="T3307" t="s">
        <v>32</v>
      </c>
      <c r="U3307" t="s">
        <v>49</v>
      </c>
      <c r="V3307" t="s">
        <v>19</v>
      </c>
      <c r="W3307" s="1">
        <v>40217</v>
      </c>
    </row>
    <row r="3308" spans="1:23" x14ac:dyDescent="0.55000000000000004">
      <c r="A3308">
        <f t="shared" si="259"/>
        <v>3307</v>
      </c>
      <c r="B3308">
        <v>20225</v>
      </c>
      <c r="C3308" s="1">
        <v>40385</v>
      </c>
      <c r="D3308" t="s">
        <v>13</v>
      </c>
      <c r="E3308" s="5" t="str">
        <f t="shared" si="255"/>
        <v>*</v>
      </c>
      <c r="K3308">
        <v>22</v>
      </c>
      <c r="L3308" s="6">
        <v>123.4</v>
      </c>
      <c r="M3308" s="7">
        <f t="shared" si="256"/>
        <v>0</v>
      </c>
      <c r="N3308" s="2">
        <f t="shared" si="257"/>
        <v>5.6090909090909093</v>
      </c>
      <c r="O3308" t="s">
        <v>22</v>
      </c>
      <c r="P3308">
        <v>0.83</v>
      </c>
      <c r="Q3308" s="2">
        <f t="shared" si="258"/>
        <v>124.23</v>
      </c>
      <c r="R3308" t="s">
        <v>48</v>
      </c>
      <c r="S3308" t="s">
        <v>31</v>
      </c>
      <c r="T3308" t="s">
        <v>32</v>
      </c>
      <c r="U3308" t="s">
        <v>33</v>
      </c>
      <c r="V3308" t="s">
        <v>34</v>
      </c>
      <c r="W3308" s="1">
        <v>40217</v>
      </c>
    </row>
    <row r="3309" spans="1:23" x14ac:dyDescent="0.55000000000000004">
      <c r="A3309">
        <f t="shared" si="259"/>
        <v>3308</v>
      </c>
      <c r="B3309">
        <v>19205</v>
      </c>
      <c r="C3309" s="1">
        <v>40385</v>
      </c>
      <c r="D3309" t="s">
        <v>40</v>
      </c>
      <c r="E3309" s="5" t="str">
        <f t="shared" si="255"/>
        <v>**</v>
      </c>
      <c r="K3309">
        <v>31</v>
      </c>
      <c r="L3309" s="6">
        <v>107.97</v>
      </c>
      <c r="M3309" s="7">
        <f t="shared" si="256"/>
        <v>0</v>
      </c>
      <c r="N3309" s="2">
        <f t="shared" si="257"/>
        <v>3.4829032258064516</v>
      </c>
      <c r="O3309" t="s">
        <v>22</v>
      </c>
      <c r="P3309">
        <v>1.86</v>
      </c>
      <c r="Q3309" s="2">
        <f t="shared" si="258"/>
        <v>109.83</v>
      </c>
      <c r="R3309" t="s">
        <v>23</v>
      </c>
      <c r="S3309" t="s">
        <v>24</v>
      </c>
      <c r="T3309" t="s">
        <v>32</v>
      </c>
      <c r="U3309" t="s">
        <v>33</v>
      </c>
      <c r="V3309" t="s">
        <v>34</v>
      </c>
      <c r="W3309" t="s">
        <v>659</v>
      </c>
    </row>
    <row r="3310" spans="1:23" x14ac:dyDescent="0.55000000000000004">
      <c r="A3310">
        <f t="shared" si="259"/>
        <v>3309</v>
      </c>
      <c r="B3310">
        <v>18241</v>
      </c>
      <c r="C3310" s="1">
        <v>40386</v>
      </c>
      <c r="D3310" t="s">
        <v>13</v>
      </c>
      <c r="E3310" s="5" t="str">
        <f t="shared" si="255"/>
        <v>*</v>
      </c>
      <c r="K3310">
        <v>25</v>
      </c>
      <c r="L3310" s="6">
        <v>9944.49</v>
      </c>
      <c r="M3310" s="7">
        <f t="shared" si="256"/>
        <v>1</v>
      </c>
      <c r="N3310" s="2">
        <f t="shared" si="257"/>
        <v>397.77960000000002</v>
      </c>
      <c r="O3310" t="s">
        <v>37</v>
      </c>
      <c r="P3310">
        <v>76.37</v>
      </c>
      <c r="Q3310" s="2">
        <f t="shared" si="258"/>
        <v>10020.86</v>
      </c>
      <c r="R3310" t="s">
        <v>23</v>
      </c>
      <c r="S3310" t="s">
        <v>41</v>
      </c>
      <c r="T3310" t="s">
        <v>17</v>
      </c>
      <c r="U3310" t="s">
        <v>66</v>
      </c>
      <c r="V3310" t="s">
        <v>103</v>
      </c>
      <c r="W3310" t="s">
        <v>520</v>
      </c>
    </row>
    <row r="3311" spans="1:23" x14ac:dyDescent="0.55000000000000004">
      <c r="A3311">
        <f t="shared" si="259"/>
        <v>3310</v>
      </c>
      <c r="B3311">
        <v>36262</v>
      </c>
      <c r="C3311" s="1">
        <v>40386</v>
      </c>
      <c r="D3311" t="s">
        <v>30</v>
      </c>
      <c r="E3311" s="5" t="str">
        <f t="shared" si="255"/>
        <v>*</v>
      </c>
      <c r="K3311">
        <v>26</v>
      </c>
      <c r="L3311" s="6">
        <v>4701.6899999999996</v>
      </c>
      <c r="M3311" s="7">
        <f t="shared" si="256"/>
        <v>1</v>
      </c>
      <c r="N3311" s="2">
        <f t="shared" si="257"/>
        <v>180.83423076923074</v>
      </c>
      <c r="O3311" t="s">
        <v>14</v>
      </c>
      <c r="P3311">
        <v>2.5</v>
      </c>
      <c r="Q3311" s="2">
        <f t="shared" si="258"/>
        <v>4704.1899999999996</v>
      </c>
      <c r="R3311" t="s">
        <v>56</v>
      </c>
      <c r="S3311" t="s">
        <v>31</v>
      </c>
      <c r="T3311" t="s">
        <v>25</v>
      </c>
      <c r="U3311" t="s">
        <v>26</v>
      </c>
      <c r="V3311" t="s">
        <v>19</v>
      </c>
      <c r="W3311" t="s">
        <v>519</v>
      </c>
    </row>
    <row r="3312" spans="1:23" x14ac:dyDescent="0.55000000000000004">
      <c r="A3312">
        <f t="shared" si="259"/>
        <v>3311</v>
      </c>
      <c r="B3312">
        <v>52480</v>
      </c>
      <c r="C3312" s="1">
        <v>40386</v>
      </c>
      <c r="D3312" t="s">
        <v>30</v>
      </c>
      <c r="E3312" s="5" t="str">
        <f t="shared" si="255"/>
        <v>*</v>
      </c>
      <c r="K3312">
        <v>47</v>
      </c>
      <c r="L3312" s="6">
        <v>1020.88</v>
      </c>
      <c r="M3312" s="7">
        <f t="shared" si="256"/>
        <v>1</v>
      </c>
      <c r="N3312" s="2">
        <f t="shared" si="257"/>
        <v>21.720851063829787</v>
      </c>
      <c r="O3312" t="s">
        <v>22</v>
      </c>
      <c r="P3312">
        <v>8.99</v>
      </c>
      <c r="Q3312" s="2">
        <f t="shared" si="258"/>
        <v>1029.8699999999999</v>
      </c>
      <c r="R3312" t="s">
        <v>52</v>
      </c>
      <c r="S3312" t="s">
        <v>41</v>
      </c>
      <c r="T3312" t="s">
        <v>17</v>
      </c>
      <c r="U3312" t="s">
        <v>18</v>
      </c>
      <c r="V3312" t="s">
        <v>45</v>
      </c>
      <c r="W3312" t="s">
        <v>520</v>
      </c>
    </row>
    <row r="3313" spans="1:23" x14ac:dyDescent="0.55000000000000004">
      <c r="A3313">
        <f t="shared" si="259"/>
        <v>3312</v>
      </c>
      <c r="B3313">
        <v>16640</v>
      </c>
      <c r="C3313" s="1">
        <v>40386</v>
      </c>
      <c r="D3313" t="s">
        <v>13</v>
      </c>
      <c r="E3313" s="5" t="str">
        <f t="shared" si="255"/>
        <v>*</v>
      </c>
      <c r="K3313">
        <v>6</v>
      </c>
      <c r="L3313" s="6">
        <v>652.33000000000004</v>
      </c>
      <c r="M3313" s="7">
        <f t="shared" si="256"/>
        <v>0</v>
      </c>
      <c r="N3313" s="2">
        <f t="shared" si="257"/>
        <v>108.72166666666668</v>
      </c>
      <c r="O3313" t="s">
        <v>37</v>
      </c>
      <c r="P3313">
        <v>30</v>
      </c>
      <c r="Q3313" s="2">
        <f t="shared" si="258"/>
        <v>682.33</v>
      </c>
      <c r="R3313" t="s">
        <v>52</v>
      </c>
      <c r="S3313" t="s">
        <v>31</v>
      </c>
      <c r="T3313" t="s">
        <v>17</v>
      </c>
      <c r="U3313" t="s">
        <v>38</v>
      </c>
      <c r="V3313" t="s">
        <v>39</v>
      </c>
      <c r="W3313" t="s">
        <v>520</v>
      </c>
    </row>
    <row r="3314" spans="1:23" x14ac:dyDescent="0.55000000000000004">
      <c r="A3314">
        <f t="shared" si="259"/>
        <v>3313</v>
      </c>
      <c r="B3314">
        <v>36262</v>
      </c>
      <c r="C3314" s="1">
        <v>40386</v>
      </c>
      <c r="D3314" t="s">
        <v>30</v>
      </c>
      <c r="E3314" s="5" t="str">
        <f t="shared" si="255"/>
        <v>*</v>
      </c>
      <c r="K3314">
        <v>23</v>
      </c>
      <c r="L3314" s="6">
        <v>164.02</v>
      </c>
      <c r="M3314" s="7">
        <f t="shared" si="256"/>
        <v>0</v>
      </c>
      <c r="N3314" s="2">
        <f t="shared" si="257"/>
        <v>7.1313043478260871</v>
      </c>
      <c r="O3314" t="s">
        <v>14</v>
      </c>
      <c r="P3314">
        <v>6.15</v>
      </c>
      <c r="Q3314" s="2">
        <f t="shared" si="258"/>
        <v>170.17000000000002</v>
      </c>
      <c r="R3314" t="s">
        <v>56</v>
      </c>
      <c r="S3314" t="s">
        <v>31</v>
      </c>
      <c r="T3314" t="s">
        <v>32</v>
      </c>
      <c r="U3314" t="s">
        <v>44</v>
      </c>
      <c r="V3314" t="s">
        <v>19</v>
      </c>
      <c r="W3314" t="s">
        <v>659</v>
      </c>
    </row>
    <row r="3315" spans="1:23" x14ac:dyDescent="0.55000000000000004">
      <c r="A3315">
        <f t="shared" si="259"/>
        <v>3314</v>
      </c>
      <c r="B3315">
        <v>36262</v>
      </c>
      <c r="C3315" s="1">
        <v>40386</v>
      </c>
      <c r="D3315" t="s">
        <v>30</v>
      </c>
      <c r="E3315" s="5" t="str">
        <f t="shared" si="255"/>
        <v>*</v>
      </c>
      <c r="K3315">
        <v>23</v>
      </c>
      <c r="L3315" s="6">
        <v>136.81</v>
      </c>
      <c r="M3315" s="7">
        <f t="shared" si="256"/>
        <v>0</v>
      </c>
      <c r="N3315" s="2">
        <f t="shared" si="257"/>
        <v>5.9482608695652175</v>
      </c>
      <c r="O3315" t="s">
        <v>22</v>
      </c>
      <c r="P3315">
        <v>3.6</v>
      </c>
      <c r="Q3315" s="2">
        <f t="shared" si="258"/>
        <v>140.41</v>
      </c>
      <c r="R3315" t="s">
        <v>56</v>
      </c>
      <c r="S3315" t="s">
        <v>31</v>
      </c>
      <c r="T3315" t="s">
        <v>32</v>
      </c>
      <c r="U3315" t="s">
        <v>53</v>
      </c>
      <c r="V3315" t="s">
        <v>45</v>
      </c>
      <c r="W3315" t="s">
        <v>659</v>
      </c>
    </row>
    <row r="3316" spans="1:23" x14ac:dyDescent="0.55000000000000004">
      <c r="A3316">
        <f t="shared" si="259"/>
        <v>3315</v>
      </c>
      <c r="B3316">
        <v>47584</v>
      </c>
      <c r="C3316" s="1">
        <v>40386</v>
      </c>
      <c r="D3316" t="s">
        <v>36</v>
      </c>
      <c r="E3316" s="5" t="str">
        <f t="shared" si="255"/>
        <v>****</v>
      </c>
      <c r="K3316">
        <v>43</v>
      </c>
      <c r="L3316" s="6">
        <v>74.989999999999995</v>
      </c>
      <c r="M3316" s="7">
        <f t="shared" si="256"/>
        <v>0</v>
      </c>
      <c r="N3316" s="2">
        <f t="shared" si="257"/>
        <v>1.7439534883720929</v>
      </c>
      <c r="O3316" t="s">
        <v>22</v>
      </c>
      <c r="P3316">
        <v>0.83</v>
      </c>
      <c r="Q3316" s="2">
        <f t="shared" si="258"/>
        <v>75.819999999999993</v>
      </c>
      <c r="R3316" t="s">
        <v>15</v>
      </c>
      <c r="S3316" t="s">
        <v>41</v>
      </c>
      <c r="T3316" t="s">
        <v>32</v>
      </c>
      <c r="U3316" t="s">
        <v>33</v>
      </c>
      <c r="V3316" t="s">
        <v>34</v>
      </c>
      <c r="W3316" t="s">
        <v>659</v>
      </c>
    </row>
    <row r="3317" spans="1:23" x14ac:dyDescent="0.55000000000000004">
      <c r="A3317">
        <f t="shared" si="259"/>
        <v>3316</v>
      </c>
      <c r="B3317">
        <v>18241</v>
      </c>
      <c r="C3317" s="1">
        <v>40386</v>
      </c>
      <c r="D3317" t="s">
        <v>13</v>
      </c>
      <c r="E3317" s="5" t="str">
        <f t="shared" si="255"/>
        <v>*</v>
      </c>
      <c r="K3317">
        <v>3</v>
      </c>
      <c r="L3317" s="6">
        <v>64.5</v>
      </c>
      <c r="M3317" s="7">
        <f t="shared" si="256"/>
        <v>0</v>
      </c>
      <c r="N3317" s="2">
        <f t="shared" si="257"/>
        <v>21.5</v>
      </c>
      <c r="O3317" t="s">
        <v>22</v>
      </c>
      <c r="P3317">
        <v>1.99</v>
      </c>
      <c r="Q3317" s="2">
        <f t="shared" si="258"/>
        <v>66.489999999999995</v>
      </c>
      <c r="R3317" t="s">
        <v>23</v>
      </c>
      <c r="S3317" t="s">
        <v>41</v>
      </c>
      <c r="T3317" t="s">
        <v>25</v>
      </c>
      <c r="U3317" t="s">
        <v>42</v>
      </c>
      <c r="V3317" t="s">
        <v>45</v>
      </c>
      <c r="W3317" t="s">
        <v>520</v>
      </c>
    </row>
    <row r="3318" spans="1:23" x14ac:dyDescent="0.55000000000000004">
      <c r="A3318">
        <f t="shared" si="259"/>
        <v>3317</v>
      </c>
      <c r="B3318">
        <v>47584</v>
      </c>
      <c r="C3318" s="1">
        <v>40386</v>
      </c>
      <c r="D3318" t="s">
        <v>36</v>
      </c>
      <c r="E3318" s="5" t="str">
        <f t="shared" si="255"/>
        <v>****</v>
      </c>
      <c r="K3318">
        <v>4</v>
      </c>
      <c r="L3318" s="6">
        <v>20.190000000000001</v>
      </c>
      <c r="M3318" s="7">
        <f t="shared" si="256"/>
        <v>0</v>
      </c>
      <c r="N3318" s="2">
        <f t="shared" si="257"/>
        <v>5.0475000000000003</v>
      </c>
      <c r="O3318" t="s">
        <v>22</v>
      </c>
      <c r="P3318">
        <v>0.5</v>
      </c>
      <c r="Q3318" s="2">
        <f t="shared" si="258"/>
        <v>20.69</v>
      </c>
      <c r="R3318" t="s">
        <v>15</v>
      </c>
      <c r="S3318" t="s">
        <v>41</v>
      </c>
      <c r="T3318" t="s">
        <v>32</v>
      </c>
      <c r="U3318" t="s">
        <v>81</v>
      </c>
      <c r="V3318" t="s">
        <v>19</v>
      </c>
      <c r="W3318" t="s">
        <v>520</v>
      </c>
    </row>
    <row r="3319" spans="1:23" x14ac:dyDescent="0.55000000000000004">
      <c r="A3319">
        <f t="shared" si="259"/>
        <v>3318</v>
      </c>
      <c r="B3319">
        <v>26341</v>
      </c>
      <c r="C3319" s="1">
        <v>40387</v>
      </c>
      <c r="D3319" t="s">
        <v>36</v>
      </c>
      <c r="E3319" s="5" t="str">
        <f t="shared" si="255"/>
        <v>****</v>
      </c>
      <c r="K3319">
        <v>8</v>
      </c>
      <c r="L3319" s="6">
        <v>1095.27</v>
      </c>
      <c r="M3319" s="7">
        <f t="shared" si="256"/>
        <v>1</v>
      </c>
      <c r="N3319" s="2">
        <f t="shared" si="257"/>
        <v>136.90875</v>
      </c>
      <c r="O3319" t="s">
        <v>37</v>
      </c>
      <c r="P3319">
        <v>51.94</v>
      </c>
      <c r="Q3319" s="2">
        <f t="shared" si="258"/>
        <v>1147.21</v>
      </c>
      <c r="R3319" t="s">
        <v>52</v>
      </c>
      <c r="S3319" t="s">
        <v>31</v>
      </c>
      <c r="T3319" t="s">
        <v>17</v>
      </c>
      <c r="U3319" t="s">
        <v>66</v>
      </c>
      <c r="V3319" t="s">
        <v>103</v>
      </c>
      <c r="W3319" t="s">
        <v>465</v>
      </c>
    </row>
    <row r="3320" spans="1:23" x14ac:dyDescent="0.55000000000000004">
      <c r="A3320">
        <f t="shared" si="259"/>
        <v>3319</v>
      </c>
      <c r="B3320">
        <v>55234</v>
      </c>
      <c r="C3320" s="1">
        <v>40387</v>
      </c>
      <c r="D3320" t="s">
        <v>13</v>
      </c>
      <c r="E3320" s="5" t="str">
        <f t="shared" si="255"/>
        <v>*</v>
      </c>
      <c r="K3320">
        <v>12</v>
      </c>
      <c r="L3320" s="6">
        <v>600.86</v>
      </c>
      <c r="M3320" s="7">
        <f t="shared" si="256"/>
        <v>0</v>
      </c>
      <c r="N3320" s="2">
        <f t="shared" si="257"/>
        <v>50.071666666666665</v>
      </c>
      <c r="O3320" t="s">
        <v>22</v>
      </c>
      <c r="P3320">
        <v>5.5</v>
      </c>
      <c r="Q3320" s="2">
        <f t="shared" si="258"/>
        <v>606.36</v>
      </c>
      <c r="R3320" t="s">
        <v>60</v>
      </c>
      <c r="S3320" t="s">
        <v>31</v>
      </c>
      <c r="T3320" t="s">
        <v>25</v>
      </c>
      <c r="U3320" t="s">
        <v>42</v>
      </c>
      <c r="V3320" t="s">
        <v>19</v>
      </c>
      <c r="W3320" s="1">
        <v>40186</v>
      </c>
    </row>
    <row r="3321" spans="1:23" x14ac:dyDescent="0.55000000000000004">
      <c r="A3321">
        <f t="shared" si="259"/>
        <v>3320</v>
      </c>
      <c r="B3321">
        <v>55234</v>
      </c>
      <c r="C3321" s="1">
        <v>40387</v>
      </c>
      <c r="D3321" t="s">
        <v>13</v>
      </c>
      <c r="E3321" s="5" t="str">
        <f t="shared" si="255"/>
        <v>*</v>
      </c>
      <c r="K3321">
        <v>5</v>
      </c>
      <c r="L3321" s="6">
        <v>17.059999999999999</v>
      </c>
      <c r="M3321" s="7">
        <f t="shared" si="256"/>
        <v>0</v>
      </c>
      <c r="N3321" s="2">
        <f t="shared" si="257"/>
        <v>3.4119999999999999</v>
      </c>
      <c r="O3321" t="s">
        <v>22</v>
      </c>
      <c r="P3321">
        <v>2.0299999999999998</v>
      </c>
      <c r="Q3321" s="2">
        <f t="shared" si="258"/>
        <v>19.09</v>
      </c>
      <c r="R3321" t="s">
        <v>60</v>
      </c>
      <c r="S3321" t="s">
        <v>31</v>
      </c>
      <c r="T3321" t="s">
        <v>32</v>
      </c>
      <c r="U3321" t="s">
        <v>33</v>
      </c>
      <c r="V3321" t="s">
        <v>34</v>
      </c>
      <c r="W3321" t="s">
        <v>465</v>
      </c>
    </row>
    <row r="3322" spans="1:23" x14ac:dyDescent="0.55000000000000004">
      <c r="A3322">
        <f t="shared" si="259"/>
        <v>3321</v>
      </c>
      <c r="B3322">
        <v>31809</v>
      </c>
      <c r="C3322" s="1">
        <v>40387</v>
      </c>
      <c r="D3322" t="s">
        <v>21</v>
      </c>
      <c r="E3322" s="5" t="str">
        <f t="shared" si="255"/>
        <v>***</v>
      </c>
      <c r="K3322">
        <v>1</v>
      </c>
      <c r="L3322" s="6">
        <v>15</v>
      </c>
      <c r="M3322" s="7">
        <f t="shared" si="256"/>
        <v>0</v>
      </c>
      <c r="N3322" s="2">
        <f t="shared" si="257"/>
        <v>15</v>
      </c>
      <c r="O3322" t="s">
        <v>22</v>
      </c>
      <c r="P3322">
        <v>5.76</v>
      </c>
      <c r="Q3322" s="2">
        <f t="shared" si="258"/>
        <v>20.759999999999998</v>
      </c>
      <c r="R3322" t="s">
        <v>56</v>
      </c>
      <c r="S3322" t="s">
        <v>31</v>
      </c>
      <c r="T3322" t="s">
        <v>32</v>
      </c>
      <c r="U3322" t="s">
        <v>78</v>
      </c>
      <c r="V3322" t="s">
        <v>19</v>
      </c>
      <c r="W3322" t="s">
        <v>465</v>
      </c>
    </row>
    <row r="3323" spans="1:23" x14ac:dyDescent="0.55000000000000004">
      <c r="A3323">
        <f t="shared" si="259"/>
        <v>3322</v>
      </c>
      <c r="B3323">
        <v>57216</v>
      </c>
      <c r="C3323" s="1">
        <v>40388</v>
      </c>
      <c r="D3323" t="s">
        <v>21</v>
      </c>
      <c r="E3323" s="5" t="str">
        <f t="shared" si="255"/>
        <v>***</v>
      </c>
      <c r="K3323">
        <v>46</v>
      </c>
      <c r="L3323" s="6">
        <v>12719.7</v>
      </c>
      <c r="M3323" s="7">
        <f t="shared" si="256"/>
        <v>1</v>
      </c>
      <c r="N3323" s="2">
        <f t="shared" si="257"/>
        <v>276.51521739130436</v>
      </c>
      <c r="O3323" t="s">
        <v>37</v>
      </c>
      <c r="P3323">
        <v>57</v>
      </c>
      <c r="Q3323" s="2">
        <f t="shared" si="258"/>
        <v>12776.7</v>
      </c>
      <c r="R3323" t="s">
        <v>56</v>
      </c>
      <c r="S3323" t="s">
        <v>31</v>
      </c>
      <c r="T3323" t="s">
        <v>17</v>
      </c>
      <c r="U3323" t="s">
        <v>38</v>
      </c>
      <c r="V3323" t="s">
        <v>39</v>
      </c>
      <c r="W3323" t="s">
        <v>520</v>
      </c>
    </row>
    <row r="3324" spans="1:23" x14ac:dyDescent="0.55000000000000004">
      <c r="A3324">
        <f t="shared" si="259"/>
        <v>3323</v>
      </c>
      <c r="B3324">
        <v>48321</v>
      </c>
      <c r="C3324" s="1">
        <v>40388</v>
      </c>
      <c r="D3324" t="s">
        <v>21</v>
      </c>
      <c r="E3324" s="5" t="str">
        <f t="shared" si="255"/>
        <v>***</v>
      </c>
      <c r="K3324">
        <v>31</v>
      </c>
      <c r="L3324" s="6">
        <v>5875.66</v>
      </c>
      <c r="M3324" s="7">
        <f t="shared" si="256"/>
        <v>1</v>
      </c>
      <c r="N3324" s="2">
        <f t="shared" si="257"/>
        <v>189.5374193548387</v>
      </c>
      <c r="O3324" t="s">
        <v>22</v>
      </c>
      <c r="P3324">
        <v>19.989999999999998</v>
      </c>
      <c r="Q3324" s="2">
        <f t="shared" si="258"/>
        <v>5895.65</v>
      </c>
      <c r="R3324" t="s">
        <v>56</v>
      </c>
      <c r="S3324" t="s">
        <v>16</v>
      </c>
      <c r="T3324" t="s">
        <v>32</v>
      </c>
      <c r="U3324" t="s">
        <v>74</v>
      </c>
      <c r="V3324" t="s">
        <v>19</v>
      </c>
      <c r="W3324" t="s">
        <v>465</v>
      </c>
    </row>
    <row r="3325" spans="1:23" x14ac:dyDescent="0.55000000000000004">
      <c r="A3325">
        <f t="shared" si="259"/>
        <v>3324</v>
      </c>
      <c r="B3325">
        <v>19843</v>
      </c>
      <c r="C3325" s="1">
        <v>40388</v>
      </c>
      <c r="D3325" t="s">
        <v>40</v>
      </c>
      <c r="E3325" s="5" t="str">
        <f t="shared" si="255"/>
        <v>**</v>
      </c>
      <c r="K3325">
        <v>33</v>
      </c>
      <c r="L3325" s="6">
        <v>4416.6509999999998</v>
      </c>
      <c r="M3325" s="7">
        <f t="shared" si="256"/>
        <v>1</v>
      </c>
      <c r="N3325" s="2">
        <f t="shared" si="257"/>
        <v>133.83790909090908</v>
      </c>
      <c r="O3325" t="s">
        <v>22</v>
      </c>
      <c r="P3325">
        <v>8.99</v>
      </c>
      <c r="Q3325" s="2">
        <f t="shared" si="258"/>
        <v>4425.6409999999996</v>
      </c>
      <c r="R3325" t="s">
        <v>15</v>
      </c>
      <c r="S3325" t="s">
        <v>41</v>
      </c>
      <c r="T3325" t="s">
        <v>25</v>
      </c>
      <c r="U3325" t="s">
        <v>26</v>
      </c>
      <c r="V3325" t="s">
        <v>19</v>
      </c>
      <c r="W3325" t="s">
        <v>520</v>
      </c>
    </row>
    <row r="3326" spans="1:23" x14ac:dyDescent="0.55000000000000004">
      <c r="A3326">
        <f t="shared" si="259"/>
        <v>3325</v>
      </c>
      <c r="B3326">
        <v>51041</v>
      </c>
      <c r="C3326" s="1">
        <v>40388</v>
      </c>
      <c r="D3326" t="s">
        <v>21</v>
      </c>
      <c r="E3326" s="5" t="str">
        <f t="shared" si="255"/>
        <v>***</v>
      </c>
      <c r="K3326">
        <v>47</v>
      </c>
      <c r="L3326" s="6">
        <v>2766.8180000000002</v>
      </c>
      <c r="M3326" s="7">
        <f t="shared" si="256"/>
        <v>1</v>
      </c>
      <c r="N3326" s="2">
        <f t="shared" si="257"/>
        <v>58.868468085106386</v>
      </c>
      <c r="O3326" t="s">
        <v>22</v>
      </c>
      <c r="P3326">
        <v>5.92</v>
      </c>
      <c r="Q3326" s="2">
        <f t="shared" si="258"/>
        <v>2772.7380000000003</v>
      </c>
      <c r="R3326" t="s">
        <v>64</v>
      </c>
      <c r="S3326" t="s">
        <v>41</v>
      </c>
      <c r="T3326" t="s">
        <v>25</v>
      </c>
      <c r="U3326" t="s">
        <v>26</v>
      </c>
      <c r="V3326" t="s">
        <v>19</v>
      </c>
      <c r="W3326" t="s">
        <v>465</v>
      </c>
    </row>
    <row r="3327" spans="1:23" x14ac:dyDescent="0.55000000000000004">
      <c r="A3327">
        <f t="shared" si="259"/>
        <v>3326</v>
      </c>
      <c r="B3327">
        <v>25634</v>
      </c>
      <c r="C3327" s="1">
        <v>40388</v>
      </c>
      <c r="D3327" t="s">
        <v>30</v>
      </c>
      <c r="E3327" s="5" t="str">
        <f t="shared" si="255"/>
        <v>*</v>
      </c>
      <c r="K3327">
        <v>26</v>
      </c>
      <c r="L3327" s="6">
        <v>626.07000000000005</v>
      </c>
      <c r="M3327" s="7">
        <f t="shared" si="256"/>
        <v>0</v>
      </c>
      <c r="N3327" s="2">
        <f t="shared" si="257"/>
        <v>24.079615384615387</v>
      </c>
      <c r="O3327" t="s">
        <v>14</v>
      </c>
      <c r="P3327">
        <v>6.71</v>
      </c>
      <c r="Q3327" s="2">
        <f t="shared" si="258"/>
        <v>632.78000000000009</v>
      </c>
      <c r="R3327" t="s">
        <v>43</v>
      </c>
      <c r="S3327" t="s">
        <v>31</v>
      </c>
      <c r="T3327" t="s">
        <v>32</v>
      </c>
      <c r="U3327" t="s">
        <v>78</v>
      </c>
      <c r="V3327" t="s">
        <v>19</v>
      </c>
      <c r="W3327" t="s">
        <v>465</v>
      </c>
    </row>
    <row r="3328" spans="1:23" x14ac:dyDescent="0.55000000000000004">
      <c r="A3328">
        <f t="shared" si="259"/>
        <v>3327</v>
      </c>
      <c r="B3328">
        <v>25634</v>
      </c>
      <c r="C3328" s="1">
        <v>40388</v>
      </c>
      <c r="D3328" t="s">
        <v>30</v>
      </c>
      <c r="E3328" s="5" t="str">
        <f t="shared" si="255"/>
        <v>*</v>
      </c>
      <c r="K3328">
        <v>29</v>
      </c>
      <c r="L3328" s="6">
        <v>593.32000000000005</v>
      </c>
      <c r="M3328" s="7">
        <f t="shared" si="256"/>
        <v>0</v>
      </c>
      <c r="N3328" s="2">
        <f t="shared" si="257"/>
        <v>20.459310344827589</v>
      </c>
      <c r="O3328" t="s">
        <v>22</v>
      </c>
      <c r="P3328">
        <v>4</v>
      </c>
      <c r="Q3328" s="2">
        <f t="shared" si="258"/>
        <v>597.32000000000005</v>
      </c>
      <c r="R3328" t="s">
        <v>43</v>
      </c>
      <c r="S3328" t="s">
        <v>31</v>
      </c>
      <c r="T3328" t="s">
        <v>25</v>
      </c>
      <c r="U3328" t="s">
        <v>42</v>
      </c>
      <c r="V3328" t="s">
        <v>19</v>
      </c>
      <c r="W3328" s="1">
        <v>40186</v>
      </c>
    </row>
    <row r="3329" spans="1:23" x14ac:dyDescent="0.55000000000000004">
      <c r="A3329">
        <f t="shared" si="259"/>
        <v>3328</v>
      </c>
      <c r="B3329">
        <v>22054</v>
      </c>
      <c r="C3329" s="1">
        <v>40388</v>
      </c>
      <c r="D3329" t="s">
        <v>40</v>
      </c>
      <c r="E3329" s="5" t="str">
        <f t="shared" si="255"/>
        <v>**</v>
      </c>
      <c r="K3329">
        <v>32</v>
      </c>
      <c r="L3329" s="6">
        <v>216.79</v>
      </c>
      <c r="M3329" s="7">
        <f t="shared" si="256"/>
        <v>0</v>
      </c>
      <c r="N3329" s="2">
        <f t="shared" si="257"/>
        <v>6.7746874999999998</v>
      </c>
      <c r="O3329" t="s">
        <v>22</v>
      </c>
      <c r="P3329">
        <v>2.83</v>
      </c>
      <c r="Q3329" s="2">
        <f t="shared" si="258"/>
        <v>219.62</v>
      </c>
      <c r="R3329" t="s">
        <v>23</v>
      </c>
      <c r="S3329" t="s">
        <v>31</v>
      </c>
      <c r="T3329" t="s">
        <v>17</v>
      </c>
      <c r="U3329" t="s">
        <v>18</v>
      </c>
      <c r="V3329" t="s">
        <v>45</v>
      </c>
      <c r="W3329" t="s">
        <v>856</v>
      </c>
    </row>
    <row r="3330" spans="1:23" x14ac:dyDescent="0.55000000000000004">
      <c r="A3330">
        <f t="shared" si="259"/>
        <v>3329</v>
      </c>
      <c r="B3330">
        <v>57216</v>
      </c>
      <c r="C3330" s="1">
        <v>40388</v>
      </c>
      <c r="D3330" t="s">
        <v>21</v>
      </c>
      <c r="E3330" s="5" t="str">
        <f t="shared" si="255"/>
        <v>***</v>
      </c>
      <c r="K3330">
        <v>48</v>
      </c>
      <c r="L3330" s="6">
        <v>109.78</v>
      </c>
      <c r="M3330" s="7">
        <f t="shared" si="256"/>
        <v>0</v>
      </c>
      <c r="N3330" s="2">
        <f t="shared" si="257"/>
        <v>2.2870833333333334</v>
      </c>
      <c r="O3330" t="s">
        <v>22</v>
      </c>
      <c r="P3330">
        <v>1.2</v>
      </c>
      <c r="Q3330" s="2">
        <f t="shared" si="258"/>
        <v>110.98</v>
      </c>
      <c r="R3330" t="s">
        <v>56</v>
      </c>
      <c r="S3330" t="s">
        <v>31</v>
      </c>
      <c r="T3330" t="s">
        <v>32</v>
      </c>
      <c r="U3330" t="s">
        <v>33</v>
      </c>
      <c r="V3330" t="s">
        <v>34</v>
      </c>
      <c r="W3330" t="s">
        <v>856</v>
      </c>
    </row>
    <row r="3331" spans="1:23" x14ac:dyDescent="0.55000000000000004">
      <c r="A3331">
        <f t="shared" si="259"/>
        <v>3330</v>
      </c>
      <c r="B3331">
        <v>24196</v>
      </c>
      <c r="C3331" s="1">
        <v>40389</v>
      </c>
      <c r="D3331" t="s">
        <v>21</v>
      </c>
      <c r="E3331" s="5" t="str">
        <f t="shared" ref="E3331:E3394" si="260">HLOOKUP(D3331,$F$4:$J$5,2,FALSE)</f>
        <v>***</v>
      </c>
      <c r="K3331">
        <v>24</v>
      </c>
      <c r="L3331" s="6">
        <v>1049.49</v>
      </c>
      <c r="M3331" s="7">
        <f t="shared" ref="M3331:M3394" si="261">IF(L3331&gt;1000,1,0)</f>
        <v>1</v>
      </c>
      <c r="N3331" s="2">
        <f t="shared" ref="N3331:N3394" si="262">L3331/K3331</f>
        <v>43.728749999999998</v>
      </c>
      <c r="O3331" t="s">
        <v>22</v>
      </c>
      <c r="P3331">
        <v>16.36</v>
      </c>
      <c r="Q3331" s="2">
        <f t="shared" ref="Q3331:Q3394" si="263">P3331+L3331</f>
        <v>1065.8499999999999</v>
      </c>
      <c r="R3331" t="s">
        <v>23</v>
      </c>
      <c r="S3331" t="s">
        <v>41</v>
      </c>
      <c r="T3331" t="s">
        <v>32</v>
      </c>
      <c r="U3331" t="s">
        <v>74</v>
      </c>
      <c r="V3331" t="s">
        <v>19</v>
      </c>
      <c r="W3331" s="1">
        <v>40186</v>
      </c>
    </row>
    <row r="3332" spans="1:23" x14ac:dyDescent="0.55000000000000004">
      <c r="A3332">
        <f t="shared" ref="A3332:A3395" si="264">A3331+1</f>
        <v>3331</v>
      </c>
      <c r="B3332">
        <v>39650</v>
      </c>
      <c r="C3332" s="1">
        <v>40389</v>
      </c>
      <c r="D3332" t="s">
        <v>30</v>
      </c>
      <c r="E3332" s="5" t="str">
        <f t="shared" si="260"/>
        <v>*</v>
      </c>
      <c r="K3332">
        <v>10</v>
      </c>
      <c r="L3332" s="6">
        <v>1004.89</v>
      </c>
      <c r="M3332" s="7">
        <f t="shared" si="261"/>
        <v>1</v>
      </c>
      <c r="N3332" s="2">
        <f t="shared" si="262"/>
        <v>100.489</v>
      </c>
      <c r="O3332" t="s">
        <v>37</v>
      </c>
      <c r="P3332">
        <v>42</v>
      </c>
      <c r="Q3332" s="2">
        <f t="shared" si="263"/>
        <v>1046.8899999999999</v>
      </c>
      <c r="R3332" t="s">
        <v>23</v>
      </c>
      <c r="S3332" t="s">
        <v>24</v>
      </c>
      <c r="T3332" t="s">
        <v>17</v>
      </c>
      <c r="U3332" t="s">
        <v>38</v>
      </c>
      <c r="V3332" t="s">
        <v>39</v>
      </c>
      <c r="W3332" s="1">
        <v>40217</v>
      </c>
    </row>
    <row r="3333" spans="1:23" x14ac:dyDescent="0.55000000000000004">
      <c r="A3333">
        <f t="shared" si="264"/>
        <v>3332</v>
      </c>
      <c r="B3333">
        <v>56128</v>
      </c>
      <c r="C3333" s="1">
        <v>40389</v>
      </c>
      <c r="D3333" t="s">
        <v>40</v>
      </c>
      <c r="E3333" s="5" t="str">
        <f t="shared" si="260"/>
        <v>**</v>
      </c>
      <c r="K3333">
        <v>41</v>
      </c>
      <c r="L3333" s="6">
        <v>902.19</v>
      </c>
      <c r="M3333" s="7">
        <f t="shared" si="261"/>
        <v>0</v>
      </c>
      <c r="N3333" s="2">
        <f t="shared" si="262"/>
        <v>22.004634146341466</v>
      </c>
      <c r="O3333" t="s">
        <v>22</v>
      </c>
      <c r="P3333">
        <v>8.99</v>
      </c>
      <c r="Q3333" s="2">
        <f t="shared" si="263"/>
        <v>911.18000000000006</v>
      </c>
      <c r="R3333" t="s">
        <v>23</v>
      </c>
      <c r="S3333" t="s">
        <v>24</v>
      </c>
      <c r="T3333" t="s">
        <v>32</v>
      </c>
      <c r="U3333" t="s">
        <v>33</v>
      </c>
      <c r="V3333" t="s">
        <v>45</v>
      </c>
      <c r="W3333" t="s">
        <v>465</v>
      </c>
    </row>
    <row r="3334" spans="1:23" x14ac:dyDescent="0.55000000000000004">
      <c r="A3334">
        <f t="shared" si="264"/>
        <v>3333</v>
      </c>
      <c r="B3334">
        <v>56128</v>
      </c>
      <c r="C3334" s="1">
        <v>40389</v>
      </c>
      <c r="D3334" t="s">
        <v>40</v>
      </c>
      <c r="E3334" s="5" t="str">
        <f t="shared" si="260"/>
        <v>**</v>
      </c>
      <c r="K3334">
        <v>19</v>
      </c>
      <c r="L3334" s="6">
        <v>657.23199999999997</v>
      </c>
      <c r="M3334" s="7">
        <f t="shared" si="261"/>
        <v>0</v>
      </c>
      <c r="N3334" s="2">
        <f t="shared" si="262"/>
        <v>34.591157894736838</v>
      </c>
      <c r="O3334" t="s">
        <v>37</v>
      </c>
      <c r="P3334">
        <v>46.59</v>
      </c>
      <c r="Q3334" s="2">
        <f t="shared" si="263"/>
        <v>703.822</v>
      </c>
      <c r="R3334" t="s">
        <v>23</v>
      </c>
      <c r="S3334" t="s">
        <v>24</v>
      </c>
      <c r="T3334" t="s">
        <v>17</v>
      </c>
      <c r="U3334" t="s">
        <v>66</v>
      </c>
      <c r="V3334" t="s">
        <v>103</v>
      </c>
      <c r="W3334" t="s">
        <v>856</v>
      </c>
    </row>
    <row r="3335" spans="1:23" x14ac:dyDescent="0.55000000000000004">
      <c r="A3335">
        <f t="shared" si="264"/>
        <v>3334</v>
      </c>
      <c r="B3335">
        <v>39650</v>
      </c>
      <c r="C3335" s="1">
        <v>40389</v>
      </c>
      <c r="D3335" t="s">
        <v>30</v>
      </c>
      <c r="E3335" s="5" t="str">
        <f t="shared" si="260"/>
        <v>*</v>
      </c>
      <c r="K3335">
        <v>47</v>
      </c>
      <c r="L3335" s="6">
        <v>329.06</v>
      </c>
      <c r="M3335" s="7">
        <f t="shared" si="261"/>
        <v>0</v>
      </c>
      <c r="N3335" s="2">
        <f t="shared" si="262"/>
        <v>7.001276595744681</v>
      </c>
      <c r="O3335" t="s">
        <v>22</v>
      </c>
      <c r="P3335">
        <v>7.98</v>
      </c>
      <c r="Q3335" s="2">
        <f t="shared" si="263"/>
        <v>337.04</v>
      </c>
      <c r="R3335" t="s">
        <v>23</v>
      </c>
      <c r="S3335" t="s">
        <v>24</v>
      </c>
      <c r="T3335" t="s">
        <v>17</v>
      </c>
      <c r="U3335" t="s">
        <v>18</v>
      </c>
      <c r="V3335" t="s">
        <v>34</v>
      </c>
      <c r="W3335" t="s">
        <v>856</v>
      </c>
    </row>
    <row r="3336" spans="1:23" x14ac:dyDescent="0.55000000000000004">
      <c r="A3336">
        <f t="shared" si="264"/>
        <v>3335</v>
      </c>
      <c r="B3336">
        <v>20832</v>
      </c>
      <c r="C3336" s="1">
        <v>40389</v>
      </c>
      <c r="D3336" t="s">
        <v>30</v>
      </c>
      <c r="E3336" s="5" t="str">
        <f t="shared" si="260"/>
        <v>*</v>
      </c>
      <c r="K3336">
        <v>39</v>
      </c>
      <c r="L3336" s="6">
        <v>105.89</v>
      </c>
      <c r="M3336" s="7">
        <f t="shared" si="261"/>
        <v>0</v>
      </c>
      <c r="N3336" s="2">
        <f t="shared" si="262"/>
        <v>2.7151282051282051</v>
      </c>
      <c r="O3336" t="s">
        <v>22</v>
      </c>
      <c r="P3336">
        <v>0.93</v>
      </c>
      <c r="Q3336" s="2">
        <f t="shared" si="263"/>
        <v>106.82000000000001</v>
      </c>
      <c r="R3336" t="s">
        <v>60</v>
      </c>
      <c r="S3336" t="s">
        <v>41</v>
      </c>
      <c r="T3336" t="s">
        <v>32</v>
      </c>
      <c r="U3336" t="s">
        <v>33</v>
      </c>
      <c r="V3336" t="s">
        <v>34</v>
      </c>
      <c r="W3336" s="1">
        <v>40186</v>
      </c>
    </row>
    <row r="3337" spans="1:23" x14ac:dyDescent="0.55000000000000004">
      <c r="A3337">
        <f t="shared" si="264"/>
        <v>3336</v>
      </c>
      <c r="B3337">
        <v>20832</v>
      </c>
      <c r="C3337" s="1">
        <v>40389</v>
      </c>
      <c r="D3337" t="s">
        <v>30</v>
      </c>
      <c r="E3337" s="5" t="str">
        <f t="shared" si="260"/>
        <v>*</v>
      </c>
      <c r="K3337">
        <v>47</v>
      </c>
      <c r="L3337" s="6">
        <v>88.7</v>
      </c>
      <c r="M3337" s="7">
        <f t="shared" si="261"/>
        <v>0</v>
      </c>
      <c r="N3337" s="2">
        <f t="shared" si="262"/>
        <v>1.8872340425531915</v>
      </c>
      <c r="O3337" t="s">
        <v>22</v>
      </c>
      <c r="P3337">
        <v>1.49</v>
      </c>
      <c r="Q3337" s="2">
        <f t="shared" si="263"/>
        <v>90.19</v>
      </c>
      <c r="R3337" t="s">
        <v>60</v>
      </c>
      <c r="S3337" t="s">
        <v>41</v>
      </c>
      <c r="T3337" t="s">
        <v>32</v>
      </c>
      <c r="U3337" t="s">
        <v>49</v>
      </c>
      <c r="V3337" t="s">
        <v>19</v>
      </c>
      <c r="W3337" t="s">
        <v>465</v>
      </c>
    </row>
    <row r="3338" spans="1:23" x14ac:dyDescent="0.55000000000000004">
      <c r="A3338">
        <f t="shared" si="264"/>
        <v>3337</v>
      </c>
      <c r="B3338">
        <v>24196</v>
      </c>
      <c r="C3338" s="1">
        <v>40389</v>
      </c>
      <c r="D3338" t="s">
        <v>21</v>
      </c>
      <c r="E3338" s="5" t="str">
        <f t="shared" si="260"/>
        <v>***</v>
      </c>
      <c r="K3338">
        <v>2</v>
      </c>
      <c r="L3338" s="6">
        <v>13.44</v>
      </c>
      <c r="M3338" s="7">
        <f t="shared" si="261"/>
        <v>0</v>
      </c>
      <c r="N3338" s="2">
        <f t="shared" si="262"/>
        <v>6.72</v>
      </c>
      <c r="O3338" t="s">
        <v>22</v>
      </c>
      <c r="P3338">
        <v>5.17</v>
      </c>
      <c r="Q3338" s="2">
        <f t="shared" si="263"/>
        <v>18.61</v>
      </c>
      <c r="R3338" t="s">
        <v>23</v>
      </c>
      <c r="S3338" t="s">
        <v>41</v>
      </c>
      <c r="T3338" t="s">
        <v>32</v>
      </c>
      <c r="U3338" t="s">
        <v>44</v>
      </c>
      <c r="V3338" t="s">
        <v>19</v>
      </c>
      <c r="W3338" t="s">
        <v>856</v>
      </c>
    </row>
    <row r="3339" spans="1:23" x14ac:dyDescent="0.55000000000000004">
      <c r="A3339">
        <f t="shared" si="264"/>
        <v>3338</v>
      </c>
      <c r="B3339">
        <v>34407</v>
      </c>
      <c r="C3339" s="1">
        <v>40390</v>
      </c>
      <c r="D3339" t="s">
        <v>13</v>
      </c>
      <c r="E3339" s="5" t="str">
        <f t="shared" si="260"/>
        <v>*</v>
      </c>
      <c r="K3339">
        <v>41</v>
      </c>
      <c r="L3339" s="6">
        <v>1484.89</v>
      </c>
      <c r="M3339" s="7">
        <f t="shared" si="261"/>
        <v>1</v>
      </c>
      <c r="N3339" s="2">
        <f t="shared" si="262"/>
        <v>36.216829268292685</v>
      </c>
      <c r="O3339" t="s">
        <v>22</v>
      </c>
      <c r="P3339">
        <v>14.72</v>
      </c>
      <c r="Q3339" s="2">
        <f t="shared" si="263"/>
        <v>1499.6100000000001</v>
      </c>
      <c r="R3339" t="s">
        <v>64</v>
      </c>
      <c r="S3339" t="s">
        <v>16</v>
      </c>
      <c r="T3339" t="s">
        <v>32</v>
      </c>
      <c r="U3339" t="s">
        <v>78</v>
      </c>
      <c r="V3339" t="s">
        <v>19</v>
      </c>
      <c r="W3339" t="s">
        <v>856</v>
      </c>
    </row>
    <row r="3340" spans="1:23" x14ac:dyDescent="0.55000000000000004">
      <c r="A3340">
        <f t="shared" si="264"/>
        <v>3339</v>
      </c>
      <c r="B3340">
        <v>43200</v>
      </c>
      <c r="C3340" s="1">
        <v>40390</v>
      </c>
      <c r="D3340" t="s">
        <v>30</v>
      </c>
      <c r="E3340" s="5" t="str">
        <f t="shared" si="260"/>
        <v>*</v>
      </c>
      <c r="K3340">
        <v>15</v>
      </c>
      <c r="L3340" s="6">
        <v>1073.567</v>
      </c>
      <c r="M3340" s="7">
        <f t="shared" si="261"/>
        <v>1</v>
      </c>
      <c r="N3340" s="2">
        <f t="shared" si="262"/>
        <v>71.571133333333336</v>
      </c>
      <c r="O3340" t="s">
        <v>22</v>
      </c>
      <c r="P3340">
        <v>0.99</v>
      </c>
      <c r="Q3340" s="2">
        <f t="shared" si="263"/>
        <v>1074.557</v>
      </c>
      <c r="R3340" t="s">
        <v>52</v>
      </c>
      <c r="S3340" t="s">
        <v>24</v>
      </c>
      <c r="T3340" t="s">
        <v>25</v>
      </c>
      <c r="U3340" t="s">
        <v>26</v>
      </c>
      <c r="V3340" t="s">
        <v>34</v>
      </c>
      <c r="W3340" s="1">
        <v>40186</v>
      </c>
    </row>
    <row r="3341" spans="1:23" x14ac:dyDescent="0.55000000000000004">
      <c r="A3341">
        <f t="shared" si="264"/>
        <v>3340</v>
      </c>
      <c r="B3341">
        <v>13127</v>
      </c>
      <c r="C3341" s="1">
        <v>40390</v>
      </c>
      <c r="D3341" t="s">
        <v>40</v>
      </c>
      <c r="E3341" s="5" t="str">
        <f t="shared" si="260"/>
        <v>**</v>
      </c>
      <c r="K3341">
        <v>13</v>
      </c>
      <c r="L3341" s="6">
        <v>951.31</v>
      </c>
      <c r="M3341" s="7">
        <f t="shared" si="261"/>
        <v>0</v>
      </c>
      <c r="N3341" s="2">
        <f t="shared" si="262"/>
        <v>73.177692307692297</v>
      </c>
      <c r="O3341" t="s">
        <v>37</v>
      </c>
      <c r="P3341">
        <v>60</v>
      </c>
      <c r="Q3341" s="2">
        <f t="shared" si="263"/>
        <v>1011.31</v>
      </c>
      <c r="R3341" t="s">
        <v>60</v>
      </c>
      <c r="S3341" t="s">
        <v>41</v>
      </c>
      <c r="T3341" t="s">
        <v>32</v>
      </c>
      <c r="U3341" t="s">
        <v>172</v>
      </c>
      <c r="V3341" t="s">
        <v>39</v>
      </c>
      <c r="W3341" s="1">
        <v>40245</v>
      </c>
    </row>
    <row r="3342" spans="1:23" x14ac:dyDescent="0.55000000000000004">
      <c r="A3342">
        <f t="shared" si="264"/>
        <v>3341</v>
      </c>
      <c r="B3342">
        <v>43200</v>
      </c>
      <c r="C3342" s="1">
        <v>40390</v>
      </c>
      <c r="D3342" t="s">
        <v>30</v>
      </c>
      <c r="E3342" s="5" t="str">
        <f t="shared" si="260"/>
        <v>*</v>
      </c>
      <c r="K3342">
        <v>3</v>
      </c>
      <c r="L3342" s="6">
        <v>554.32000000000005</v>
      </c>
      <c r="M3342" s="7">
        <f t="shared" si="261"/>
        <v>0</v>
      </c>
      <c r="N3342" s="2">
        <f t="shared" si="262"/>
        <v>184.77333333333334</v>
      </c>
      <c r="O3342" t="s">
        <v>22</v>
      </c>
      <c r="P3342">
        <v>19.989999999999998</v>
      </c>
      <c r="Q3342" s="2">
        <f t="shared" si="263"/>
        <v>574.31000000000006</v>
      </c>
      <c r="R3342" t="s">
        <v>52</v>
      </c>
      <c r="S3342" t="s">
        <v>24</v>
      </c>
      <c r="T3342" t="s">
        <v>32</v>
      </c>
      <c r="U3342" t="s">
        <v>49</v>
      </c>
      <c r="V3342" t="s">
        <v>19</v>
      </c>
      <c r="W3342" s="1">
        <v>40186</v>
      </c>
    </row>
    <row r="3343" spans="1:23" x14ac:dyDescent="0.55000000000000004">
      <c r="A3343">
        <f t="shared" si="264"/>
        <v>3342</v>
      </c>
      <c r="B3343">
        <v>22151</v>
      </c>
      <c r="C3343" s="1">
        <v>40390</v>
      </c>
      <c r="D3343" t="s">
        <v>21</v>
      </c>
      <c r="E3343" s="5" t="str">
        <f t="shared" si="260"/>
        <v>***</v>
      </c>
      <c r="K3343">
        <v>20</v>
      </c>
      <c r="L3343" s="6">
        <v>515.37</v>
      </c>
      <c r="M3343" s="7">
        <f t="shared" si="261"/>
        <v>0</v>
      </c>
      <c r="N3343" s="2">
        <f t="shared" si="262"/>
        <v>25.7685</v>
      </c>
      <c r="O3343" t="s">
        <v>22</v>
      </c>
      <c r="P3343">
        <v>12.98</v>
      </c>
      <c r="Q3343" s="2">
        <f t="shared" si="263"/>
        <v>528.35</v>
      </c>
      <c r="R3343" t="s">
        <v>23</v>
      </c>
      <c r="S3343" t="s">
        <v>31</v>
      </c>
      <c r="T3343" t="s">
        <v>32</v>
      </c>
      <c r="U3343" t="s">
        <v>49</v>
      </c>
      <c r="V3343" t="s">
        <v>19</v>
      </c>
      <c r="W3343" s="1">
        <v>40186</v>
      </c>
    </row>
    <row r="3344" spans="1:23" x14ac:dyDescent="0.55000000000000004">
      <c r="A3344">
        <f t="shared" si="264"/>
        <v>3343</v>
      </c>
      <c r="B3344">
        <v>22151</v>
      </c>
      <c r="C3344" s="1">
        <v>40390</v>
      </c>
      <c r="D3344" t="s">
        <v>21</v>
      </c>
      <c r="E3344" s="5" t="str">
        <f t="shared" si="260"/>
        <v>***</v>
      </c>
      <c r="K3344">
        <v>49</v>
      </c>
      <c r="L3344" s="6">
        <v>465.83</v>
      </c>
      <c r="M3344" s="7">
        <f t="shared" si="261"/>
        <v>0</v>
      </c>
      <c r="N3344" s="2">
        <f t="shared" si="262"/>
        <v>9.5067346938775508</v>
      </c>
      <c r="O3344" t="s">
        <v>22</v>
      </c>
      <c r="P3344">
        <v>6.22</v>
      </c>
      <c r="Q3344" s="2">
        <f t="shared" si="263"/>
        <v>472.05</v>
      </c>
      <c r="R3344" t="s">
        <v>43</v>
      </c>
      <c r="S3344" t="s">
        <v>31</v>
      </c>
      <c r="T3344" t="s">
        <v>17</v>
      </c>
      <c r="U3344" t="s">
        <v>18</v>
      </c>
      <c r="V3344" t="s">
        <v>19</v>
      </c>
      <c r="W3344" t="s">
        <v>856</v>
      </c>
    </row>
    <row r="3345" spans="1:23" x14ac:dyDescent="0.55000000000000004">
      <c r="A3345">
        <f t="shared" si="264"/>
        <v>3344</v>
      </c>
      <c r="B3345">
        <v>28321</v>
      </c>
      <c r="C3345" s="1">
        <v>40391</v>
      </c>
      <c r="D3345" t="s">
        <v>40</v>
      </c>
      <c r="E3345" s="5" t="str">
        <f t="shared" si="260"/>
        <v>**</v>
      </c>
      <c r="K3345">
        <v>28</v>
      </c>
      <c r="L3345" s="6">
        <v>90.5</v>
      </c>
      <c r="M3345" s="7">
        <f t="shared" si="261"/>
        <v>0</v>
      </c>
      <c r="N3345" s="2">
        <f t="shared" si="262"/>
        <v>3.2321428571428572</v>
      </c>
      <c r="O3345" t="s">
        <v>22</v>
      </c>
      <c r="P3345">
        <v>0.99</v>
      </c>
      <c r="Q3345" s="2">
        <f t="shared" si="263"/>
        <v>91.49</v>
      </c>
      <c r="R3345" t="s">
        <v>23</v>
      </c>
      <c r="S3345" t="s">
        <v>16</v>
      </c>
      <c r="T3345" t="s">
        <v>32</v>
      </c>
      <c r="U3345" t="s">
        <v>81</v>
      </c>
      <c r="V3345" t="s">
        <v>19</v>
      </c>
      <c r="W3345" s="1">
        <v>40186</v>
      </c>
    </row>
    <row r="3346" spans="1:23" x14ac:dyDescent="0.55000000000000004">
      <c r="A3346">
        <f t="shared" si="264"/>
        <v>3345</v>
      </c>
      <c r="B3346">
        <v>47270</v>
      </c>
      <c r="C3346" s="1">
        <v>40392</v>
      </c>
      <c r="D3346" t="s">
        <v>36</v>
      </c>
      <c r="E3346" s="5" t="str">
        <f t="shared" si="260"/>
        <v>****</v>
      </c>
      <c r="K3346">
        <v>19</v>
      </c>
      <c r="L3346" s="6">
        <v>3559.6129999999998</v>
      </c>
      <c r="M3346" s="7">
        <f t="shared" si="261"/>
        <v>1</v>
      </c>
      <c r="N3346" s="2">
        <f t="shared" si="262"/>
        <v>187.34805263157895</v>
      </c>
      <c r="O3346" t="s">
        <v>22</v>
      </c>
      <c r="P3346">
        <v>3</v>
      </c>
      <c r="Q3346" s="2">
        <f t="shared" si="263"/>
        <v>3562.6129999999998</v>
      </c>
      <c r="R3346" t="s">
        <v>60</v>
      </c>
      <c r="S3346" t="s">
        <v>41</v>
      </c>
      <c r="T3346" t="s">
        <v>25</v>
      </c>
      <c r="U3346" t="s">
        <v>26</v>
      </c>
      <c r="V3346" t="s">
        <v>19</v>
      </c>
      <c r="W3346" s="1">
        <v>40276</v>
      </c>
    </row>
    <row r="3347" spans="1:23" x14ac:dyDescent="0.55000000000000004">
      <c r="A3347">
        <f t="shared" si="264"/>
        <v>3346</v>
      </c>
      <c r="B3347">
        <v>34980</v>
      </c>
      <c r="C3347" s="1">
        <v>40392</v>
      </c>
      <c r="D3347" t="s">
        <v>30</v>
      </c>
      <c r="E3347" s="5" t="str">
        <f t="shared" si="260"/>
        <v>*</v>
      </c>
      <c r="K3347">
        <v>25</v>
      </c>
      <c r="L3347" s="6">
        <v>848.19</v>
      </c>
      <c r="M3347" s="7">
        <f t="shared" si="261"/>
        <v>0</v>
      </c>
      <c r="N3347" s="2">
        <f t="shared" si="262"/>
        <v>33.927600000000005</v>
      </c>
      <c r="O3347" t="s">
        <v>14</v>
      </c>
      <c r="P3347">
        <v>5.49</v>
      </c>
      <c r="Q3347" s="2">
        <f t="shared" si="263"/>
        <v>853.68000000000006</v>
      </c>
      <c r="R3347" t="s">
        <v>15</v>
      </c>
      <c r="S3347" t="s">
        <v>31</v>
      </c>
      <c r="T3347" t="s">
        <v>32</v>
      </c>
      <c r="U3347" t="s">
        <v>74</v>
      </c>
      <c r="V3347" t="s">
        <v>19</v>
      </c>
      <c r="W3347" s="1">
        <v>40276</v>
      </c>
    </row>
    <row r="3348" spans="1:23" x14ac:dyDescent="0.55000000000000004">
      <c r="A3348">
        <f t="shared" si="264"/>
        <v>3347</v>
      </c>
      <c r="B3348">
        <v>34980</v>
      </c>
      <c r="C3348" s="1">
        <v>40392</v>
      </c>
      <c r="D3348" t="s">
        <v>30</v>
      </c>
      <c r="E3348" s="5" t="str">
        <f t="shared" si="260"/>
        <v>*</v>
      </c>
      <c r="K3348">
        <v>12</v>
      </c>
      <c r="L3348" s="6">
        <v>562.15</v>
      </c>
      <c r="M3348" s="7">
        <f t="shared" si="261"/>
        <v>0</v>
      </c>
      <c r="N3348" s="2">
        <f t="shared" si="262"/>
        <v>46.845833333333331</v>
      </c>
      <c r="O3348" t="s">
        <v>22</v>
      </c>
      <c r="P3348">
        <v>5.0999999999999996</v>
      </c>
      <c r="Q3348" s="2">
        <f t="shared" si="263"/>
        <v>567.25</v>
      </c>
      <c r="R3348" t="s">
        <v>15</v>
      </c>
      <c r="S3348" t="s">
        <v>31</v>
      </c>
      <c r="T3348" t="s">
        <v>32</v>
      </c>
      <c r="U3348" t="s">
        <v>172</v>
      </c>
      <c r="V3348" t="s">
        <v>27</v>
      </c>
      <c r="W3348" s="1">
        <v>40276</v>
      </c>
    </row>
    <row r="3349" spans="1:23" x14ac:dyDescent="0.55000000000000004">
      <c r="A3349">
        <f t="shared" si="264"/>
        <v>3348</v>
      </c>
      <c r="B3349">
        <v>47270</v>
      </c>
      <c r="C3349" s="1">
        <v>40392</v>
      </c>
      <c r="D3349" t="s">
        <v>36</v>
      </c>
      <c r="E3349" s="5" t="str">
        <f t="shared" si="260"/>
        <v>****</v>
      </c>
      <c r="K3349">
        <v>40</v>
      </c>
      <c r="L3349" s="6">
        <v>382.65</v>
      </c>
      <c r="M3349" s="7">
        <f t="shared" si="261"/>
        <v>0</v>
      </c>
      <c r="N3349" s="2">
        <f t="shared" si="262"/>
        <v>9.5662500000000001</v>
      </c>
      <c r="O3349" t="s">
        <v>14</v>
      </c>
      <c r="P3349">
        <v>4.3899999999999997</v>
      </c>
      <c r="Q3349" s="2">
        <f t="shared" si="263"/>
        <v>387.03999999999996</v>
      </c>
      <c r="R3349" t="s">
        <v>60</v>
      </c>
      <c r="S3349" t="s">
        <v>41</v>
      </c>
      <c r="T3349" t="s">
        <v>32</v>
      </c>
      <c r="U3349" t="s">
        <v>44</v>
      </c>
      <c r="V3349" t="s">
        <v>34</v>
      </c>
      <c r="W3349" s="1">
        <v>40306</v>
      </c>
    </row>
    <row r="3350" spans="1:23" x14ac:dyDescent="0.55000000000000004">
      <c r="A3350">
        <f t="shared" si="264"/>
        <v>3349</v>
      </c>
      <c r="B3350">
        <v>34980</v>
      </c>
      <c r="C3350" s="1">
        <v>40392</v>
      </c>
      <c r="D3350" t="s">
        <v>30</v>
      </c>
      <c r="E3350" s="5" t="str">
        <f t="shared" si="260"/>
        <v>*</v>
      </c>
      <c r="K3350">
        <v>7</v>
      </c>
      <c r="L3350" s="6">
        <v>140.77000000000001</v>
      </c>
      <c r="M3350" s="7">
        <f t="shared" si="261"/>
        <v>0</v>
      </c>
      <c r="N3350" s="2">
        <f t="shared" si="262"/>
        <v>20.110000000000003</v>
      </c>
      <c r="O3350" t="s">
        <v>22</v>
      </c>
      <c r="P3350">
        <v>3.77</v>
      </c>
      <c r="Q3350" s="2">
        <f t="shared" si="263"/>
        <v>144.54000000000002</v>
      </c>
      <c r="R3350" t="s">
        <v>15</v>
      </c>
      <c r="S3350" t="s">
        <v>31</v>
      </c>
      <c r="T3350" t="s">
        <v>17</v>
      </c>
      <c r="U3350" t="s">
        <v>18</v>
      </c>
      <c r="V3350" t="s">
        <v>45</v>
      </c>
      <c r="W3350" s="1">
        <v>40276</v>
      </c>
    </row>
    <row r="3351" spans="1:23" x14ac:dyDescent="0.55000000000000004">
      <c r="A3351">
        <f t="shared" si="264"/>
        <v>3350</v>
      </c>
      <c r="B3351">
        <v>47270</v>
      </c>
      <c r="C3351" s="1">
        <v>40392</v>
      </c>
      <c r="D3351" t="s">
        <v>36</v>
      </c>
      <c r="E3351" s="5" t="str">
        <f t="shared" si="260"/>
        <v>****</v>
      </c>
      <c r="K3351">
        <v>9</v>
      </c>
      <c r="L3351" s="6">
        <v>61</v>
      </c>
      <c r="M3351" s="7">
        <f t="shared" si="261"/>
        <v>0</v>
      </c>
      <c r="N3351" s="2">
        <f t="shared" si="262"/>
        <v>6.7777777777777777</v>
      </c>
      <c r="O3351" t="s">
        <v>22</v>
      </c>
      <c r="P3351">
        <v>6.81</v>
      </c>
      <c r="Q3351" s="2">
        <f t="shared" si="263"/>
        <v>67.81</v>
      </c>
      <c r="R3351" t="s">
        <v>60</v>
      </c>
      <c r="S3351" t="s">
        <v>41</v>
      </c>
      <c r="T3351" t="s">
        <v>32</v>
      </c>
      <c r="U3351" t="s">
        <v>44</v>
      </c>
      <c r="V3351" t="s">
        <v>19</v>
      </c>
      <c r="W3351" s="1">
        <v>40276</v>
      </c>
    </row>
    <row r="3352" spans="1:23" x14ac:dyDescent="0.55000000000000004">
      <c r="A3352">
        <f t="shared" si="264"/>
        <v>3351</v>
      </c>
      <c r="B3352">
        <v>53605</v>
      </c>
      <c r="C3352" s="1">
        <v>40393</v>
      </c>
      <c r="D3352" t="s">
        <v>40</v>
      </c>
      <c r="E3352" s="5" t="str">
        <f t="shared" si="260"/>
        <v>**</v>
      </c>
      <c r="K3352">
        <v>48</v>
      </c>
      <c r="L3352" s="6">
        <v>8367.68</v>
      </c>
      <c r="M3352" s="7">
        <f t="shared" si="261"/>
        <v>1</v>
      </c>
      <c r="N3352" s="2">
        <f t="shared" si="262"/>
        <v>174.32666666666668</v>
      </c>
      <c r="O3352" t="s">
        <v>37</v>
      </c>
      <c r="P3352">
        <v>35.89</v>
      </c>
      <c r="Q3352" s="2">
        <f t="shared" si="263"/>
        <v>8403.57</v>
      </c>
      <c r="R3352" t="s">
        <v>73</v>
      </c>
      <c r="S3352" t="s">
        <v>16</v>
      </c>
      <c r="T3352" t="s">
        <v>17</v>
      </c>
      <c r="U3352" t="s">
        <v>165</v>
      </c>
      <c r="V3352" t="s">
        <v>103</v>
      </c>
      <c r="W3352" s="1">
        <v>40306</v>
      </c>
    </row>
    <row r="3353" spans="1:23" x14ac:dyDescent="0.55000000000000004">
      <c r="A3353">
        <f t="shared" si="264"/>
        <v>3352</v>
      </c>
      <c r="B3353">
        <v>29762</v>
      </c>
      <c r="C3353" s="1">
        <v>40393</v>
      </c>
      <c r="D3353" t="s">
        <v>36</v>
      </c>
      <c r="E3353" s="5" t="str">
        <f t="shared" si="260"/>
        <v>****</v>
      </c>
      <c r="K3353">
        <v>33</v>
      </c>
      <c r="L3353" s="6">
        <v>3268.56</v>
      </c>
      <c r="M3353" s="7">
        <f t="shared" si="261"/>
        <v>1</v>
      </c>
      <c r="N3353" s="2">
        <f t="shared" si="262"/>
        <v>99.047272727272727</v>
      </c>
      <c r="O3353" t="s">
        <v>37</v>
      </c>
      <c r="P3353">
        <v>74.349999999999994</v>
      </c>
      <c r="Q3353" s="2">
        <f t="shared" si="263"/>
        <v>3342.91</v>
      </c>
      <c r="R3353" t="s">
        <v>23</v>
      </c>
      <c r="S3353" t="s">
        <v>41</v>
      </c>
      <c r="T3353" t="s">
        <v>17</v>
      </c>
      <c r="U3353" t="s">
        <v>38</v>
      </c>
      <c r="V3353" t="s">
        <v>39</v>
      </c>
      <c r="W3353" s="1">
        <v>40276</v>
      </c>
    </row>
    <row r="3354" spans="1:23" x14ac:dyDescent="0.55000000000000004">
      <c r="A3354">
        <f t="shared" si="264"/>
        <v>3353</v>
      </c>
      <c r="B3354">
        <v>53605</v>
      </c>
      <c r="C3354" s="1">
        <v>40393</v>
      </c>
      <c r="D3354" t="s">
        <v>40</v>
      </c>
      <c r="E3354" s="5" t="str">
        <f t="shared" si="260"/>
        <v>**</v>
      </c>
      <c r="K3354">
        <v>19</v>
      </c>
      <c r="L3354" s="6">
        <v>506.49</v>
      </c>
      <c r="M3354" s="7">
        <f t="shared" si="261"/>
        <v>0</v>
      </c>
      <c r="N3354" s="2">
        <f t="shared" si="262"/>
        <v>26.657368421052631</v>
      </c>
      <c r="O3354" t="s">
        <v>22</v>
      </c>
      <c r="P3354">
        <v>5.37</v>
      </c>
      <c r="Q3354" s="2">
        <f t="shared" si="263"/>
        <v>511.86</v>
      </c>
      <c r="R3354" t="s">
        <v>73</v>
      </c>
      <c r="S3354" t="s">
        <v>16</v>
      </c>
      <c r="T3354" t="s">
        <v>32</v>
      </c>
      <c r="U3354" t="s">
        <v>172</v>
      </c>
      <c r="V3354" t="s">
        <v>27</v>
      </c>
      <c r="W3354" s="1">
        <v>40306</v>
      </c>
    </row>
    <row r="3355" spans="1:23" x14ac:dyDescent="0.55000000000000004">
      <c r="A3355">
        <f t="shared" si="264"/>
        <v>3354</v>
      </c>
      <c r="B3355">
        <v>33154</v>
      </c>
      <c r="C3355" s="1">
        <v>40393</v>
      </c>
      <c r="D3355" t="s">
        <v>36</v>
      </c>
      <c r="E3355" s="5" t="str">
        <f t="shared" si="260"/>
        <v>****</v>
      </c>
      <c r="K3355">
        <v>7</v>
      </c>
      <c r="L3355" s="6">
        <v>368.02449999999999</v>
      </c>
      <c r="M3355" s="7">
        <f t="shared" si="261"/>
        <v>0</v>
      </c>
      <c r="N3355" s="2">
        <f t="shared" si="262"/>
        <v>52.574928571428572</v>
      </c>
      <c r="O3355" t="s">
        <v>22</v>
      </c>
      <c r="P3355">
        <v>4.2</v>
      </c>
      <c r="Q3355" s="2">
        <f t="shared" si="263"/>
        <v>372.22449999999998</v>
      </c>
      <c r="R3355" t="s">
        <v>52</v>
      </c>
      <c r="S3355" t="s">
        <v>31</v>
      </c>
      <c r="T3355" t="s">
        <v>25</v>
      </c>
      <c r="U3355" t="s">
        <v>26</v>
      </c>
      <c r="V3355" t="s">
        <v>19</v>
      </c>
      <c r="W3355" s="1">
        <v>40337</v>
      </c>
    </row>
    <row r="3356" spans="1:23" x14ac:dyDescent="0.55000000000000004">
      <c r="A3356">
        <f t="shared" si="264"/>
        <v>3355</v>
      </c>
      <c r="B3356">
        <v>26244</v>
      </c>
      <c r="C3356" s="1">
        <v>40393</v>
      </c>
      <c r="D3356" t="s">
        <v>21</v>
      </c>
      <c r="E3356" s="5" t="str">
        <f t="shared" si="260"/>
        <v>***</v>
      </c>
      <c r="K3356">
        <v>16</v>
      </c>
      <c r="L3356" s="6">
        <v>131.72</v>
      </c>
      <c r="M3356" s="7">
        <f t="shared" si="261"/>
        <v>0</v>
      </c>
      <c r="N3356" s="2">
        <f t="shared" si="262"/>
        <v>8.2324999999999999</v>
      </c>
      <c r="O3356" t="s">
        <v>22</v>
      </c>
      <c r="P3356">
        <v>3.62</v>
      </c>
      <c r="Q3356" s="2">
        <f t="shared" si="263"/>
        <v>135.34</v>
      </c>
      <c r="R3356" t="s">
        <v>23</v>
      </c>
      <c r="S3356" t="s">
        <v>41</v>
      </c>
      <c r="T3356" t="s">
        <v>25</v>
      </c>
      <c r="U3356" t="s">
        <v>42</v>
      </c>
      <c r="V3356" t="s">
        <v>45</v>
      </c>
      <c r="W3356" s="1">
        <v>40306</v>
      </c>
    </row>
    <row r="3357" spans="1:23" x14ac:dyDescent="0.55000000000000004">
      <c r="A3357">
        <f t="shared" si="264"/>
        <v>3356</v>
      </c>
      <c r="B3357">
        <v>37572</v>
      </c>
      <c r="C3357" s="1">
        <v>40393</v>
      </c>
      <c r="D3357" t="s">
        <v>21</v>
      </c>
      <c r="E3357" s="5" t="str">
        <f t="shared" si="260"/>
        <v>***</v>
      </c>
      <c r="K3357">
        <v>22</v>
      </c>
      <c r="L3357" s="6">
        <v>123.95</v>
      </c>
      <c r="M3357" s="7">
        <f t="shared" si="261"/>
        <v>0</v>
      </c>
      <c r="N3357" s="2">
        <f t="shared" si="262"/>
        <v>5.6340909090909088</v>
      </c>
      <c r="O3357" t="s">
        <v>22</v>
      </c>
      <c r="P3357">
        <v>2.99</v>
      </c>
      <c r="Q3357" s="2">
        <f t="shared" si="263"/>
        <v>126.94</v>
      </c>
      <c r="R3357" t="s">
        <v>23</v>
      </c>
      <c r="S3357" t="s">
        <v>31</v>
      </c>
      <c r="T3357" t="s">
        <v>32</v>
      </c>
      <c r="U3357" t="s">
        <v>49</v>
      </c>
      <c r="V3357" t="s">
        <v>19</v>
      </c>
      <c r="W3357" s="1">
        <v>40306</v>
      </c>
    </row>
    <row r="3358" spans="1:23" x14ac:dyDescent="0.55000000000000004">
      <c r="A3358">
        <f t="shared" si="264"/>
        <v>3357</v>
      </c>
      <c r="B3358">
        <v>27744</v>
      </c>
      <c r="C3358" s="1">
        <v>40393</v>
      </c>
      <c r="D3358" t="s">
        <v>36</v>
      </c>
      <c r="E3358" s="5" t="str">
        <f t="shared" si="260"/>
        <v>****</v>
      </c>
      <c r="K3358">
        <v>22</v>
      </c>
      <c r="L3358" s="6">
        <v>106.69</v>
      </c>
      <c r="M3358" s="7">
        <f t="shared" si="261"/>
        <v>0</v>
      </c>
      <c r="N3358" s="2">
        <f t="shared" si="262"/>
        <v>4.8495454545454546</v>
      </c>
      <c r="O3358" t="s">
        <v>22</v>
      </c>
      <c r="P3358">
        <v>5.83</v>
      </c>
      <c r="Q3358" s="2">
        <f t="shared" si="263"/>
        <v>112.52</v>
      </c>
      <c r="R3358" t="s">
        <v>48</v>
      </c>
      <c r="S3358" t="s">
        <v>31</v>
      </c>
      <c r="T3358" t="s">
        <v>32</v>
      </c>
      <c r="U3358" t="s">
        <v>49</v>
      </c>
      <c r="V3358" t="s">
        <v>19</v>
      </c>
      <c r="W3358" s="1">
        <v>40276</v>
      </c>
    </row>
    <row r="3359" spans="1:23" x14ac:dyDescent="0.55000000000000004">
      <c r="A3359">
        <f t="shared" si="264"/>
        <v>3358</v>
      </c>
      <c r="B3359">
        <v>53605</v>
      </c>
      <c r="C3359" s="1">
        <v>40393</v>
      </c>
      <c r="D3359" t="s">
        <v>40</v>
      </c>
      <c r="E3359" s="5" t="str">
        <f t="shared" si="260"/>
        <v>**</v>
      </c>
      <c r="K3359">
        <v>1</v>
      </c>
      <c r="L3359" s="6">
        <v>74.31</v>
      </c>
      <c r="M3359" s="7">
        <f t="shared" si="261"/>
        <v>0</v>
      </c>
      <c r="N3359" s="2">
        <f t="shared" si="262"/>
        <v>74.31</v>
      </c>
      <c r="O3359" t="s">
        <v>22</v>
      </c>
      <c r="P3359">
        <v>34.200000000000003</v>
      </c>
      <c r="Q3359" s="2">
        <f t="shared" si="263"/>
        <v>108.51</v>
      </c>
      <c r="R3359" t="s">
        <v>73</v>
      </c>
      <c r="S3359" t="s">
        <v>16</v>
      </c>
      <c r="T3359" t="s">
        <v>17</v>
      </c>
      <c r="U3359" t="s">
        <v>18</v>
      </c>
      <c r="V3359" t="s">
        <v>34</v>
      </c>
      <c r="W3359" s="1">
        <v>40306</v>
      </c>
    </row>
    <row r="3360" spans="1:23" x14ac:dyDescent="0.55000000000000004">
      <c r="A3360">
        <f t="shared" si="264"/>
        <v>3359</v>
      </c>
      <c r="B3360">
        <v>29762</v>
      </c>
      <c r="C3360" s="1">
        <v>40393</v>
      </c>
      <c r="D3360" t="s">
        <v>36</v>
      </c>
      <c r="E3360" s="5" t="str">
        <f t="shared" si="260"/>
        <v>****</v>
      </c>
      <c r="K3360">
        <v>15</v>
      </c>
      <c r="L3360" s="6">
        <v>22.45</v>
      </c>
      <c r="M3360" s="7">
        <f t="shared" si="261"/>
        <v>0</v>
      </c>
      <c r="N3360" s="2">
        <f t="shared" si="262"/>
        <v>1.4966666666666666</v>
      </c>
      <c r="O3360" t="s">
        <v>22</v>
      </c>
      <c r="P3360">
        <v>0.7</v>
      </c>
      <c r="Q3360" s="2">
        <f t="shared" si="263"/>
        <v>23.15</v>
      </c>
      <c r="R3360" t="s">
        <v>62</v>
      </c>
      <c r="S3360" t="s">
        <v>41</v>
      </c>
      <c r="T3360" t="s">
        <v>32</v>
      </c>
      <c r="U3360" t="s">
        <v>114</v>
      </c>
      <c r="V3360" t="s">
        <v>34</v>
      </c>
      <c r="W3360" s="1">
        <v>40306</v>
      </c>
    </row>
    <row r="3361" spans="1:23" x14ac:dyDescent="0.55000000000000004">
      <c r="A3361">
        <f t="shared" si="264"/>
        <v>3360</v>
      </c>
      <c r="B3361">
        <v>24097</v>
      </c>
      <c r="C3361" s="1">
        <v>40394</v>
      </c>
      <c r="D3361" t="s">
        <v>21</v>
      </c>
      <c r="E3361" s="5" t="str">
        <f t="shared" si="260"/>
        <v>***</v>
      </c>
      <c r="K3361">
        <v>27</v>
      </c>
      <c r="L3361" s="6">
        <v>2689.48</v>
      </c>
      <c r="M3361" s="7">
        <f t="shared" si="261"/>
        <v>1</v>
      </c>
      <c r="N3361" s="2">
        <f t="shared" si="262"/>
        <v>99.610370370370376</v>
      </c>
      <c r="O3361" t="s">
        <v>22</v>
      </c>
      <c r="P3361">
        <v>19.989999999999998</v>
      </c>
      <c r="Q3361" s="2">
        <f t="shared" si="263"/>
        <v>2709.47</v>
      </c>
      <c r="R3361" t="s">
        <v>43</v>
      </c>
      <c r="S3361" t="s">
        <v>24</v>
      </c>
      <c r="T3361" t="s">
        <v>25</v>
      </c>
      <c r="U3361" t="s">
        <v>42</v>
      </c>
      <c r="V3361" t="s">
        <v>19</v>
      </c>
      <c r="W3361" s="1">
        <v>40337</v>
      </c>
    </row>
    <row r="3362" spans="1:23" x14ac:dyDescent="0.55000000000000004">
      <c r="A3362">
        <f t="shared" si="264"/>
        <v>3361</v>
      </c>
      <c r="B3362">
        <v>12483</v>
      </c>
      <c r="C3362" s="1">
        <v>40394</v>
      </c>
      <c r="D3362" t="s">
        <v>36</v>
      </c>
      <c r="E3362" s="5" t="str">
        <f t="shared" si="260"/>
        <v>****</v>
      </c>
      <c r="K3362">
        <v>30</v>
      </c>
      <c r="L3362" s="6">
        <v>1771.67</v>
      </c>
      <c r="M3362" s="7">
        <f t="shared" si="261"/>
        <v>1</v>
      </c>
      <c r="N3362" s="2">
        <f t="shared" si="262"/>
        <v>59.055666666666667</v>
      </c>
      <c r="O3362" t="s">
        <v>22</v>
      </c>
      <c r="P3362">
        <v>9.7100000000000009</v>
      </c>
      <c r="Q3362" s="2">
        <f t="shared" si="263"/>
        <v>1781.38</v>
      </c>
      <c r="R3362" t="s">
        <v>64</v>
      </c>
      <c r="S3362" t="s">
        <v>41</v>
      </c>
      <c r="T3362" t="s">
        <v>32</v>
      </c>
      <c r="U3362" t="s">
        <v>74</v>
      </c>
      <c r="V3362" t="s">
        <v>19</v>
      </c>
      <c r="W3362" s="1">
        <v>40306</v>
      </c>
    </row>
    <row r="3363" spans="1:23" x14ac:dyDescent="0.55000000000000004">
      <c r="A3363">
        <f t="shared" si="264"/>
        <v>3362</v>
      </c>
      <c r="B3363">
        <v>12483</v>
      </c>
      <c r="C3363" s="1">
        <v>40394</v>
      </c>
      <c r="D3363" t="s">
        <v>36</v>
      </c>
      <c r="E3363" s="5" t="str">
        <f t="shared" si="260"/>
        <v>****</v>
      </c>
      <c r="K3363">
        <v>14</v>
      </c>
      <c r="L3363" s="6">
        <v>1676.44</v>
      </c>
      <c r="M3363" s="7">
        <f t="shared" si="261"/>
        <v>1</v>
      </c>
      <c r="N3363" s="2">
        <f t="shared" si="262"/>
        <v>119.74571428571429</v>
      </c>
      <c r="O3363" t="s">
        <v>22</v>
      </c>
      <c r="P3363">
        <v>9.07</v>
      </c>
      <c r="Q3363" s="2">
        <f t="shared" si="263"/>
        <v>1685.51</v>
      </c>
      <c r="R3363" t="s">
        <v>64</v>
      </c>
      <c r="S3363" t="s">
        <v>41</v>
      </c>
      <c r="T3363" t="s">
        <v>32</v>
      </c>
      <c r="U3363" t="s">
        <v>49</v>
      </c>
      <c r="V3363" t="s">
        <v>19</v>
      </c>
      <c r="W3363" s="1">
        <v>40276</v>
      </c>
    </row>
    <row r="3364" spans="1:23" x14ac:dyDescent="0.55000000000000004">
      <c r="A3364">
        <f t="shared" si="264"/>
        <v>3363</v>
      </c>
      <c r="B3364">
        <v>12483</v>
      </c>
      <c r="C3364" s="1">
        <v>40394</v>
      </c>
      <c r="D3364" t="s">
        <v>36</v>
      </c>
      <c r="E3364" s="5" t="str">
        <f t="shared" si="260"/>
        <v>****</v>
      </c>
      <c r="K3364">
        <v>14</v>
      </c>
      <c r="L3364" s="6">
        <v>1406.07</v>
      </c>
      <c r="M3364" s="7">
        <f t="shared" si="261"/>
        <v>1</v>
      </c>
      <c r="N3364" s="2">
        <f t="shared" si="262"/>
        <v>100.43357142857143</v>
      </c>
      <c r="O3364" t="s">
        <v>37</v>
      </c>
      <c r="P3364">
        <v>57.38</v>
      </c>
      <c r="Q3364" s="2">
        <f t="shared" si="263"/>
        <v>1463.45</v>
      </c>
      <c r="R3364" t="s">
        <v>64</v>
      </c>
      <c r="S3364" t="s">
        <v>41</v>
      </c>
      <c r="T3364" t="s">
        <v>17</v>
      </c>
      <c r="U3364" t="s">
        <v>165</v>
      </c>
      <c r="V3364" t="s">
        <v>103</v>
      </c>
      <c r="W3364" s="1">
        <v>40337</v>
      </c>
    </row>
    <row r="3365" spans="1:23" x14ac:dyDescent="0.55000000000000004">
      <c r="A3365">
        <f t="shared" si="264"/>
        <v>3364</v>
      </c>
      <c r="B3365">
        <v>19136</v>
      </c>
      <c r="C3365" s="1">
        <v>40394</v>
      </c>
      <c r="D3365" t="s">
        <v>30</v>
      </c>
      <c r="E3365" s="5" t="str">
        <f t="shared" si="260"/>
        <v>*</v>
      </c>
      <c r="K3365">
        <v>44</v>
      </c>
      <c r="L3365" s="6">
        <v>1372.9455</v>
      </c>
      <c r="M3365" s="7">
        <f t="shared" si="261"/>
        <v>1</v>
      </c>
      <c r="N3365" s="2">
        <f t="shared" si="262"/>
        <v>31.203306818181819</v>
      </c>
      <c r="O3365" t="s">
        <v>22</v>
      </c>
      <c r="P3365">
        <v>1.25</v>
      </c>
      <c r="Q3365" s="2">
        <f t="shared" si="263"/>
        <v>1374.1955</v>
      </c>
      <c r="R3365" t="s">
        <v>60</v>
      </c>
      <c r="S3365" t="s">
        <v>31</v>
      </c>
      <c r="T3365" t="s">
        <v>25</v>
      </c>
      <c r="U3365" t="s">
        <v>26</v>
      </c>
      <c r="V3365" t="s">
        <v>45</v>
      </c>
      <c r="W3365" s="1">
        <v>40337</v>
      </c>
    </row>
    <row r="3366" spans="1:23" x14ac:dyDescent="0.55000000000000004">
      <c r="A3366">
        <f t="shared" si="264"/>
        <v>3365</v>
      </c>
      <c r="B3366">
        <v>31495</v>
      </c>
      <c r="C3366" s="1">
        <v>40394</v>
      </c>
      <c r="D3366" t="s">
        <v>13</v>
      </c>
      <c r="E3366" s="5" t="str">
        <f t="shared" si="260"/>
        <v>*</v>
      </c>
      <c r="K3366">
        <v>34</v>
      </c>
      <c r="L3366" s="6">
        <v>1234.8499999999999</v>
      </c>
      <c r="M3366" s="7">
        <f t="shared" si="261"/>
        <v>1</v>
      </c>
      <c r="N3366" s="2">
        <f t="shared" si="262"/>
        <v>36.319117647058818</v>
      </c>
      <c r="O3366" t="s">
        <v>22</v>
      </c>
      <c r="P3366">
        <v>8.2200000000000006</v>
      </c>
      <c r="Q3366" s="2">
        <f t="shared" si="263"/>
        <v>1243.07</v>
      </c>
      <c r="R3366" t="s">
        <v>23</v>
      </c>
      <c r="S3366" t="s">
        <v>16</v>
      </c>
      <c r="T3366" t="s">
        <v>32</v>
      </c>
      <c r="U3366" t="s">
        <v>74</v>
      </c>
      <c r="V3366" t="s">
        <v>19</v>
      </c>
      <c r="W3366" s="1">
        <v>40490</v>
      </c>
    </row>
    <row r="3367" spans="1:23" x14ac:dyDescent="0.55000000000000004">
      <c r="A3367">
        <f t="shared" si="264"/>
        <v>3366</v>
      </c>
      <c r="B3367">
        <v>15618</v>
      </c>
      <c r="C3367" s="1">
        <v>40394</v>
      </c>
      <c r="D3367" t="s">
        <v>40</v>
      </c>
      <c r="E3367" s="5" t="str">
        <f t="shared" si="260"/>
        <v>**</v>
      </c>
      <c r="K3367">
        <v>44</v>
      </c>
      <c r="L3367" s="6">
        <v>792.8</v>
      </c>
      <c r="M3367" s="7">
        <f t="shared" si="261"/>
        <v>0</v>
      </c>
      <c r="N3367" s="2">
        <f t="shared" si="262"/>
        <v>18.018181818181816</v>
      </c>
      <c r="O3367" t="s">
        <v>22</v>
      </c>
      <c r="P3367">
        <v>9.5399999999999991</v>
      </c>
      <c r="Q3367" s="2">
        <f t="shared" si="263"/>
        <v>802.33999999999992</v>
      </c>
      <c r="R3367" t="s">
        <v>62</v>
      </c>
      <c r="S3367" t="s">
        <v>16</v>
      </c>
      <c r="T3367" t="s">
        <v>32</v>
      </c>
      <c r="U3367" t="s">
        <v>44</v>
      </c>
      <c r="V3367" t="s">
        <v>19</v>
      </c>
      <c r="W3367" s="1">
        <v>40337</v>
      </c>
    </row>
    <row r="3368" spans="1:23" x14ac:dyDescent="0.55000000000000004">
      <c r="A3368">
        <f t="shared" si="264"/>
        <v>3367</v>
      </c>
      <c r="B3368">
        <v>15618</v>
      </c>
      <c r="C3368" s="1">
        <v>40394</v>
      </c>
      <c r="D3368" t="s">
        <v>40</v>
      </c>
      <c r="E3368" s="5" t="str">
        <f t="shared" si="260"/>
        <v>**</v>
      </c>
      <c r="K3368">
        <v>14</v>
      </c>
      <c r="L3368" s="6">
        <v>782.45050000000003</v>
      </c>
      <c r="M3368" s="7">
        <f t="shared" si="261"/>
        <v>0</v>
      </c>
      <c r="N3368" s="2">
        <f t="shared" si="262"/>
        <v>55.889321428571428</v>
      </c>
      <c r="O3368" t="s">
        <v>22</v>
      </c>
      <c r="P3368">
        <v>3.99</v>
      </c>
      <c r="Q3368" s="2">
        <f t="shared" si="263"/>
        <v>786.44050000000004</v>
      </c>
      <c r="R3368" t="s">
        <v>62</v>
      </c>
      <c r="S3368" t="s">
        <v>16</v>
      </c>
      <c r="T3368" t="s">
        <v>25</v>
      </c>
      <c r="U3368" t="s">
        <v>26</v>
      </c>
      <c r="V3368" t="s">
        <v>19</v>
      </c>
      <c r="W3368" s="1">
        <v>40337</v>
      </c>
    </row>
    <row r="3369" spans="1:23" x14ac:dyDescent="0.55000000000000004">
      <c r="A3369">
        <f t="shared" si="264"/>
        <v>3368</v>
      </c>
      <c r="B3369">
        <v>56166</v>
      </c>
      <c r="C3369" s="1">
        <v>40394</v>
      </c>
      <c r="D3369" t="s">
        <v>36</v>
      </c>
      <c r="E3369" s="5" t="str">
        <f t="shared" si="260"/>
        <v>****</v>
      </c>
      <c r="K3369">
        <v>45</v>
      </c>
      <c r="L3369" s="6">
        <v>615.67999999999995</v>
      </c>
      <c r="M3369" s="7">
        <f t="shared" si="261"/>
        <v>0</v>
      </c>
      <c r="N3369" s="2">
        <f t="shared" si="262"/>
        <v>13.681777777777777</v>
      </c>
      <c r="O3369" t="s">
        <v>22</v>
      </c>
      <c r="P3369">
        <v>6.75</v>
      </c>
      <c r="Q3369" s="2">
        <f t="shared" si="263"/>
        <v>622.42999999999995</v>
      </c>
      <c r="R3369" t="s">
        <v>71</v>
      </c>
      <c r="S3369" t="s">
        <v>16</v>
      </c>
      <c r="T3369" t="s">
        <v>32</v>
      </c>
      <c r="U3369" t="s">
        <v>172</v>
      </c>
      <c r="V3369" t="s">
        <v>27</v>
      </c>
      <c r="W3369" s="1">
        <v>40337</v>
      </c>
    </row>
    <row r="3370" spans="1:23" x14ac:dyDescent="0.55000000000000004">
      <c r="A3370">
        <f t="shared" si="264"/>
        <v>3369</v>
      </c>
      <c r="B3370">
        <v>31495</v>
      </c>
      <c r="C3370" s="1">
        <v>40394</v>
      </c>
      <c r="D3370" t="s">
        <v>13</v>
      </c>
      <c r="E3370" s="5" t="str">
        <f t="shared" si="260"/>
        <v>*</v>
      </c>
      <c r="K3370">
        <v>20</v>
      </c>
      <c r="L3370" s="6">
        <v>191.43</v>
      </c>
      <c r="M3370" s="7">
        <f t="shared" si="261"/>
        <v>0</v>
      </c>
      <c r="N3370" s="2">
        <f t="shared" si="262"/>
        <v>9.5715000000000003</v>
      </c>
      <c r="O3370" t="s">
        <v>14</v>
      </c>
      <c r="P3370">
        <v>2.99</v>
      </c>
      <c r="Q3370" s="2">
        <f t="shared" si="263"/>
        <v>194.42000000000002</v>
      </c>
      <c r="R3370" t="s">
        <v>23</v>
      </c>
      <c r="S3370" t="s">
        <v>16</v>
      </c>
      <c r="T3370" t="s">
        <v>32</v>
      </c>
      <c r="U3370" t="s">
        <v>49</v>
      </c>
      <c r="V3370" t="s">
        <v>19</v>
      </c>
      <c r="W3370" s="1">
        <v>40398</v>
      </c>
    </row>
    <row r="3371" spans="1:23" x14ac:dyDescent="0.55000000000000004">
      <c r="A3371">
        <f t="shared" si="264"/>
        <v>3370</v>
      </c>
      <c r="B3371">
        <v>52326</v>
      </c>
      <c r="C3371" s="1">
        <v>40394</v>
      </c>
      <c r="D3371" t="s">
        <v>13</v>
      </c>
      <c r="E3371" s="5" t="str">
        <f t="shared" si="260"/>
        <v>*</v>
      </c>
      <c r="K3371">
        <v>41</v>
      </c>
      <c r="L3371" s="6">
        <v>152.28</v>
      </c>
      <c r="M3371" s="7">
        <f t="shared" si="261"/>
        <v>0</v>
      </c>
      <c r="N3371" s="2">
        <f t="shared" si="262"/>
        <v>3.7141463414634148</v>
      </c>
      <c r="O3371" t="s">
        <v>22</v>
      </c>
      <c r="P3371">
        <v>5.44</v>
      </c>
      <c r="Q3371" s="2">
        <f t="shared" si="263"/>
        <v>157.72</v>
      </c>
      <c r="R3371" t="s">
        <v>15</v>
      </c>
      <c r="S3371" t="s">
        <v>16</v>
      </c>
      <c r="T3371" t="s">
        <v>32</v>
      </c>
      <c r="U3371" t="s">
        <v>49</v>
      </c>
      <c r="V3371" t="s">
        <v>19</v>
      </c>
      <c r="W3371" s="1">
        <v>40398</v>
      </c>
    </row>
    <row r="3372" spans="1:23" x14ac:dyDescent="0.55000000000000004">
      <c r="A3372">
        <f t="shared" si="264"/>
        <v>3371</v>
      </c>
      <c r="B3372">
        <v>56166</v>
      </c>
      <c r="C3372" s="1">
        <v>40394</v>
      </c>
      <c r="D3372" t="s">
        <v>36</v>
      </c>
      <c r="E3372" s="5" t="str">
        <f t="shared" si="260"/>
        <v>****</v>
      </c>
      <c r="K3372">
        <v>1</v>
      </c>
      <c r="L3372" s="6">
        <v>142.24</v>
      </c>
      <c r="M3372" s="7">
        <f t="shared" si="261"/>
        <v>0</v>
      </c>
      <c r="N3372" s="2">
        <f t="shared" si="262"/>
        <v>142.24</v>
      </c>
      <c r="O3372" t="s">
        <v>37</v>
      </c>
      <c r="P3372">
        <v>42</v>
      </c>
      <c r="Q3372" s="2">
        <f t="shared" si="263"/>
        <v>184.24</v>
      </c>
      <c r="R3372" t="s">
        <v>332</v>
      </c>
      <c r="S3372" t="s">
        <v>16</v>
      </c>
      <c r="T3372" t="s">
        <v>17</v>
      </c>
      <c r="U3372" t="s">
        <v>38</v>
      </c>
      <c r="V3372" t="s">
        <v>39</v>
      </c>
      <c r="W3372" s="1">
        <v>40306</v>
      </c>
    </row>
    <row r="3373" spans="1:23" x14ac:dyDescent="0.55000000000000004">
      <c r="A3373">
        <f t="shared" si="264"/>
        <v>3372</v>
      </c>
      <c r="B3373">
        <v>19748</v>
      </c>
      <c r="C3373" s="1">
        <v>40394</v>
      </c>
      <c r="D3373" t="s">
        <v>30</v>
      </c>
      <c r="E3373" s="5" t="str">
        <f t="shared" si="260"/>
        <v>*</v>
      </c>
      <c r="K3373">
        <v>6</v>
      </c>
      <c r="L3373" s="6">
        <v>124.65</v>
      </c>
      <c r="M3373" s="7">
        <f t="shared" si="261"/>
        <v>0</v>
      </c>
      <c r="N3373" s="2">
        <f t="shared" si="262"/>
        <v>20.775000000000002</v>
      </c>
      <c r="O3373" t="s">
        <v>22</v>
      </c>
      <c r="P3373">
        <v>5.21</v>
      </c>
      <c r="Q3373" s="2">
        <f t="shared" si="263"/>
        <v>129.86000000000001</v>
      </c>
      <c r="R3373" t="s">
        <v>60</v>
      </c>
      <c r="S3373" t="s">
        <v>31</v>
      </c>
      <c r="T3373" t="s">
        <v>32</v>
      </c>
      <c r="U3373" t="s">
        <v>44</v>
      </c>
      <c r="V3373" t="s">
        <v>19</v>
      </c>
      <c r="W3373" s="1">
        <v>40306</v>
      </c>
    </row>
    <row r="3374" spans="1:23" x14ac:dyDescent="0.55000000000000004">
      <c r="A3374">
        <f t="shared" si="264"/>
        <v>3373</v>
      </c>
      <c r="B3374">
        <v>3108</v>
      </c>
      <c r="C3374" s="1">
        <v>40394</v>
      </c>
      <c r="D3374" t="s">
        <v>36</v>
      </c>
      <c r="E3374" s="5" t="str">
        <f t="shared" si="260"/>
        <v>****</v>
      </c>
      <c r="K3374">
        <v>36</v>
      </c>
      <c r="L3374" s="6">
        <v>65.39</v>
      </c>
      <c r="M3374" s="7">
        <f t="shared" si="261"/>
        <v>0</v>
      </c>
      <c r="N3374" s="2">
        <f t="shared" si="262"/>
        <v>1.8163888888888888</v>
      </c>
      <c r="O3374" t="s">
        <v>22</v>
      </c>
      <c r="P3374">
        <v>1</v>
      </c>
      <c r="Q3374" s="2">
        <f t="shared" si="263"/>
        <v>66.39</v>
      </c>
      <c r="R3374" t="s">
        <v>64</v>
      </c>
      <c r="S3374" t="s">
        <v>31</v>
      </c>
      <c r="T3374" t="s">
        <v>32</v>
      </c>
      <c r="U3374" t="s">
        <v>33</v>
      </c>
      <c r="V3374" t="s">
        <v>34</v>
      </c>
      <c r="W3374" s="1">
        <v>40306</v>
      </c>
    </row>
    <row r="3375" spans="1:23" x14ac:dyDescent="0.55000000000000004">
      <c r="A3375">
        <f t="shared" si="264"/>
        <v>3374</v>
      </c>
      <c r="B3375">
        <v>15618</v>
      </c>
      <c r="C3375" s="1">
        <v>40394</v>
      </c>
      <c r="D3375" t="s">
        <v>40</v>
      </c>
      <c r="E3375" s="5" t="str">
        <f t="shared" si="260"/>
        <v>**</v>
      </c>
      <c r="K3375">
        <v>9</v>
      </c>
      <c r="L3375" s="6">
        <v>50.93</v>
      </c>
      <c r="M3375" s="7">
        <f t="shared" si="261"/>
        <v>0</v>
      </c>
      <c r="N3375" s="2">
        <f t="shared" si="262"/>
        <v>5.6588888888888889</v>
      </c>
      <c r="O3375" t="s">
        <v>22</v>
      </c>
      <c r="P3375">
        <v>6.26</v>
      </c>
      <c r="Q3375" s="2">
        <f t="shared" si="263"/>
        <v>57.19</v>
      </c>
      <c r="R3375" t="s">
        <v>62</v>
      </c>
      <c r="S3375" t="s">
        <v>16</v>
      </c>
      <c r="T3375" t="s">
        <v>32</v>
      </c>
      <c r="U3375" t="s">
        <v>44</v>
      </c>
      <c r="V3375" t="s">
        <v>19</v>
      </c>
      <c r="W3375" s="1">
        <v>40367</v>
      </c>
    </row>
    <row r="3376" spans="1:23" x14ac:dyDescent="0.55000000000000004">
      <c r="A3376">
        <f t="shared" si="264"/>
        <v>3375</v>
      </c>
      <c r="B3376">
        <v>24097</v>
      </c>
      <c r="C3376" s="1">
        <v>40394</v>
      </c>
      <c r="D3376" t="s">
        <v>21</v>
      </c>
      <c r="E3376" s="5" t="str">
        <f t="shared" si="260"/>
        <v>***</v>
      </c>
      <c r="K3376">
        <v>1</v>
      </c>
      <c r="L3376" s="6">
        <v>17.190000000000001</v>
      </c>
      <c r="M3376" s="7">
        <f t="shared" si="261"/>
        <v>0</v>
      </c>
      <c r="N3376" s="2">
        <f t="shared" si="262"/>
        <v>17.190000000000001</v>
      </c>
      <c r="O3376" t="s">
        <v>22</v>
      </c>
      <c r="P3376">
        <v>1.99</v>
      </c>
      <c r="Q3376" s="2">
        <f t="shared" si="263"/>
        <v>19.18</v>
      </c>
      <c r="R3376" t="s">
        <v>43</v>
      </c>
      <c r="S3376" t="s">
        <v>24</v>
      </c>
      <c r="T3376" t="s">
        <v>25</v>
      </c>
      <c r="U3376" t="s">
        <v>42</v>
      </c>
      <c r="V3376" t="s">
        <v>45</v>
      </c>
      <c r="W3376" s="1">
        <v>40276</v>
      </c>
    </row>
    <row r="3377" spans="1:23" x14ac:dyDescent="0.55000000000000004">
      <c r="A3377">
        <f t="shared" si="264"/>
        <v>3376</v>
      </c>
      <c r="B3377">
        <v>24097</v>
      </c>
      <c r="C3377" s="1">
        <v>40394</v>
      </c>
      <c r="D3377" t="s">
        <v>21</v>
      </c>
      <c r="E3377" s="5" t="str">
        <f t="shared" si="260"/>
        <v>***</v>
      </c>
      <c r="K3377">
        <v>2</v>
      </c>
      <c r="L3377" s="6">
        <v>15.31</v>
      </c>
      <c r="M3377" s="7">
        <f t="shared" si="261"/>
        <v>0</v>
      </c>
      <c r="N3377" s="2">
        <f t="shared" si="262"/>
        <v>7.6550000000000002</v>
      </c>
      <c r="O3377" t="s">
        <v>22</v>
      </c>
      <c r="P3377">
        <v>4.8600000000000003</v>
      </c>
      <c r="Q3377" s="2">
        <f t="shared" si="263"/>
        <v>20.170000000000002</v>
      </c>
      <c r="R3377" t="s">
        <v>43</v>
      </c>
      <c r="S3377" t="s">
        <v>24</v>
      </c>
      <c r="T3377" t="s">
        <v>32</v>
      </c>
      <c r="U3377" t="s">
        <v>44</v>
      </c>
      <c r="V3377" t="s">
        <v>19</v>
      </c>
      <c r="W3377" s="1">
        <v>40337</v>
      </c>
    </row>
    <row r="3378" spans="1:23" x14ac:dyDescent="0.55000000000000004">
      <c r="A3378">
        <f t="shared" si="264"/>
        <v>3377</v>
      </c>
      <c r="B3378">
        <v>17956</v>
      </c>
      <c r="C3378" s="1">
        <v>40395</v>
      </c>
      <c r="D3378" t="s">
        <v>36</v>
      </c>
      <c r="E3378" s="5" t="str">
        <f t="shared" si="260"/>
        <v>****</v>
      </c>
      <c r="K3378">
        <v>17</v>
      </c>
      <c r="L3378" s="6">
        <v>1914.65</v>
      </c>
      <c r="M3378" s="7">
        <f t="shared" si="261"/>
        <v>1</v>
      </c>
      <c r="N3378" s="2">
        <f t="shared" si="262"/>
        <v>112.62647058823529</v>
      </c>
      <c r="O3378" t="s">
        <v>22</v>
      </c>
      <c r="P3378">
        <v>8.64</v>
      </c>
      <c r="Q3378" s="2">
        <f t="shared" si="263"/>
        <v>1923.2900000000002</v>
      </c>
      <c r="R3378" t="s">
        <v>23</v>
      </c>
      <c r="S3378" t="s">
        <v>31</v>
      </c>
      <c r="T3378" t="s">
        <v>32</v>
      </c>
      <c r="U3378" t="s">
        <v>74</v>
      </c>
      <c r="V3378" t="s">
        <v>19</v>
      </c>
      <c r="W3378" s="1">
        <v>40337</v>
      </c>
    </row>
    <row r="3379" spans="1:23" x14ac:dyDescent="0.55000000000000004">
      <c r="A3379">
        <f t="shared" si="264"/>
        <v>3378</v>
      </c>
      <c r="B3379">
        <v>17956</v>
      </c>
      <c r="C3379" s="1">
        <v>40395</v>
      </c>
      <c r="D3379" t="s">
        <v>36</v>
      </c>
      <c r="E3379" s="5" t="str">
        <f t="shared" si="260"/>
        <v>****</v>
      </c>
      <c r="K3379">
        <v>40</v>
      </c>
      <c r="L3379" s="6">
        <v>1567.51</v>
      </c>
      <c r="M3379" s="7">
        <f t="shared" si="261"/>
        <v>1</v>
      </c>
      <c r="N3379" s="2">
        <f t="shared" si="262"/>
        <v>39.187750000000001</v>
      </c>
      <c r="O3379" t="s">
        <v>14</v>
      </c>
      <c r="P3379">
        <v>5.08</v>
      </c>
      <c r="Q3379" s="2">
        <f t="shared" si="263"/>
        <v>1572.59</v>
      </c>
      <c r="R3379" t="s">
        <v>23</v>
      </c>
      <c r="S3379" t="s">
        <v>31</v>
      </c>
      <c r="T3379" t="s">
        <v>32</v>
      </c>
      <c r="U3379" t="s">
        <v>44</v>
      </c>
      <c r="V3379" t="s">
        <v>34</v>
      </c>
      <c r="W3379" s="1">
        <v>40398</v>
      </c>
    </row>
    <row r="3380" spans="1:23" x14ac:dyDescent="0.55000000000000004">
      <c r="A3380">
        <f t="shared" si="264"/>
        <v>3379</v>
      </c>
      <c r="B3380">
        <v>42369</v>
      </c>
      <c r="C3380" s="1">
        <v>40395</v>
      </c>
      <c r="D3380" t="s">
        <v>36</v>
      </c>
      <c r="E3380" s="5" t="str">
        <f t="shared" si="260"/>
        <v>****</v>
      </c>
      <c r="K3380">
        <v>44</v>
      </c>
      <c r="L3380" s="6">
        <v>786.26</v>
      </c>
      <c r="M3380" s="7">
        <f t="shared" si="261"/>
        <v>0</v>
      </c>
      <c r="N3380" s="2">
        <f t="shared" si="262"/>
        <v>17.869545454545456</v>
      </c>
      <c r="O3380" t="s">
        <v>22</v>
      </c>
      <c r="P3380">
        <v>1.99</v>
      </c>
      <c r="Q3380" s="2">
        <f t="shared" si="263"/>
        <v>788.25</v>
      </c>
      <c r="R3380" t="s">
        <v>23</v>
      </c>
      <c r="S3380" t="s">
        <v>41</v>
      </c>
      <c r="T3380" t="s">
        <v>25</v>
      </c>
      <c r="U3380" t="s">
        <v>42</v>
      </c>
      <c r="V3380" t="s">
        <v>45</v>
      </c>
      <c r="W3380" s="1">
        <v>40337</v>
      </c>
    </row>
    <row r="3381" spans="1:23" x14ac:dyDescent="0.55000000000000004">
      <c r="A3381">
        <f t="shared" si="264"/>
        <v>3380</v>
      </c>
      <c r="B3381">
        <v>58789</v>
      </c>
      <c r="C3381" s="1">
        <v>40395</v>
      </c>
      <c r="D3381" t="s">
        <v>13</v>
      </c>
      <c r="E3381" s="5" t="str">
        <f t="shared" si="260"/>
        <v>*</v>
      </c>
      <c r="K3381">
        <v>38</v>
      </c>
      <c r="L3381" s="6">
        <v>377.13</v>
      </c>
      <c r="M3381" s="7">
        <f t="shared" si="261"/>
        <v>0</v>
      </c>
      <c r="N3381" s="2">
        <f t="shared" si="262"/>
        <v>9.9244736842105254</v>
      </c>
      <c r="O3381" t="s">
        <v>22</v>
      </c>
      <c r="P3381">
        <v>6.02</v>
      </c>
      <c r="Q3381" s="2">
        <f t="shared" si="263"/>
        <v>383.15</v>
      </c>
      <c r="R3381" t="s">
        <v>23</v>
      </c>
      <c r="S3381" t="s">
        <v>24</v>
      </c>
      <c r="T3381" t="s">
        <v>17</v>
      </c>
      <c r="U3381" t="s">
        <v>18</v>
      </c>
      <c r="V3381" t="s">
        <v>27</v>
      </c>
      <c r="W3381" s="1">
        <v>40459</v>
      </c>
    </row>
    <row r="3382" spans="1:23" x14ac:dyDescent="0.55000000000000004">
      <c r="A3382">
        <f t="shared" si="264"/>
        <v>3381</v>
      </c>
      <c r="B3382">
        <v>58789</v>
      </c>
      <c r="C3382" s="1">
        <v>40395</v>
      </c>
      <c r="D3382" t="s">
        <v>13</v>
      </c>
      <c r="E3382" s="5" t="str">
        <f t="shared" si="260"/>
        <v>*</v>
      </c>
      <c r="K3382">
        <v>26</v>
      </c>
      <c r="L3382" s="6">
        <v>195.51</v>
      </c>
      <c r="M3382" s="7">
        <f t="shared" si="261"/>
        <v>0</v>
      </c>
      <c r="N3382" s="2">
        <f t="shared" si="262"/>
        <v>7.5196153846153839</v>
      </c>
      <c r="O3382" t="s">
        <v>22</v>
      </c>
      <c r="P3382">
        <v>7.72</v>
      </c>
      <c r="Q3382" s="2">
        <f t="shared" si="263"/>
        <v>203.23</v>
      </c>
      <c r="R3382" t="s">
        <v>23</v>
      </c>
      <c r="S3382" t="s">
        <v>24</v>
      </c>
      <c r="T3382" t="s">
        <v>32</v>
      </c>
      <c r="U3382" t="s">
        <v>49</v>
      </c>
      <c r="V3382" t="s">
        <v>19</v>
      </c>
      <c r="W3382" s="1">
        <v>40429</v>
      </c>
    </row>
    <row r="3383" spans="1:23" x14ac:dyDescent="0.55000000000000004">
      <c r="A3383">
        <f t="shared" si="264"/>
        <v>3382</v>
      </c>
      <c r="B3383">
        <v>18210</v>
      </c>
      <c r="C3383" s="1">
        <v>40396</v>
      </c>
      <c r="D3383" t="s">
        <v>30</v>
      </c>
      <c r="E3383" s="5" t="str">
        <f t="shared" si="260"/>
        <v>*</v>
      </c>
      <c r="K3383">
        <v>27</v>
      </c>
      <c r="L3383" s="6">
        <v>9293.82</v>
      </c>
      <c r="M3383" s="7">
        <f t="shared" si="261"/>
        <v>1</v>
      </c>
      <c r="N3383" s="2">
        <f t="shared" si="262"/>
        <v>344.21555555555557</v>
      </c>
      <c r="O3383" t="s">
        <v>22</v>
      </c>
      <c r="P3383">
        <v>19.989999999999998</v>
      </c>
      <c r="Q3383" s="2">
        <f t="shared" si="263"/>
        <v>9313.81</v>
      </c>
      <c r="R3383" t="s">
        <v>62</v>
      </c>
      <c r="S3383" t="s">
        <v>24</v>
      </c>
      <c r="T3383" t="s">
        <v>32</v>
      </c>
      <c r="U3383" t="s">
        <v>172</v>
      </c>
      <c r="V3383" t="s">
        <v>19</v>
      </c>
      <c r="W3383" s="1">
        <v>40367</v>
      </c>
    </row>
    <row r="3384" spans="1:23" x14ac:dyDescent="0.55000000000000004">
      <c r="A3384">
        <f t="shared" si="264"/>
        <v>3383</v>
      </c>
      <c r="B3384">
        <v>18598</v>
      </c>
      <c r="C3384" s="1">
        <v>40396</v>
      </c>
      <c r="D3384" t="s">
        <v>36</v>
      </c>
      <c r="E3384" s="5" t="str">
        <f t="shared" si="260"/>
        <v>****</v>
      </c>
      <c r="K3384">
        <v>46</v>
      </c>
      <c r="L3384" s="6">
        <v>4814.12</v>
      </c>
      <c r="M3384" s="7">
        <f t="shared" si="261"/>
        <v>1</v>
      </c>
      <c r="N3384" s="2">
        <f t="shared" si="262"/>
        <v>104.65478260869565</v>
      </c>
      <c r="O3384" t="s">
        <v>22</v>
      </c>
      <c r="P3384">
        <v>21.26</v>
      </c>
      <c r="Q3384" s="2">
        <f t="shared" si="263"/>
        <v>4835.38</v>
      </c>
      <c r="R3384" t="s">
        <v>15</v>
      </c>
      <c r="S3384" t="s">
        <v>41</v>
      </c>
      <c r="T3384" t="s">
        <v>17</v>
      </c>
      <c r="U3384" t="s">
        <v>18</v>
      </c>
      <c r="V3384" t="s">
        <v>58</v>
      </c>
      <c r="W3384" s="1">
        <v>40398</v>
      </c>
    </row>
    <row r="3385" spans="1:23" x14ac:dyDescent="0.55000000000000004">
      <c r="A3385">
        <f t="shared" si="264"/>
        <v>3384</v>
      </c>
      <c r="B3385">
        <v>18598</v>
      </c>
      <c r="C3385" s="1">
        <v>40396</v>
      </c>
      <c r="D3385" t="s">
        <v>36</v>
      </c>
      <c r="E3385" s="5" t="str">
        <f t="shared" si="260"/>
        <v>****</v>
      </c>
      <c r="K3385">
        <v>24</v>
      </c>
      <c r="L3385" s="6">
        <v>349.65</v>
      </c>
      <c r="M3385" s="7">
        <f t="shared" si="261"/>
        <v>0</v>
      </c>
      <c r="N3385" s="2">
        <f t="shared" si="262"/>
        <v>14.56875</v>
      </c>
      <c r="O3385" t="s">
        <v>14</v>
      </c>
      <c r="P3385">
        <v>6.46</v>
      </c>
      <c r="Q3385" s="2">
        <f t="shared" si="263"/>
        <v>356.10999999999996</v>
      </c>
      <c r="R3385" t="s">
        <v>15</v>
      </c>
      <c r="S3385" t="s">
        <v>41</v>
      </c>
      <c r="T3385" t="s">
        <v>32</v>
      </c>
      <c r="U3385" t="s">
        <v>49</v>
      </c>
      <c r="V3385" t="s">
        <v>19</v>
      </c>
      <c r="W3385" s="1">
        <v>40429</v>
      </c>
    </row>
    <row r="3386" spans="1:23" x14ac:dyDescent="0.55000000000000004">
      <c r="A3386">
        <f t="shared" si="264"/>
        <v>3385</v>
      </c>
      <c r="B3386">
        <v>18210</v>
      </c>
      <c r="C3386" s="1">
        <v>40396</v>
      </c>
      <c r="D3386" t="s">
        <v>30</v>
      </c>
      <c r="E3386" s="5" t="str">
        <f t="shared" si="260"/>
        <v>*</v>
      </c>
      <c r="K3386">
        <v>27</v>
      </c>
      <c r="L3386" s="6">
        <v>80.790000000000006</v>
      </c>
      <c r="M3386" s="7">
        <f t="shared" si="261"/>
        <v>0</v>
      </c>
      <c r="N3386" s="2">
        <f t="shared" si="262"/>
        <v>2.9922222222222223</v>
      </c>
      <c r="O3386" t="s">
        <v>22</v>
      </c>
      <c r="P3386">
        <v>0.7</v>
      </c>
      <c r="Q3386" s="2">
        <f t="shared" si="263"/>
        <v>81.490000000000009</v>
      </c>
      <c r="R3386" t="s">
        <v>62</v>
      </c>
      <c r="S3386" t="s">
        <v>24</v>
      </c>
      <c r="T3386" t="s">
        <v>32</v>
      </c>
      <c r="U3386" t="s">
        <v>33</v>
      </c>
      <c r="V3386" t="s">
        <v>34</v>
      </c>
      <c r="W3386" s="1">
        <v>40367</v>
      </c>
    </row>
    <row r="3387" spans="1:23" x14ac:dyDescent="0.55000000000000004">
      <c r="A3387">
        <f t="shared" si="264"/>
        <v>3386</v>
      </c>
      <c r="B3387">
        <v>8416</v>
      </c>
      <c r="C3387" s="1">
        <v>40396</v>
      </c>
      <c r="D3387" t="s">
        <v>13</v>
      </c>
      <c r="E3387" s="5" t="str">
        <f t="shared" si="260"/>
        <v>*</v>
      </c>
      <c r="K3387">
        <v>2</v>
      </c>
      <c r="L3387" s="6">
        <v>22.07</v>
      </c>
      <c r="M3387" s="7">
        <f t="shared" si="261"/>
        <v>0</v>
      </c>
      <c r="N3387" s="2">
        <f t="shared" si="262"/>
        <v>11.035</v>
      </c>
      <c r="O3387" t="s">
        <v>22</v>
      </c>
      <c r="P3387">
        <v>10.39</v>
      </c>
      <c r="Q3387" s="2">
        <f t="shared" si="263"/>
        <v>32.46</v>
      </c>
      <c r="R3387" t="s">
        <v>60</v>
      </c>
      <c r="S3387" t="s">
        <v>24</v>
      </c>
      <c r="T3387" t="s">
        <v>32</v>
      </c>
      <c r="U3387" t="s">
        <v>44</v>
      </c>
      <c r="V3387" t="s">
        <v>19</v>
      </c>
      <c r="W3387" s="1">
        <v>40459</v>
      </c>
    </row>
    <row r="3388" spans="1:23" x14ac:dyDescent="0.55000000000000004">
      <c r="A3388">
        <f t="shared" si="264"/>
        <v>3387</v>
      </c>
      <c r="B3388">
        <v>12485</v>
      </c>
      <c r="C3388" s="1">
        <v>40397</v>
      </c>
      <c r="D3388" t="s">
        <v>36</v>
      </c>
      <c r="E3388" s="5" t="str">
        <f t="shared" si="260"/>
        <v>****</v>
      </c>
      <c r="K3388">
        <v>24</v>
      </c>
      <c r="L3388" s="6">
        <v>5407.31</v>
      </c>
      <c r="M3388" s="7">
        <f t="shared" si="261"/>
        <v>1</v>
      </c>
      <c r="N3388" s="2">
        <f t="shared" si="262"/>
        <v>225.30458333333334</v>
      </c>
      <c r="O3388" t="s">
        <v>37</v>
      </c>
      <c r="P3388">
        <v>28.16</v>
      </c>
      <c r="Q3388" s="2">
        <f t="shared" si="263"/>
        <v>5435.47</v>
      </c>
      <c r="R3388" t="s">
        <v>43</v>
      </c>
      <c r="S3388" t="s">
        <v>41</v>
      </c>
      <c r="T3388" t="s">
        <v>17</v>
      </c>
      <c r="U3388" t="s">
        <v>38</v>
      </c>
      <c r="V3388" t="s">
        <v>39</v>
      </c>
      <c r="W3388" s="1">
        <v>40398</v>
      </c>
    </row>
    <row r="3389" spans="1:23" x14ac:dyDescent="0.55000000000000004">
      <c r="A3389">
        <f t="shared" si="264"/>
        <v>3388</v>
      </c>
      <c r="B3389">
        <v>10081</v>
      </c>
      <c r="C3389" s="1">
        <v>40397</v>
      </c>
      <c r="D3389" t="s">
        <v>30</v>
      </c>
      <c r="E3389" s="5" t="str">
        <f t="shared" si="260"/>
        <v>*</v>
      </c>
      <c r="K3389">
        <v>49</v>
      </c>
      <c r="L3389" s="6">
        <v>1058.43</v>
      </c>
      <c r="M3389" s="7">
        <f t="shared" si="261"/>
        <v>1</v>
      </c>
      <c r="N3389" s="2">
        <f t="shared" si="262"/>
        <v>21.60061224489796</v>
      </c>
      <c r="O3389" t="s">
        <v>22</v>
      </c>
      <c r="P3389">
        <v>6.68</v>
      </c>
      <c r="Q3389" s="2">
        <f t="shared" si="263"/>
        <v>1065.1100000000001</v>
      </c>
      <c r="R3389" t="s">
        <v>64</v>
      </c>
      <c r="S3389" t="s">
        <v>41</v>
      </c>
      <c r="T3389" t="s">
        <v>17</v>
      </c>
      <c r="U3389" t="s">
        <v>18</v>
      </c>
      <c r="V3389" t="s">
        <v>19</v>
      </c>
      <c r="W3389" s="1">
        <v>40398</v>
      </c>
    </row>
    <row r="3390" spans="1:23" x14ac:dyDescent="0.55000000000000004">
      <c r="A3390">
        <f t="shared" si="264"/>
        <v>3389</v>
      </c>
      <c r="B3390">
        <v>49638</v>
      </c>
      <c r="C3390" s="1">
        <v>40397</v>
      </c>
      <c r="D3390" t="s">
        <v>40</v>
      </c>
      <c r="E3390" s="5" t="str">
        <f t="shared" si="260"/>
        <v>**</v>
      </c>
      <c r="K3390">
        <v>17</v>
      </c>
      <c r="L3390" s="6">
        <v>196.07</v>
      </c>
      <c r="M3390" s="7">
        <f t="shared" si="261"/>
        <v>0</v>
      </c>
      <c r="N3390" s="2">
        <f t="shared" si="262"/>
        <v>11.533529411764706</v>
      </c>
      <c r="O3390" t="s">
        <v>22</v>
      </c>
      <c r="P3390">
        <v>6.5</v>
      </c>
      <c r="Q3390" s="2">
        <f t="shared" si="263"/>
        <v>202.57</v>
      </c>
      <c r="R3390" t="s">
        <v>60</v>
      </c>
      <c r="S3390" t="s">
        <v>41</v>
      </c>
      <c r="T3390" t="s">
        <v>25</v>
      </c>
      <c r="U3390" t="s">
        <v>42</v>
      </c>
      <c r="V3390" t="s">
        <v>19</v>
      </c>
      <c r="W3390" s="1">
        <v>40398</v>
      </c>
    </row>
    <row r="3391" spans="1:23" x14ac:dyDescent="0.55000000000000004">
      <c r="A3391">
        <f t="shared" si="264"/>
        <v>3390</v>
      </c>
      <c r="B3391">
        <v>193</v>
      </c>
      <c r="C3391" s="1">
        <v>40397</v>
      </c>
      <c r="D3391" t="s">
        <v>36</v>
      </c>
      <c r="E3391" s="5" t="str">
        <f t="shared" si="260"/>
        <v>****</v>
      </c>
      <c r="K3391">
        <v>14</v>
      </c>
      <c r="L3391" s="6">
        <v>174.89</v>
      </c>
      <c r="M3391" s="7">
        <f t="shared" si="261"/>
        <v>0</v>
      </c>
      <c r="N3391" s="2">
        <f t="shared" si="262"/>
        <v>12.492142857142856</v>
      </c>
      <c r="O3391" t="s">
        <v>22</v>
      </c>
      <c r="P3391">
        <v>6.27</v>
      </c>
      <c r="Q3391" s="2">
        <f t="shared" si="263"/>
        <v>181.16</v>
      </c>
      <c r="R3391" t="s">
        <v>52</v>
      </c>
      <c r="S3391" t="s">
        <v>16</v>
      </c>
      <c r="T3391" t="s">
        <v>32</v>
      </c>
      <c r="U3391" t="s">
        <v>74</v>
      </c>
      <c r="V3391" t="s">
        <v>27</v>
      </c>
      <c r="W3391" s="1">
        <v>40429</v>
      </c>
    </row>
    <row r="3392" spans="1:23" x14ac:dyDescent="0.55000000000000004">
      <c r="A3392">
        <f t="shared" si="264"/>
        <v>3391</v>
      </c>
      <c r="B3392">
        <v>9985</v>
      </c>
      <c r="C3392" s="1">
        <v>40397</v>
      </c>
      <c r="D3392" t="s">
        <v>13</v>
      </c>
      <c r="E3392" s="5" t="str">
        <f t="shared" si="260"/>
        <v>*</v>
      </c>
      <c r="K3392">
        <v>12</v>
      </c>
      <c r="L3392" s="6">
        <v>81.900000000000006</v>
      </c>
      <c r="M3392" s="7">
        <f t="shared" si="261"/>
        <v>0</v>
      </c>
      <c r="N3392" s="2">
        <f t="shared" si="262"/>
        <v>6.8250000000000002</v>
      </c>
      <c r="O3392" t="s">
        <v>22</v>
      </c>
      <c r="P3392">
        <v>5.2</v>
      </c>
      <c r="Q3392" s="2">
        <f t="shared" si="263"/>
        <v>87.100000000000009</v>
      </c>
      <c r="R3392" t="s">
        <v>56</v>
      </c>
      <c r="S3392" t="s">
        <v>16</v>
      </c>
      <c r="T3392" t="s">
        <v>32</v>
      </c>
      <c r="U3392" t="s">
        <v>44</v>
      </c>
      <c r="V3392" t="s">
        <v>19</v>
      </c>
      <c r="W3392" s="1">
        <v>40367</v>
      </c>
    </row>
    <row r="3393" spans="1:23" x14ac:dyDescent="0.55000000000000004">
      <c r="A3393">
        <f t="shared" si="264"/>
        <v>3392</v>
      </c>
      <c r="B3393">
        <v>57669</v>
      </c>
      <c r="C3393" s="1">
        <v>40398</v>
      </c>
      <c r="D3393" t="s">
        <v>36</v>
      </c>
      <c r="E3393" s="5" t="str">
        <f t="shared" si="260"/>
        <v>****</v>
      </c>
      <c r="K3393">
        <v>41</v>
      </c>
      <c r="L3393" s="6">
        <v>1803.12</v>
      </c>
      <c r="M3393" s="7">
        <f t="shared" si="261"/>
        <v>1</v>
      </c>
      <c r="N3393" s="2">
        <f t="shared" si="262"/>
        <v>43.978536585365852</v>
      </c>
      <c r="O3393" t="s">
        <v>22</v>
      </c>
      <c r="P3393">
        <v>5.33</v>
      </c>
      <c r="Q3393" s="2">
        <f t="shared" si="263"/>
        <v>1808.4499999999998</v>
      </c>
      <c r="R3393" t="s">
        <v>15</v>
      </c>
      <c r="S3393" t="s">
        <v>16</v>
      </c>
      <c r="T3393" t="s">
        <v>32</v>
      </c>
      <c r="U3393" t="s">
        <v>172</v>
      </c>
      <c r="V3393" t="s">
        <v>19</v>
      </c>
      <c r="W3393" s="1">
        <v>40429</v>
      </c>
    </row>
    <row r="3394" spans="1:23" x14ac:dyDescent="0.55000000000000004">
      <c r="A3394">
        <f t="shared" si="264"/>
        <v>3393</v>
      </c>
      <c r="B3394">
        <v>50146</v>
      </c>
      <c r="C3394" s="1">
        <v>40399</v>
      </c>
      <c r="D3394" t="s">
        <v>30</v>
      </c>
      <c r="E3394" s="5" t="str">
        <f t="shared" si="260"/>
        <v>*</v>
      </c>
      <c r="K3394">
        <v>32</v>
      </c>
      <c r="L3394" s="6">
        <v>2288.6419999999998</v>
      </c>
      <c r="M3394" s="7">
        <f t="shared" si="261"/>
        <v>1</v>
      </c>
      <c r="N3394" s="2">
        <f t="shared" si="262"/>
        <v>71.520062499999995</v>
      </c>
      <c r="O3394" t="s">
        <v>22</v>
      </c>
      <c r="P3394">
        <v>2.79</v>
      </c>
      <c r="Q3394" s="2">
        <f t="shared" si="263"/>
        <v>2291.4319999999998</v>
      </c>
      <c r="R3394" t="s">
        <v>56</v>
      </c>
      <c r="S3394" t="s">
        <v>16</v>
      </c>
      <c r="T3394" t="s">
        <v>25</v>
      </c>
      <c r="U3394" t="s">
        <v>26</v>
      </c>
      <c r="V3394" t="s">
        <v>19</v>
      </c>
      <c r="W3394" s="1">
        <v>40429</v>
      </c>
    </row>
    <row r="3395" spans="1:23" x14ac:dyDescent="0.55000000000000004">
      <c r="A3395">
        <f t="shared" si="264"/>
        <v>3394</v>
      </c>
      <c r="B3395">
        <v>55558</v>
      </c>
      <c r="C3395" s="1">
        <v>40399</v>
      </c>
      <c r="D3395" t="s">
        <v>40</v>
      </c>
      <c r="E3395" s="5" t="str">
        <f t="shared" ref="E3395:E3458" si="265">HLOOKUP(D3395,$F$4:$J$5,2,FALSE)</f>
        <v>**</v>
      </c>
      <c r="K3395">
        <v>8</v>
      </c>
      <c r="L3395" s="6">
        <v>1294.04</v>
      </c>
      <c r="M3395" s="7">
        <f t="shared" ref="M3395:M3458" si="266">IF(L3395&gt;1000,1,0)</f>
        <v>1</v>
      </c>
      <c r="N3395" s="2">
        <f t="shared" ref="N3395:N3458" si="267">L3395/K3395</f>
        <v>161.755</v>
      </c>
      <c r="O3395" t="s">
        <v>37</v>
      </c>
      <c r="P3395">
        <v>66.27</v>
      </c>
      <c r="Q3395" s="2">
        <f t="shared" ref="Q3395:Q3458" si="268">P3395+L3395</f>
        <v>1360.31</v>
      </c>
      <c r="R3395" t="s">
        <v>56</v>
      </c>
      <c r="S3395" t="s">
        <v>16</v>
      </c>
      <c r="T3395" t="s">
        <v>17</v>
      </c>
      <c r="U3395" t="s">
        <v>165</v>
      </c>
      <c r="V3395" t="s">
        <v>103</v>
      </c>
      <c r="W3395" s="1">
        <v>40429</v>
      </c>
    </row>
    <row r="3396" spans="1:23" x14ac:dyDescent="0.55000000000000004">
      <c r="A3396">
        <f t="shared" ref="A3396:A3459" si="269">A3395+1</f>
        <v>3395</v>
      </c>
      <c r="B3396">
        <v>55558</v>
      </c>
      <c r="C3396" s="1">
        <v>40399</v>
      </c>
      <c r="D3396" t="s">
        <v>40</v>
      </c>
      <c r="E3396" s="5" t="str">
        <f t="shared" si="265"/>
        <v>**</v>
      </c>
      <c r="K3396">
        <v>23</v>
      </c>
      <c r="L3396" s="6">
        <v>392.57</v>
      </c>
      <c r="M3396" s="7">
        <f t="shared" si="266"/>
        <v>0</v>
      </c>
      <c r="N3396" s="2">
        <f t="shared" si="267"/>
        <v>17.068260869565218</v>
      </c>
      <c r="O3396" t="s">
        <v>22</v>
      </c>
      <c r="P3396">
        <v>8.1300000000000008</v>
      </c>
      <c r="Q3396" s="2">
        <f t="shared" si="268"/>
        <v>400.7</v>
      </c>
      <c r="R3396" t="s">
        <v>56</v>
      </c>
      <c r="S3396" t="s">
        <v>16</v>
      </c>
      <c r="T3396" t="s">
        <v>32</v>
      </c>
      <c r="U3396" t="s">
        <v>78</v>
      </c>
      <c r="V3396" t="s">
        <v>19</v>
      </c>
      <c r="W3396" s="1">
        <v>40490</v>
      </c>
    </row>
    <row r="3397" spans="1:23" x14ac:dyDescent="0.55000000000000004">
      <c r="A3397">
        <f t="shared" si="269"/>
        <v>3396</v>
      </c>
      <c r="B3397">
        <v>44224</v>
      </c>
      <c r="C3397" s="1">
        <v>40399</v>
      </c>
      <c r="D3397" t="s">
        <v>21</v>
      </c>
      <c r="E3397" s="5" t="str">
        <f t="shared" si="265"/>
        <v>***</v>
      </c>
      <c r="K3397">
        <v>32</v>
      </c>
      <c r="L3397" s="6">
        <v>198.7</v>
      </c>
      <c r="M3397" s="7">
        <f t="shared" si="266"/>
        <v>0</v>
      </c>
      <c r="N3397" s="2">
        <f t="shared" si="267"/>
        <v>6.2093749999999996</v>
      </c>
      <c r="O3397" t="s">
        <v>22</v>
      </c>
      <c r="P3397">
        <v>2.74</v>
      </c>
      <c r="Q3397" s="2">
        <f t="shared" si="268"/>
        <v>201.44</v>
      </c>
      <c r="R3397" t="s">
        <v>64</v>
      </c>
      <c r="S3397" t="s">
        <v>31</v>
      </c>
      <c r="T3397" t="s">
        <v>25</v>
      </c>
      <c r="U3397" t="s">
        <v>42</v>
      </c>
      <c r="V3397" t="s">
        <v>45</v>
      </c>
      <c r="W3397" s="1">
        <v>40459</v>
      </c>
    </row>
    <row r="3398" spans="1:23" x14ac:dyDescent="0.55000000000000004">
      <c r="A3398">
        <f t="shared" si="269"/>
        <v>3397</v>
      </c>
      <c r="B3398">
        <v>4932</v>
      </c>
      <c r="C3398" s="1">
        <v>40399</v>
      </c>
      <c r="D3398" t="s">
        <v>36</v>
      </c>
      <c r="E3398" s="5" t="str">
        <f t="shared" si="265"/>
        <v>****</v>
      </c>
      <c r="K3398">
        <v>11</v>
      </c>
      <c r="L3398" s="6">
        <v>109.37</v>
      </c>
      <c r="M3398" s="7">
        <f t="shared" si="266"/>
        <v>0</v>
      </c>
      <c r="N3398" s="2">
        <f t="shared" si="267"/>
        <v>9.9427272727272733</v>
      </c>
      <c r="O3398" t="s">
        <v>22</v>
      </c>
      <c r="P3398">
        <v>1.79</v>
      </c>
      <c r="Q3398" s="2">
        <f t="shared" si="268"/>
        <v>111.16000000000001</v>
      </c>
      <c r="R3398" t="s">
        <v>23</v>
      </c>
      <c r="S3398" t="s">
        <v>31</v>
      </c>
      <c r="T3398" t="s">
        <v>32</v>
      </c>
      <c r="U3398" t="s">
        <v>44</v>
      </c>
      <c r="V3398" t="s">
        <v>34</v>
      </c>
      <c r="W3398" s="1">
        <v>40490</v>
      </c>
    </row>
    <row r="3399" spans="1:23" x14ac:dyDescent="0.55000000000000004">
      <c r="A3399">
        <f t="shared" si="269"/>
        <v>3398</v>
      </c>
      <c r="B3399">
        <v>45570</v>
      </c>
      <c r="C3399" s="1">
        <v>40399</v>
      </c>
      <c r="D3399" t="s">
        <v>36</v>
      </c>
      <c r="E3399" s="5" t="str">
        <f t="shared" si="265"/>
        <v>****</v>
      </c>
      <c r="K3399">
        <v>19</v>
      </c>
      <c r="L3399" s="6">
        <v>77.569999999999993</v>
      </c>
      <c r="M3399" s="7">
        <f t="shared" si="266"/>
        <v>0</v>
      </c>
      <c r="N3399" s="2">
        <f t="shared" si="267"/>
        <v>4.0826315789473684</v>
      </c>
      <c r="O3399" t="s">
        <v>22</v>
      </c>
      <c r="P3399">
        <v>5.47</v>
      </c>
      <c r="Q3399" s="2">
        <f t="shared" si="268"/>
        <v>83.039999999999992</v>
      </c>
      <c r="R3399" t="s">
        <v>64</v>
      </c>
      <c r="S3399" t="s">
        <v>31</v>
      </c>
      <c r="T3399" t="s">
        <v>32</v>
      </c>
      <c r="U3399" t="s">
        <v>49</v>
      </c>
      <c r="V3399" t="s">
        <v>19</v>
      </c>
      <c r="W3399" s="1">
        <v>40459</v>
      </c>
    </row>
    <row r="3400" spans="1:23" x14ac:dyDescent="0.55000000000000004">
      <c r="A3400">
        <f t="shared" si="269"/>
        <v>3399</v>
      </c>
      <c r="B3400">
        <v>34916</v>
      </c>
      <c r="C3400" s="1">
        <v>40399</v>
      </c>
      <c r="D3400" t="s">
        <v>21</v>
      </c>
      <c r="E3400" s="5" t="str">
        <f t="shared" si="265"/>
        <v>***</v>
      </c>
      <c r="K3400">
        <v>3</v>
      </c>
      <c r="L3400" s="6">
        <v>24.36</v>
      </c>
      <c r="M3400" s="7">
        <f t="shared" si="266"/>
        <v>0</v>
      </c>
      <c r="N3400" s="2">
        <f t="shared" si="267"/>
        <v>8.1199999999999992</v>
      </c>
      <c r="O3400" t="s">
        <v>14</v>
      </c>
      <c r="P3400">
        <v>5.72</v>
      </c>
      <c r="Q3400" s="2">
        <f t="shared" si="268"/>
        <v>30.08</v>
      </c>
      <c r="R3400" t="s">
        <v>52</v>
      </c>
      <c r="S3400" t="s">
        <v>16</v>
      </c>
      <c r="T3400" t="s">
        <v>17</v>
      </c>
      <c r="U3400" t="s">
        <v>18</v>
      </c>
      <c r="V3400" t="s">
        <v>45</v>
      </c>
      <c r="W3400" s="1">
        <v>40490</v>
      </c>
    </row>
    <row r="3401" spans="1:23" x14ac:dyDescent="0.55000000000000004">
      <c r="A3401">
        <f t="shared" si="269"/>
        <v>3400</v>
      </c>
      <c r="B3401">
        <v>19104</v>
      </c>
      <c r="C3401" s="1">
        <v>40400</v>
      </c>
      <c r="D3401" t="s">
        <v>21</v>
      </c>
      <c r="E3401" s="5" t="str">
        <f t="shared" si="265"/>
        <v>***</v>
      </c>
      <c r="K3401">
        <v>48</v>
      </c>
      <c r="L3401" s="6">
        <v>5085.9070000000002</v>
      </c>
      <c r="M3401" s="7">
        <f t="shared" si="266"/>
        <v>1</v>
      </c>
      <c r="N3401" s="2">
        <f t="shared" si="267"/>
        <v>105.95639583333333</v>
      </c>
      <c r="O3401" t="s">
        <v>22</v>
      </c>
      <c r="P3401">
        <v>8.08</v>
      </c>
      <c r="Q3401" s="2">
        <f t="shared" si="268"/>
        <v>5093.9870000000001</v>
      </c>
      <c r="R3401" t="s">
        <v>48</v>
      </c>
      <c r="S3401" t="s">
        <v>24</v>
      </c>
      <c r="T3401" t="s">
        <v>25</v>
      </c>
      <c r="U3401" t="s">
        <v>26</v>
      </c>
      <c r="V3401" t="s">
        <v>19</v>
      </c>
      <c r="W3401" s="1">
        <v>40520</v>
      </c>
    </row>
    <row r="3402" spans="1:23" x14ac:dyDescent="0.55000000000000004">
      <c r="A3402">
        <f t="shared" si="269"/>
        <v>3401</v>
      </c>
      <c r="B3402">
        <v>10435</v>
      </c>
      <c r="C3402" s="1">
        <v>40400</v>
      </c>
      <c r="D3402" t="s">
        <v>40</v>
      </c>
      <c r="E3402" s="5" t="str">
        <f t="shared" si="265"/>
        <v>**</v>
      </c>
      <c r="K3402">
        <v>38</v>
      </c>
      <c r="L3402" s="6">
        <v>871.25</v>
      </c>
      <c r="M3402" s="7">
        <f t="shared" si="266"/>
        <v>0</v>
      </c>
      <c r="N3402" s="2">
        <f t="shared" si="267"/>
        <v>22.92763157894737</v>
      </c>
      <c r="O3402" t="s">
        <v>22</v>
      </c>
      <c r="P3402">
        <v>8.99</v>
      </c>
      <c r="Q3402" s="2">
        <f t="shared" si="268"/>
        <v>880.24</v>
      </c>
      <c r="R3402" t="s">
        <v>62</v>
      </c>
      <c r="S3402" t="s">
        <v>31</v>
      </c>
      <c r="T3402" t="s">
        <v>32</v>
      </c>
      <c r="U3402" t="s">
        <v>33</v>
      </c>
      <c r="V3402" t="s">
        <v>45</v>
      </c>
      <c r="W3402" s="1">
        <v>40520</v>
      </c>
    </row>
    <row r="3403" spans="1:23" x14ac:dyDescent="0.55000000000000004">
      <c r="A3403">
        <f t="shared" si="269"/>
        <v>3402</v>
      </c>
      <c r="B3403">
        <v>10435</v>
      </c>
      <c r="C3403" s="1">
        <v>40400</v>
      </c>
      <c r="D3403" t="s">
        <v>40</v>
      </c>
      <c r="E3403" s="5" t="str">
        <f t="shared" si="265"/>
        <v>**</v>
      </c>
      <c r="K3403">
        <v>46</v>
      </c>
      <c r="L3403" s="6">
        <v>537.87</v>
      </c>
      <c r="M3403" s="7">
        <f t="shared" si="266"/>
        <v>0</v>
      </c>
      <c r="N3403" s="2">
        <f t="shared" si="267"/>
        <v>11.692826086956522</v>
      </c>
      <c r="O3403" t="s">
        <v>22</v>
      </c>
      <c r="P3403">
        <v>7.95</v>
      </c>
      <c r="Q3403" s="2">
        <f t="shared" si="268"/>
        <v>545.82000000000005</v>
      </c>
      <c r="R3403" t="s">
        <v>62</v>
      </c>
      <c r="S3403" t="s">
        <v>31</v>
      </c>
      <c r="T3403" t="s">
        <v>32</v>
      </c>
      <c r="U3403" t="s">
        <v>33</v>
      </c>
      <c r="V3403" t="s">
        <v>45</v>
      </c>
      <c r="W3403" s="1">
        <v>40490</v>
      </c>
    </row>
    <row r="3404" spans="1:23" x14ac:dyDescent="0.55000000000000004">
      <c r="A3404">
        <f t="shared" si="269"/>
        <v>3403</v>
      </c>
      <c r="B3404">
        <v>31650</v>
      </c>
      <c r="C3404" s="1">
        <v>40401</v>
      </c>
      <c r="D3404" t="s">
        <v>30</v>
      </c>
      <c r="E3404" s="5" t="str">
        <f t="shared" si="265"/>
        <v>*</v>
      </c>
      <c r="K3404">
        <v>19</v>
      </c>
      <c r="L3404" s="6">
        <v>1504.97</v>
      </c>
      <c r="M3404" s="7">
        <f t="shared" si="266"/>
        <v>1</v>
      </c>
      <c r="N3404" s="2">
        <f t="shared" si="267"/>
        <v>79.20894736842105</v>
      </c>
      <c r="O3404" t="s">
        <v>22</v>
      </c>
      <c r="P3404">
        <v>4</v>
      </c>
      <c r="Q3404" s="2">
        <f t="shared" si="268"/>
        <v>1508.97</v>
      </c>
      <c r="R3404" t="s">
        <v>52</v>
      </c>
      <c r="S3404" t="s">
        <v>16</v>
      </c>
      <c r="T3404" t="s">
        <v>25</v>
      </c>
      <c r="U3404" t="s">
        <v>42</v>
      </c>
      <c r="V3404" t="s">
        <v>19</v>
      </c>
      <c r="W3404" s="1">
        <v>40520</v>
      </c>
    </row>
    <row r="3405" spans="1:23" x14ac:dyDescent="0.55000000000000004">
      <c r="A3405">
        <f t="shared" si="269"/>
        <v>3404</v>
      </c>
      <c r="B3405">
        <v>13861</v>
      </c>
      <c r="C3405" s="1">
        <v>40401</v>
      </c>
      <c r="D3405" t="s">
        <v>21</v>
      </c>
      <c r="E3405" s="5" t="str">
        <f t="shared" si="265"/>
        <v>***</v>
      </c>
      <c r="K3405">
        <v>7</v>
      </c>
      <c r="L3405" s="6">
        <v>37.299999999999997</v>
      </c>
      <c r="M3405" s="7">
        <f t="shared" si="266"/>
        <v>0</v>
      </c>
      <c r="N3405" s="2">
        <f t="shared" si="267"/>
        <v>5.3285714285714283</v>
      </c>
      <c r="O3405" t="s">
        <v>22</v>
      </c>
      <c r="P3405">
        <v>0.71</v>
      </c>
      <c r="Q3405" s="2">
        <f t="shared" si="268"/>
        <v>38.01</v>
      </c>
      <c r="R3405" t="s">
        <v>23</v>
      </c>
      <c r="S3405" t="s">
        <v>31</v>
      </c>
      <c r="T3405" t="s">
        <v>32</v>
      </c>
      <c r="U3405" t="s">
        <v>33</v>
      </c>
      <c r="V3405" t="s">
        <v>34</v>
      </c>
      <c r="W3405" s="1">
        <v>40490</v>
      </c>
    </row>
    <row r="3406" spans="1:23" x14ac:dyDescent="0.55000000000000004">
      <c r="A3406">
        <f t="shared" si="269"/>
        <v>3405</v>
      </c>
      <c r="B3406">
        <v>59074</v>
      </c>
      <c r="C3406" s="1">
        <v>40402</v>
      </c>
      <c r="D3406" t="s">
        <v>13</v>
      </c>
      <c r="E3406" s="5" t="str">
        <f t="shared" si="265"/>
        <v>*</v>
      </c>
      <c r="K3406">
        <v>37</v>
      </c>
      <c r="L3406" s="6">
        <v>589.63</v>
      </c>
      <c r="M3406" s="7">
        <f t="shared" si="266"/>
        <v>0</v>
      </c>
      <c r="N3406" s="2">
        <f t="shared" si="267"/>
        <v>15.935945945945946</v>
      </c>
      <c r="O3406" t="s">
        <v>22</v>
      </c>
      <c r="P3406">
        <v>8.99</v>
      </c>
      <c r="Q3406" s="2">
        <f t="shared" si="268"/>
        <v>598.62</v>
      </c>
      <c r="R3406" t="s">
        <v>15</v>
      </c>
      <c r="S3406" t="s">
        <v>31</v>
      </c>
      <c r="T3406" t="s">
        <v>17</v>
      </c>
      <c r="U3406" t="s">
        <v>18</v>
      </c>
      <c r="V3406" t="s">
        <v>45</v>
      </c>
      <c r="W3406" t="s">
        <v>240</v>
      </c>
    </row>
    <row r="3407" spans="1:23" x14ac:dyDescent="0.55000000000000004">
      <c r="A3407">
        <f t="shared" si="269"/>
        <v>3406</v>
      </c>
      <c r="B3407">
        <v>22117</v>
      </c>
      <c r="C3407" s="1">
        <v>40402</v>
      </c>
      <c r="D3407" t="s">
        <v>36</v>
      </c>
      <c r="E3407" s="5" t="str">
        <f t="shared" si="265"/>
        <v>****</v>
      </c>
      <c r="K3407">
        <v>16</v>
      </c>
      <c r="L3407" s="6">
        <v>581.52</v>
      </c>
      <c r="M3407" s="7">
        <f t="shared" si="266"/>
        <v>0</v>
      </c>
      <c r="N3407" s="2">
        <f t="shared" si="267"/>
        <v>36.344999999999999</v>
      </c>
      <c r="O3407" t="s">
        <v>14</v>
      </c>
      <c r="P3407">
        <v>7.5</v>
      </c>
      <c r="Q3407" s="2">
        <f t="shared" si="268"/>
        <v>589.02</v>
      </c>
      <c r="R3407" t="s">
        <v>60</v>
      </c>
      <c r="S3407" t="s">
        <v>41</v>
      </c>
      <c r="T3407" t="s">
        <v>32</v>
      </c>
      <c r="U3407" t="s">
        <v>44</v>
      </c>
      <c r="V3407" t="s">
        <v>19</v>
      </c>
      <c r="W3407" t="s">
        <v>239</v>
      </c>
    </row>
    <row r="3408" spans="1:23" x14ac:dyDescent="0.55000000000000004">
      <c r="A3408">
        <f t="shared" si="269"/>
        <v>3407</v>
      </c>
      <c r="B3408">
        <v>42563</v>
      </c>
      <c r="C3408" s="1">
        <v>40402</v>
      </c>
      <c r="D3408" t="s">
        <v>40</v>
      </c>
      <c r="E3408" s="5" t="str">
        <f t="shared" si="265"/>
        <v>**</v>
      </c>
      <c r="K3408">
        <v>7</v>
      </c>
      <c r="L3408" s="6">
        <v>44.25</v>
      </c>
      <c r="M3408" s="7">
        <f t="shared" si="266"/>
        <v>0</v>
      </c>
      <c r="N3408" s="2">
        <f t="shared" si="267"/>
        <v>6.3214285714285712</v>
      </c>
      <c r="O3408" t="s">
        <v>14</v>
      </c>
      <c r="P3408">
        <v>5.41</v>
      </c>
      <c r="Q3408" s="2">
        <f t="shared" si="268"/>
        <v>49.66</v>
      </c>
      <c r="R3408" t="s">
        <v>15</v>
      </c>
      <c r="S3408" t="s">
        <v>31</v>
      </c>
      <c r="T3408" t="s">
        <v>32</v>
      </c>
      <c r="U3408" t="s">
        <v>49</v>
      </c>
      <c r="V3408" t="s">
        <v>19</v>
      </c>
      <c r="W3408" s="1">
        <v>40520</v>
      </c>
    </row>
    <row r="3409" spans="1:23" x14ac:dyDescent="0.55000000000000004">
      <c r="A3409">
        <f t="shared" si="269"/>
        <v>3408</v>
      </c>
      <c r="B3409">
        <v>22117</v>
      </c>
      <c r="C3409" s="1">
        <v>40402</v>
      </c>
      <c r="D3409" t="s">
        <v>36</v>
      </c>
      <c r="E3409" s="5" t="str">
        <f t="shared" si="265"/>
        <v>****</v>
      </c>
      <c r="K3409">
        <v>5</v>
      </c>
      <c r="L3409" s="6">
        <v>19.170000000000002</v>
      </c>
      <c r="M3409" s="7">
        <f t="shared" si="266"/>
        <v>0</v>
      </c>
      <c r="N3409" s="2">
        <f t="shared" si="267"/>
        <v>3.8340000000000005</v>
      </c>
      <c r="O3409" t="s">
        <v>22</v>
      </c>
      <c r="P3409">
        <v>3.97</v>
      </c>
      <c r="Q3409" s="2">
        <f t="shared" si="268"/>
        <v>23.14</v>
      </c>
      <c r="R3409" t="s">
        <v>60</v>
      </c>
      <c r="S3409" t="s">
        <v>41</v>
      </c>
      <c r="T3409" t="s">
        <v>32</v>
      </c>
      <c r="U3409" t="s">
        <v>33</v>
      </c>
      <c r="V3409" t="s">
        <v>34</v>
      </c>
      <c r="W3409" t="s">
        <v>390</v>
      </c>
    </row>
    <row r="3410" spans="1:23" x14ac:dyDescent="0.55000000000000004">
      <c r="A3410">
        <f t="shared" si="269"/>
        <v>3409</v>
      </c>
      <c r="B3410">
        <v>19687</v>
      </c>
      <c r="C3410" s="1">
        <v>40403</v>
      </c>
      <c r="D3410" t="s">
        <v>40</v>
      </c>
      <c r="E3410" s="5" t="str">
        <f t="shared" si="265"/>
        <v>**</v>
      </c>
      <c r="K3410">
        <v>23</v>
      </c>
      <c r="L3410" s="6">
        <v>829.61699999999996</v>
      </c>
      <c r="M3410" s="7">
        <f t="shared" si="266"/>
        <v>0</v>
      </c>
      <c r="N3410" s="2">
        <f t="shared" si="267"/>
        <v>36.070304347826088</v>
      </c>
      <c r="O3410" t="s">
        <v>22</v>
      </c>
      <c r="P3410">
        <v>4.99</v>
      </c>
      <c r="Q3410" s="2">
        <f t="shared" si="268"/>
        <v>834.60699999999997</v>
      </c>
      <c r="R3410" t="s">
        <v>23</v>
      </c>
      <c r="S3410" t="s">
        <v>16</v>
      </c>
      <c r="T3410" t="s">
        <v>25</v>
      </c>
      <c r="U3410" t="s">
        <v>26</v>
      </c>
      <c r="V3410" t="s">
        <v>19</v>
      </c>
      <c r="W3410" t="s">
        <v>390</v>
      </c>
    </row>
    <row r="3411" spans="1:23" x14ac:dyDescent="0.55000000000000004">
      <c r="A3411">
        <f t="shared" si="269"/>
        <v>3410</v>
      </c>
      <c r="B3411">
        <v>35878</v>
      </c>
      <c r="C3411" s="1">
        <v>40403</v>
      </c>
      <c r="D3411" t="s">
        <v>40</v>
      </c>
      <c r="E3411" s="5" t="str">
        <f t="shared" si="265"/>
        <v>**</v>
      </c>
      <c r="K3411">
        <v>11</v>
      </c>
      <c r="L3411" s="6">
        <v>485.46</v>
      </c>
      <c r="M3411" s="7">
        <f t="shared" si="266"/>
        <v>0</v>
      </c>
      <c r="N3411" s="2">
        <f t="shared" si="267"/>
        <v>44.132727272727273</v>
      </c>
      <c r="O3411" t="s">
        <v>22</v>
      </c>
      <c r="P3411">
        <v>17.48</v>
      </c>
      <c r="Q3411" s="2">
        <f t="shared" si="268"/>
        <v>502.94</v>
      </c>
      <c r="R3411" t="s">
        <v>23</v>
      </c>
      <c r="S3411" t="s">
        <v>31</v>
      </c>
      <c r="T3411" t="s">
        <v>32</v>
      </c>
      <c r="U3411" t="s">
        <v>44</v>
      </c>
      <c r="V3411" t="s">
        <v>19</v>
      </c>
      <c r="W3411" t="s">
        <v>240</v>
      </c>
    </row>
    <row r="3412" spans="1:23" x14ac:dyDescent="0.55000000000000004">
      <c r="A3412">
        <f t="shared" si="269"/>
        <v>3411</v>
      </c>
      <c r="B3412">
        <v>33537</v>
      </c>
      <c r="C3412" s="1">
        <v>40403</v>
      </c>
      <c r="D3412" t="s">
        <v>40</v>
      </c>
      <c r="E3412" s="5" t="str">
        <f t="shared" si="265"/>
        <v>**</v>
      </c>
      <c r="K3412">
        <v>9</v>
      </c>
      <c r="L3412" s="6">
        <v>163.31049999999999</v>
      </c>
      <c r="M3412" s="7">
        <f t="shared" si="266"/>
        <v>0</v>
      </c>
      <c r="N3412" s="2">
        <f t="shared" si="267"/>
        <v>18.145611111111108</v>
      </c>
      <c r="O3412" t="s">
        <v>22</v>
      </c>
      <c r="P3412">
        <v>3.3</v>
      </c>
      <c r="Q3412" s="2">
        <f t="shared" si="268"/>
        <v>166.6105</v>
      </c>
      <c r="R3412" t="s">
        <v>64</v>
      </c>
      <c r="S3412" t="s">
        <v>31</v>
      </c>
      <c r="T3412" t="s">
        <v>25</v>
      </c>
      <c r="U3412" t="s">
        <v>26</v>
      </c>
      <c r="V3412" t="s">
        <v>45</v>
      </c>
      <c r="W3412" t="s">
        <v>240</v>
      </c>
    </row>
    <row r="3413" spans="1:23" x14ac:dyDescent="0.55000000000000004">
      <c r="A3413">
        <f t="shared" si="269"/>
        <v>3412</v>
      </c>
      <c r="B3413">
        <v>35878</v>
      </c>
      <c r="C3413" s="1">
        <v>40403</v>
      </c>
      <c r="D3413" t="s">
        <v>40</v>
      </c>
      <c r="E3413" s="5" t="str">
        <f t="shared" si="265"/>
        <v>**</v>
      </c>
      <c r="K3413">
        <v>45</v>
      </c>
      <c r="L3413" s="6">
        <v>161.66999999999999</v>
      </c>
      <c r="M3413" s="7">
        <f t="shared" si="266"/>
        <v>0</v>
      </c>
      <c r="N3413" s="2">
        <f t="shared" si="267"/>
        <v>3.5926666666666662</v>
      </c>
      <c r="O3413" t="s">
        <v>22</v>
      </c>
      <c r="P3413">
        <v>2.2000000000000002</v>
      </c>
      <c r="Q3413" s="2">
        <f t="shared" si="268"/>
        <v>163.86999999999998</v>
      </c>
      <c r="R3413" t="s">
        <v>23</v>
      </c>
      <c r="S3413" t="s">
        <v>31</v>
      </c>
      <c r="T3413" t="s">
        <v>32</v>
      </c>
      <c r="U3413" t="s">
        <v>44</v>
      </c>
      <c r="V3413" t="s">
        <v>34</v>
      </c>
      <c r="W3413" t="s">
        <v>390</v>
      </c>
    </row>
    <row r="3414" spans="1:23" x14ac:dyDescent="0.55000000000000004">
      <c r="A3414">
        <f t="shared" si="269"/>
        <v>3413</v>
      </c>
      <c r="B3414">
        <v>19687</v>
      </c>
      <c r="C3414" s="1">
        <v>40403</v>
      </c>
      <c r="D3414" t="s">
        <v>40</v>
      </c>
      <c r="E3414" s="5" t="str">
        <f t="shared" si="265"/>
        <v>**</v>
      </c>
      <c r="K3414">
        <v>33</v>
      </c>
      <c r="L3414" s="6">
        <v>47.99</v>
      </c>
      <c r="M3414" s="7">
        <f t="shared" si="266"/>
        <v>0</v>
      </c>
      <c r="N3414" s="2">
        <f t="shared" si="267"/>
        <v>1.4542424242424243</v>
      </c>
      <c r="O3414" t="s">
        <v>22</v>
      </c>
      <c r="P3414">
        <v>0.7</v>
      </c>
      <c r="Q3414" s="2">
        <f t="shared" si="268"/>
        <v>48.690000000000005</v>
      </c>
      <c r="R3414" t="s">
        <v>23</v>
      </c>
      <c r="S3414" t="s">
        <v>16</v>
      </c>
      <c r="T3414" t="s">
        <v>32</v>
      </c>
      <c r="U3414" t="s">
        <v>114</v>
      </c>
      <c r="V3414" t="s">
        <v>34</v>
      </c>
      <c r="W3414" t="s">
        <v>240</v>
      </c>
    </row>
    <row r="3415" spans="1:23" x14ac:dyDescent="0.55000000000000004">
      <c r="A3415">
        <f t="shared" si="269"/>
        <v>3414</v>
      </c>
      <c r="B3415">
        <v>33537</v>
      </c>
      <c r="C3415" s="1">
        <v>40403</v>
      </c>
      <c r="D3415" t="s">
        <v>40</v>
      </c>
      <c r="E3415" s="5" t="str">
        <f t="shared" si="265"/>
        <v>**</v>
      </c>
      <c r="K3415">
        <v>26</v>
      </c>
      <c r="L3415" s="6">
        <v>45.38</v>
      </c>
      <c r="M3415" s="7">
        <f t="shared" si="266"/>
        <v>0</v>
      </c>
      <c r="N3415" s="2">
        <f t="shared" si="267"/>
        <v>1.7453846153846155</v>
      </c>
      <c r="O3415" t="s">
        <v>22</v>
      </c>
      <c r="P3415">
        <v>0.7</v>
      </c>
      <c r="Q3415" s="2">
        <f t="shared" si="268"/>
        <v>46.080000000000005</v>
      </c>
      <c r="R3415" t="s">
        <v>64</v>
      </c>
      <c r="S3415" t="s">
        <v>31</v>
      </c>
      <c r="T3415" t="s">
        <v>32</v>
      </c>
      <c r="U3415" t="s">
        <v>33</v>
      </c>
      <c r="V3415" t="s">
        <v>34</v>
      </c>
      <c r="W3415" t="s">
        <v>390</v>
      </c>
    </row>
    <row r="3416" spans="1:23" x14ac:dyDescent="0.55000000000000004">
      <c r="A3416">
        <f t="shared" si="269"/>
        <v>3415</v>
      </c>
      <c r="B3416">
        <v>5061</v>
      </c>
      <c r="C3416" s="1">
        <v>40403</v>
      </c>
      <c r="D3416" t="s">
        <v>36</v>
      </c>
      <c r="E3416" s="5" t="str">
        <f t="shared" si="265"/>
        <v>****</v>
      </c>
      <c r="K3416">
        <v>4</v>
      </c>
      <c r="L3416" s="6">
        <v>12.8</v>
      </c>
      <c r="M3416" s="7">
        <f t="shared" si="266"/>
        <v>0</v>
      </c>
      <c r="N3416" s="2">
        <f t="shared" si="267"/>
        <v>3.2</v>
      </c>
      <c r="O3416" t="s">
        <v>22</v>
      </c>
      <c r="P3416">
        <v>0.7</v>
      </c>
      <c r="Q3416" s="2">
        <f t="shared" si="268"/>
        <v>13.5</v>
      </c>
      <c r="R3416" t="s">
        <v>71</v>
      </c>
      <c r="S3416" t="s">
        <v>31</v>
      </c>
      <c r="T3416" t="s">
        <v>32</v>
      </c>
      <c r="U3416" t="s">
        <v>33</v>
      </c>
      <c r="V3416" t="s">
        <v>34</v>
      </c>
      <c r="W3416" t="s">
        <v>390</v>
      </c>
    </row>
    <row r="3417" spans="1:23" x14ac:dyDescent="0.55000000000000004">
      <c r="A3417">
        <f t="shared" si="269"/>
        <v>3416</v>
      </c>
      <c r="B3417">
        <v>20679</v>
      </c>
      <c r="C3417" s="1">
        <v>40404</v>
      </c>
      <c r="D3417" t="s">
        <v>40</v>
      </c>
      <c r="E3417" s="5" t="str">
        <f t="shared" si="265"/>
        <v>**</v>
      </c>
      <c r="K3417">
        <v>32</v>
      </c>
      <c r="L3417" s="6">
        <v>4976.6000000000004</v>
      </c>
      <c r="M3417" s="7">
        <f t="shared" si="266"/>
        <v>1</v>
      </c>
      <c r="N3417" s="2">
        <f t="shared" si="267"/>
        <v>155.51875000000001</v>
      </c>
      <c r="O3417" t="s">
        <v>22</v>
      </c>
      <c r="P3417">
        <v>19.989999999999998</v>
      </c>
      <c r="Q3417" s="2">
        <f t="shared" si="268"/>
        <v>4996.59</v>
      </c>
      <c r="R3417" t="s">
        <v>48</v>
      </c>
      <c r="S3417" t="s">
        <v>24</v>
      </c>
      <c r="T3417" t="s">
        <v>32</v>
      </c>
      <c r="U3417" t="s">
        <v>74</v>
      </c>
      <c r="V3417" t="s">
        <v>19</v>
      </c>
      <c r="W3417" t="s">
        <v>240</v>
      </c>
    </row>
    <row r="3418" spans="1:23" x14ac:dyDescent="0.55000000000000004">
      <c r="A3418">
        <f t="shared" si="269"/>
        <v>3417</v>
      </c>
      <c r="B3418">
        <v>35079</v>
      </c>
      <c r="C3418" s="1">
        <v>40404</v>
      </c>
      <c r="D3418" t="s">
        <v>21</v>
      </c>
      <c r="E3418" s="5" t="str">
        <f t="shared" si="265"/>
        <v>***</v>
      </c>
      <c r="K3418">
        <v>32</v>
      </c>
      <c r="L3418" s="6">
        <v>2062.75</v>
      </c>
      <c r="M3418" s="7">
        <f t="shared" si="266"/>
        <v>1</v>
      </c>
      <c r="N3418" s="2">
        <f t="shared" si="267"/>
        <v>64.4609375</v>
      </c>
      <c r="O3418" t="s">
        <v>14</v>
      </c>
      <c r="P3418">
        <v>19.989999999999998</v>
      </c>
      <c r="Q3418" s="2">
        <f t="shared" si="268"/>
        <v>2082.7399999999998</v>
      </c>
      <c r="R3418" t="s">
        <v>23</v>
      </c>
      <c r="S3418" t="s">
        <v>16</v>
      </c>
      <c r="T3418" t="s">
        <v>17</v>
      </c>
      <c r="U3418" t="s">
        <v>66</v>
      </c>
      <c r="V3418" t="s">
        <v>58</v>
      </c>
      <c r="W3418" t="s">
        <v>507</v>
      </c>
    </row>
    <row r="3419" spans="1:23" x14ac:dyDescent="0.55000000000000004">
      <c r="A3419">
        <f t="shared" si="269"/>
        <v>3418</v>
      </c>
      <c r="B3419">
        <v>17381</v>
      </c>
      <c r="C3419" s="1">
        <v>40404</v>
      </c>
      <c r="D3419" t="s">
        <v>21</v>
      </c>
      <c r="E3419" s="5" t="str">
        <f t="shared" si="265"/>
        <v>***</v>
      </c>
      <c r="K3419">
        <v>28</v>
      </c>
      <c r="L3419" s="6">
        <v>101.25</v>
      </c>
      <c r="M3419" s="7">
        <f t="shared" si="266"/>
        <v>0</v>
      </c>
      <c r="N3419" s="2">
        <f t="shared" si="267"/>
        <v>3.6160714285714284</v>
      </c>
      <c r="O3419" t="s">
        <v>22</v>
      </c>
      <c r="P3419">
        <v>0.5</v>
      </c>
      <c r="Q3419" s="2">
        <f t="shared" si="268"/>
        <v>101.75</v>
      </c>
      <c r="R3419" t="s">
        <v>60</v>
      </c>
      <c r="S3419" t="s">
        <v>31</v>
      </c>
      <c r="T3419" t="s">
        <v>32</v>
      </c>
      <c r="U3419" t="s">
        <v>81</v>
      </c>
      <c r="V3419" t="s">
        <v>19</v>
      </c>
      <c r="W3419" t="s">
        <v>390</v>
      </c>
    </row>
    <row r="3420" spans="1:23" x14ac:dyDescent="0.55000000000000004">
      <c r="A3420">
        <f t="shared" si="269"/>
        <v>3419</v>
      </c>
      <c r="B3420">
        <v>35079</v>
      </c>
      <c r="C3420" s="1">
        <v>40404</v>
      </c>
      <c r="D3420" t="s">
        <v>21</v>
      </c>
      <c r="E3420" s="5" t="str">
        <f t="shared" si="265"/>
        <v>***</v>
      </c>
      <c r="K3420">
        <v>13</v>
      </c>
      <c r="L3420" s="6">
        <v>71.569999999999993</v>
      </c>
      <c r="M3420" s="7">
        <f t="shared" si="266"/>
        <v>0</v>
      </c>
      <c r="N3420" s="2">
        <f t="shared" si="267"/>
        <v>5.5053846153846147</v>
      </c>
      <c r="O3420" t="s">
        <v>22</v>
      </c>
      <c r="P3420">
        <v>4.95</v>
      </c>
      <c r="Q3420" s="2">
        <f t="shared" si="268"/>
        <v>76.52</v>
      </c>
      <c r="R3420" t="s">
        <v>23</v>
      </c>
      <c r="S3420" t="s">
        <v>16</v>
      </c>
      <c r="T3420" t="s">
        <v>17</v>
      </c>
      <c r="U3420" t="s">
        <v>165</v>
      </c>
      <c r="V3420" t="s">
        <v>103</v>
      </c>
      <c r="W3420" t="s">
        <v>507</v>
      </c>
    </row>
    <row r="3421" spans="1:23" x14ac:dyDescent="0.55000000000000004">
      <c r="A3421">
        <f t="shared" si="269"/>
        <v>3420</v>
      </c>
      <c r="B3421">
        <v>6625</v>
      </c>
      <c r="C3421" s="1">
        <v>40405</v>
      </c>
      <c r="D3421" t="s">
        <v>21</v>
      </c>
      <c r="E3421" s="5" t="str">
        <f t="shared" si="265"/>
        <v>***</v>
      </c>
      <c r="K3421">
        <v>23</v>
      </c>
      <c r="L3421" s="6">
        <v>21062.91</v>
      </c>
      <c r="M3421" s="7">
        <f t="shared" si="266"/>
        <v>1</v>
      </c>
      <c r="N3421" s="2">
        <f t="shared" si="267"/>
        <v>915.77869565217395</v>
      </c>
      <c r="O3421" t="s">
        <v>37</v>
      </c>
      <c r="P3421">
        <v>44.55</v>
      </c>
      <c r="Q3421" s="2">
        <f t="shared" si="268"/>
        <v>21107.46</v>
      </c>
      <c r="R3421" t="s">
        <v>64</v>
      </c>
      <c r="S3421" t="s">
        <v>31</v>
      </c>
      <c r="T3421" t="s">
        <v>17</v>
      </c>
      <c r="U3421" t="s">
        <v>165</v>
      </c>
      <c r="V3421" t="s">
        <v>103</v>
      </c>
      <c r="W3421" t="s">
        <v>701</v>
      </c>
    </row>
    <row r="3422" spans="1:23" x14ac:dyDescent="0.55000000000000004">
      <c r="A3422">
        <f t="shared" si="269"/>
        <v>3421</v>
      </c>
      <c r="B3422">
        <v>38176</v>
      </c>
      <c r="C3422" s="1">
        <v>40405</v>
      </c>
      <c r="D3422" t="s">
        <v>21</v>
      </c>
      <c r="E3422" s="5" t="str">
        <f t="shared" si="265"/>
        <v>***</v>
      </c>
      <c r="K3422">
        <v>48</v>
      </c>
      <c r="L3422" s="6">
        <v>428.36</v>
      </c>
      <c r="M3422" s="7">
        <f t="shared" si="266"/>
        <v>0</v>
      </c>
      <c r="N3422" s="2">
        <f t="shared" si="267"/>
        <v>8.9241666666666664</v>
      </c>
      <c r="O3422" t="s">
        <v>14</v>
      </c>
      <c r="P3422">
        <v>2.25</v>
      </c>
      <c r="Q3422" s="2">
        <f t="shared" si="268"/>
        <v>430.61</v>
      </c>
      <c r="R3422" t="s">
        <v>73</v>
      </c>
      <c r="S3422" t="s">
        <v>31</v>
      </c>
      <c r="T3422" t="s">
        <v>32</v>
      </c>
      <c r="U3422" t="s">
        <v>33</v>
      </c>
      <c r="V3422" t="s">
        <v>34</v>
      </c>
      <c r="W3422" t="s">
        <v>701</v>
      </c>
    </row>
    <row r="3423" spans="1:23" x14ac:dyDescent="0.55000000000000004">
      <c r="A3423">
        <f t="shared" si="269"/>
        <v>3422</v>
      </c>
      <c r="B3423">
        <v>38176</v>
      </c>
      <c r="C3423" s="1">
        <v>40405</v>
      </c>
      <c r="D3423" t="s">
        <v>21</v>
      </c>
      <c r="E3423" s="5" t="str">
        <f t="shared" si="265"/>
        <v>***</v>
      </c>
      <c r="K3423">
        <v>39</v>
      </c>
      <c r="L3423" s="6">
        <v>231.08</v>
      </c>
      <c r="M3423" s="7">
        <f t="shared" si="266"/>
        <v>0</v>
      </c>
      <c r="N3423" s="2">
        <f t="shared" si="267"/>
        <v>5.925128205128205</v>
      </c>
      <c r="O3423" t="s">
        <v>14</v>
      </c>
      <c r="P3423">
        <v>5.57</v>
      </c>
      <c r="Q3423" s="2">
        <f t="shared" si="268"/>
        <v>236.65</v>
      </c>
      <c r="R3423" t="s">
        <v>73</v>
      </c>
      <c r="S3423" t="s">
        <v>31</v>
      </c>
      <c r="T3423" t="s">
        <v>32</v>
      </c>
      <c r="U3423" t="s">
        <v>44</v>
      </c>
      <c r="V3423" t="s">
        <v>19</v>
      </c>
      <c r="W3423" t="s">
        <v>507</v>
      </c>
    </row>
    <row r="3424" spans="1:23" x14ac:dyDescent="0.55000000000000004">
      <c r="A3424">
        <f t="shared" si="269"/>
        <v>3423</v>
      </c>
      <c r="B3424">
        <v>19686</v>
      </c>
      <c r="C3424" s="1">
        <v>40405</v>
      </c>
      <c r="D3424" t="s">
        <v>40</v>
      </c>
      <c r="E3424" s="5" t="str">
        <f t="shared" si="265"/>
        <v>**</v>
      </c>
      <c r="K3424">
        <v>11</v>
      </c>
      <c r="L3424" s="6">
        <v>152.66999999999999</v>
      </c>
      <c r="M3424" s="7">
        <f t="shared" si="266"/>
        <v>0</v>
      </c>
      <c r="N3424" s="2">
        <f t="shared" si="267"/>
        <v>13.879090909090907</v>
      </c>
      <c r="O3424" t="s">
        <v>22</v>
      </c>
      <c r="P3424">
        <v>4.9800000000000004</v>
      </c>
      <c r="Q3424" s="2">
        <f t="shared" si="268"/>
        <v>157.64999999999998</v>
      </c>
      <c r="R3424" t="s">
        <v>43</v>
      </c>
      <c r="S3424" t="s">
        <v>31</v>
      </c>
      <c r="T3424" t="s">
        <v>32</v>
      </c>
      <c r="U3424" t="s">
        <v>49</v>
      </c>
      <c r="V3424" t="s">
        <v>19</v>
      </c>
      <c r="W3424" t="s">
        <v>701</v>
      </c>
    </row>
    <row r="3425" spans="1:23" x14ac:dyDescent="0.55000000000000004">
      <c r="A3425">
        <f t="shared" si="269"/>
        <v>3424</v>
      </c>
      <c r="B3425">
        <v>19686</v>
      </c>
      <c r="C3425" s="1">
        <v>40405</v>
      </c>
      <c r="D3425" t="s">
        <v>40</v>
      </c>
      <c r="E3425" s="5" t="str">
        <f t="shared" si="265"/>
        <v>**</v>
      </c>
      <c r="K3425">
        <v>2</v>
      </c>
      <c r="L3425" s="6">
        <v>42.31</v>
      </c>
      <c r="M3425" s="7">
        <f t="shared" si="266"/>
        <v>0</v>
      </c>
      <c r="N3425" s="2">
        <f t="shared" si="267"/>
        <v>21.155000000000001</v>
      </c>
      <c r="O3425" t="s">
        <v>22</v>
      </c>
      <c r="P3425">
        <v>8.51</v>
      </c>
      <c r="Q3425" s="2">
        <f t="shared" si="268"/>
        <v>50.82</v>
      </c>
      <c r="R3425" t="s">
        <v>43</v>
      </c>
      <c r="S3425" t="s">
        <v>31</v>
      </c>
      <c r="T3425" t="s">
        <v>25</v>
      </c>
      <c r="U3425" t="s">
        <v>76</v>
      </c>
      <c r="V3425" t="s">
        <v>27</v>
      </c>
      <c r="W3425" t="s">
        <v>390</v>
      </c>
    </row>
    <row r="3426" spans="1:23" x14ac:dyDescent="0.55000000000000004">
      <c r="A3426">
        <f t="shared" si="269"/>
        <v>3425</v>
      </c>
      <c r="B3426">
        <v>1382</v>
      </c>
      <c r="C3426" s="1">
        <v>40406</v>
      </c>
      <c r="D3426" t="s">
        <v>13</v>
      </c>
      <c r="E3426" s="5" t="str">
        <f t="shared" si="265"/>
        <v>*</v>
      </c>
      <c r="K3426">
        <v>31</v>
      </c>
      <c r="L3426" s="6">
        <v>7180.83</v>
      </c>
      <c r="M3426" s="7">
        <f t="shared" si="266"/>
        <v>1</v>
      </c>
      <c r="N3426" s="2">
        <f t="shared" si="267"/>
        <v>231.63967741935483</v>
      </c>
      <c r="O3426" t="s">
        <v>37</v>
      </c>
      <c r="P3426">
        <v>64.66</v>
      </c>
      <c r="Q3426" s="2">
        <f t="shared" si="268"/>
        <v>7245.49</v>
      </c>
      <c r="R3426" t="s">
        <v>332</v>
      </c>
      <c r="S3426" t="s">
        <v>41</v>
      </c>
      <c r="T3426" t="s">
        <v>17</v>
      </c>
      <c r="U3426" t="s">
        <v>165</v>
      </c>
      <c r="V3426" t="s">
        <v>103</v>
      </c>
      <c r="W3426" t="s">
        <v>638</v>
      </c>
    </row>
    <row r="3427" spans="1:23" x14ac:dyDescent="0.55000000000000004">
      <c r="A3427">
        <f t="shared" si="269"/>
        <v>3426</v>
      </c>
      <c r="B3427">
        <v>30114</v>
      </c>
      <c r="C3427" s="1">
        <v>40406</v>
      </c>
      <c r="D3427" t="s">
        <v>13</v>
      </c>
      <c r="E3427" s="5" t="str">
        <f t="shared" si="265"/>
        <v>*</v>
      </c>
      <c r="K3427">
        <v>7</v>
      </c>
      <c r="L3427" s="6">
        <v>4667.28</v>
      </c>
      <c r="M3427" s="7">
        <f t="shared" si="266"/>
        <v>1</v>
      </c>
      <c r="N3427" s="2">
        <f t="shared" si="267"/>
        <v>666.75428571428563</v>
      </c>
      <c r="O3427" t="s">
        <v>14</v>
      </c>
      <c r="P3427">
        <v>24.49</v>
      </c>
      <c r="Q3427" s="2">
        <f t="shared" si="268"/>
        <v>4691.7699999999995</v>
      </c>
      <c r="R3427" t="s">
        <v>52</v>
      </c>
      <c r="S3427" t="s">
        <v>31</v>
      </c>
      <c r="T3427" t="s">
        <v>25</v>
      </c>
      <c r="U3427" t="s">
        <v>57</v>
      </c>
      <c r="V3427" t="s">
        <v>58</v>
      </c>
      <c r="W3427" t="s">
        <v>638</v>
      </c>
    </row>
    <row r="3428" spans="1:23" x14ac:dyDescent="0.55000000000000004">
      <c r="A3428">
        <f t="shared" si="269"/>
        <v>3427</v>
      </c>
      <c r="B3428">
        <v>24227</v>
      </c>
      <c r="C3428" s="1">
        <v>40406</v>
      </c>
      <c r="D3428" t="s">
        <v>40</v>
      </c>
      <c r="E3428" s="5" t="str">
        <f t="shared" si="265"/>
        <v>**</v>
      </c>
      <c r="K3428">
        <v>24</v>
      </c>
      <c r="L3428" s="6">
        <v>1840.8534999999999</v>
      </c>
      <c r="M3428" s="7">
        <f t="shared" si="266"/>
        <v>1</v>
      </c>
      <c r="N3428" s="2">
        <f t="shared" si="267"/>
        <v>76.702229166666669</v>
      </c>
      <c r="O3428" t="s">
        <v>22</v>
      </c>
      <c r="P3428">
        <v>2.79</v>
      </c>
      <c r="Q3428" s="2">
        <f t="shared" si="268"/>
        <v>1843.6434999999999</v>
      </c>
      <c r="R3428" t="s">
        <v>73</v>
      </c>
      <c r="S3428" t="s">
        <v>16</v>
      </c>
      <c r="T3428" t="s">
        <v>25</v>
      </c>
      <c r="U3428" t="s">
        <v>26</v>
      </c>
      <c r="V3428" t="s">
        <v>19</v>
      </c>
      <c r="W3428" t="s">
        <v>795</v>
      </c>
    </row>
    <row r="3429" spans="1:23" x14ac:dyDescent="0.55000000000000004">
      <c r="A3429">
        <f t="shared" si="269"/>
        <v>3428</v>
      </c>
      <c r="B3429">
        <v>47040</v>
      </c>
      <c r="C3429" s="1">
        <v>40406</v>
      </c>
      <c r="D3429" t="s">
        <v>21</v>
      </c>
      <c r="E3429" s="5" t="str">
        <f t="shared" si="265"/>
        <v>***</v>
      </c>
      <c r="K3429">
        <v>38</v>
      </c>
      <c r="L3429" s="6">
        <v>487.98</v>
      </c>
      <c r="M3429" s="7">
        <f t="shared" si="266"/>
        <v>0</v>
      </c>
      <c r="N3429" s="2">
        <f t="shared" si="267"/>
        <v>12.841578947368422</v>
      </c>
      <c r="O3429" t="s">
        <v>22</v>
      </c>
      <c r="P3429">
        <v>7.17</v>
      </c>
      <c r="Q3429" s="2">
        <f t="shared" si="268"/>
        <v>495.15000000000003</v>
      </c>
      <c r="R3429" t="s">
        <v>60</v>
      </c>
      <c r="S3429" t="s">
        <v>16</v>
      </c>
      <c r="T3429" t="s">
        <v>32</v>
      </c>
      <c r="U3429" t="s">
        <v>49</v>
      </c>
      <c r="V3429" t="s">
        <v>19</v>
      </c>
      <c r="W3429" t="s">
        <v>701</v>
      </c>
    </row>
    <row r="3430" spans="1:23" x14ac:dyDescent="0.55000000000000004">
      <c r="A3430">
        <f t="shared" si="269"/>
        <v>3429</v>
      </c>
      <c r="B3430">
        <v>1382</v>
      </c>
      <c r="C3430" s="1">
        <v>40406</v>
      </c>
      <c r="D3430" t="s">
        <v>13</v>
      </c>
      <c r="E3430" s="5" t="str">
        <f t="shared" si="265"/>
        <v>*</v>
      </c>
      <c r="K3430">
        <v>39</v>
      </c>
      <c r="L3430" s="6">
        <v>158.46</v>
      </c>
      <c r="M3430" s="7">
        <f t="shared" si="266"/>
        <v>0</v>
      </c>
      <c r="N3430" s="2">
        <f t="shared" si="267"/>
        <v>4.063076923076923</v>
      </c>
      <c r="O3430" t="s">
        <v>22</v>
      </c>
      <c r="P3430">
        <v>5.26</v>
      </c>
      <c r="Q3430" s="2">
        <f t="shared" si="268"/>
        <v>163.72</v>
      </c>
      <c r="R3430" t="s">
        <v>332</v>
      </c>
      <c r="S3430" t="s">
        <v>41</v>
      </c>
      <c r="T3430" t="s">
        <v>32</v>
      </c>
      <c r="U3430" t="s">
        <v>49</v>
      </c>
      <c r="V3430" t="s">
        <v>19</v>
      </c>
      <c r="W3430" t="s">
        <v>638</v>
      </c>
    </row>
    <row r="3431" spans="1:23" x14ac:dyDescent="0.55000000000000004">
      <c r="A3431">
        <f t="shared" si="269"/>
        <v>3430</v>
      </c>
      <c r="B3431">
        <v>1382</v>
      </c>
      <c r="C3431" s="1">
        <v>40406</v>
      </c>
      <c r="D3431" t="s">
        <v>13</v>
      </c>
      <c r="E3431" s="5" t="str">
        <f t="shared" si="265"/>
        <v>*</v>
      </c>
      <c r="K3431">
        <v>5</v>
      </c>
      <c r="L3431" s="6">
        <v>89.334999999999994</v>
      </c>
      <c r="M3431" s="7">
        <f t="shared" si="266"/>
        <v>0</v>
      </c>
      <c r="N3431" s="2">
        <f t="shared" si="267"/>
        <v>17.866999999999997</v>
      </c>
      <c r="O3431" t="s">
        <v>22</v>
      </c>
      <c r="P3431">
        <v>2.5</v>
      </c>
      <c r="Q3431" s="2">
        <f t="shared" si="268"/>
        <v>91.834999999999994</v>
      </c>
      <c r="R3431" t="s">
        <v>332</v>
      </c>
      <c r="S3431" t="s">
        <v>41</v>
      </c>
      <c r="T3431" t="s">
        <v>25</v>
      </c>
      <c r="U3431" t="s">
        <v>26</v>
      </c>
      <c r="V3431" t="s">
        <v>34</v>
      </c>
      <c r="W3431" t="s">
        <v>508</v>
      </c>
    </row>
    <row r="3432" spans="1:23" x14ac:dyDescent="0.55000000000000004">
      <c r="A3432">
        <f t="shared" si="269"/>
        <v>3431</v>
      </c>
      <c r="B3432">
        <v>12710</v>
      </c>
      <c r="C3432" s="1">
        <v>40407</v>
      </c>
      <c r="D3432" t="s">
        <v>36</v>
      </c>
      <c r="E3432" s="5" t="str">
        <f t="shared" si="265"/>
        <v>****</v>
      </c>
      <c r="K3432">
        <v>37</v>
      </c>
      <c r="L3432" s="6">
        <v>2116.62</v>
      </c>
      <c r="M3432" s="7">
        <f t="shared" si="266"/>
        <v>1</v>
      </c>
      <c r="N3432" s="2">
        <f t="shared" si="267"/>
        <v>57.205945945945942</v>
      </c>
      <c r="O3432" t="s">
        <v>22</v>
      </c>
      <c r="P3432">
        <v>13.88</v>
      </c>
      <c r="Q3432" s="2">
        <f t="shared" si="268"/>
        <v>2130.5</v>
      </c>
      <c r="R3432" t="s">
        <v>71</v>
      </c>
      <c r="S3432" t="s">
        <v>24</v>
      </c>
      <c r="T3432" t="s">
        <v>32</v>
      </c>
      <c r="U3432" t="s">
        <v>44</v>
      </c>
      <c r="V3432" t="s">
        <v>19</v>
      </c>
      <c r="W3432" t="s">
        <v>701</v>
      </c>
    </row>
    <row r="3433" spans="1:23" x14ac:dyDescent="0.55000000000000004">
      <c r="A3433">
        <f t="shared" si="269"/>
        <v>3432</v>
      </c>
      <c r="B3433">
        <v>11491</v>
      </c>
      <c r="C3433" s="1">
        <v>40407</v>
      </c>
      <c r="D3433" t="s">
        <v>13</v>
      </c>
      <c r="E3433" s="5" t="str">
        <f t="shared" si="265"/>
        <v>*</v>
      </c>
      <c r="K3433">
        <v>38</v>
      </c>
      <c r="L3433" s="6">
        <v>1785.74</v>
      </c>
      <c r="M3433" s="7">
        <f t="shared" si="266"/>
        <v>1</v>
      </c>
      <c r="N3433" s="2">
        <f t="shared" si="267"/>
        <v>46.993157894736839</v>
      </c>
      <c r="O3433" t="s">
        <v>14</v>
      </c>
      <c r="P3433">
        <v>7.23</v>
      </c>
      <c r="Q3433" s="2">
        <f t="shared" si="268"/>
        <v>1792.97</v>
      </c>
      <c r="R3433" t="s">
        <v>23</v>
      </c>
      <c r="S3433" t="s">
        <v>41</v>
      </c>
      <c r="T3433" t="s">
        <v>17</v>
      </c>
      <c r="U3433" t="s">
        <v>18</v>
      </c>
      <c r="V3433" t="s">
        <v>19</v>
      </c>
      <c r="W3433" t="s">
        <v>801</v>
      </c>
    </row>
    <row r="3434" spans="1:23" x14ac:dyDescent="0.55000000000000004">
      <c r="A3434">
        <f t="shared" si="269"/>
        <v>3433</v>
      </c>
      <c r="B3434">
        <v>17409</v>
      </c>
      <c r="C3434" s="1">
        <v>40407</v>
      </c>
      <c r="D3434" t="s">
        <v>30</v>
      </c>
      <c r="E3434" s="5" t="str">
        <f t="shared" si="265"/>
        <v>*</v>
      </c>
      <c r="K3434">
        <v>31</v>
      </c>
      <c r="L3434" s="6">
        <v>633.55999999999995</v>
      </c>
      <c r="M3434" s="7">
        <f t="shared" si="266"/>
        <v>0</v>
      </c>
      <c r="N3434" s="2">
        <f t="shared" si="267"/>
        <v>20.437419354838706</v>
      </c>
      <c r="O3434" t="s">
        <v>22</v>
      </c>
      <c r="P3434">
        <v>6.5</v>
      </c>
      <c r="Q3434" s="2">
        <f t="shared" si="268"/>
        <v>640.05999999999995</v>
      </c>
      <c r="R3434" t="s">
        <v>43</v>
      </c>
      <c r="S3434" t="s">
        <v>24</v>
      </c>
      <c r="T3434" t="s">
        <v>25</v>
      </c>
      <c r="U3434" t="s">
        <v>42</v>
      </c>
      <c r="V3434" t="s">
        <v>19</v>
      </c>
      <c r="W3434" t="s">
        <v>801</v>
      </c>
    </row>
    <row r="3435" spans="1:23" x14ac:dyDescent="0.55000000000000004">
      <c r="A3435">
        <f t="shared" si="269"/>
        <v>3434</v>
      </c>
      <c r="B3435">
        <v>47232</v>
      </c>
      <c r="C3435" s="1">
        <v>40407</v>
      </c>
      <c r="D3435" t="s">
        <v>30</v>
      </c>
      <c r="E3435" s="5" t="str">
        <f t="shared" si="265"/>
        <v>*</v>
      </c>
      <c r="K3435">
        <v>39</v>
      </c>
      <c r="L3435" s="6">
        <v>546.4</v>
      </c>
      <c r="M3435" s="7">
        <f t="shared" si="266"/>
        <v>0</v>
      </c>
      <c r="N3435" s="2">
        <f t="shared" si="267"/>
        <v>14.01025641025641</v>
      </c>
      <c r="O3435" t="s">
        <v>14</v>
      </c>
      <c r="P3435">
        <v>4.53</v>
      </c>
      <c r="Q3435" s="2">
        <f t="shared" si="268"/>
        <v>550.92999999999995</v>
      </c>
      <c r="R3435" t="s">
        <v>60</v>
      </c>
      <c r="S3435" t="s">
        <v>31</v>
      </c>
      <c r="T3435" t="s">
        <v>32</v>
      </c>
      <c r="U3435" t="s">
        <v>74</v>
      </c>
      <c r="V3435" t="s">
        <v>19</v>
      </c>
      <c r="W3435" t="s">
        <v>801</v>
      </c>
    </row>
    <row r="3436" spans="1:23" x14ac:dyDescent="0.55000000000000004">
      <c r="A3436">
        <f t="shared" si="269"/>
        <v>3435</v>
      </c>
      <c r="B3436">
        <v>3463</v>
      </c>
      <c r="C3436" s="1">
        <v>40407</v>
      </c>
      <c r="D3436" t="s">
        <v>36</v>
      </c>
      <c r="E3436" s="5" t="str">
        <f t="shared" si="265"/>
        <v>****</v>
      </c>
      <c r="K3436">
        <v>43</v>
      </c>
      <c r="L3436" s="6">
        <v>264.75</v>
      </c>
      <c r="M3436" s="7">
        <f t="shared" si="266"/>
        <v>0</v>
      </c>
      <c r="N3436" s="2">
        <f t="shared" si="267"/>
        <v>6.1569767441860463</v>
      </c>
      <c r="O3436" t="s">
        <v>22</v>
      </c>
      <c r="P3436">
        <v>8.4</v>
      </c>
      <c r="Q3436" s="2">
        <f t="shared" si="268"/>
        <v>273.14999999999998</v>
      </c>
      <c r="R3436" t="s">
        <v>64</v>
      </c>
      <c r="S3436" t="s">
        <v>16</v>
      </c>
      <c r="T3436" t="s">
        <v>32</v>
      </c>
      <c r="U3436" t="s">
        <v>44</v>
      </c>
      <c r="V3436" t="s">
        <v>19</v>
      </c>
      <c r="W3436" t="s">
        <v>795</v>
      </c>
    </row>
    <row r="3437" spans="1:23" x14ac:dyDescent="0.55000000000000004">
      <c r="A3437">
        <f t="shared" si="269"/>
        <v>3436</v>
      </c>
      <c r="B3437">
        <v>22820</v>
      </c>
      <c r="C3437" s="1">
        <v>40407</v>
      </c>
      <c r="D3437" t="s">
        <v>21</v>
      </c>
      <c r="E3437" s="5" t="str">
        <f t="shared" si="265"/>
        <v>***</v>
      </c>
      <c r="K3437">
        <v>34</v>
      </c>
      <c r="L3437" s="6">
        <v>209.12</v>
      </c>
      <c r="M3437" s="7">
        <f t="shared" si="266"/>
        <v>0</v>
      </c>
      <c r="N3437" s="2">
        <f t="shared" si="267"/>
        <v>6.1505882352941175</v>
      </c>
      <c r="O3437" t="s">
        <v>22</v>
      </c>
      <c r="P3437">
        <v>4.38</v>
      </c>
      <c r="Q3437" s="2">
        <f t="shared" si="268"/>
        <v>213.5</v>
      </c>
      <c r="R3437" t="s">
        <v>23</v>
      </c>
      <c r="S3437" t="s">
        <v>16</v>
      </c>
      <c r="T3437" t="s">
        <v>25</v>
      </c>
      <c r="U3437" t="s">
        <v>42</v>
      </c>
      <c r="V3437" t="s">
        <v>45</v>
      </c>
      <c r="W3437" t="s">
        <v>801</v>
      </c>
    </row>
    <row r="3438" spans="1:23" x14ac:dyDescent="0.55000000000000004">
      <c r="A3438">
        <f t="shared" si="269"/>
        <v>3437</v>
      </c>
      <c r="B3438">
        <v>11491</v>
      </c>
      <c r="C3438" s="1">
        <v>40407</v>
      </c>
      <c r="D3438" t="s">
        <v>13</v>
      </c>
      <c r="E3438" s="5" t="str">
        <f t="shared" si="265"/>
        <v>*</v>
      </c>
      <c r="K3438">
        <v>26</v>
      </c>
      <c r="L3438" s="6">
        <v>165.37</v>
      </c>
      <c r="M3438" s="7">
        <f t="shared" si="266"/>
        <v>0</v>
      </c>
      <c r="N3438" s="2">
        <f t="shared" si="267"/>
        <v>6.360384615384616</v>
      </c>
      <c r="O3438" t="s">
        <v>22</v>
      </c>
      <c r="P3438">
        <v>4.07</v>
      </c>
      <c r="Q3438" s="2">
        <f t="shared" si="268"/>
        <v>169.44</v>
      </c>
      <c r="R3438" t="s">
        <v>23</v>
      </c>
      <c r="S3438" t="s">
        <v>41</v>
      </c>
      <c r="T3438" t="s">
        <v>25</v>
      </c>
      <c r="U3438" t="s">
        <v>42</v>
      </c>
      <c r="V3438" t="s">
        <v>45</v>
      </c>
      <c r="W3438" t="s">
        <v>167</v>
      </c>
    </row>
    <row r="3439" spans="1:23" x14ac:dyDescent="0.55000000000000004">
      <c r="A3439">
        <f t="shared" si="269"/>
        <v>3438</v>
      </c>
      <c r="B3439">
        <v>22820</v>
      </c>
      <c r="C3439" s="1">
        <v>40407</v>
      </c>
      <c r="D3439" t="s">
        <v>21</v>
      </c>
      <c r="E3439" s="5" t="str">
        <f t="shared" si="265"/>
        <v>***</v>
      </c>
      <c r="K3439">
        <v>18</v>
      </c>
      <c r="L3439" s="6">
        <v>144.84</v>
      </c>
      <c r="M3439" s="7">
        <f t="shared" si="266"/>
        <v>0</v>
      </c>
      <c r="N3439" s="2">
        <f t="shared" si="267"/>
        <v>8.0466666666666669</v>
      </c>
      <c r="O3439" t="s">
        <v>22</v>
      </c>
      <c r="P3439">
        <v>2.82</v>
      </c>
      <c r="Q3439" s="2">
        <f t="shared" si="268"/>
        <v>147.66</v>
      </c>
      <c r="R3439" t="s">
        <v>71</v>
      </c>
      <c r="S3439" t="s">
        <v>16</v>
      </c>
      <c r="T3439" t="s">
        <v>32</v>
      </c>
      <c r="U3439" t="s">
        <v>114</v>
      </c>
      <c r="V3439" t="s">
        <v>34</v>
      </c>
      <c r="W3439" t="s">
        <v>508</v>
      </c>
    </row>
    <row r="3440" spans="1:23" x14ac:dyDescent="0.55000000000000004">
      <c r="A3440">
        <f t="shared" si="269"/>
        <v>3439</v>
      </c>
      <c r="B3440">
        <v>27232</v>
      </c>
      <c r="C3440" s="1">
        <v>40408</v>
      </c>
      <c r="D3440" t="s">
        <v>30</v>
      </c>
      <c r="E3440" s="5" t="str">
        <f t="shared" si="265"/>
        <v>*</v>
      </c>
      <c r="K3440">
        <v>19</v>
      </c>
      <c r="L3440" s="6">
        <v>639.29999999999995</v>
      </c>
      <c r="M3440" s="7">
        <f t="shared" si="266"/>
        <v>0</v>
      </c>
      <c r="N3440" s="2">
        <f t="shared" si="267"/>
        <v>33.647368421052626</v>
      </c>
      <c r="O3440" t="s">
        <v>22</v>
      </c>
      <c r="P3440">
        <v>7.73</v>
      </c>
      <c r="Q3440" s="2">
        <f t="shared" si="268"/>
        <v>647.03</v>
      </c>
      <c r="R3440" t="s">
        <v>52</v>
      </c>
      <c r="S3440" t="s">
        <v>16</v>
      </c>
      <c r="T3440" t="s">
        <v>32</v>
      </c>
      <c r="U3440" t="s">
        <v>33</v>
      </c>
      <c r="V3440" t="s">
        <v>19</v>
      </c>
      <c r="W3440" t="s">
        <v>508</v>
      </c>
    </row>
    <row r="3441" spans="1:23" x14ac:dyDescent="0.55000000000000004">
      <c r="A3441">
        <f t="shared" si="269"/>
        <v>3440</v>
      </c>
      <c r="B3441">
        <v>26688</v>
      </c>
      <c r="C3441" s="1">
        <v>40408</v>
      </c>
      <c r="D3441" t="s">
        <v>40</v>
      </c>
      <c r="E3441" s="5" t="str">
        <f t="shared" si="265"/>
        <v>**</v>
      </c>
      <c r="K3441">
        <v>21</v>
      </c>
      <c r="L3441" s="6">
        <v>424.13</v>
      </c>
      <c r="M3441" s="7">
        <f t="shared" si="266"/>
        <v>0</v>
      </c>
      <c r="N3441" s="2">
        <f t="shared" si="267"/>
        <v>20.196666666666665</v>
      </c>
      <c r="O3441" t="s">
        <v>22</v>
      </c>
      <c r="P3441">
        <v>3.99</v>
      </c>
      <c r="Q3441" s="2">
        <f t="shared" si="268"/>
        <v>428.12</v>
      </c>
      <c r="R3441" t="s">
        <v>56</v>
      </c>
      <c r="S3441" t="s">
        <v>41</v>
      </c>
      <c r="T3441" t="s">
        <v>32</v>
      </c>
      <c r="U3441" t="s">
        <v>172</v>
      </c>
      <c r="V3441" t="s">
        <v>19</v>
      </c>
      <c r="W3441" t="s">
        <v>508</v>
      </c>
    </row>
    <row r="3442" spans="1:23" x14ac:dyDescent="0.55000000000000004">
      <c r="A3442">
        <f t="shared" si="269"/>
        <v>3441</v>
      </c>
      <c r="B3442">
        <v>13094</v>
      </c>
      <c r="C3442" s="1">
        <v>40408</v>
      </c>
      <c r="D3442" t="s">
        <v>30</v>
      </c>
      <c r="E3442" s="5" t="str">
        <f t="shared" si="265"/>
        <v>*</v>
      </c>
      <c r="K3442">
        <v>7</v>
      </c>
      <c r="L3442" s="6">
        <v>283.57</v>
      </c>
      <c r="M3442" s="7">
        <f t="shared" si="266"/>
        <v>0</v>
      </c>
      <c r="N3442" s="2">
        <f t="shared" si="267"/>
        <v>40.51</v>
      </c>
      <c r="O3442" t="s">
        <v>22</v>
      </c>
      <c r="P3442">
        <v>5.08</v>
      </c>
      <c r="Q3442" s="2">
        <f t="shared" si="268"/>
        <v>288.64999999999998</v>
      </c>
      <c r="R3442" t="s">
        <v>60</v>
      </c>
      <c r="S3442" t="s">
        <v>16</v>
      </c>
      <c r="T3442" t="s">
        <v>32</v>
      </c>
      <c r="U3442" t="s">
        <v>44</v>
      </c>
      <c r="V3442" t="s">
        <v>34</v>
      </c>
      <c r="W3442" t="s">
        <v>801</v>
      </c>
    </row>
    <row r="3443" spans="1:23" x14ac:dyDescent="0.55000000000000004">
      <c r="A3443">
        <f t="shared" si="269"/>
        <v>3442</v>
      </c>
      <c r="B3443">
        <v>57921</v>
      </c>
      <c r="C3443" s="1">
        <v>40408</v>
      </c>
      <c r="D3443" t="s">
        <v>40</v>
      </c>
      <c r="E3443" s="5" t="str">
        <f t="shared" si="265"/>
        <v>**</v>
      </c>
      <c r="K3443">
        <v>7</v>
      </c>
      <c r="L3443" s="6">
        <v>148.05000000000001</v>
      </c>
      <c r="M3443" s="7">
        <f t="shared" si="266"/>
        <v>0</v>
      </c>
      <c r="N3443" s="2">
        <f t="shared" si="267"/>
        <v>21.150000000000002</v>
      </c>
      <c r="O3443" t="s">
        <v>22</v>
      </c>
      <c r="P3443">
        <v>8.99</v>
      </c>
      <c r="Q3443" s="2">
        <f t="shared" si="268"/>
        <v>157.04000000000002</v>
      </c>
      <c r="R3443" t="s">
        <v>64</v>
      </c>
      <c r="S3443" t="s">
        <v>16</v>
      </c>
      <c r="T3443" t="s">
        <v>32</v>
      </c>
      <c r="U3443" t="s">
        <v>33</v>
      </c>
      <c r="V3443" t="s">
        <v>45</v>
      </c>
      <c r="W3443" t="s">
        <v>508</v>
      </c>
    </row>
    <row r="3444" spans="1:23" x14ac:dyDescent="0.55000000000000004">
      <c r="A3444">
        <f t="shared" si="269"/>
        <v>3443</v>
      </c>
      <c r="B3444">
        <v>50246</v>
      </c>
      <c r="C3444" s="1">
        <v>40408</v>
      </c>
      <c r="D3444" t="s">
        <v>40</v>
      </c>
      <c r="E3444" s="5" t="str">
        <f t="shared" si="265"/>
        <v>**</v>
      </c>
      <c r="K3444">
        <v>14</v>
      </c>
      <c r="L3444" s="6">
        <v>102.04</v>
      </c>
      <c r="M3444" s="7">
        <f t="shared" si="266"/>
        <v>0</v>
      </c>
      <c r="N3444" s="2">
        <f t="shared" si="267"/>
        <v>7.2885714285714291</v>
      </c>
      <c r="O3444" t="s">
        <v>14</v>
      </c>
      <c r="P3444">
        <v>7.37</v>
      </c>
      <c r="Q3444" s="2">
        <f t="shared" si="268"/>
        <v>109.41000000000001</v>
      </c>
      <c r="R3444" t="s">
        <v>56</v>
      </c>
      <c r="S3444" t="s">
        <v>31</v>
      </c>
      <c r="T3444" t="s">
        <v>32</v>
      </c>
      <c r="U3444" t="s">
        <v>44</v>
      </c>
      <c r="V3444" t="s">
        <v>19</v>
      </c>
      <c r="W3444" t="s">
        <v>801</v>
      </c>
    </row>
    <row r="3445" spans="1:23" x14ac:dyDescent="0.55000000000000004">
      <c r="A3445">
        <f t="shared" si="269"/>
        <v>3444</v>
      </c>
      <c r="B3445">
        <v>26688</v>
      </c>
      <c r="C3445" s="1">
        <v>40408</v>
      </c>
      <c r="D3445" t="s">
        <v>40</v>
      </c>
      <c r="E3445" s="5" t="str">
        <f t="shared" si="265"/>
        <v>**</v>
      </c>
      <c r="K3445">
        <v>7</v>
      </c>
      <c r="L3445" s="6">
        <v>69.400000000000006</v>
      </c>
      <c r="M3445" s="7">
        <f t="shared" si="266"/>
        <v>0</v>
      </c>
      <c r="N3445" s="2">
        <f t="shared" si="267"/>
        <v>9.9142857142857146</v>
      </c>
      <c r="O3445" t="s">
        <v>22</v>
      </c>
      <c r="P3445">
        <v>1.0900000000000001</v>
      </c>
      <c r="Q3445" s="2">
        <f t="shared" si="268"/>
        <v>70.490000000000009</v>
      </c>
      <c r="R3445" t="s">
        <v>56</v>
      </c>
      <c r="S3445" t="s">
        <v>41</v>
      </c>
      <c r="T3445" t="s">
        <v>32</v>
      </c>
      <c r="U3445" t="s">
        <v>33</v>
      </c>
      <c r="V3445" t="s">
        <v>34</v>
      </c>
      <c r="W3445" t="s">
        <v>801</v>
      </c>
    </row>
    <row r="3446" spans="1:23" x14ac:dyDescent="0.55000000000000004">
      <c r="A3446">
        <f t="shared" si="269"/>
        <v>3445</v>
      </c>
      <c r="B3446">
        <v>57921</v>
      </c>
      <c r="C3446" s="1">
        <v>40408</v>
      </c>
      <c r="D3446" t="s">
        <v>40</v>
      </c>
      <c r="E3446" s="5" t="str">
        <f t="shared" si="265"/>
        <v>**</v>
      </c>
      <c r="K3446">
        <v>8</v>
      </c>
      <c r="L3446" s="6">
        <v>45.24</v>
      </c>
      <c r="M3446" s="7">
        <f t="shared" si="266"/>
        <v>0</v>
      </c>
      <c r="N3446" s="2">
        <f t="shared" si="267"/>
        <v>5.6550000000000002</v>
      </c>
      <c r="O3446" t="s">
        <v>22</v>
      </c>
      <c r="P3446">
        <v>4.62</v>
      </c>
      <c r="Q3446" s="2">
        <f t="shared" si="268"/>
        <v>49.86</v>
      </c>
      <c r="R3446" t="s">
        <v>64</v>
      </c>
      <c r="S3446" t="s">
        <v>16</v>
      </c>
      <c r="T3446" t="s">
        <v>25</v>
      </c>
      <c r="U3446" t="s">
        <v>42</v>
      </c>
      <c r="V3446" t="s">
        <v>45</v>
      </c>
      <c r="W3446" t="s">
        <v>795</v>
      </c>
    </row>
    <row r="3447" spans="1:23" x14ac:dyDescent="0.55000000000000004">
      <c r="A3447">
        <f t="shared" si="269"/>
        <v>3446</v>
      </c>
      <c r="B3447">
        <v>2368</v>
      </c>
      <c r="C3447" s="1">
        <v>40409</v>
      </c>
      <c r="D3447" t="s">
        <v>36</v>
      </c>
      <c r="E3447" s="5" t="str">
        <f t="shared" si="265"/>
        <v>****</v>
      </c>
      <c r="K3447">
        <v>36</v>
      </c>
      <c r="L3447" s="6">
        <v>508.73</v>
      </c>
      <c r="M3447" s="7">
        <f t="shared" si="266"/>
        <v>0</v>
      </c>
      <c r="N3447" s="2">
        <f t="shared" si="267"/>
        <v>14.131388888888889</v>
      </c>
      <c r="O3447" t="s">
        <v>22</v>
      </c>
      <c r="P3447">
        <v>13.32</v>
      </c>
      <c r="Q3447" s="2">
        <f t="shared" si="268"/>
        <v>522.05000000000007</v>
      </c>
      <c r="R3447" t="s">
        <v>23</v>
      </c>
      <c r="S3447" t="s">
        <v>16</v>
      </c>
      <c r="T3447" t="s">
        <v>32</v>
      </c>
      <c r="U3447" t="s">
        <v>172</v>
      </c>
      <c r="V3447" t="s">
        <v>19</v>
      </c>
      <c r="W3447" t="s">
        <v>870</v>
      </c>
    </row>
    <row r="3448" spans="1:23" x14ac:dyDescent="0.55000000000000004">
      <c r="A3448">
        <f t="shared" si="269"/>
        <v>3447</v>
      </c>
      <c r="B3448">
        <v>59783</v>
      </c>
      <c r="C3448" s="1">
        <v>40409</v>
      </c>
      <c r="D3448" t="s">
        <v>13</v>
      </c>
      <c r="E3448" s="5" t="str">
        <f t="shared" si="265"/>
        <v>*</v>
      </c>
      <c r="K3448">
        <v>36</v>
      </c>
      <c r="L3448" s="6">
        <v>77.430000000000007</v>
      </c>
      <c r="M3448" s="7">
        <f t="shared" si="266"/>
        <v>0</v>
      </c>
      <c r="N3448" s="2">
        <f t="shared" si="267"/>
        <v>2.1508333333333334</v>
      </c>
      <c r="O3448" t="s">
        <v>22</v>
      </c>
      <c r="P3448">
        <v>2.56</v>
      </c>
      <c r="Q3448" s="2">
        <f t="shared" si="268"/>
        <v>79.990000000000009</v>
      </c>
      <c r="R3448" t="s">
        <v>48</v>
      </c>
      <c r="S3448" t="s">
        <v>31</v>
      </c>
      <c r="T3448" t="s">
        <v>32</v>
      </c>
      <c r="U3448" t="s">
        <v>53</v>
      </c>
      <c r="V3448" t="s">
        <v>45</v>
      </c>
      <c r="W3448" t="s">
        <v>330</v>
      </c>
    </row>
    <row r="3449" spans="1:23" x14ac:dyDescent="0.55000000000000004">
      <c r="A3449">
        <f t="shared" si="269"/>
        <v>3448</v>
      </c>
      <c r="B3449">
        <v>15045</v>
      </c>
      <c r="C3449" s="1">
        <v>40410</v>
      </c>
      <c r="D3449" t="s">
        <v>30</v>
      </c>
      <c r="E3449" s="5" t="str">
        <f t="shared" si="265"/>
        <v>*</v>
      </c>
      <c r="K3449">
        <v>11</v>
      </c>
      <c r="L3449" s="6">
        <v>1378.72</v>
      </c>
      <c r="M3449" s="7">
        <f t="shared" si="266"/>
        <v>1</v>
      </c>
      <c r="N3449" s="2">
        <f t="shared" si="267"/>
        <v>125.33818181818182</v>
      </c>
      <c r="O3449" t="s">
        <v>37</v>
      </c>
      <c r="P3449">
        <v>70.2</v>
      </c>
      <c r="Q3449" s="2">
        <f t="shared" si="268"/>
        <v>1448.92</v>
      </c>
      <c r="R3449" t="s">
        <v>64</v>
      </c>
      <c r="S3449" t="s">
        <v>24</v>
      </c>
      <c r="T3449" t="s">
        <v>17</v>
      </c>
      <c r="U3449" t="s">
        <v>38</v>
      </c>
      <c r="V3449" t="s">
        <v>39</v>
      </c>
      <c r="W3449" t="s">
        <v>637</v>
      </c>
    </row>
    <row r="3450" spans="1:23" x14ac:dyDescent="0.55000000000000004">
      <c r="A3450">
        <f t="shared" si="269"/>
        <v>3449</v>
      </c>
      <c r="B3450">
        <v>59233</v>
      </c>
      <c r="C3450" s="1">
        <v>40410</v>
      </c>
      <c r="D3450" t="s">
        <v>21</v>
      </c>
      <c r="E3450" s="5" t="str">
        <f t="shared" si="265"/>
        <v>***</v>
      </c>
      <c r="K3450">
        <v>30</v>
      </c>
      <c r="L3450" s="6">
        <v>397.17</v>
      </c>
      <c r="M3450" s="7">
        <f t="shared" si="266"/>
        <v>0</v>
      </c>
      <c r="N3450" s="2">
        <f t="shared" si="267"/>
        <v>13.239000000000001</v>
      </c>
      <c r="O3450" t="s">
        <v>14</v>
      </c>
      <c r="P3450">
        <v>5</v>
      </c>
      <c r="Q3450" s="2">
        <f t="shared" si="268"/>
        <v>402.17</v>
      </c>
      <c r="R3450" t="s">
        <v>15</v>
      </c>
      <c r="S3450" t="s">
        <v>31</v>
      </c>
      <c r="T3450" t="s">
        <v>17</v>
      </c>
      <c r="U3450" t="s">
        <v>18</v>
      </c>
      <c r="V3450" t="s">
        <v>45</v>
      </c>
      <c r="W3450" t="s">
        <v>508</v>
      </c>
    </row>
    <row r="3451" spans="1:23" x14ac:dyDescent="0.55000000000000004">
      <c r="A3451">
        <f t="shared" si="269"/>
        <v>3450</v>
      </c>
      <c r="B3451">
        <v>59233</v>
      </c>
      <c r="C3451" s="1">
        <v>40410</v>
      </c>
      <c r="D3451" t="s">
        <v>21</v>
      </c>
      <c r="E3451" s="5" t="str">
        <f t="shared" si="265"/>
        <v>***</v>
      </c>
      <c r="K3451">
        <v>3</v>
      </c>
      <c r="L3451" s="6">
        <v>336.84</v>
      </c>
      <c r="M3451" s="7">
        <f t="shared" si="266"/>
        <v>0</v>
      </c>
      <c r="N3451" s="2">
        <f t="shared" si="267"/>
        <v>112.27999999999999</v>
      </c>
      <c r="O3451" t="s">
        <v>37</v>
      </c>
      <c r="P3451">
        <v>35.840000000000003</v>
      </c>
      <c r="Q3451" s="2">
        <f t="shared" si="268"/>
        <v>372.67999999999995</v>
      </c>
      <c r="R3451" t="s">
        <v>15</v>
      </c>
      <c r="S3451" t="s">
        <v>31</v>
      </c>
      <c r="T3451" t="s">
        <v>17</v>
      </c>
      <c r="U3451" t="s">
        <v>165</v>
      </c>
      <c r="V3451" t="s">
        <v>103</v>
      </c>
      <c r="W3451" t="s">
        <v>637</v>
      </c>
    </row>
    <row r="3452" spans="1:23" x14ac:dyDescent="0.55000000000000004">
      <c r="A3452">
        <f t="shared" si="269"/>
        <v>3451</v>
      </c>
      <c r="B3452">
        <v>9152</v>
      </c>
      <c r="C3452" s="1">
        <v>40410</v>
      </c>
      <c r="D3452" t="s">
        <v>30</v>
      </c>
      <c r="E3452" s="5" t="str">
        <f t="shared" si="265"/>
        <v>*</v>
      </c>
      <c r="K3452">
        <v>43</v>
      </c>
      <c r="L3452" s="6">
        <v>292.80799999999999</v>
      </c>
      <c r="M3452" s="7">
        <f t="shared" si="266"/>
        <v>0</v>
      </c>
      <c r="N3452" s="2">
        <f t="shared" si="267"/>
        <v>6.809488372093023</v>
      </c>
      <c r="O3452" t="s">
        <v>22</v>
      </c>
      <c r="P3452">
        <v>5.03</v>
      </c>
      <c r="Q3452" s="2">
        <f t="shared" si="268"/>
        <v>297.83799999999997</v>
      </c>
      <c r="R3452" t="s">
        <v>64</v>
      </c>
      <c r="S3452" t="s">
        <v>41</v>
      </c>
      <c r="T3452" t="s">
        <v>25</v>
      </c>
      <c r="U3452" t="s">
        <v>26</v>
      </c>
      <c r="V3452" t="s">
        <v>27</v>
      </c>
      <c r="W3452" t="s">
        <v>508</v>
      </c>
    </row>
    <row r="3453" spans="1:23" x14ac:dyDescent="0.55000000000000004">
      <c r="A3453">
        <f t="shared" si="269"/>
        <v>3452</v>
      </c>
      <c r="B3453">
        <v>26023</v>
      </c>
      <c r="C3453" s="1">
        <v>40410</v>
      </c>
      <c r="D3453" t="s">
        <v>21</v>
      </c>
      <c r="E3453" s="5" t="str">
        <f t="shared" si="265"/>
        <v>***</v>
      </c>
      <c r="K3453">
        <v>49</v>
      </c>
      <c r="L3453" s="6">
        <v>120.77</v>
      </c>
      <c r="M3453" s="7">
        <f t="shared" si="266"/>
        <v>0</v>
      </c>
      <c r="N3453" s="2">
        <f t="shared" si="267"/>
        <v>2.4646938775510203</v>
      </c>
      <c r="O3453" t="s">
        <v>22</v>
      </c>
      <c r="P3453">
        <v>1.02</v>
      </c>
      <c r="Q3453" s="2">
        <f t="shared" si="268"/>
        <v>121.78999999999999</v>
      </c>
      <c r="R3453" t="s">
        <v>43</v>
      </c>
      <c r="S3453" t="s">
        <v>31</v>
      </c>
      <c r="T3453" t="s">
        <v>32</v>
      </c>
      <c r="U3453" t="s">
        <v>114</v>
      </c>
      <c r="V3453" t="s">
        <v>34</v>
      </c>
      <c r="W3453" t="s">
        <v>870</v>
      </c>
    </row>
    <row r="3454" spans="1:23" x14ac:dyDescent="0.55000000000000004">
      <c r="A3454">
        <f t="shared" si="269"/>
        <v>3453</v>
      </c>
      <c r="B3454">
        <v>25154</v>
      </c>
      <c r="C3454" s="1">
        <v>40410</v>
      </c>
      <c r="D3454" t="s">
        <v>21</v>
      </c>
      <c r="E3454" s="5" t="str">
        <f t="shared" si="265"/>
        <v>***</v>
      </c>
      <c r="K3454">
        <v>16</v>
      </c>
      <c r="L3454" s="6">
        <v>102.5</v>
      </c>
      <c r="M3454" s="7">
        <f t="shared" si="266"/>
        <v>0</v>
      </c>
      <c r="N3454" s="2">
        <f t="shared" si="267"/>
        <v>6.40625</v>
      </c>
      <c r="O3454" t="s">
        <v>22</v>
      </c>
      <c r="P3454">
        <v>1.5</v>
      </c>
      <c r="Q3454" s="2">
        <f t="shared" si="268"/>
        <v>104</v>
      </c>
      <c r="R3454" t="s">
        <v>62</v>
      </c>
      <c r="S3454" t="s">
        <v>41</v>
      </c>
      <c r="T3454" t="s">
        <v>32</v>
      </c>
      <c r="U3454" t="s">
        <v>33</v>
      </c>
      <c r="V3454" t="s">
        <v>34</v>
      </c>
      <c r="W3454" t="s">
        <v>870</v>
      </c>
    </row>
    <row r="3455" spans="1:23" x14ac:dyDescent="0.55000000000000004">
      <c r="A3455">
        <f t="shared" si="269"/>
        <v>3454</v>
      </c>
      <c r="B3455">
        <v>40257</v>
      </c>
      <c r="C3455" s="1">
        <v>40411</v>
      </c>
      <c r="D3455" t="s">
        <v>30</v>
      </c>
      <c r="E3455" s="5" t="str">
        <f t="shared" si="265"/>
        <v>*</v>
      </c>
      <c r="K3455">
        <v>24</v>
      </c>
      <c r="L3455" s="6">
        <v>3201.16</v>
      </c>
      <c r="M3455" s="7">
        <f t="shared" si="266"/>
        <v>1</v>
      </c>
      <c r="N3455" s="2">
        <f t="shared" si="267"/>
        <v>133.38166666666666</v>
      </c>
      <c r="O3455" t="s">
        <v>22</v>
      </c>
      <c r="P3455">
        <v>24.49</v>
      </c>
      <c r="Q3455" s="2">
        <f t="shared" si="268"/>
        <v>3225.6499999999996</v>
      </c>
      <c r="R3455" t="s">
        <v>60</v>
      </c>
      <c r="S3455" t="s">
        <v>16</v>
      </c>
      <c r="T3455" t="s">
        <v>17</v>
      </c>
      <c r="U3455" t="s">
        <v>38</v>
      </c>
      <c r="V3455" t="s">
        <v>58</v>
      </c>
      <c r="W3455" t="s">
        <v>637</v>
      </c>
    </row>
    <row r="3456" spans="1:23" x14ac:dyDescent="0.55000000000000004">
      <c r="A3456">
        <f t="shared" si="269"/>
        <v>3455</v>
      </c>
      <c r="B3456">
        <v>26693</v>
      </c>
      <c r="C3456" s="1">
        <v>40411</v>
      </c>
      <c r="D3456" t="s">
        <v>40</v>
      </c>
      <c r="E3456" s="5" t="str">
        <f t="shared" si="265"/>
        <v>**</v>
      </c>
      <c r="K3456">
        <v>44</v>
      </c>
      <c r="L3456" s="6">
        <v>2094.9780000000001</v>
      </c>
      <c r="M3456" s="7">
        <f t="shared" si="266"/>
        <v>1</v>
      </c>
      <c r="N3456" s="2">
        <f t="shared" si="267"/>
        <v>47.613136363636364</v>
      </c>
      <c r="O3456" t="s">
        <v>14</v>
      </c>
      <c r="P3456">
        <v>1.25</v>
      </c>
      <c r="Q3456" s="2">
        <f t="shared" si="268"/>
        <v>2096.2280000000001</v>
      </c>
      <c r="R3456" t="s">
        <v>60</v>
      </c>
      <c r="S3456" t="s">
        <v>31</v>
      </c>
      <c r="T3456" t="s">
        <v>25</v>
      </c>
      <c r="U3456" t="s">
        <v>26</v>
      </c>
      <c r="V3456" t="s">
        <v>45</v>
      </c>
      <c r="W3456" t="s">
        <v>638</v>
      </c>
    </row>
    <row r="3457" spans="1:23" x14ac:dyDescent="0.55000000000000004">
      <c r="A3457">
        <f t="shared" si="269"/>
        <v>3456</v>
      </c>
      <c r="B3457">
        <v>45511</v>
      </c>
      <c r="C3457" s="1">
        <v>40411</v>
      </c>
      <c r="D3457" t="s">
        <v>13</v>
      </c>
      <c r="E3457" s="5" t="str">
        <f t="shared" si="265"/>
        <v>*</v>
      </c>
      <c r="K3457">
        <v>31</v>
      </c>
      <c r="L3457" s="6">
        <v>951.31</v>
      </c>
      <c r="M3457" s="7">
        <f t="shared" si="266"/>
        <v>0</v>
      </c>
      <c r="N3457" s="2">
        <f t="shared" si="267"/>
        <v>30.687419354838706</v>
      </c>
      <c r="O3457" t="s">
        <v>37</v>
      </c>
      <c r="P3457">
        <v>45.51</v>
      </c>
      <c r="Q3457" s="2">
        <f t="shared" si="268"/>
        <v>996.81999999999994</v>
      </c>
      <c r="R3457" t="s">
        <v>56</v>
      </c>
      <c r="S3457" t="s">
        <v>31</v>
      </c>
      <c r="T3457" t="s">
        <v>17</v>
      </c>
      <c r="U3457" t="s">
        <v>66</v>
      </c>
      <c r="V3457" t="s">
        <v>103</v>
      </c>
      <c r="W3457" t="s">
        <v>168</v>
      </c>
    </row>
    <row r="3458" spans="1:23" x14ac:dyDescent="0.55000000000000004">
      <c r="A3458">
        <f t="shared" si="269"/>
        <v>3457</v>
      </c>
      <c r="B3458">
        <v>22053</v>
      </c>
      <c r="C3458" s="1">
        <v>40411</v>
      </c>
      <c r="D3458" t="s">
        <v>36</v>
      </c>
      <c r="E3458" s="5" t="str">
        <f t="shared" si="265"/>
        <v>****</v>
      </c>
      <c r="K3458">
        <v>32</v>
      </c>
      <c r="L3458" s="6">
        <v>563.08000000000004</v>
      </c>
      <c r="M3458" s="7">
        <f t="shared" si="266"/>
        <v>0</v>
      </c>
      <c r="N3458" s="2">
        <f t="shared" si="267"/>
        <v>17.596250000000001</v>
      </c>
      <c r="O3458" t="s">
        <v>22</v>
      </c>
      <c r="P3458">
        <v>5.23</v>
      </c>
      <c r="Q3458" s="2">
        <f t="shared" si="268"/>
        <v>568.31000000000006</v>
      </c>
      <c r="R3458" t="s">
        <v>71</v>
      </c>
      <c r="S3458" t="s">
        <v>31</v>
      </c>
      <c r="T3458" t="s">
        <v>32</v>
      </c>
      <c r="U3458" t="s">
        <v>49</v>
      </c>
      <c r="V3458" t="s">
        <v>19</v>
      </c>
      <c r="W3458" t="s">
        <v>638</v>
      </c>
    </row>
    <row r="3459" spans="1:23" x14ac:dyDescent="0.55000000000000004">
      <c r="A3459">
        <f t="shared" si="269"/>
        <v>3458</v>
      </c>
      <c r="B3459">
        <v>31204</v>
      </c>
      <c r="C3459" s="1">
        <v>40411</v>
      </c>
      <c r="D3459" t="s">
        <v>13</v>
      </c>
      <c r="E3459" s="5" t="str">
        <f t="shared" ref="E3459:E3522" si="270">HLOOKUP(D3459,$F$4:$J$5,2,FALSE)</f>
        <v>*</v>
      </c>
      <c r="K3459">
        <v>14</v>
      </c>
      <c r="L3459" s="6">
        <v>215.52</v>
      </c>
      <c r="M3459" s="7">
        <f t="shared" ref="M3459:M3522" si="271">IF(L3459&gt;1000,1,0)</f>
        <v>0</v>
      </c>
      <c r="N3459" s="2">
        <f t="shared" ref="N3459:N3522" si="272">L3459/K3459</f>
        <v>15.394285714285715</v>
      </c>
      <c r="O3459" t="s">
        <v>22</v>
      </c>
      <c r="P3459">
        <v>5</v>
      </c>
      <c r="Q3459" s="2">
        <f t="shared" ref="Q3459:Q3522" si="273">P3459+L3459</f>
        <v>220.52</v>
      </c>
      <c r="R3459" t="s">
        <v>15</v>
      </c>
      <c r="S3459" t="s">
        <v>24</v>
      </c>
      <c r="T3459" t="s">
        <v>17</v>
      </c>
      <c r="U3459" t="s">
        <v>18</v>
      </c>
      <c r="V3459" t="s">
        <v>45</v>
      </c>
      <c r="W3459" t="s">
        <v>167</v>
      </c>
    </row>
    <row r="3460" spans="1:23" x14ac:dyDescent="0.55000000000000004">
      <c r="A3460">
        <f t="shared" ref="A3460:A3523" si="274">A3459+1</f>
        <v>3459</v>
      </c>
      <c r="B3460">
        <v>30883</v>
      </c>
      <c r="C3460" s="1">
        <v>40411</v>
      </c>
      <c r="D3460" t="s">
        <v>40</v>
      </c>
      <c r="E3460" s="5" t="str">
        <f t="shared" si="270"/>
        <v>**</v>
      </c>
      <c r="K3460">
        <v>30</v>
      </c>
      <c r="L3460" s="6">
        <v>201.37</v>
      </c>
      <c r="M3460" s="7">
        <f t="shared" si="271"/>
        <v>0</v>
      </c>
      <c r="N3460" s="2">
        <f t="shared" si="272"/>
        <v>6.7123333333333335</v>
      </c>
      <c r="O3460" t="s">
        <v>22</v>
      </c>
      <c r="P3460">
        <v>1.6</v>
      </c>
      <c r="Q3460" s="2">
        <f t="shared" si="273"/>
        <v>202.97</v>
      </c>
      <c r="R3460" t="s">
        <v>15</v>
      </c>
      <c r="S3460" t="s">
        <v>41</v>
      </c>
      <c r="T3460" t="s">
        <v>32</v>
      </c>
      <c r="U3460" t="s">
        <v>44</v>
      </c>
      <c r="V3460" t="s">
        <v>34</v>
      </c>
      <c r="W3460" t="s">
        <v>637</v>
      </c>
    </row>
    <row r="3461" spans="1:23" x14ac:dyDescent="0.55000000000000004">
      <c r="A3461">
        <f t="shared" si="274"/>
        <v>3460</v>
      </c>
      <c r="B3461">
        <v>31204</v>
      </c>
      <c r="C3461" s="1">
        <v>40411</v>
      </c>
      <c r="D3461" t="s">
        <v>13</v>
      </c>
      <c r="E3461" s="5" t="str">
        <f t="shared" si="270"/>
        <v>*</v>
      </c>
      <c r="K3461">
        <v>8</v>
      </c>
      <c r="L3461" s="6">
        <v>10.46</v>
      </c>
      <c r="M3461" s="7">
        <f t="shared" si="271"/>
        <v>0</v>
      </c>
      <c r="N3461" s="2">
        <f t="shared" si="272"/>
        <v>1.3075000000000001</v>
      </c>
      <c r="O3461" t="s">
        <v>22</v>
      </c>
      <c r="P3461">
        <v>0.7</v>
      </c>
      <c r="Q3461" s="2">
        <f t="shared" si="273"/>
        <v>11.16</v>
      </c>
      <c r="R3461" t="s">
        <v>15</v>
      </c>
      <c r="S3461" t="s">
        <v>24</v>
      </c>
      <c r="T3461" t="s">
        <v>32</v>
      </c>
      <c r="U3461" t="s">
        <v>114</v>
      </c>
      <c r="V3461" t="s">
        <v>34</v>
      </c>
      <c r="W3461" t="s">
        <v>870</v>
      </c>
    </row>
    <row r="3462" spans="1:23" x14ac:dyDescent="0.55000000000000004">
      <c r="A3462">
        <f t="shared" si="274"/>
        <v>3461</v>
      </c>
      <c r="B3462">
        <v>31238</v>
      </c>
      <c r="C3462" s="1">
        <v>40412</v>
      </c>
      <c r="D3462" t="s">
        <v>40</v>
      </c>
      <c r="E3462" s="5" t="str">
        <f t="shared" si="270"/>
        <v>**</v>
      </c>
      <c r="K3462">
        <v>21</v>
      </c>
      <c r="L3462" s="6">
        <v>7512.03</v>
      </c>
      <c r="M3462" s="7">
        <f t="shared" si="271"/>
        <v>1</v>
      </c>
      <c r="N3462" s="2">
        <f t="shared" si="272"/>
        <v>357.71571428571428</v>
      </c>
      <c r="O3462" t="s">
        <v>14</v>
      </c>
      <c r="P3462">
        <v>19.989999999999998</v>
      </c>
      <c r="Q3462" s="2">
        <f t="shared" si="273"/>
        <v>7532.0199999999995</v>
      </c>
      <c r="R3462" t="s">
        <v>23</v>
      </c>
      <c r="S3462" t="s">
        <v>31</v>
      </c>
      <c r="T3462" t="s">
        <v>32</v>
      </c>
      <c r="U3462" t="s">
        <v>172</v>
      </c>
      <c r="V3462" t="s">
        <v>19</v>
      </c>
      <c r="W3462" t="s">
        <v>330</v>
      </c>
    </row>
    <row r="3463" spans="1:23" x14ac:dyDescent="0.55000000000000004">
      <c r="A3463">
        <f t="shared" si="274"/>
        <v>3462</v>
      </c>
      <c r="B3463">
        <v>36480</v>
      </c>
      <c r="C3463" s="1">
        <v>40412</v>
      </c>
      <c r="D3463" t="s">
        <v>40</v>
      </c>
      <c r="E3463" s="5" t="str">
        <f t="shared" si="270"/>
        <v>**</v>
      </c>
      <c r="K3463">
        <v>44</v>
      </c>
      <c r="L3463" s="6">
        <v>1190.8</v>
      </c>
      <c r="M3463" s="7">
        <f t="shared" si="271"/>
        <v>1</v>
      </c>
      <c r="N3463" s="2">
        <f t="shared" si="272"/>
        <v>27.063636363636363</v>
      </c>
      <c r="O3463" t="s">
        <v>22</v>
      </c>
      <c r="P3463">
        <v>1.49</v>
      </c>
      <c r="Q3463" s="2">
        <f t="shared" si="273"/>
        <v>1192.29</v>
      </c>
      <c r="R3463" t="s">
        <v>15</v>
      </c>
      <c r="S3463" t="s">
        <v>31</v>
      </c>
      <c r="T3463" t="s">
        <v>32</v>
      </c>
      <c r="U3463" t="s">
        <v>49</v>
      </c>
      <c r="V3463" t="s">
        <v>19</v>
      </c>
      <c r="W3463" t="s">
        <v>638</v>
      </c>
    </row>
    <row r="3464" spans="1:23" x14ac:dyDescent="0.55000000000000004">
      <c r="A3464">
        <f t="shared" si="274"/>
        <v>3463</v>
      </c>
      <c r="B3464">
        <v>42950</v>
      </c>
      <c r="C3464" s="1">
        <v>40412</v>
      </c>
      <c r="D3464" t="s">
        <v>21</v>
      </c>
      <c r="E3464" s="5" t="str">
        <f t="shared" si="270"/>
        <v>***</v>
      </c>
      <c r="K3464">
        <v>38</v>
      </c>
      <c r="L3464" s="6">
        <v>1142.4849999999999</v>
      </c>
      <c r="M3464" s="7">
        <f t="shared" si="271"/>
        <v>1</v>
      </c>
      <c r="N3464" s="2">
        <f t="shared" si="272"/>
        <v>30.065394736842102</v>
      </c>
      <c r="O3464" t="s">
        <v>22</v>
      </c>
      <c r="P3464">
        <v>1.25</v>
      </c>
      <c r="Q3464" s="2">
        <f t="shared" si="273"/>
        <v>1143.7349999999999</v>
      </c>
      <c r="R3464" t="s">
        <v>52</v>
      </c>
      <c r="S3464" t="s">
        <v>24</v>
      </c>
      <c r="T3464" t="s">
        <v>25</v>
      </c>
      <c r="U3464" t="s">
        <v>26</v>
      </c>
      <c r="V3464" t="s">
        <v>45</v>
      </c>
      <c r="W3464" t="s">
        <v>638</v>
      </c>
    </row>
    <row r="3465" spans="1:23" x14ac:dyDescent="0.55000000000000004">
      <c r="A3465">
        <f t="shared" si="274"/>
        <v>3464</v>
      </c>
      <c r="B3465">
        <v>3493</v>
      </c>
      <c r="C3465" s="1">
        <v>40413</v>
      </c>
      <c r="D3465" t="s">
        <v>21</v>
      </c>
      <c r="E3465" s="5" t="str">
        <f t="shared" si="270"/>
        <v>***</v>
      </c>
      <c r="K3465">
        <v>48</v>
      </c>
      <c r="L3465" s="6">
        <v>7518.12</v>
      </c>
      <c r="M3465" s="7">
        <f t="shared" si="271"/>
        <v>1</v>
      </c>
      <c r="N3465" s="2">
        <f t="shared" si="272"/>
        <v>156.6275</v>
      </c>
      <c r="O3465" t="s">
        <v>22</v>
      </c>
      <c r="P3465">
        <v>6.5</v>
      </c>
      <c r="Q3465" s="2">
        <f t="shared" si="273"/>
        <v>7524.62</v>
      </c>
      <c r="R3465" t="s">
        <v>73</v>
      </c>
      <c r="S3465" t="s">
        <v>41</v>
      </c>
      <c r="T3465" t="s">
        <v>25</v>
      </c>
      <c r="U3465" t="s">
        <v>42</v>
      </c>
      <c r="V3465" t="s">
        <v>19</v>
      </c>
      <c r="W3465" t="s">
        <v>720</v>
      </c>
    </row>
    <row r="3466" spans="1:23" x14ac:dyDescent="0.55000000000000004">
      <c r="A3466">
        <f t="shared" si="274"/>
        <v>3465</v>
      </c>
      <c r="B3466">
        <v>11907</v>
      </c>
      <c r="C3466" s="1">
        <v>40413</v>
      </c>
      <c r="D3466" t="s">
        <v>13</v>
      </c>
      <c r="E3466" s="5" t="str">
        <f t="shared" si="270"/>
        <v>*</v>
      </c>
      <c r="K3466">
        <v>45</v>
      </c>
      <c r="L3466" s="6">
        <v>4729.8500000000004</v>
      </c>
      <c r="M3466" s="7">
        <f t="shared" si="271"/>
        <v>1</v>
      </c>
      <c r="N3466" s="2">
        <f t="shared" si="272"/>
        <v>105.10777777777778</v>
      </c>
      <c r="O3466" t="s">
        <v>37</v>
      </c>
      <c r="P3466">
        <v>14</v>
      </c>
      <c r="Q3466" s="2">
        <f t="shared" si="273"/>
        <v>4743.8500000000004</v>
      </c>
      <c r="R3466" t="s">
        <v>15</v>
      </c>
      <c r="S3466" t="s">
        <v>41</v>
      </c>
      <c r="T3466" t="s">
        <v>25</v>
      </c>
      <c r="U3466" t="s">
        <v>76</v>
      </c>
      <c r="V3466" t="s">
        <v>39</v>
      </c>
      <c r="W3466" t="s">
        <v>638</v>
      </c>
    </row>
    <row r="3467" spans="1:23" x14ac:dyDescent="0.55000000000000004">
      <c r="A3467">
        <f t="shared" si="274"/>
        <v>3466</v>
      </c>
      <c r="B3467">
        <v>50470</v>
      </c>
      <c r="C3467" s="1">
        <v>40413</v>
      </c>
      <c r="D3467" t="s">
        <v>13</v>
      </c>
      <c r="E3467" s="5" t="str">
        <f t="shared" si="270"/>
        <v>*</v>
      </c>
      <c r="K3467">
        <v>38</v>
      </c>
      <c r="L3467" s="6">
        <v>827.83</v>
      </c>
      <c r="M3467" s="7">
        <f t="shared" si="271"/>
        <v>0</v>
      </c>
      <c r="N3467" s="2">
        <f t="shared" si="272"/>
        <v>21.785</v>
      </c>
      <c r="O3467" t="s">
        <v>22</v>
      </c>
      <c r="P3467">
        <v>8.99</v>
      </c>
      <c r="Q3467" s="2">
        <f t="shared" si="273"/>
        <v>836.82</v>
      </c>
      <c r="R3467" t="s">
        <v>56</v>
      </c>
      <c r="S3467" t="s">
        <v>24</v>
      </c>
      <c r="T3467" t="s">
        <v>32</v>
      </c>
      <c r="U3467" t="s">
        <v>33</v>
      </c>
      <c r="V3467" t="s">
        <v>45</v>
      </c>
      <c r="W3467" t="s">
        <v>168</v>
      </c>
    </row>
    <row r="3468" spans="1:23" x14ac:dyDescent="0.55000000000000004">
      <c r="A3468">
        <f t="shared" si="274"/>
        <v>3467</v>
      </c>
      <c r="B3468">
        <v>10789</v>
      </c>
      <c r="C3468" s="1">
        <v>40413</v>
      </c>
      <c r="D3468" t="s">
        <v>30</v>
      </c>
      <c r="E3468" s="5" t="str">
        <f t="shared" si="270"/>
        <v>*</v>
      </c>
      <c r="K3468">
        <v>15</v>
      </c>
      <c r="L3468" s="6">
        <v>308.54000000000002</v>
      </c>
      <c r="M3468" s="7">
        <f t="shared" si="271"/>
        <v>0</v>
      </c>
      <c r="N3468" s="2">
        <f t="shared" si="272"/>
        <v>20.569333333333336</v>
      </c>
      <c r="O3468" t="s">
        <v>14</v>
      </c>
      <c r="P3468">
        <v>4.0999999999999996</v>
      </c>
      <c r="Q3468" s="2">
        <f t="shared" si="273"/>
        <v>312.64000000000004</v>
      </c>
      <c r="R3468" t="s">
        <v>43</v>
      </c>
      <c r="S3468" t="s">
        <v>31</v>
      </c>
      <c r="T3468" t="s">
        <v>32</v>
      </c>
      <c r="U3468" t="s">
        <v>33</v>
      </c>
      <c r="V3468" t="s">
        <v>34</v>
      </c>
      <c r="W3468" t="s">
        <v>330</v>
      </c>
    </row>
    <row r="3469" spans="1:23" x14ac:dyDescent="0.55000000000000004">
      <c r="A3469">
        <f t="shared" si="274"/>
        <v>3468</v>
      </c>
      <c r="B3469">
        <v>49831</v>
      </c>
      <c r="C3469" s="1">
        <v>40413</v>
      </c>
      <c r="D3469" t="s">
        <v>36</v>
      </c>
      <c r="E3469" s="5" t="str">
        <f t="shared" si="270"/>
        <v>****</v>
      </c>
      <c r="K3469">
        <v>18</v>
      </c>
      <c r="L3469" s="6">
        <v>274.32</v>
      </c>
      <c r="M3469" s="7">
        <f t="shared" si="271"/>
        <v>0</v>
      </c>
      <c r="N3469" s="2">
        <f t="shared" si="272"/>
        <v>15.24</v>
      </c>
      <c r="O3469" t="s">
        <v>22</v>
      </c>
      <c r="P3469">
        <v>4.53</v>
      </c>
      <c r="Q3469" s="2">
        <f t="shared" si="273"/>
        <v>278.84999999999997</v>
      </c>
      <c r="R3469" t="s">
        <v>52</v>
      </c>
      <c r="S3469" t="s">
        <v>24</v>
      </c>
      <c r="T3469" t="s">
        <v>32</v>
      </c>
      <c r="U3469" t="s">
        <v>74</v>
      </c>
      <c r="V3469" t="s">
        <v>19</v>
      </c>
      <c r="W3469" t="s">
        <v>720</v>
      </c>
    </row>
    <row r="3470" spans="1:23" x14ac:dyDescent="0.55000000000000004">
      <c r="A3470">
        <f t="shared" si="274"/>
        <v>3469</v>
      </c>
      <c r="B3470">
        <v>45989</v>
      </c>
      <c r="C3470" s="1">
        <v>40413</v>
      </c>
      <c r="D3470" t="s">
        <v>21</v>
      </c>
      <c r="E3470" s="5" t="str">
        <f t="shared" si="270"/>
        <v>***</v>
      </c>
      <c r="K3470">
        <v>26</v>
      </c>
      <c r="L3470" s="6">
        <v>148.12</v>
      </c>
      <c r="M3470" s="7">
        <f t="shared" si="271"/>
        <v>0</v>
      </c>
      <c r="N3470" s="2">
        <f t="shared" si="272"/>
        <v>5.6969230769230768</v>
      </c>
      <c r="O3470" t="s">
        <v>22</v>
      </c>
      <c r="P3470">
        <v>5.3</v>
      </c>
      <c r="Q3470" s="2">
        <f t="shared" si="273"/>
        <v>153.42000000000002</v>
      </c>
      <c r="R3470" t="s">
        <v>56</v>
      </c>
      <c r="S3470" t="s">
        <v>24</v>
      </c>
      <c r="T3470" t="s">
        <v>32</v>
      </c>
      <c r="U3470" t="s">
        <v>78</v>
      </c>
      <c r="V3470" t="s">
        <v>19</v>
      </c>
      <c r="W3470" t="s">
        <v>638</v>
      </c>
    </row>
    <row r="3471" spans="1:23" x14ac:dyDescent="0.55000000000000004">
      <c r="A3471">
        <f t="shared" si="274"/>
        <v>3470</v>
      </c>
      <c r="B3471">
        <v>51879</v>
      </c>
      <c r="C3471" s="1">
        <v>40414</v>
      </c>
      <c r="D3471" t="s">
        <v>30</v>
      </c>
      <c r="E3471" s="5" t="str">
        <f t="shared" si="270"/>
        <v>*</v>
      </c>
      <c r="K3471">
        <v>26</v>
      </c>
      <c r="L3471" s="6">
        <v>1382.31</v>
      </c>
      <c r="M3471" s="7">
        <f t="shared" si="271"/>
        <v>1</v>
      </c>
      <c r="N3471" s="2">
        <f t="shared" si="272"/>
        <v>53.165769230769229</v>
      </c>
      <c r="O3471" t="s">
        <v>22</v>
      </c>
      <c r="P3471">
        <v>19.989999999999998</v>
      </c>
      <c r="Q3471" s="2">
        <f t="shared" si="273"/>
        <v>1402.3</v>
      </c>
      <c r="R3471" t="s">
        <v>15</v>
      </c>
      <c r="S3471" t="s">
        <v>31</v>
      </c>
      <c r="T3471" t="s">
        <v>17</v>
      </c>
      <c r="U3471" t="s">
        <v>18</v>
      </c>
      <c r="V3471" t="s">
        <v>19</v>
      </c>
      <c r="W3471" t="s">
        <v>167</v>
      </c>
    </row>
    <row r="3472" spans="1:23" x14ac:dyDescent="0.55000000000000004">
      <c r="A3472">
        <f t="shared" si="274"/>
        <v>3471</v>
      </c>
      <c r="B3472">
        <v>34209</v>
      </c>
      <c r="C3472" s="1">
        <v>40414</v>
      </c>
      <c r="D3472" t="s">
        <v>21</v>
      </c>
      <c r="E3472" s="5" t="str">
        <f t="shared" si="270"/>
        <v>***</v>
      </c>
      <c r="K3472">
        <v>29</v>
      </c>
      <c r="L3472" s="6">
        <v>1041.72</v>
      </c>
      <c r="M3472" s="7">
        <f t="shared" si="271"/>
        <v>1</v>
      </c>
      <c r="N3472" s="2">
        <f t="shared" si="272"/>
        <v>35.921379310344825</v>
      </c>
      <c r="O3472" t="s">
        <v>22</v>
      </c>
      <c r="P3472">
        <v>4.92</v>
      </c>
      <c r="Q3472" s="2">
        <f t="shared" si="273"/>
        <v>1046.6400000000001</v>
      </c>
      <c r="R3472" t="s">
        <v>23</v>
      </c>
      <c r="S3472" t="s">
        <v>31</v>
      </c>
      <c r="T3472" t="s">
        <v>32</v>
      </c>
      <c r="U3472" t="s">
        <v>44</v>
      </c>
      <c r="V3472" t="s">
        <v>19</v>
      </c>
      <c r="W3472" t="s">
        <v>167</v>
      </c>
    </row>
    <row r="3473" spans="1:23" x14ac:dyDescent="0.55000000000000004">
      <c r="A3473">
        <f t="shared" si="274"/>
        <v>3472</v>
      </c>
      <c r="B3473">
        <v>51879</v>
      </c>
      <c r="C3473" s="1">
        <v>40414</v>
      </c>
      <c r="D3473" t="s">
        <v>30</v>
      </c>
      <c r="E3473" s="5" t="str">
        <f t="shared" si="270"/>
        <v>*</v>
      </c>
      <c r="K3473">
        <v>46</v>
      </c>
      <c r="L3473" s="6">
        <v>991.36</v>
      </c>
      <c r="M3473" s="7">
        <f t="shared" si="271"/>
        <v>0</v>
      </c>
      <c r="N3473" s="2">
        <f t="shared" si="272"/>
        <v>21.551304347826086</v>
      </c>
      <c r="O3473" t="s">
        <v>22</v>
      </c>
      <c r="P3473">
        <v>8.68</v>
      </c>
      <c r="Q3473" s="2">
        <f t="shared" si="273"/>
        <v>1000.04</v>
      </c>
      <c r="R3473" t="s">
        <v>15</v>
      </c>
      <c r="S3473" t="s">
        <v>31</v>
      </c>
      <c r="T3473" t="s">
        <v>32</v>
      </c>
      <c r="U3473" t="s">
        <v>44</v>
      </c>
      <c r="V3473" t="s">
        <v>19</v>
      </c>
      <c r="W3473" t="s">
        <v>720</v>
      </c>
    </row>
    <row r="3474" spans="1:23" x14ac:dyDescent="0.55000000000000004">
      <c r="A3474">
        <f t="shared" si="274"/>
        <v>3473</v>
      </c>
      <c r="B3474">
        <v>34209</v>
      </c>
      <c r="C3474" s="1">
        <v>40414</v>
      </c>
      <c r="D3474" t="s">
        <v>21</v>
      </c>
      <c r="E3474" s="5" t="str">
        <f t="shared" si="270"/>
        <v>***</v>
      </c>
      <c r="K3474">
        <v>48</v>
      </c>
      <c r="L3474" s="6">
        <v>705.44</v>
      </c>
      <c r="M3474" s="7">
        <f t="shared" si="271"/>
        <v>0</v>
      </c>
      <c r="N3474" s="2">
        <f t="shared" si="272"/>
        <v>14.696666666666667</v>
      </c>
      <c r="O3474" t="s">
        <v>22</v>
      </c>
      <c r="P3474">
        <v>5.3</v>
      </c>
      <c r="Q3474" s="2">
        <f t="shared" si="273"/>
        <v>710.74</v>
      </c>
      <c r="R3474" t="s">
        <v>23</v>
      </c>
      <c r="S3474" t="s">
        <v>31</v>
      </c>
      <c r="T3474" t="s">
        <v>17</v>
      </c>
      <c r="U3474" t="s">
        <v>18</v>
      </c>
      <c r="V3474" t="s">
        <v>34</v>
      </c>
      <c r="W3474" t="s">
        <v>167</v>
      </c>
    </row>
    <row r="3475" spans="1:23" x14ac:dyDescent="0.55000000000000004">
      <c r="A3475">
        <f t="shared" si="274"/>
        <v>3474</v>
      </c>
      <c r="B3475">
        <v>34562</v>
      </c>
      <c r="C3475" s="1">
        <v>40414</v>
      </c>
      <c r="D3475" t="s">
        <v>13</v>
      </c>
      <c r="E3475" s="5" t="str">
        <f t="shared" si="270"/>
        <v>*</v>
      </c>
      <c r="K3475">
        <v>22</v>
      </c>
      <c r="L3475" s="6">
        <v>561.91999999999996</v>
      </c>
      <c r="M3475" s="7">
        <f t="shared" si="271"/>
        <v>0</v>
      </c>
      <c r="N3475" s="2">
        <f t="shared" si="272"/>
        <v>25.541818181818179</v>
      </c>
      <c r="O3475" t="s">
        <v>22</v>
      </c>
      <c r="P3475">
        <v>1.99</v>
      </c>
      <c r="Q3475" s="2">
        <f t="shared" si="273"/>
        <v>563.91</v>
      </c>
      <c r="R3475" t="s">
        <v>23</v>
      </c>
      <c r="S3475" t="s">
        <v>24</v>
      </c>
      <c r="T3475" t="s">
        <v>25</v>
      </c>
      <c r="U3475" t="s">
        <v>42</v>
      </c>
      <c r="V3475" t="s">
        <v>45</v>
      </c>
      <c r="W3475" t="s">
        <v>167</v>
      </c>
    </row>
    <row r="3476" spans="1:23" x14ac:dyDescent="0.55000000000000004">
      <c r="A3476">
        <f t="shared" si="274"/>
        <v>3475</v>
      </c>
      <c r="B3476">
        <v>34562</v>
      </c>
      <c r="C3476" s="1">
        <v>40414</v>
      </c>
      <c r="D3476" t="s">
        <v>13</v>
      </c>
      <c r="E3476" s="5" t="str">
        <f t="shared" si="270"/>
        <v>*</v>
      </c>
      <c r="K3476">
        <v>19</v>
      </c>
      <c r="L3476" s="6">
        <v>365.64</v>
      </c>
      <c r="M3476" s="7">
        <f t="shared" si="271"/>
        <v>0</v>
      </c>
      <c r="N3476" s="2">
        <f t="shared" si="272"/>
        <v>19.24421052631579</v>
      </c>
      <c r="O3476" t="s">
        <v>22</v>
      </c>
      <c r="P3476">
        <v>9.0299999999999994</v>
      </c>
      <c r="Q3476" s="2">
        <f t="shared" si="273"/>
        <v>374.66999999999996</v>
      </c>
      <c r="R3476" t="s">
        <v>23</v>
      </c>
      <c r="S3476" t="s">
        <v>24</v>
      </c>
      <c r="T3476" t="s">
        <v>32</v>
      </c>
      <c r="U3476" t="s">
        <v>44</v>
      </c>
      <c r="V3476" t="s">
        <v>19</v>
      </c>
      <c r="W3476" t="s">
        <v>168</v>
      </c>
    </row>
    <row r="3477" spans="1:23" x14ac:dyDescent="0.55000000000000004">
      <c r="A3477">
        <f t="shared" si="274"/>
        <v>3476</v>
      </c>
      <c r="B3477">
        <v>42754</v>
      </c>
      <c r="C3477" s="1">
        <v>40414</v>
      </c>
      <c r="D3477" t="s">
        <v>36</v>
      </c>
      <c r="E3477" s="5" t="str">
        <f t="shared" si="270"/>
        <v>****</v>
      </c>
      <c r="K3477">
        <v>31</v>
      </c>
      <c r="L3477" s="6">
        <v>341.71</v>
      </c>
      <c r="M3477" s="7">
        <f t="shared" si="271"/>
        <v>0</v>
      </c>
      <c r="N3477" s="2">
        <f t="shared" si="272"/>
        <v>11.02290322580645</v>
      </c>
      <c r="O3477" t="s">
        <v>22</v>
      </c>
      <c r="P3477">
        <v>5.14</v>
      </c>
      <c r="Q3477" s="2">
        <f t="shared" si="273"/>
        <v>346.84999999999997</v>
      </c>
      <c r="R3477" t="s">
        <v>62</v>
      </c>
      <c r="S3477" t="s">
        <v>31</v>
      </c>
      <c r="T3477" t="s">
        <v>32</v>
      </c>
      <c r="U3477" t="s">
        <v>49</v>
      </c>
      <c r="V3477" t="s">
        <v>19</v>
      </c>
      <c r="W3477" t="s">
        <v>720</v>
      </c>
    </row>
    <row r="3478" spans="1:23" x14ac:dyDescent="0.55000000000000004">
      <c r="A3478">
        <f t="shared" si="274"/>
        <v>3477</v>
      </c>
      <c r="B3478">
        <v>10819</v>
      </c>
      <c r="C3478" s="1">
        <v>40414</v>
      </c>
      <c r="D3478" t="s">
        <v>36</v>
      </c>
      <c r="E3478" s="5" t="str">
        <f t="shared" si="270"/>
        <v>****</v>
      </c>
      <c r="K3478">
        <v>35</v>
      </c>
      <c r="L3478" s="6">
        <v>233.39</v>
      </c>
      <c r="M3478" s="7">
        <f t="shared" si="271"/>
        <v>0</v>
      </c>
      <c r="N3478" s="2">
        <f t="shared" si="272"/>
        <v>6.6682857142857141</v>
      </c>
      <c r="O3478" t="s">
        <v>22</v>
      </c>
      <c r="P3478">
        <v>9.5399999999999991</v>
      </c>
      <c r="Q3478" s="2">
        <f t="shared" si="273"/>
        <v>242.92999999999998</v>
      </c>
      <c r="R3478" t="s">
        <v>15</v>
      </c>
      <c r="S3478" t="s">
        <v>24</v>
      </c>
      <c r="T3478" t="s">
        <v>32</v>
      </c>
      <c r="U3478" t="s">
        <v>44</v>
      </c>
      <c r="V3478" t="s">
        <v>19</v>
      </c>
      <c r="W3478" t="s">
        <v>330</v>
      </c>
    </row>
    <row r="3479" spans="1:23" x14ac:dyDescent="0.55000000000000004">
      <c r="A3479">
        <f t="shared" si="274"/>
        <v>3478</v>
      </c>
      <c r="B3479">
        <v>11460</v>
      </c>
      <c r="C3479" s="1">
        <v>40414</v>
      </c>
      <c r="D3479" t="s">
        <v>21</v>
      </c>
      <c r="E3479" s="5" t="str">
        <f t="shared" si="270"/>
        <v>***</v>
      </c>
      <c r="K3479">
        <v>30</v>
      </c>
      <c r="L3479" s="6">
        <v>102.24</v>
      </c>
      <c r="M3479" s="7">
        <f t="shared" si="271"/>
        <v>0</v>
      </c>
      <c r="N3479" s="2">
        <f t="shared" si="272"/>
        <v>3.4079999999999999</v>
      </c>
      <c r="O3479" t="s">
        <v>22</v>
      </c>
      <c r="P3479">
        <v>0.5</v>
      </c>
      <c r="Q3479" s="2">
        <f t="shared" si="273"/>
        <v>102.74</v>
      </c>
      <c r="R3479" t="s">
        <v>43</v>
      </c>
      <c r="S3479" t="s">
        <v>41</v>
      </c>
      <c r="T3479" t="s">
        <v>32</v>
      </c>
      <c r="U3479" t="s">
        <v>81</v>
      </c>
      <c r="V3479" t="s">
        <v>19</v>
      </c>
      <c r="W3479" t="s">
        <v>167</v>
      </c>
    </row>
    <row r="3480" spans="1:23" x14ac:dyDescent="0.55000000000000004">
      <c r="A3480">
        <f t="shared" si="274"/>
        <v>3479</v>
      </c>
      <c r="B3480">
        <v>14117</v>
      </c>
      <c r="C3480" s="1">
        <v>40415</v>
      </c>
      <c r="D3480" t="s">
        <v>30</v>
      </c>
      <c r="E3480" s="5" t="str">
        <f t="shared" si="270"/>
        <v>*</v>
      </c>
      <c r="K3480">
        <v>4</v>
      </c>
      <c r="L3480" s="6">
        <v>5.31</v>
      </c>
      <c r="M3480" s="7">
        <f t="shared" si="271"/>
        <v>0</v>
      </c>
      <c r="N3480" s="2">
        <f t="shared" si="272"/>
        <v>1.3274999999999999</v>
      </c>
      <c r="O3480" t="s">
        <v>22</v>
      </c>
      <c r="P3480">
        <v>0.7</v>
      </c>
      <c r="Q3480" s="2">
        <f t="shared" si="273"/>
        <v>6.01</v>
      </c>
      <c r="R3480" t="s">
        <v>73</v>
      </c>
      <c r="S3480" t="s">
        <v>31</v>
      </c>
      <c r="T3480" t="s">
        <v>32</v>
      </c>
      <c r="U3480" t="s">
        <v>114</v>
      </c>
      <c r="V3480" t="s">
        <v>34</v>
      </c>
      <c r="W3480" t="s">
        <v>277</v>
      </c>
    </row>
    <row r="3481" spans="1:23" x14ac:dyDescent="0.55000000000000004">
      <c r="A3481">
        <f t="shared" si="274"/>
        <v>3480</v>
      </c>
      <c r="B3481">
        <v>13767</v>
      </c>
      <c r="C3481" s="1">
        <v>40416</v>
      </c>
      <c r="D3481" t="s">
        <v>21</v>
      </c>
      <c r="E3481" s="5" t="str">
        <f t="shared" si="270"/>
        <v>***</v>
      </c>
      <c r="K3481">
        <v>12</v>
      </c>
      <c r="L3481" s="6">
        <v>2050.712</v>
      </c>
      <c r="M3481" s="7">
        <f t="shared" si="271"/>
        <v>1</v>
      </c>
      <c r="N3481" s="2">
        <f t="shared" si="272"/>
        <v>170.89266666666666</v>
      </c>
      <c r="O3481" t="s">
        <v>37</v>
      </c>
      <c r="P3481">
        <v>69.64</v>
      </c>
      <c r="Q3481" s="2">
        <f t="shared" si="273"/>
        <v>2120.3519999999999</v>
      </c>
      <c r="R3481" t="s">
        <v>73</v>
      </c>
      <c r="S3481" t="s">
        <v>31</v>
      </c>
      <c r="T3481" t="s">
        <v>17</v>
      </c>
      <c r="U3481" t="s">
        <v>66</v>
      </c>
      <c r="V3481" t="s">
        <v>103</v>
      </c>
      <c r="W3481" t="s">
        <v>168</v>
      </c>
    </row>
    <row r="3482" spans="1:23" x14ac:dyDescent="0.55000000000000004">
      <c r="A3482">
        <f t="shared" si="274"/>
        <v>3481</v>
      </c>
      <c r="B3482">
        <v>46375</v>
      </c>
      <c r="C3482" s="1">
        <v>40416</v>
      </c>
      <c r="D3482" t="s">
        <v>40</v>
      </c>
      <c r="E3482" s="5" t="str">
        <f t="shared" si="270"/>
        <v>**</v>
      </c>
      <c r="K3482">
        <v>16</v>
      </c>
      <c r="L3482" s="6">
        <v>1702.499</v>
      </c>
      <c r="M3482" s="7">
        <f t="shared" si="271"/>
        <v>1</v>
      </c>
      <c r="N3482" s="2">
        <f t="shared" si="272"/>
        <v>106.4061875</v>
      </c>
      <c r="O3482" t="s">
        <v>22</v>
      </c>
      <c r="P3482">
        <v>5.26</v>
      </c>
      <c r="Q3482" s="2">
        <f t="shared" si="273"/>
        <v>1707.759</v>
      </c>
      <c r="R3482" t="s">
        <v>64</v>
      </c>
      <c r="S3482" t="s">
        <v>41</v>
      </c>
      <c r="T3482" t="s">
        <v>25</v>
      </c>
      <c r="U3482" t="s">
        <v>26</v>
      </c>
      <c r="V3482" t="s">
        <v>19</v>
      </c>
      <c r="W3482" t="s">
        <v>277</v>
      </c>
    </row>
    <row r="3483" spans="1:23" x14ac:dyDescent="0.55000000000000004">
      <c r="A3483">
        <f t="shared" si="274"/>
        <v>3482</v>
      </c>
      <c r="B3483">
        <v>13767</v>
      </c>
      <c r="C3483" s="1">
        <v>40416</v>
      </c>
      <c r="D3483" t="s">
        <v>21</v>
      </c>
      <c r="E3483" s="5" t="str">
        <f t="shared" si="270"/>
        <v>***</v>
      </c>
      <c r="K3483">
        <v>45</v>
      </c>
      <c r="L3483" s="6">
        <v>1403.741</v>
      </c>
      <c r="M3483" s="7">
        <f t="shared" si="271"/>
        <v>1</v>
      </c>
      <c r="N3483" s="2">
        <f t="shared" si="272"/>
        <v>31.194244444444443</v>
      </c>
      <c r="O3483" t="s">
        <v>22</v>
      </c>
      <c r="P3483">
        <v>3.3</v>
      </c>
      <c r="Q3483" s="2">
        <f t="shared" si="273"/>
        <v>1407.0409999999999</v>
      </c>
      <c r="R3483" t="s">
        <v>60</v>
      </c>
      <c r="S3483" t="s">
        <v>31</v>
      </c>
      <c r="T3483" t="s">
        <v>25</v>
      </c>
      <c r="U3483" t="s">
        <v>26</v>
      </c>
      <c r="V3483" t="s">
        <v>45</v>
      </c>
      <c r="W3483" t="s">
        <v>168</v>
      </c>
    </row>
    <row r="3484" spans="1:23" x14ac:dyDescent="0.55000000000000004">
      <c r="A3484">
        <f t="shared" si="274"/>
        <v>3483</v>
      </c>
      <c r="B3484">
        <v>13767</v>
      </c>
      <c r="C3484" s="1">
        <v>40416</v>
      </c>
      <c r="D3484" t="s">
        <v>21</v>
      </c>
      <c r="E3484" s="5" t="str">
        <f t="shared" si="270"/>
        <v>***</v>
      </c>
      <c r="K3484">
        <v>10</v>
      </c>
      <c r="L3484" s="6">
        <v>1246.3634999999999</v>
      </c>
      <c r="M3484" s="7">
        <f t="shared" si="271"/>
        <v>1</v>
      </c>
      <c r="N3484" s="2">
        <f t="shared" si="272"/>
        <v>124.63634999999999</v>
      </c>
      <c r="O3484" t="s">
        <v>22</v>
      </c>
      <c r="P3484">
        <v>8.99</v>
      </c>
      <c r="Q3484" s="2">
        <f t="shared" si="273"/>
        <v>1255.3534999999999</v>
      </c>
      <c r="R3484" t="s">
        <v>60</v>
      </c>
      <c r="S3484" t="s">
        <v>31</v>
      </c>
      <c r="T3484" t="s">
        <v>25</v>
      </c>
      <c r="U3484" t="s">
        <v>26</v>
      </c>
      <c r="V3484" t="s">
        <v>19</v>
      </c>
      <c r="W3484" t="s">
        <v>277</v>
      </c>
    </row>
    <row r="3485" spans="1:23" x14ac:dyDescent="0.55000000000000004">
      <c r="A3485">
        <f t="shared" si="274"/>
        <v>3484</v>
      </c>
      <c r="B3485">
        <v>46375</v>
      </c>
      <c r="C3485" s="1">
        <v>40416</v>
      </c>
      <c r="D3485" t="s">
        <v>40</v>
      </c>
      <c r="E3485" s="5" t="str">
        <f t="shared" si="270"/>
        <v>**</v>
      </c>
      <c r="K3485">
        <v>24</v>
      </c>
      <c r="L3485" s="6">
        <v>905.32</v>
      </c>
      <c r="M3485" s="7">
        <f t="shared" si="271"/>
        <v>0</v>
      </c>
      <c r="N3485" s="2">
        <f t="shared" si="272"/>
        <v>37.721666666666671</v>
      </c>
      <c r="O3485" t="s">
        <v>22</v>
      </c>
      <c r="P3485">
        <v>5.09</v>
      </c>
      <c r="Q3485" s="2">
        <f t="shared" si="273"/>
        <v>910.41000000000008</v>
      </c>
      <c r="R3485" t="s">
        <v>64</v>
      </c>
      <c r="S3485" t="s">
        <v>41</v>
      </c>
      <c r="T3485" t="s">
        <v>32</v>
      </c>
      <c r="U3485" t="s">
        <v>44</v>
      </c>
      <c r="V3485" t="s">
        <v>19</v>
      </c>
      <c r="W3485" t="s">
        <v>168</v>
      </c>
    </row>
    <row r="3486" spans="1:23" x14ac:dyDescent="0.55000000000000004">
      <c r="A3486">
        <f t="shared" si="274"/>
        <v>3485</v>
      </c>
      <c r="B3486">
        <v>28068</v>
      </c>
      <c r="C3486" s="1">
        <v>40416</v>
      </c>
      <c r="D3486" t="s">
        <v>13</v>
      </c>
      <c r="E3486" s="5" t="str">
        <f t="shared" si="270"/>
        <v>*</v>
      </c>
      <c r="K3486">
        <v>23</v>
      </c>
      <c r="L3486" s="6">
        <v>631.99</v>
      </c>
      <c r="M3486" s="7">
        <f t="shared" si="271"/>
        <v>0</v>
      </c>
      <c r="N3486" s="2">
        <f t="shared" si="272"/>
        <v>27.477826086956522</v>
      </c>
      <c r="O3486" t="s">
        <v>22</v>
      </c>
      <c r="P3486">
        <v>4</v>
      </c>
      <c r="Q3486" s="2">
        <f t="shared" si="273"/>
        <v>635.99</v>
      </c>
      <c r="R3486" t="s">
        <v>15</v>
      </c>
      <c r="S3486" t="s">
        <v>31</v>
      </c>
      <c r="T3486" t="s">
        <v>25</v>
      </c>
      <c r="U3486" t="s">
        <v>42</v>
      </c>
      <c r="V3486" t="s">
        <v>19</v>
      </c>
      <c r="W3486" t="s">
        <v>168</v>
      </c>
    </row>
    <row r="3487" spans="1:23" x14ac:dyDescent="0.55000000000000004">
      <c r="A3487">
        <f t="shared" si="274"/>
        <v>3486</v>
      </c>
      <c r="B3487">
        <v>13767</v>
      </c>
      <c r="C3487" s="1">
        <v>40416</v>
      </c>
      <c r="D3487" t="s">
        <v>21</v>
      </c>
      <c r="E3487" s="5" t="str">
        <f t="shared" si="270"/>
        <v>***</v>
      </c>
      <c r="K3487">
        <v>29</v>
      </c>
      <c r="L3487" s="6">
        <v>597.66</v>
      </c>
      <c r="M3487" s="7">
        <f t="shared" si="271"/>
        <v>0</v>
      </c>
      <c r="N3487" s="2">
        <f t="shared" si="272"/>
        <v>20.60896551724138</v>
      </c>
      <c r="O3487" t="s">
        <v>22</v>
      </c>
      <c r="P3487">
        <v>13.99</v>
      </c>
      <c r="Q3487" s="2">
        <f t="shared" si="273"/>
        <v>611.65</v>
      </c>
      <c r="R3487" t="s">
        <v>60</v>
      </c>
      <c r="S3487" t="s">
        <v>31</v>
      </c>
      <c r="T3487" t="s">
        <v>32</v>
      </c>
      <c r="U3487" t="s">
        <v>172</v>
      </c>
      <c r="V3487" t="s">
        <v>27</v>
      </c>
      <c r="W3487" t="s">
        <v>168</v>
      </c>
    </row>
    <row r="3488" spans="1:23" x14ac:dyDescent="0.55000000000000004">
      <c r="A3488">
        <f t="shared" si="274"/>
        <v>3487</v>
      </c>
      <c r="B3488">
        <v>24007</v>
      </c>
      <c r="C3488" s="1">
        <v>40416</v>
      </c>
      <c r="D3488" t="s">
        <v>13</v>
      </c>
      <c r="E3488" s="5" t="str">
        <f t="shared" si="270"/>
        <v>*</v>
      </c>
      <c r="K3488">
        <v>26</v>
      </c>
      <c r="L3488" s="6">
        <v>531.66</v>
      </c>
      <c r="M3488" s="7">
        <f t="shared" si="271"/>
        <v>0</v>
      </c>
      <c r="N3488" s="2">
        <f t="shared" si="272"/>
        <v>20.448461538461537</v>
      </c>
      <c r="O3488" t="s">
        <v>22</v>
      </c>
      <c r="P3488">
        <v>1.99</v>
      </c>
      <c r="Q3488" s="2">
        <f t="shared" si="273"/>
        <v>533.65</v>
      </c>
      <c r="R3488" t="s">
        <v>43</v>
      </c>
      <c r="S3488" t="s">
        <v>41</v>
      </c>
      <c r="T3488" t="s">
        <v>25</v>
      </c>
      <c r="U3488" t="s">
        <v>42</v>
      </c>
      <c r="V3488" t="s">
        <v>45</v>
      </c>
      <c r="W3488" s="1">
        <v>40218</v>
      </c>
    </row>
    <row r="3489" spans="1:23" x14ac:dyDescent="0.55000000000000004">
      <c r="A3489">
        <f t="shared" si="274"/>
        <v>3488</v>
      </c>
      <c r="B3489">
        <v>48032</v>
      </c>
      <c r="C3489" s="1">
        <v>40416</v>
      </c>
      <c r="D3489" t="s">
        <v>21</v>
      </c>
      <c r="E3489" s="5" t="str">
        <f t="shared" si="270"/>
        <v>***</v>
      </c>
      <c r="K3489">
        <v>29</v>
      </c>
      <c r="L3489" s="6">
        <v>412.86</v>
      </c>
      <c r="M3489" s="7">
        <f t="shared" si="271"/>
        <v>0</v>
      </c>
      <c r="N3489" s="2">
        <f t="shared" si="272"/>
        <v>14.236551724137932</v>
      </c>
      <c r="O3489" t="s">
        <v>22</v>
      </c>
      <c r="P3489">
        <v>4.53</v>
      </c>
      <c r="Q3489" s="2">
        <f t="shared" si="273"/>
        <v>417.39</v>
      </c>
      <c r="R3489" t="s">
        <v>64</v>
      </c>
      <c r="S3489" t="s">
        <v>31</v>
      </c>
      <c r="T3489" t="s">
        <v>32</v>
      </c>
      <c r="U3489" t="s">
        <v>74</v>
      </c>
      <c r="V3489" t="s">
        <v>19</v>
      </c>
      <c r="W3489" t="s">
        <v>277</v>
      </c>
    </row>
    <row r="3490" spans="1:23" x14ac:dyDescent="0.55000000000000004">
      <c r="A3490">
        <f t="shared" si="274"/>
        <v>3489</v>
      </c>
      <c r="B3490">
        <v>24007</v>
      </c>
      <c r="C3490" s="1">
        <v>40416</v>
      </c>
      <c r="D3490" t="s">
        <v>13</v>
      </c>
      <c r="E3490" s="5" t="str">
        <f t="shared" si="270"/>
        <v>*</v>
      </c>
      <c r="K3490">
        <v>28</v>
      </c>
      <c r="L3490" s="6">
        <v>317.85000000000002</v>
      </c>
      <c r="M3490" s="7">
        <f t="shared" si="271"/>
        <v>0</v>
      </c>
      <c r="N3490" s="2">
        <f t="shared" si="272"/>
        <v>11.351785714285715</v>
      </c>
      <c r="O3490" t="s">
        <v>22</v>
      </c>
      <c r="P3490">
        <v>6.97</v>
      </c>
      <c r="Q3490" s="2">
        <f t="shared" si="273"/>
        <v>324.82000000000005</v>
      </c>
      <c r="R3490" t="s">
        <v>43</v>
      </c>
      <c r="S3490" t="s">
        <v>41</v>
      </c>
      <c r="T3490" t="s">
        <v>32</v>
      </c>
      <c r="U3490" t="s">
        <v>78</v>
      </c>
      <c r="V3490" t="s">
        <v>19</v>
      </c>
      <c r="W3490" s="1">
        <v>40218</v>
      </c>
    </row>
    <row r="3491" spans="1:23" x14ac:dyDescent="0.55000000000000004">
      <c r="A3491">
        <f t="shared" si="274"/>
        <v>3490</v>
      </c>
      <c r="B3491">
        <v>48032</v>
      </c>
      <c r="C3491" s="1">
        <v>40416</v>
      </c>
      <c r="D3491" t="s">
        <v>21</v>
      </c>
      <c r="E3491" s="5" t="str">
        <f t="shared" si="270"/>
        <v>***</v>
      </c>
      <c r="K3491">
        <v>42</v>
      </c>
      <c r="L3491" s="6">
        <v>309.17</v>
      </c>
      <c r="M3491" s="7">
        <f t="shared" si="271"/>
        <v>0</v>
      </c>
      <c r="N3491" s="2">
        <f t="shared" si="272"/>
        <v>7.361190476190477</v>
      </c>
      <c r="O3491" t="s">
        <v>22</v>
      </c>
      <c r="P3491">
        <v>9.23</v>
      </c>
      <c r="Q3491" s="2">
        <f t="shared" si="273"/>
        <v>318.40000000000003</v>
      </c>
      <c r="R3491" t="s">
        <v>64</v>
      </c>
      <c r="S3491" t="s">
        <v>31</v>
      </c>
      <c r="T3491" t="s">
        <v>32</v>
      </c>
      <c r="U3491" t="s">
        <v>172</v>
      </c>
      <c r="V3491" t="s">
        <v>19</v>
      </c>
      <c r="W3491" t="s">
        <v>277</v>
      </c>
    </row>
    <row r="3492" spans="1:23" x14ac:dyDescent="0.55000000000000004">
      <c r="A3492">
        <f t="shared" si="274"/>
        <v>3491</v>
      </c>
      <c r="B3492">
        <v>52933</v>
      </c>
      <c r="C3492" s="1">
        <v>40416</v>
      </c>
      <c r="D3492" t="s">
        <v>13</v>
      </c>
      <c r="E3492" s="5" t="str">
        <f t="shared" si="270"/>
        <v>*</v>
      </c>
      <c r="K3492">
        <v>44</v>
      </c>
      <c r="L3492" s="6">
        <v>210.46</v>
      </c>
      <c r="M3492" s="7">
        <f t="shared" si="271"/>
        <v>0</v>
      </c>
      <c r="N3492" s="2">
        <f t="shared" si="272"/>
        <v>4.7831818181818182</v>
      </c>
      <c r="O3492" t="s">
        <v>14</v>
      </c>
      <c r="P3492">
        <v>1.49</v>
      </c>
      <c r="Q3492" s="2">
        <f t="shared" si="273"/>
        <v>211.95000000000002</v>
      </c>
      <c r="R3492" t="s">
        <v>71</v>
      </c>
      <c r="S3492" t="s">
        <v>16</v>
      </c>
      <c r="T3492" t="s">
        <v>32</v>
      </c>
      <c r="U3492" t="s">
        <v>49</v>
      </c>
      <c r="V3492" t="s">
        <v>19</v>
      </c>
      <c r="W3492" s="1">
        <v>40218</v>
      </c>
    </row>
    <row r="3493" spans="1:23" x14ac:dyDescent="0.55000000000000004">
      <c r="A3493">
        <f t="shared" si="274"/>
        <v>3492</v>
      </c>
      <c r="B3493">
        <v>42947</v>
      </c>
      <c r="C3493" s="1">
        <v>40416</v>
      </c>
      <c r="D3493" t="s">
        <v>13</v>
      </c>
      <c r="E3493" s="5" t="str">
        <f t="shared" si="270"/>
        <v>*</v>
      </c>
      <c r="K3493">
        <v>5</v>
      </c>
      <c r="L3493" s="6">
        <v>177.05</v>
      </c>
      <c r="M3493" s="7">
        <f t="shared" si="271"/>
        <v>0</v>
      </c>
      <c r="N3493" s="2">
        <f t="shared" si="272"/>
        <v>35.410000000000004</v>
      </c>
      <c r="O3493" t="s">
        <v>22</v>
      </c>
      <c r="P3493">
        <v>1.99</v>
      </c>
      <c r="Q3493" s="2">
        <f t="shared" si="273"/>
        <v>179.04000000000002</v>
      </c>
      <c r="R3493" t="s">
        <v>15</v>
      </c>
      <c r="S3493" t="s">
        <v>41</v>
      </c>
      <c r="T3493" t="s">
        <v>25</v>
      </c>
      <c r="U3493" t="s">
        <v>42</v>
      </c>
      <c r="V3493" t="s">
        <v>45</v>
      </c>
      <c r="W3493" t="s">
        <v>168</v>
      </c>
    </row>
    <row r="3494" spans="1:23" x14ac:dyDescent="0.55000000000000004">
      <c r="A3494">
        <f t="shared" si="274"/>
        <v>3493</v>
      </c>
      <c r="B3494">
        <v>24007</v>
      </c>
      <c r="C3494" s="1">
        <v>40416</v>
      </c>
      <c r="D3494" t="s">
        <v>13</v>
      </c>
      <c r="E3494" s="5" t="str">
        <f t="shared" si="270"/>
        <v>*</v>
      </c>
      <c r="K3494">
        <v>42</v>
      </c>
      <c r="L3494" s="6">
        <v>163.08000000000001</v>
      </c>
      <c r="M3494" s="7">
        <f t="shared" si="271"/>
        <v>0</v>
      </c>
      <c r="N3494" s="2">
        <f t="shared" si="272"/>
        <v>3.882857142857143</v>
      </c>
      <c r="O3494" t="s">
        <v>22</v>
      </c>
      <c r="P3494">
        <v>0.5</v>
      </c>
      <c r="Q3494" s="2">
        <f t="shared" si="273"/>
        <v>163.58000000000001</v>
      </c>
      <c r="R3494" t="s">
        <v>43</v>
      </c>
      <c r="S3494" t="s">
        <v>41</v>
      </c>
      <c r="T3494" t="s">
        <v>32</v>
      </c>
      <c r="U3494" t="s">
        <v>81</v>
      </c>
      <c r="V3494" t="s">
        <v>19</v>
      </c>
      <c r="W3494" t="s">
        <v>364</v>
      </c>
    </row>
    <row r="3495" spans="1:23" x14ac:dyDescent="0.55000000000000004">
      <c r="A3495">
        <f t="shared" si="274"/>
        <v>3494</v>
      </c>
      <c r="B3495">
        <v>55750</v>
      </c>
      <c r="C3495" s="1">
        <v>40417</v>
      </c>
      <c r="D3495" t="s">
        <v>36</v>
      </c>
      <c r="E3495" s="5" t="str">
        <f t="shared" si="270"/>
        <v>****</v>
      </c>
      <c r="K3495">
        <v>31</v>
      </c>
      <c r="L3495" s="6">
        <v>5445.9920000000002</v>
      </c>
      <c r="M3495" s="7">
        <f t="shared" si="271"/>
        <v>1</v>
      </c>
      <c r="N3495" s="2">
        <f t="shared" si="272"/>
        <v>175.67716129032257</v>
      </c>
      <c r="O3495" t="s">
        <v>37</v>
      </c>
      <c r="P3495">
        <v>69.64</v>
      </c>
      <c r="Q3495" s="2">
        <f t="shared" si="273"/>
        <v>5515.6320000000005</v>
      </c>
      <c r="R3495" t="s">
        <v>60</v>
      </c>
      <c r="S3495" t="s">
        <v>24</v>
      </c>
      <c r="T3495" t="s">
        <v>17</v>
      </c>
      <c r="U3495" t="s">
        <v>66</v>
      </c>
      <c r="V3495" t="s">
        <v>103</v>
      </c>
      <c r="W3495" t="s">
        <v>278</v>
      </c>
    </row>
    <row r="3496" spans="1:23" x14ac:dyDescent="0.55000000000000004">
      <c r="A3496">
        <f t="shared" si="274"/>
        <v>3495</v>
      </c>
      <c r="B3496">
        <v>32834</v>
      </c>
      <c r="C3496" s="1">
        <v>40417</v>
      </c>
      <c r="D3496" t="s">
        <v>36</v>
      </c>
      <c r="E3496" s="5" t="str">
        <f t="shared" si="270"/>
        <v>****</v>
      </c>
      <c r="K3496">
        <v>39</v>
      </c>
      <c r="L3496" s="6">
        <v>3460.5625</v>
      </c>
      <c r="M3496" s="7">
        <f t="shared" si="271"/>
        <v>1</v>
      </c>
      <c r="N3496" s="2">
        <f t="shared" si="272"/>
        <v>88.732371794871796</v>
      </c>
      <c r="O3496" t="s">
        <v>22</v>
      </c>
      <c r="P3496">
        <v>5.92</v>
      </c>
      <c r="Q3496" s="2">
        <f t="shared" si="273"/>
        <v>3466.4825000000001</v>
      </c>
      <c r="R3496" t="s">
        <v>23</v>
      </c>
      <c r="S3496" t="s">
        <v>41</v>
      </c>
      <c r="T3496" t="s">
        <v>25</v>
      </c>
      <c r="U3496" t="s">
        <v>26</v>
      </c>
      <c r="V3496" t="s">
        <v>19</v>
      </c>
      <c r="W3496" t="s">
        <v>168</v>
      </c>
    </row>
    <row r="3497" spans="1:23" x14ac:dyDescent="0.55000000000000004">
      <c r="A3497">
        <f t="shared" si="274"/>
        <v>3496</v>
      </c>
      <c r="B3497">
        <v>23362</v>
      </c>
      <c r="C3497" s="1">
        <v>40417</v>
      </c>
      <c r="D3497" t="s">
        <v>40</v>
      </c>
      <c r="E3497" s="5" t="str">
        <f t="shared" si="270"/>
        <v>**</v>
      </c>
      <c r="K3497">
        <v>45</v>
      </c>
      <c r="L3497" s="6">
        <v>852.05</v>
      </c>
      <c r="M3497" s="7">
        <f t="shared" si="271"/>
        <v>0</v>
      </c>
      <c r="N3497" s="2">
        <f t="shared" si="272"/>
        <v>18.934444444444445</v>
      </c>
      <c r="O3497" t="s">
        <v>22</v>
      </c>
      <c r="P3497">
        <v>10.49</v>
      </c>
      <c r="Q3497" s="2">
        <f t="shared" si="273"/>
        <v>862.54</v>
      </c>
      <c r="R3497" t="s">
        <v>60</v>
      </c>
      <c r="S3497" t="s">
        <v>24</v>
      </c>
      <c r="T3497" t="s">
        <v>17</v>
      </c>
      <c r="U3497" t="s">
        <v>18</v>
      </c>
      <c r="V3497" t="s">
        <v>19</v>
      </c>
      <c r="W3497" t="s">
        <v>278</v>
      </c>
    </row>
    <row r="3498" spans="1:23" x14ac:dyDescent="0.55000000000000004">
      <c r="A3498">
        <f t="shared" si="274"/>
        <v>3497</v>
      </c>
      <c r="B3498">
        <v>37860</v>
      </c>
      <c r="C3498" s="1">
        <v>40417</v>
      </c>
      <c r="D3498" t="s">
        <v>40</v>
      </c>
      <c r="E3498" s="5" t="str">
        <f t="shared" si="270"/>
        <v>**</v>
      </c>
      <c r="K3498">
        <v>1</v>
      </c>
      <c r="L3498" s="6">
        <v>104.85</v>
      </c>
      <c r="M3498" s="7">
        <f t="shared" si="271"/>
        <v>0</v>
      </c>
      <c r="N3498" s="2">
        <f t="shared" si="272"/>
        <v>104.85</v>
      </c>
      <c r="O3498" t="s">
        <v>22</v>
      </c>
      <c r="P3498">
        <v>52.2</v>
      </c>
      <c r="Q3498" s="2">
        <f t="shared" si="273"/>
        <v>157.05000000000001</v>
      </c>
      <c r="R3498" t="s">
        <v>43</v>
      </c>
      <c r="S3498" t="s">
        <v>31</v>
      </c>
      <c r="T3498" t="s">
        <v>17</v>
      </c>
      <c r="U3498" t="s">
        <v>18</v>
      </c>
      <c r="V3498" t="s">
        <v>27</v>
      </c>
      <c r="W3498" t="s">
        <v>278</v>
      </c>
    </row>
    <row r="3499" spans="1:23" x14ac:dyDescent="0.55000000000000004">
      <c r="A3499">
        <f t="shared" si="274"/>
        <v>3498</v>
      </c>
      <c r="B3499">
        <v>31239</v>
      </c>
      <c r="C3499" s="1">
        <v>40418</v>
      </c>
      <c r="D3499" t="s">
        <v>13</v>
      </c>
      <c r="E3499" s="5" t="str">
        <f t="shared" si="270"/>
        <v>*</v>
      </c>
      <c r="K3499">
        <v>20</v>
      </c>
      <c r="L3499" s="6">
        <v>677.9</v>
      </c>
      <c r="M3499" s="7">
        <f t="shared" si="271"/>
        <v>0</v>
      </c>
      <c r="N3499" s="2">
        <f t="shared" si="272"/>
        <v>33.894999999999996</v>
      </c>
      <c r="O3499" t="s">
        <v>22</v>
      </c>
      <c r="P3499">
        <v>1.99</v>
      </c>
      <c r="Q3499" s="2">
        <f t="shared" si="273"/>
        <v>679.89</v>
      </c>
      <c r="R3499" t="s">
        <v>23</v>
      </c>
      <c r="S3499" t="s">
        <v>31</v>
      </c>
      <c r="T3499" t="s">
        <v>25</v>
      </c>
      <c r="U3499" t="s">
        <v>42</v>
      </c>
      <c r="V3499" t="s">
        <v>45</v>
      </c>
      <c r="W3499" s="1">
        <v>40218</v>
      </c>
    </row>
    <row r="3500" spans="1:23" x14ac:dyDescent="0.55000000000000004">
      <c r="A3500">
        <f t="shared" si="274"/>
        <v>3499</v>
      </c>
      <c r="B3500">
        <v>55200</v>
      </c>
      <c r="C3500" s="1">
        <v>40418</v>
      </c>
      <c r="D3500" t="s">
        <v>40</v>
      </c>
      <c r="E3500" s="5" t="str">
        <f t="shared" si="270"/>
        <v>**</v>
      </c>
      <c r="K3500">
        <v>4</v>
      </c>
      <c r="L3500" s="6">
        <v>649.23850000000004</v>
      </c>
      <c r="M3500" s="7">
        <f t="shared" si="271"/>
        <v>0</v>
      </c>
      <c r="N3500" s="2">
        <f t="shared" si="272"/>
        <v>162.30962500000001</v>
      </c>
      <c r="O3500" t="s">
        <v>22</v>
      </c>
      <c r="P3500">
        <v>2.79</v>
      </c>
      <c r="Q3500" s="2">
        <f t="shared" si="273"/>
        <v>652.02850000000001</v>
      </c>
      <c r="R3500" t="s">
        <v>64</v>
      </c>
      <c r="S3500" t="s">
        <v>41</v>
      </c>
      <c r="T3500" t="s">
        <v>25</v>
      </c>
      <c r="U3500" t="s">
        <v>26</v>
      </c>
      <c r="V3500" t="s">
        <v>19</v>
      </c>
      <c r="W3500" t="s">
        <v>364</v>
      </c>
    </row>
    <row r="3501" spans="1:23" x14ac:dyDescent="0.55000000000000004">
      <c r="A3501">
        <f t="shared" si="274"/>
        <v>3500</v>
      </c>
      <c r="B3501">
        <v>55200</v>
      </c>
      <c r="C3501" s="1">
        <v>40418</v>
      </c>
      <c r="D3501" t="s">
        <v>40</v>
      </c>
      <c r="E3501" s="5" t="str">
        <f t="shared" si="270"/>
        <v>**</v>
      </c>
      <c r="K3501">
        <v>33</v>
      </c>
      <c r="L3501" s="6">
        <v>505.08</v>
      </c>
      <c r="M3501" s="7">
        <f t="shared" si="271"/>
        <v>0</v>
      </c>
      <c r="N3501" s="2">
        <f t="shared" si="272"/>
        <v>15.305454545454545</v>
      </c>
      <c r="O3501" t="s">
        <v>22</v>
      </c>
      <c r="P3501">
        <v>10.130000000000001</v>
      </c>
      <c r="Q3501" s="2">
        <f t="shared" si="273"/>
        <v>515.21</v>
      </c>
      <c r="R3501" t="s">
        <v>64</v>
      </c>
      <c r="S3501" t="s">
        <v>41</v>
      </c>
      <c r="T3501" t="s">
        <v>32</v>
      </c>
      <c r="U3501" t="s">
        <v>49</v>
      </c>
      <c r="V3501" t="s">
        <v>19</v>
      </c>
      <c r="W3501" t="s">
        <v>364</v>
      </c>
    </row>
    <row r="3502" spans="1:23" x14ac:dyDescent="0.55000000000000004">
      <c r="A3502">
        <f t="shared" si="274"/>
        <v>3501</v>
      </c>
      <c r="B3502">
        <v>515</v>
      </c>
      <c r="C3502" s="1">
        <v>40418</v>
      </c>
      <c r="D3502" t="s">
        <v>30</v>
      </c>
      <c r="E3502" s="5" t="str">
        <f t="shared" si="270"/>
        <v>*</v>
      </c>
      <c r="K3502">
        <v>19</v>
      </c>
      <c r="L3502" s="6">
        <v>394.27</v>
      </c>
      <c r="M3502" s="7">
        <f t="shared" si="271"/>
        <v>0</v>
      </c>
      <c r="N3502" s="2">
        <f t="shared" si="272"/>
        <v>20.751052631578947</v>
      </c>
      <c r="O3502" t="s">
        <v>22</v>
      </c>
      <c r="P3502">
        <v>5.94</v>
      </c>
      <c r="Q3502" s="2">
        <f t="shared" si="273"/>
        <v>400.21</v>
      </c>
      <c r="R3502" t="s">
        <v>110</v>
      </c>
      <c r="S3502" t="s">
        <v>16</v>
      </c>
      <c r="T3502" t="s">
        <v>32</v>
      </c>
      <c r="U3502" t="s">
        <v>172</v>
      </c>
      <c r="V3502" t="s">
        <v>27</v>
      </c>
      <c r="W3502" t="s">
        <v>364</v>
      </c>
    </row>
    <row r="3503" spans="1:23" x14ac:dyDescent="0.55000000000000004">
      <c r="A3503">
        <f t="shared" si="274"/>
        <v>3502</v>
      </c>
      <c r="B3503">
        <v>28769</v>
      </c>
      <c r="C3503" s="1">
        <v>40418</v>
      </c>
      <c r="D3503" t="s">
        <v>13</v>
      </c>
      <c r="E3503" s="5" t="str">
        <f t="shared" si="270"/>
        <v>*</v>
      </c>
      <c r="K3503">
        <v>6</v>
      </c>
      <c r="L3503" s="6">
        <v>195.75</v>
      </c>
      <c r="M3503" s="7">
        <f t="shared" si="271"/>
        <v>0</v>
      </c>
      <c r="N3503" s="2">
        <f t="shared" si="272"/>
        <v>32.625</v>
      </c>
      <c r="O3503" t="s">
        <v>22</v>
      </c>
      <c r="P3503">
        <v>1.99</v>
      </c>
      <c r="Q3503" s="2">
        <f t="shared" si="273"/>
        <v>197.74</v>
      </c>
      <c r="R3503" t="s">
        <v>64</v>
      </c>
      <c r="S3503" t="s">
        <v>16</v>
      </c>
      <c r="T3503" t="s">
        <v>25</v>
      </c>
      <c r="U3503" t="s">
        <v>42</v>
      </c>
      <c r="V3503" t="s">
        <v>45</v>
      </c>
      <c r="W3503" t="s">
        <v>168</v>
      </c>
    </row>
    <row r="3504" spans="1:23" x14ac:dyDescent="0.55000000000000004">
      <c r="A3504">
        <f t="shared" si="274"/>
        <v>3503</v>
      </c>
      <c r="B3504">
        <v>31616</v>
      </c>
      <c r="C3504" s="1">
        <v>40418</v>
      </c>
      <c r="D3504" t="s">
        <v>36</v>
      </c>
      <c r="E3504" s="5" t="str">
        <f t="shared" si="270"/>
        <v>****</v>
      </c>
      <c r="K3504">
        <v>45</v>
      </c>
      <c r="L3504" s="6">
        <v>182.7</v>
      </c>
      <c r="M3504" s="7">
        <f t="shared" si="271"/>
        <v>0</v>
      </c>
      <c r="N3504" s="2">
        <f t="shared" si="272"/>
        <v>4.0599999999999996</v>
      </c>
      <c r="O3504" t="s">
        <v>22</v>
      </c>
      <c r="P3504">
        <v>5.41</v>
      </c>
      <c r="Q3504" s="2">
        <f t="shared" si="273"/>
        <v>188.10999999999999</v>
      </c>
      <c r="R3504" t="s">
        <v>52</v>
      </c>
      <c r="S3504" t="s">
        <v>16</v>
      </c>
      <c r="T3504" t="s">
        <v>32</v>
      </c>
      <c r="U3504" t="s">
        <v>49</v>
      </c>
      <c r="V3504" t="s">
        <v>19</v>
      </c>
      <c r="W3504" t="s">
        <v>278</v>
      </c>
    </row>
    <row r="3505" spans="1:23" x14ac:dyDescent="0.55000000000000004">
      <c r="A3505">
        <f t="shared" si="274"/>
        <v>3504</v>
      </c>
      <c r="B3505">
        <v>515</v>
      </c>
      <c r="C3505" s="1">
        <v>40418</v>
      </c>
      <c r="D3505" t="s">
        <v>30</v>
      </c>
      <c r="E3505" s="5" t="str">
        <f t="shared" si="270"/>
        <v>*</v>
      </c>
      <c r="K3505">
        <v>21</v>
      </c>
      <c r="L3505" s="6">
        <v>146.69</v>
      </c>
      <c r="M3505" s="7">
        <f t="shared" si="271"/>
        <v>0</v>
      </c>
      <c r="N3505" s="2">
        <f t="shared" si="272"/>
        <v>6.9852380952380955</v>
      </c>
      <c r="O3505" t="s">
        <v>22</v>
      </c>
      <c r="P3505">
        <v>4.95</v>
      </c>
      <c r="Q3505" s="2">
        <f t="shared" si="273"/>
        <v>151.63999999999999</v>
      </c>
      <c r="R3505" t="s">
        <v>110</v>
      </c>
      <c r="S3505" t="s">
        <v>16</v>
      </c>
      <c r="T3505" t="s">
        <v>17</v>
      </c>
      <c r="U3505" t="s">
        <v>18</v>
      </c>
      <c r="V3505" t="s">
        <v>45</v>
      </c>
      <c r="W3505" t="s">
        <v>364</v>
      </c>
    </row>
    <row r="3506" spans="1:23" x14ac:dyDescent="0.55000000000000004">
      <c r="A3506">
        <f t="shared" si="274"/>
        <v>3505</v>
      </c>
      <c r="B3506">
        <v>31616</v>
      </c>
      <c r="C3506" s="1">
        <v>40418</v>
      </c>
      <c r="D3506" t="s">
        <v>36</v>
      </c>
      <c r="E3506" s="5" t="str">
        <f t="shared" si="270"/>
        <v>****</v>
      </c>
      <c r="K3506">
        <v>46</v>
      </c>
      <c r="L3506" s="6">
        <v>141.08000000000001</v>
      </c>
      <c r="M3506" s="7">
        <f t="shared" si="271"/>
        <v>0</v>
      </c>
      <c r="N3506" s="2">
        <f t="shared" si="272"/>
        <v>3.0669565217391308</v>
      </c>
      <c r="O3506" t="s">
        <v>22</v>
      </c>
      <c r="P3506">
        <v>0.99</v>
      </c>
      <c r="Q3506" s="2">
        <f t="shared" si="273"/>
        <v>142.07000000000002</v>
      </c>
      <c r="R3506" t="s">
        <v>52</v>
      </c>
      <c r="S3506" t="s">
        <v>16</v>
      </c>
      <c r="T3506" t="s">
        <v>32</v>
      </c>
      <c r="U3506" t="s">
        <v>81</v>
      </c>
      <c r="V3506" t="s">
        <v>19</v>
      </c>
      <c r="W3506" t="s">
        <v>278</v>
      </c>
    </row>
    <row r="3507" spans="1:23" x14ac:dyDescent="0.55000000000000004">
      <c r="A3507">
        <f t="shared" si="274"/>
        <v>3506</v>
      </c>
      <c r="B3507">
        <v>9251</v>
      </c>
      <c r="C3507" s="1">
        <v>40419</v>
      </c>
      <c r="D3507" t="s">
        <v>40</v>
      </c>
      <c r="E3507" s="5" t="str">
        <f t="shared" si="270"/>
        <v>**</v>
      </c>
      <c r="K3507">
        <v>38</v>
      </c>
      <c r="L3507" s="6">
        <v>3632.6</v>
      </c>
      <c r="M3507" s="7">
        <f t="shared" si="271"/>
        <v>1</v>
      </c>
      <c r="N3507" s="2">
        <f t="shared" si="272"/>
        <v>95.594736842105263</v>
      </c>
      <c r="O3507" t="s">
        <v>37</v>
      </c>
      <c r="P3507">
        <v>42</v>
      </c>
      <c r="Q3507" s="2">
        <f t="shared" si="273"/>
        <v>3674.6</v>
      </c>
      <c r="R3507" t="s">
        <v>48</v>
      </c>
      <c r="S3507" t="s">
        <v>31</v>
      </c>
      <c r="T3507" t="s">
        <v>17</v>
      </c>
      <c r="U3507" t="s">
        <v>38</v>
      </c>
      <c r="V3507" t="s">
        <v>39</v>
      </c>
      <c r="W3507" t="s">
        <v>191</v>
      </c>
    </row>
    <row r="3508" spans="1:23" x14ac:dyDescent="0.55000000000000004">
      <c r="A3508">
        <f t="shared" si="274"/>
        <v>3507</v>
      </c>
      <c r="B3508">
        <v>58595</v>
      </c>
      <c r="C3508" s="1">
        <v>40419</v>
      </c>
      <c r="D3508" t="s">
        <v>21</v>
      </c>
      <c r="E3508" s="5" t="str">
        <f t="shared" si="270"/>
        <v>***</v>
      </c>
      <c r="K3508">
        <v>41</v>
      </c>
      <c r="L3508" s="6">
        <v>812.21</v>
      </c>
      <c r="M3508" s="7">
        <f t="shared" si="271"/>
        <v>0</v>
      </c>
      <c r="N3508" s="2">
        <f t="shared" si="272"/>
        <v>19.810000000000002</v>
      </c>
      <c r="O3508" t="s">
        <v>14</v>
      </c>
      <c r="P3508">
        <v>14.39</v>
      </c>
      <c r="Q3508" s="2">
        <f t="shared" si="273"/>
        <v>826.6</v>
      </c>
      <c r="R3508" t="s">
        <v>60</v>
      </c>
      <c r="S3508" t="s">
        <v>41</v>
      </c>
      <c r="T3508" t="s">
        <v>17</v>
      </c>
      <c r="U3508" t="s">
        <v>18</v>
      </c>
      <c r="V3508" t="s">
        <v>19</v>
      </c>
      <c r="W3508" t="s">
        <v>364</v>
      </c>
    </row>
    <row r="3509" spans="1:23" x14ac:dyDescent="0.55000000000000004">
      <c r="A3509">
        <f t="shared" si="274"/>
        <v>3508</v>
      </c>
      <c r="B3509">
        <v>39907</v>
      </c>
      <c r="C3509" s="1">
        <v>40419</v>
      </c>
      <c r="D3509" t="s">
        <v>13</v>
      </c>
      <c r="E3509" s="5" t="str">
        <f t="shared" si="270"/>
        <v>*</v>
      </c>
      <c r="K3509">
        <v>12</v>
      </c>
      <c r="L3509" s="6">
        <v>378.84</v>
      </c>
      <c r="M3509" s="7">
        <f t="shared" si="271"/>
        <v>0</v>
      </c>
      <c r="N3509" s="2">
        <f t="shared" si="272"/>
        <v>31.569999999999997</v>
      </c>
      <c r="O3509" t="s">
        <v>22</v>
      </c>
      <c r="P3509">
        <v>4</v>
      </c>
      <c r="Q3509" s="2">
        <f t="shared" si="273"/>
        <v>382.84</v>
      </c>
      <c r="R3509" t="s">
        <v>15</v>
      </c>
      <c r="S3509" t="s">
        <v>41</v>
      </c>
      <c r="T3509" t="s">
        <v>25</v>
      </c>
      <c r="U3509" t="s">
        <v>42</v>
      </c>
      <c r="V3509" t="s">
        <v>19</v>
      </c>
      <c r="W3509" s="1">
        <v>40368</v>
      </c>
    </row>
    <row r="3510" spans="1:23" x14ac:dyDescent="0.55000000000000004">
      <c r="A3510">
        <f t="shared" si="274"/>
        <v>3509</v>
      </c>
      <c r="B3510">
        <v>12929</v>
      </c>
      <c r="C3510" s="1">
        <v>40420</v>
      </c>
      <c r="D3510" t="s">
        <v>36</v>
      </c>
      <c r="E3510" s="5" t="str">
        <f t="shared" si="270"/>
        <v>****</v>
      </c>
      <c r="K3510">
        <v>19</v>
      </c>
      <c r="L3510" s="6">
        <v>5297.47</v>
      </c>
      <c r="M3510" s="7">
        <f t="shared" si="271"/>
        <v>1</v>
      </c>
      <c r="N3510" s="2">
        <f t="shared" si="272"/>
        <v>278.81421052631578</v>
      </c>
      <c r="O3510" t="s">
        <v>37</v>
      </c>
      <c r="P3510">
        <v>50</v>
      </c>
      <c r="Q3510" s="2">
        <f t="shared" si="273"/>
        <v>5347.47</v>
      </c>
      <c r="R3510" t="s">
        <v>43</v>
      </c>
      <c r="S3510" t="s">
        <v>31</v>
      </c>
      <c r="T3510" t="s">
        <v>17</v>
      </c>
      <c r="U3510" t="s">
        <v>38</v>
      </c>
      <c r="V3510" t="s">
        <v>39</v>
      </c>
      <c r="W3510" t="s">
        <v>191</v>
      </c>
    </row>
    <row r="3511" spans="1:23" x14ac:dyDescent="0.55000000000000004">
      <c r="A3511">
        <f t="shared" si="274"/>
        <v>3510</v>
      </c>
      <c r="B3511">
        <v>44613</v>
      </c>
      <c r="C3511" s="1">
        <v>40420</v>
      </c>
      <c r="D3511" t="s">
        <v>21</v>
      </c>
      <c r="E3511" s="5" t="str">
        <f t="shared" si="270"/>
        <v>***</v>
      </c>
      <c r="K3511">
        <v>34</v>
      </c>
      <c r="L3511" s="6">
        <v>1911.69</v>
      </c>
      <c r="M3511" s="7">
        <f t="shared" si="271"/>
        <v>1</v>
      </c>
      <c r="N3511" s="2">
        <f t="shared" si="272"/>
        <v>56.226176470588236</v>
      </c>
      <c r="O3511" t="s">
        <v>22</v>
      </c>
      <c r="P3511">
        <v>5.15</v>
      </c>
      <c r="Q3511" s="2">
        <f t="shared" si="273"/>
        <v>1916.8400000000001</v>
      </c>
      <c r="R3511" t="s">
        <v>60</v>
      </c>
      <c r="S3511" t="s">
        <v>24</v>
      </c>
      <c r="T3511" t="s">
        <v>32</v>
      </c>
      <c r="U3511" t="s">
        <v>44</v>
      </c>
      <c r="V3511" t="s">
        <v>19</v>
      </c>
      <c r="W3511" t="s">
        <v>191</v>
      </c>
    </row>
    <row r="3512" spans="1:23" x14ac:dyDescent="0.55000000000000004">
      <c r="A3512">
        <f t="shared" si="274"/>
        <v>3511</v>
      </c>
      <c r="B3512">
        <v>34530</v>
      </c>
      <c r="C3512" s="1">
        <v>40420</v>
      </c>
      <c r="D3512" t="s">
        <v>13</v>
      </c>
      <c r="E3512" s="5" t="str">
        <f t="shared" si="270"/>
        <v>*</v>
      </c>
      <c r="K3512">
        <v>22</v>
      </c>
      <c r="L3512" s="6">
        <v>1516.13</v>
      </c>
      <c r="M3512" s="7">
        <f t="shared" si="271"/>
        <v>1</v>
      </c>
      <c r="N3512" s="2">
        <f t="shared" si="272"/>
        <v>68.915000000000006</v>
      </c>
      <c r="O3512" t="s">
        <v>14</v>
      </c>
      <c r="P3512">
        <v>0.99</v>
      </c>
      <c r="Q3512" s="2">
        <f t="shared" si="273"/>
        <v>1517.1200000000001</v>
      </c>
      <c r="R3512" t="s">
        <v>23</v>
      </c>
      <c r="S3512" t="s">
        <v>16</v>
      </c>
      <c r="T3512" t="s">
        <v>32</v>
      </c>
      <c r="U3512" t="s">
        <v>172</v>
      </c>
      <c r="V3512" t="s">
        <v>19</v>
      </c>
      <c r="W3512" s="1">
        <v>40187</v>
      </c>
    </row>
    <row r="3513" spans="1:23" x14ac:dyDescent="0.55000000000000004">
      <c r="A3513">
        <f t="shared" si="274"/>
        <v>3512</v>
      </c>
      <c r="B3513">
        <v>32229</v>
      </c>
      <c r="C3513" s="1">
        <v>40420</v>
      </c>
      <c r="D3513" t="s">
        <v>21</v>
      </c>
      <c r="E3513" s="5" t="str">
        <f t="shared" si="270"/>
        <v>***</v>
      </c>
      <c r="K3513">
        <v>8</v>
      </c>
      <c r="L3513" s="6">
        <v>1219.19</v>
      </c>
      <c r="M3513" s="7">
        <f t="shared" si="271"/>
        <v>1</v>
      </c>
      <c r="N3513" s="2">
        <f t="shared" si="272"/>
        <v>152.39875000000001</v>
      </c>
      <c r="O3513" t="s">
        <v>22</v>
      </c>
      <c r="P3513">
        <v>13.99</v>
      </c>
      <c r="Q3513" s="2">
        <f t="shared" si="273"/>
        <v>1233.18</v>
      </c>
      <c r="R3513" t="s">
        <v>43</v>
      </c>
      <c r="S3513" t="s">
        <v>31</v>
      </c>
      <c r="T3513" t="s">
        <v>25</v>
      </c>
      <c r="U3513" t="s">
        <v>76</v>
      </c>
      <c r="V3513" t="s">
        <v>27</v>
      </c>
      <c r="W3513" t="s">
        <v>364</v>
      </c>
    </row>
    <row r="3514" spans="1:23" x14ac:dyDescent="0.55000000000000004">
      <c r="A3514">
        <f t="shared" si="274"/>
        <v>3513</v>
      </c>
      <c r="B3514">
        <v>34530</v>
      </c>
      <c r="C3514" s="1">
        <v>40420</v>
      </c>
      <c r="D3514" t="s">
        <v>13</v>
      </c>
      <c r="E3514" s="5" t="str">
        <f t="shared" si="270"/>
        <v>*</v>
      </c>
      <c r="K3514">
        <v>7</v>
      </c>
      <c r="L3514" s="6">
        <v>1092.42</v>
      </c>
      <c r="M3514" s="7">
        <f t="shared" si="271"/>
        <v>1</v>
      </c>
      <c r="N3514" s="2">
        <f t="shared" si="272"/>
        <v>156.06</v>
      </c>
      <c r="O3514" t="s">
        <v>37</v>
      </c>
      <c r="P3514">
        <v>16.010000000000002</v>
      </c>
      <c r="Q3514" s="2">
        <f t="shared" si="273"/>
        <v>1108.43</v>
      </c>
      <c r="R3514" t="s">
        <v>23</v>
      </c>
      <c r="S3514" t="s">
        <v>16</v>
      </c>
      <c r="T3514" t="s">
        <v>17</v>
      </c>
      <c r="U3514" t="s">
        <v>66</v>
      </c>
      <c r="V3514" t="s">
        <v>103</v>
      </c>
      <c r="W3514" s="1">
        <v>40277</v>
      </c>
    </row>
    <row r="3515" spans="1:23" x14ac:dyDescent="0.55000000000000004">
      <c r="A3515">
        <f t="shared" si="274"/>
        <v>3514</v>
      </c>
      <c r="B3515">
        <v>34530</v>
      </c>
      <c r="C3515" s="1">
        <v>40420</v>
      </c>
      <c r="D3515" t="s">
        <v>13</v>
      </c>
      <c r="E3515" s="5" t="str">
        <f t="shared" si="270"/>
        <v>*</v>
      </c>
      <c r="K3515">
        <v>38</v>
      </c>
      <c r="L3515" s="6">
        <v>612.49</v>
      </c>
      <c r="M3515" s="7">
        <f t="shared" si="271"/>
        <v>0</v>
      </c>
      <c r="N3515" s="2">
        <f t="shared" si="272"/>
        <v>16.118157894736843</v>
      </c>
      <c r="O3515" t="s">
        <v>22</v>
      </c>
      <c r="P3515">
        <v>1.99</v>
      </c>
      <c r="Q3515" s="2">
        <f t="shared" si="273"/>
        <v>614.48</v>
      </c>
      <c r="R3515" t="s">
        <v>23</v>
      </c>
      <c r="S3515" t="s">
        <v>16</v>
      </c>
      <c r="T3515" t="s">
        <v>25</v>
      </c>
      <c r="U3515" t="s">
        <v>42</v>
      </c>
      <c r="V3515" t="s">
        <v>45</v>
      </c>
      <c r="W3515" s="1">
        <v>40277</v>
      </c>
    </row>
    <row r="3516" spans="1:23" x14ac:dyDescent="0.55000000000000004">
      <c r="A3516">
        <f t="shared" si="274"/>
        <v>3515</v>
      </c>
      <c r="B3516">
        <v>14597</v>
      </c>
      <c r="C3516" s="1">
        <v>40420</v>
      </c>
      <c r="D3516" t="s">
        <v>36</v>
      </c>
      <c r="E3516" s="5" t="str">
        <f t="shared" si="270"/>
        <v>****</v>
      </c>
      <c r="K3516">
        <v>41</v>
      </c>
      <c r="L3516" s="6">
        <v>320.42</v>
      </c>
      <c r="M3516" s="7">
        <f t="shared" si="271"/>
        <v>0</v>
      </c>
      <c r="N3516" s="2">
        <f t="shared" si="272"/>
        <v>7.8151219512195125</v>
      </c>
      <c r="O3516" t="s">
        <v>14</v>
      </c>
      <c r="P3516">
        <v>6.16</v>
      </c>
      <c r="Q3516" s="2">
        <f t="shared" si="273"/>
        <v>326.58000000000004</v>
      </c>
      <c r="R3516" t="s">
        <v>56</v>
      </c>
      <c r="S3516" t="s">
        <v>31</v>
      </c>
      <c r="T3516" t="s">
        <v>32</v>
      </c>
      <c r="U3516" t="s">
        <v>49</v>
      </c>
      <c r="V3516" t="s">
        <v>19</v>
      </c>
      <c r="W3516" t="s">
        <v>191</v>
      </c>
    </row>
    <row r="3517" spans="1:23" x14ac:dyDescent="0.55000000000000004">
      <c r="A3517">
        <f t="shared" si="274"/>
        <v>3516</v>
      </c>
      <c r="B3517">
        <v>14597</v>
      </c>
      <c r="C3517" s="1">
        <v>40420</v>
      </c>
      <c r="D3517" t="s">
        <v>36</v>
      </c>
      <c r="E3517" s="5" t="str">
        <f t="shared" si="270"/>
        <v>****</v>
      </c>
      <c r="K3517">
        <v>35</v>
      </c>
      <c r="L3517" s="6">
        <v>266.64</v>
      </c>
      <c r="M3517" s="7">
        <f t="shared" si="271"/>
        <v>0</v>
      </c>
      <c r="N3517" s="2">
        <f t="shared" si="272"/>
        <v>7.6182857142857143</v>
      </c>
      <c r="O3517" t="s">
        <v>22</v>
      </c>
      <c r="P3517">
        <v>4.95</v>
      </c>
      <c r="Q3517" s="2">
        <f t="shared" si="273"/>
        <v>271.58999999999997</v>
      </c>
      <c r="R3517" t="s">
        <v>56</v>
      </c>
      <c r="S3517" t="s">
        <v>31</v>
      </c>
      <c r="T3517" t="s">
        <v>17</v>
      </c>
      <c r="U3517" t="s">
        <v>18</v>
      </c>
      <c r="V3517" t="s">
        <v>19</v>
      </c>
      <c r="W3517" t="s">
        <v>191</v>
      </c>
    </row>
    <row r="3518" spans="1:23" x14ac:dyDescent="0.55000000000000004">
      <c r="A3518">
        <f t="shared" si="274"/>
        <v>3517</v>
      </c>
      <c r="B3518">
        <v>44613</v>
      </c>
      <c r="C3518" s="1">
        <v>40420</v>
      </c>
      <c r="D3518" t="s">
        <v>21</v>
      </c>
      <c r="E3518" s="5" t="str">
        <f t="shared" si="270"/>
        <v>***</v>
      </c>
      <c r="K3518">
        <v>45</v>
      </c>
      <c r="L3518" s="6">
        <v>245.55</v>
      </c>
      <c r="M3518" s="7">
        <f t="shared" si="271"/>
        <v>0</v>
      </c>
      <c r="N3518" s="2">
        <f t="shared" si="272"/>
        <v>5.456666666666667</v>
      </c>
      <c r="O3518" t="s">
        <v>22</v>
      </c>
      <c r="P3518">
        <v>8.16</v>
      </c>
      <c r="Q3518" s="2">
        <f t="shared" si="273"/>
        <v>253.71</v>
      </c>
      <c r="R3518" t="s">
        <v>60</v>
      </c>
      <c r="S3518" t="s">
        <v>24</v>
      </c>
      <c r="T3518" t="s">
        <v>32</v>
      </c>
      <c r="U3518" t="s">
        <v>44</v>
      </c>
      <c r="V3518" t="s">
        <v>19</v>
      </c>
      <c r="W3518" t="s">
        <v>191</v>
      </c>
    </row>
    <row r="3519" spans="1:23" x14ac:dyDescent="0.55000000000000004">
      <c r="A3519">
        <f t="shared" si="274"/>
        <v>3518</v>
      </c>
      <c r="B3519">
        <v>44613</v>
      </c>
      <c r="C3519" s="1">
        <v>40420</v>
      </c>
      <c r="D3519" t="s">
        <v>21</v>
      </c>
      <c r="E3519" s="5" t="str">
        <f t="shared" si="270"/>
        <v>***</v>
      </c>
      <c r="K3519">
        <v>17</v>
      </c>
      <c r="L3519" s="6">
        <v>120.751</v>
      </c>
      <c r="M3519" s="7">
        <f t="shared" si="271"/>
        <v>0</v>
      </c>
      <c r="N3519" s="2">
        <f t="shared" si="272"/>
        <v>7.1030000000000006</v>
      </c>
      <c r="O3519" t="s">
        <v>22</v>
      </c>
      <c r="P3519">
        <v>5.03</v>
      </c>
      <c r="Q3519" s="2">
        <f t="shared" si="273"/>
        <v>125.78100000000001</v>
      </c>
      <c r="R3519" t="s">
        <v>60</v>
      </c>
      <c r="S3519" t="s">
        <v>24</v>
      </c>
      <c r="T3519" t="s">
        <v>25</v>
      </c>
      <c r="U3519" t="s">
        <v>26</v>
      </c>
      <c r="V3519" t="s">
        <v>27</v>
      </c>
      <c r="W3519" t="s">
        <v>191</v>
      </c>
    </row>
    <row r="3520" spans="1:23" x14ac:dyDescent="0.55000000000000004">
      <c r="A3520">
        <f t="shared" si="274"/>
        <v>3519</v>
      </c>
      <c r="B3520">
        <v>12929</v>
      </c>
      <c r="C3520" s="1">
        <v>40420</v>
      </c>
      <c r="D3520" t="s">
        <v>36</v>
      </c>
      <c r="E3520" s="5" t="str">
        <f t="shared" si="270"/>
        <v>****</v>
      </c>
      <c r="K3520">
        <v>20</v>
      </c>
      <c r="L3520" s="6">
        <v>95.3</v>
      </c>
      <c r="M3520" s="7">
        <f t="shared" si="271"/>
        <v>0</v>
      </c>
      <c r="N3520" s="2">
        <f t="shared" si="272"/>
        <v>4.7649999999999997</v>
      </c>
      <c r="O3520" t="s">
        <v>22</v>
      </c>
      <c r="P3520">
        <v>1.22</v>
      </c>
      <c r="Q3520" s="2">
        <f t="shared" si="273"/>
        <v>96.52</v>
      </c>
      <c r="R3520" t="s">
        <v>43</v>
      </c>
      <c r="S3520" t="s">
        <v>31</v>
      </c>
      <c r="T3520" t="s">
        <v>32</v>
      </c>
      <c r="U3520" t="s">
        <v>44</v>
      </c>
      <c r="V3520" t="s">
        <v>34</v>
      </c>
      <c r="W3520" t="s">
        <v>191</v>
      </c>
    </row>
    <row r="3521" spans="1:23" x14ac:dyDescent="0.55000000000000004">
      <c r="A3521">
        <f t="shared" si="274"/>
        <v>3520</v>
      </c>
      <c r="B3521">
        <v>32229</v>
      </c>
      <c r="C3521" s="1">
        <v>40420</v>
      </c>
      <c r="D3521" t="s">
        <v>21</v>
      </c>
      <c r="E3521" s="5" t="str">
        <f t="shared" si="270"/>
        <v>***</v>
      </c>
      <c r="K3521">
        <v>15</v>
      </c>
      <c r="L3521" s="6">
        <v>28.68</v>
      </c>
      <c r="M3521" s="7">
        <f t="shared" si="271"/>
        <v>0</v>
      </c>
      <c r="N3521" s="2">
        <f t="shared" si="272"/>
        <v>1.9119999999999999</v>
      </c>
      <c r="O3521" t="s">
        <v>22</v>
      </c>
      <c r="P3521">
        <v>0.7</v>
      </c>
      <c r="Q3521" s="2">
        <f t="shared" si="273"/>
        <v>29.38</v>
      </c>
      <c r="R3521" t="s">
        <v>43</v>
      </c>
      <c r="S3521" t="s">
        <v>31</v>
      </c>
      <c r="T3521" t="s">
        <v>32</v>
      </c>
      <c r="U3521" t="s">
        <v>33</v>
      </c>
      <c r="V3521" t="s">
        <v>34</v>
      </c>
      <c r="W3521" t="s">
        <v>191</v>
      </c>
    </row>
    <row r="3522" spans="1:23" x14ac:dyDescent="0.55000000000000004">
      <c r="A3522">
        <f t="shared" si="274"/>
        <v>3521</v>
      </c>
      <c r="B3522">
        <v>30372</v>
      </c>
      <c r="C3522" s="1">
        <v>40420</v>
      </c>
      <c r="D3522" t="s">
        <v>21</v>
      </c>
      <c r="E3522" s="5" t="str">
        <f t="shared" si="270"/>
        <v>***</v>
      </c>
      <c r="K3522">
        <v>1</v>
      </c>
      <c r="L3522" s="6">
        <v>14.4</v>
      </c>
      <c r="M3522" s="7">
        <f t="shared" si="271"/>
        <v>0</v>
      </c>
      <c r="N3522" s="2">
        <f t="shared" si="272"/>
        <v>14.4</v>
      </c>
      <c r="O3522" t="s">
        <v>22</v>
      </c>
      <c r="P3522">
        <v>2.85</v>
      </c>
      <c r="Q3522" s="2">
        <f t="shared" si="273"/>
        <v>17.25</v>
      </c>
      <c r="R3522" t="s">
        <v>62</v>
      </c>
      <c r="S3522" t="s">
        <v>31</v>
      </c>
      <c r="T3522" t="s">
        <v>17</v>
      </c>
      <c r="U3522" t="s">
        <v>18</v>
      </c>
      <c r="V3522" t="s">
        <v>45</v>
      </c>
      <c r="W3522" s="1">
        <v>40187</v>
      </c>
    </row>
    <row r="3523" spans="1:23" x14ac:dyDescent="0.55000000000000004">
      <c r="A3523">
        <f t="shared" si="274"/>
        <v>3522</v>
      </c>
      <c r="B3523">
        <v>50882</v>
      </c>
      <c r="C3523" s="1">
        <v>40421</v>
      </c>
      <c r="D3523" t="s">
        <v>21</v>
      </c>
      <c r="E3523" s="5" t="str">
        <f t="shared" ref="E3523:E3586" si="275">HLOOKUP(D3523,$F$4:$J$5,2,FALSE)</f>
        <v>***</v>
      </c>
      <c r="K3523">
        <v>37</v>
      </c>
      <c r="L3523" s="6">
        <v>366.84</v>
      </c>
      <c r="M3523" s="7">
        <f t="shared" ref="M3523:M3586" si="276">IF(L3523&gt;1000,1,0)</f>
        <v>0</v>
      </c>
      <c r="N3523" s="2">
        <f t="shared" ref="N3523:N3586" si="277">L3523/K3523</f>
        <v>9.9145945945945932</v>
      </c>
      <c r="O3523" t="s">
        <v>22</v>
      </c>
      <c r="P3523">
        <v>4.68</v>
      </c>
      <c r="Q3523" s="2">
        <f t="shared" ref="Q3523:Q3586" si="278">P3523+L3523</f>
        <v>371.52</v>
      </c>
      <c r="R3523" t="s">
        <v>56</v>
      </c>
      <c r="S3523" t="s">
        <v>16</v>
      </c>
      <c r="T3523" t="s">
        <v>32</v>
      </c>
      <c r="U3523" t="s">
        <v>53</v>
      </c>
      <c r="V3523" t="s">
        <v>45</v>
      </c>
      <c r="W3523" t="s">
        <v>191</v>
      </c>
    </row>
    <row r="3524" spans="1:23" x14ac:dyDescent="0.55000000000000004">
      <c r="A3524">
        <f t="shared" ref="A3524:A3587" si="279">A3523+1</f>
        <v>3523</v>
      </c>
      <c r="B3524">
        <v>33634</v>
      </c>
      <c r="C3524" s="1">
        <v>40421</v>
      </c>
      <c r="D3524" t="s">
        <v>30</v>
      </c>
      <c r="E3524" s="5" t="str">
        <f t="shared" si="275"/>
        <v>*</v>
      </c>
      <c r="K3524">
        <v>40</v>
      </c>
      <c r="L3524" s="6">
        <v>271.33999999999997</v>
      </c>
      <c r="M3524" s="7">
        <f t="shared" si="276"/>
        <v>0</v>
      </c>
      <c r="N3524" s="2">
        <f t="shared" si="277"/>
        <v>6.7834999999999992</v>
      </c>
      <c r="O3524" t="s">
        <v>22</v>
      </c>
      <c r="P3524">
        <v>7.86</v>
      </c>
      <c r="Q3524" s="2">
        <f t="shared" si="278"/>
        <v>279.2</v>
      </c>
      <c r="R3524" t="s">
        <v>56</v>
      </c>
      <c r="S3524" t="s">
        <v>24</v>
      </c>
      <c r="T3524" t="s">
        <v>32</v>
      </c>
      <c r="U3524" t="s">
        <v>44</v>
      </c>
      <c r="V3524" t="s">
        <v>19</v>
      </c>
      <c r="W3524" s="1">
        <v>40218</v>
      </c>
    </row>
    <row r="3525" spans="1:23" x14ac:dyDescent="0.55000000000000004">
      <c r="A3525">
        <f t="shared" si="279"/>
        <v>3524</v>
      </c>
      <c r="B3525">
        <v>17542</v>
      </c>
      <c r="C3525" s="1">
        <v>40421</v>
      </c>
      <c r="D3525" t="s">
        <v>13</v>
      </c>
      <c r="E3525" s="5" t="str">
        <f t="shared" si="275"/>
        <v>*</v>
      </c>
      <c r="K3525">
        <v>37</v>
      </c>
      <c r="L3525" s="6">
        <v>105.99</v>
      </c>
      <c r="M3525" s="7">
        <f t="shared" si="276"/>
        <v>0</v>
      </c>
      <c r="N3525" s="2">
        <f t="shared" si="277"/>
        <v>2.8645945945945943</v>
      </c>
      <c r="O3525" t="s">
        <v>22</v>
      </c>
      <c r="P3525">
        <v>0.5</v>
      </c>
      <c r="Q3525" s="2">
        <f t="shared" si="278"/>
        <v>106.49</v>
      </c>
      <c r="R3525" t="s">
        <v>48</v>
      </c>
      <c r="S3525" t="s">
        <v>16</v>
      </c>
      <c r="T3525" t="s">
        <v>32</v>
      </c>
      <c r="U3525" t="s">
        <v>81</v>
      </c>
      <c r="V3525" t="s">
        <v>19</v>
      </c>
      <c r="W3525" s="1">
        <v>40218</v>
      </c>
    </row>
    <row r="3526" spans="1:23" x14ac:dyDescent="0.55000000000000004">
      <c r="A3526">
        <f t="shared" si="279"/>
        <v>3525</v>
      </c>
      <c r="B3526">
        <v>45217</v>
      </c>
      <c r="C3526" s="1">
        <v>40422</v>
      </c>
      <c r="D3526" t="s">
        <v>30</v>
      </c>
      <c r="E3526" s="5" t="str">
        <f t="shared" si="275"/>
        <v>*</v>
      </c>
      <c r="K3526">
        <v>40</v>
      </c>
      <c r="L3526" s="6">
        <v>6789.9274999999998</v>
      </c>
      <c r="M3526" s="7">
        <f t="shared" si="276"/>
        <v>1</v>
      </c>
      <c r="N3526" s="2">
        <f t="shared" si="277"/>
        <v>169.7481875</v>
      </c>
      <c r="O3526" t="s">
        <v>22</v>
      </c>
      <c r="P3526">
        <v>4.2</v>
      </c>
      <c r="Q3526" s="2">
        <f t="shared" si="278"/>
        <v>6794.1274999999996</v>
      </c>
      <c r="R3526" t="s">
        <v>43</v>
      </c>
      <c r="S3526" t="s">
        <v>16</v>
      </c>
      <c r="T3526" t="s">
        <v>25</v>
      </c>
      <c r="U3526" t="s">
        <v>26</v>
      </c>
      <c r="V3526" t="s">
        <v>19</v>
      </c>
      <c r="W3526" s="1">
        <v>40218</v>
      </c>
    </row>
    <row r="3527" spans="1:23" x14ac:dyDescent="0.55000000000000004">
      <c r="A3527">
        <f t="shared" si="279"/>
        <v>3526</v>
      </c>
      <c r="B3527">
        <v>17410</v>
      </c>
      <c r="C3527" s="1">
        <v>40422</v>
      </c>
      <c r="D3527" t="s">
        <v>13</v>
      </c>
      <c r="E3527" s="5" t="str">
        <f t="shared" si="275"/>
        <v>*</v>
      </c>
      <c r="K3527">
        <v>45</v>
      </c>
      <c r="L3527" s="6">
        <v>372.01</v>
      </c>
      <c r="M3527" s="7">
        <f t="shared" si="276"/>
        <v>0</v>
      </c>
      <c r="N3527" s="2">
        <f t="shared" si="277"/>
        <v>8.2668888888888894</v>
      </c>
      <c r="O3527" t="s">
        <v>22</v>
      </c>
      <c r="P3527">
        <v>7.77</v>
      </c>
      <c r="Q3527" s="2">
        <f t="shared" si="278"/>
        <v>379.78</v>
      </c>
      <c r="R3527" t="s">
        <v>23</v>
      </c>
      <c r="S3527" t="s">
        <v>41</v>
      </c>
      <c r="T3527" t="s">
        <v>32</v>
      </c>
      <c r="U3527" t="s">
        <v>53</v>
      </c>
      <c r="V3527" t="s">
        <v>45</v>
      </c>
      <c r="W3527" s="1">
        <v>40338</v>
      </c>
    </row>
    <row r="3528" spans="1:23" x14ac:dyDescent="0.55000000000000004">
      <c r="A3528">
        <f t="shared" si="279"/>
        <v>3527</v>
      </c>
      <c r="B3528">
        <v>17410</v>
      </c>
      <c r="C3528" s="1">
        <v>40422</v>
      </c>
      <c r="D3528" t="s">
        <v>13</v>
      </c>
      <c r="E3528" s="5" t="str">
        <f t="shared" si="275"/>
        <v>*</v>
      </c>
      <c r="K3528">
        <v>5</v>
      </c>
      <c r="L3528" s="6">
        <v>284.67349999999999</v>
      </c>
      <c r="M3528" s="7">
        <f t="shared" si="276"/>
        <v>0</v>
      </c>
      <c r="N3528" s="2">
        <f t="shared" si="277"/>
        <v>56.934699999999999</v>
      </c>
      <c r="O3528" t="s">
        <v>14</v>
      </c>
      <c r="P3528">
        <v>8.99</v>
      </c>
      <c r="Q3528" s="2">
        <f t="shared" si="278"/>
        <v>293.6635</v>
      </c>
      <c r="R3528" t="s">
        <v>71</v>
      </c>
      <c r="S3528" t="s">
        <v>41</v>
      </c>
      <c r="T3528" t="s">
        <v>25</v>
      </c>
      <c r="U3528" t="s">
        <v>26</v>
      </c>
      <c r="V3528" t="s">
        <v>19</v>
      </c>
      <c r="W3528" s="1">
        <v>40338</v>
      </c>
    </row>
    <row r="3529" spans="1:23" x14ac:dyDescent="0.55000000000000004">
      <c r="A3529">
        <f t="shared" si="279"/>
        <v>3528</v>
      </c>
      <c r="B3529">
        <v>59939</v>
      </c>
      <c r="C3529" s="1">
        <v>40422</v>
      </c>
      <c r="D3529" t="s">
        <v>40</v>
      </c>
      <c r="E3529" s="5" t="str">
        <f t="shared" si="275"/>
        <v>**</v>
      </c>
      <c r="K3529">
        <v>42</v>
      </c>
      <c r="L3529" s="6">
        <v>130.96</v>
      </c>
      <c r="M3529" s="7">
        <f t="shared" si="276"/>
        <v>0</v>
      </c>
      <c r="N3529" s="2">
        <f t="shared" si="277"/>
        <v>3.1180952380952385</v>
      </c>
      <c r="O3529" t="s">
        <v>22</v>
      </c>
      <c r="P3529">
        <v>1.92</v>
      </c>
      <c r="Q3529" s="2">
        <f t="shared" si="278"/>
        <v>132.88</v>
      </c>
      <c r="R3529" t="s">
        <v>60</v>
      </c>
      <c r="S3529" t="s">
        <v>24</v>
      </c>
      <c r="T3529" t="s">
        <v>32</v>
      </c>
      <c r="U3529" t="s">
        <v>53</v>
      </c>
      <c r="V3529" t="s">
        <v>34</v>
      </c>
      <c r="W3529" s="1">
        <v>40187</v>
      </c>
    </row>
    <row r="3530" spans="1:23" x14ac:dyDescent="0.55000000000000004">
      <c r="A3530">
        <f t="shared" si="279"/>
        <v>3529</v>
      </c>
      <c r="B3530">
        <v>47683</v>
      </c>
      <c r="C3530" s="1">
        <v>40422</v>
      </c>
      <c r="D3530" t="s">
        <v>13</v>
      </c>
      <c r="E3530" s="5" t="str">
        <f t="shared" si="275"/>
        <v>*</v>
      </c>
      <c r="K3530">
        <v>38</v>
      </c>
      <c r="L3530" s="6">
        <v>81.97</v>
      </c>
      <c r="M3530" s="7">
        <f t="shared" si="276"/>
        <v>0</v>
      </c>
      <c r="N3530" s="2">
        <f t="shared" si="277"/>
        <v>2.1571052631578946</v>
      </c>
      <c r="O3530" t="s">
        <v>22</v>
      </c>
      <c r="P3530">
        <v>4.7699999999999996</v>
      </c>
      <c r="Q3530" s="2">
        <f t="shared" si="278"/>
        <v>86.74</v>
      </c>
      <c r="R3530" t="s">
        <v>15</v>
      </c>
      <c r="S3530" t="s">
        <v>31</v>
      </c>
      <c r="T3530" t="s">
        <v>32</v>
      </c>
      <c r="U3530" t="s">
        <v>49</v>
      </c>
      <c r="V3530" t="s">
        <v>19</v>
      </c>
      <c r="W3530" s="1">
        <v>40399</v>
      </c>
    </row>
    <row r="3531" spans="1:23" x14ac:dyDescent="0.55000000000000004">
      <c r="A3531">
        <f t="shared" si="279"/>
        <v>3530</v>
      </c>
      <c r="B3531">
        <v>28064</v>
      </c>
      <c r="C3531" s="1">
        <v>40423</v>
      </c>
      <c r="D3531" t="s">
        <v>40</v>
      </c>
      <c r="E3531" s="5" t="str">
        <f t="shared" si="275"/>
        <v>**</v>
      </c>
      <c r="K3531">
        <v>43</v>
      </c>
      <c r="L3531" s="6">
        <v>856.45</v>
      </c>
      <c r="M3531" s="7">
        <f t="shared" si="276"/>
        <v>0</v>
      </c>
      <c r="N3531" s="2">
        <f t="shared" si="277"/>
        <v>19.917441860465118</v>
      </c>
      <c r="O3531" t="s">
        <v>22</v>
      </c>
      <c r="P3531">
        <v>4.0999999999999996</v>
      </c>
      <c r="Q3531" s="2">
        <f t="shared" si="278"/>
        <v>860.55000000000007</v>
      </c>
      <c r="R3531" t="s">
        <v>23</v>
      </c>
      <c r="S3531" t="s">
        <v>41</v>
      </c>
      <c r="T3531" t="s">
        <v>32</v>
      </c>
      <c r="U3531" t="s">
        <v>33</v>
      </c>
      <c r="V3531" t="s">
        <v>34</v>
      </c>
      <c r="W3531" s="1">
        <v>40218</v>
      </c>
    </row>
    <row r="3532" spans="1:23" x14ac:dyDescent="0.55000000000000004">
      <c r="A3532">
        <f t="shared" si="279"/>
        <v>3531</v>
      </c>
      <c r="B3532">
        <v>28064</v>
      </c>
      <c r="C3532" s="1">
        <v>40423</v>
      </c>
      <c r="D3532" t="s">
        <v>40</v>
      </c>
      <c r="E3532" s="5" t="str">
        <f t="shared" si="275"/>
        <v>**</v>
      </c>
      <c r="K3532">
        <v>1</v>
      </c>
      <c r="L3532" s="6">
        <v>6.75</v>
      </c>
      <c r="M3532" s="7">
        <f t="shared" si="276"/>
        <v>0</v>
      </c>
      <c r="N3532" s="2">
        <f t="shared" si="277"/>
        <v>6.75</v>
      </c>
      <c r="O3532" t="s">
        <v>22</v>
      </c>
      <c r="P3532">
        <v>1</v>
      </c>
      <c r="Q3532" s="2">
        <f t="shared" si="278"/>
        <v>7.75</v>
      </c>
      <c r="R3532" t="s">
        <v>23</v>
      </c>
      <c r="S3532" t="s">
        <v>41</v>
      </c>
      <c r="T3532" t="s">
        <v>32</v>
      </c>
      <c r="U3532" t="s">
        <v>33</v>
      </c>
      <c r="V3532" t="s">
        <v>34</v>
      </c>
      <c r="W3532" s="1">
        <v>40218</v>
      </c>
    </row>
    <row r="3533" spans="1:23" x14ac:dyDescent="0.55000000000000004">
      <c r="A3533">
        <f t="shared" si="279"/>
        <v>3532</v>
      </c>
      <c r="B3533">
        <v>2593</v>
      </c>
      <c r="C3533" s="1">
        <v>40424</v>
      </c>
      <c r="D3533" t="s">
        <v>21</v>
      </c>
      <c r="E3533" s="5" t="str">
        <f t="shared" si="275"/>
        <v>***</v>
      </c>
      <c r="K3533">
        <v>15</v>
      </c>
      <c r="L3533" s="6">
        <v>3841.72</v>
      </c>
      <c r="M3533" s="7">
        <f t="shared" si="276"/>
        <v>1</v>
      </c>
      <c r="N3533" s="2">
        <f t="shared" si="277"/>
        <v>256.11466666666666</v>
      </c>
      <c r="O3533" t="s">
        <v>37</v>
      </c>
      <c r="P3533">
        <v>43.32</v>
      </c>
      <c r="Q3533" s="2">
        <f t="shared" si="278"/>
        <v>3885.04</v>
      </c>
      <c r="R3533" t="s">
        <v>60</v>
      </c>
      <c r="S3533" t="s">
        <v>31</v>
      </c>
      <c r="T3533" t="s">
        <v>17</v>
      </c>
      <c r="U3533" t="s">
        <v>38</v>
      </c>
      <c r="V3533" t="s">
        <v>39</v>
      </c>
      <c r="W3533" s="1">
        <v>40277</v>
      </c>
    </row>
    <row r="3534" spans="1:23" x14ac:dyDescent="0.55000000000000004">
      <c r="A3534">
        <f t="shared" si="279"/>
        <v>3533</v>
      </c>
      <c r="B3534">
        <v>2593</v>
      </c>
      <c r="C3534" s="1">
        <v>40424</v>
      </c>
      <c r="D3534" t="s">
        <v>21</v>
      </c>
      <c r="E3534" s="5" t="str">
        <f t="shared" si="275"/>
        <v>***</v>
      </c>
      <c r="K3534">
        <v>5</v>
      </c>
      <c r="L3534" s="6">
        <v>2004.12</v>
      </c>
      <c r="M3534" s="7">
        <f t="shared" si="276"/>
        <v>1</v>
      </c>
      <c r="N3534" s="2">
        <f t="shared" si="277"/>
        <v>400.82399999999996</v>
      </c>
      <c r="O3534" t="s">
        <v>14</v>
      </c>
      <c r="P3534">
        <v>19.989999999999998</v>
      </c>
      <c r="Q3534" s="2">
        <f t="shared" si="278"/>
        <v>2024.11</v>
      </c>
      <c r="R3534" t="s">
        <v>60</v>
      </c>
      <c r="S3534" t="s">
        <v>31</v>
      </c>
      <c r="T3534" t="s">
        <v>32</v>
      </c>
      <c r="U3534" t="s">
        <v>49</v>
      </c>
      <c r="V3534" t="s">
        <v>19</v>
      </c>
      <c r="W3534" s="1">
        <v>40307</v>
      </c>
    </row>
    <row r="3535" spans="1:23" x14ac:dyDescent="0.55000000000000004">
      <c r="A3535">
        <f t="shared" si="279"/>
        <v>3534</v>
      </c>
      <c r="B3535">
        <v>16513</v>
      </c>
      <c r="C3535" s="1">
        <v>40424</v>
      </c>
      <c r="D3535" t="s">
        <v>36</v>
      </c>
      <c r="E3535" s="5" t="str">
        <f t="shared" si="275"/>
        <v>****</v>
      </c>
      <c r="K3535">
        <v>10</v>
      </c>
      <c r="L3535" s="6">
        <v>1642.43</v>
      </c>
      <c r="M3535" s="7">
        <f t="shared" si="276"/>
        <v>1</v>
      </c>
      <c r="N3535" s="2">
        <f t="shared" si="277"/>
        <v>164.24299999999999</v>
      </c>
      <c r="O3535" t="s">
        <v>37</v>
      </c>
      <c r="P3535">
        <v>60.2</v>
      </c>
      <c r="Q3535" s="2">
        <f t="shared" si="278"/>
        <v>1702.63</v>
      </c>
      <c r="R3535" t="s">
        <v>52</v>
      </c>
      <c r="S3535" t="s">
        <v>24</v>
      </c>
      <c r="T3535" t="s">
        <v>17</v>
      </c>
      <c r="U3535" t="s">
        <v>38</v>
      </c>
      <c r="V3535" t="s">
        <v>39</v>
      </c>
      <c r="W3535" s="1">
        <v>40277</v>
      </c>
    </row>
    <row r="3536" spans="1:23" x14ac:dyDescent="0.55000000000000004">
      <c r="A3536">
        <f t="shared" si="279"/>
        <v>3535</v>
      </c>
      <c r="B3536">
        <v>44005</v>
      </c>
      <c r="C3536" s="1">
        <v>40424</v>
      </c>
      <c r="D3536" t="s">
        <v>40</v>
      </c>
      <c r="E3536" s="5" t="str">
        <f t="shared" si="275"/>
        <v>**</v>
      </c>
      <c r="K3536">
        <v>7</v>
      </c>
      <c r="L3536" s="6">
        <v>733.36</v>
      </c>
      <c r="M3536" s="7">
        <f t="shared" si="276"/>
        <v>0</v>
      </c>
      <c r="N3536" s="2">
        <f t="shared" si="277"/>
        <v>104.76571428571428</v>
      </c>
      <c r="O3536" t="s">
        <v>22</v>
      </c>
      <c r="P3536">
        <v>19.989999999999998</v>
      </c>
      <c r="Q3536" s="2">
        <f t="shared" si="278"/>
        <v>753.35</v>
      </c>
      <c r="R3536" t="s">
        <v>56</v>
      </c>
      <c r="S3536" t="s">
        <v>31</v>
      </c>
      <c r="T3536" t="s">
        <v>25</v>
      </c>
      <c r="U3536" t="s">
        <v>42</v>
      </c>
      <c r="V3536" t="s">
        <v>19</v>
      </c>
      <c r="W3536" s="1">
        <v>40277</v>
      </c>
    </row>
    <row r="3537" spans="1:23" x14ac:dyDescent="0.55000000000000004">
      <c r="A3537">
        <f t="shared" si="279"/>
        <v>3536</v>
      </c>
      <c r="B3537">
        <v>2055</v>
      </c>
      <c r="C3537" s="1">
        <v>40424</v>
      </c>
      <c r="D3537" t="s">
        <v>36</v>
      </c>
      <c r="E3537" s="5" t="str">
        <f t="shared" si="275"/>
        <v>****</v>
      </c>
      <c r="K3537">
        <v>7</v>
      </c>
      <c r="L3537" s="6">
        <v>66.41</v>
      </c>
      <c r="M3537" s="7">
        <f t="shared" si="276"/>
        <v>0</v>
      </c>
      <c r="N3537" s="2">
        <f t="shared" si="277"/>
        <v>9.4871428571428567</v>
      </c>
      <c r="O3537" t="s">
        <v>22</v>
      </c>
      <c r="P3537">
        <v>8.2899999999999991</v>
      </c>
      <c r="Q3537" s="2">
        <f t="shared" si="278"/>
        <v>74.699999999999989</v>
      </c>
      <c r="R3537" t="s">
        <v>48</v>
      </c>
      <c r="S3537" t="s">
        <v>24</v>
      </c>
      <c r="T3537" t="s">
        <v>32</v>
      </c>
      <c r="U3537" t="s">
        <v>78</v>
      </c>
      <c r="V3537" t="s">
        <v>19</v>
      </c>
      <c r="W3537" s="1">
        <v>40307</v>
      </c>
    </row>
    <row r="3538" spans="1:23" x14ac:dyDescent="0.55000000000000004">
      <c r="A3538">
        <f t="shared" si="279"/>
        <v>3537</v>
      </c>
      <c r="B3538">
        <v>25952</v>
      </c>
      <c r="C3538" s="1">
        <v>40425</v>
      </c>
      <c r="D3538" t="s">
        <v>21</v>
      </c>
      <c r="E3538" s="5" t="str">
        <f t="shared" si="275"/>
        <v>***</v>
      </c>
      <c r="K3538">
        <v>50</v>
      </c>
      <c r="L3538" s="6">
        <v>2864.1005</v>
      </c>
      <c r="M3538" s="7">
        <f t="shared" si="276"/>
        <v>1</v>
      </c>
      <c r="N3538" s="2">
        <f t="shared" si="277"/>
        <v>57.28201</v>
      </c>
      <c r="O3538" t="s">
        <v>22</v>
      </c>
      <c r="P3538">
        <v>8.99</v>
      </c>
      <c r="Q3538" s="2">
        <f t="shared" si="278"/>
        <v>2873.0904999999998</v>
      </c>
      <c r="R3538" t="s">
        <v>48</v>
      </c>
      <c r="S3538" t="s">
        <v>41</v>
      </c>
      <c r="T3538" t="s">
        <v>25</v>
      </c>
      <c r="U3538" t="s">
        <v>26</v>
      </c>
      <c r="V3538" t="s">
        <v>19</v>
      </c>
      <c r="W3538" s="1">
        <v>40307</v>
      </c>
    </row>
    <row r="3539" spans="1:23" x14ac:dyDescent="0.55000000000000004">
      <c r="A3539">
        <f t="shared" si="279"/>
        <v>3538</v>
      </c>
      <c r="B3539">
        <v>999</v>
      </c>
      <c r="C3539" s="1">
        <v>40425</v>
      </c>
      <c r="D3539" t="s">
        <v>13</v>
      </c>
      <c r="E3539" s="5" t="str">
        <f t="shared" si="275"/>
        <v>*</v>
      </c>
      <c r="K3539">
        <v>6</v>
      </c>
      <c r="L3539" s="6">
        <v>583.64</v>
      </c>
      <c r="M3539" s="7">
        <f t="shared" si="276"/>
        <v>0</v>
      </c>
      <c r="N3539" s="2">
        <f t="shared" si="277"/>
        <v>97.273333333333326</v>
      </c>
      <c r="O3539" t="s">
        <v>22</v>
      </c>
      <c r="P3539">
        <v>19.989999999999998</v>
      </c>
      <c r="Q3539" s="2">
        <f t="shared" si="278"/>
        <v>603.63</v>
      </c>
      <c r="R3539" t="s">
        <v>23</v>
      </c>
      <c r="S3539" t="s">
        <v>41</v>
      </c>
      <c r="T3539" t="s">
        <v>32</v>
      </c>
      <c r="U3539" t="s">
        <v>74</v>
      </c>
      <c r="V3539" t="s">
        <v>19</v>
      </c>
      <c r="W3539" s="1">
        <v>40491</v>
      </c>
    </row>
    <row r="3540" spans="1:23" x14ac:dyDescent="0.55000000000000004">
      <c r="A3540">
        <f t="shared" si="279"/>
        <v>3539</v>
      </c>
      <c r="B3540">
        <v>18145</v>
      </c>
      <c r="C3540" s="1">
        <v>40425</v>
      </c>
      <c r="D3540" t="s">
        <v>40</v>
      </c>
      <c r="E3540" s="5" t="str">
        <f t="shared" si="275"/>
        <v>**</v>
      </c>
      <c r="K3540">
        <v>21</v>
      </c>
      <c r="L3540" s="6">
        <v>361.98</v>
      </c>
      <c r="M3540" s="7">
        <f t="shared" si="276"/>
        <v>0</v>
      </c>
      <c r="N3540" s="2">
        <f t="shared" si="277"/>
        <v>17.237142857142857</v>
      </c>
      <c r="O3540" t="s">
        <v>22</v>
      </c>
      <c r="P3540">
        <v>9.4</v>
      </c>
      <c r="Q3540" s="2">
        <f t="shared" si="278"/>
        <v>371.38</v>
      </c>
      <c r="R3540" t="s">
        <v>15</v>
      </c>
      <c r="S3540" t="s">
        <v>31</v>
      </c>
      <c r="T3540" t="s">
        <v>25</v>
      </c>
      <c r="U3540" t="s">
        <v>76</v>
      </c>
      <c r="V3540" t="s">
        <v>19</v>
      </c>
      <c r="W3540" s="1">
        <v>40307</v>
      </c>
    </row>
    <row r="3541" spans="1:23" x14ac:dyDescent="0.55000000000000004">
      <c r="A3541">
        <f t="shared" si="279"/>
        <v>3540</v>
      </c>
      <c r="B3541">
        <v>36295</v>
      </c>
      <c r="C3541" s="1">
        <v>40425</v>
      </c>
      <c r="D3541" t="s">
        <v>40</v>
      </c>
      <c r="E3541" s="5" t="str">
        <f t="shared" si="275"/>
        <v>**</v>
      </c>
      <c r="K3541">
        <v>10</v>
      </c>
      <c r="L3541" s="6">
        <v>278.10000000000002</v>
      </c>
      <c r="M3541" s="7">
        <f t="shared" si="276"/>
        <v>0</v>
      </c>
      <c r="N3541" s="2">
        <f t="shared" si="277"/>
        <v>27.810000000000002</v>
      </c>
      <c r="O3541" t="s">
        <v>22</v>
      </c>
      <c r="P3541">
        <v>2.99</v>
      </c>
      <c r="Q3541" s="2">
        <f t="shared" si="278"/>
        <v>281.09000000000003</v>
      </c>
      <c r="R3541" t="s">
        <v>64</v>
      </c>
      <c r="S3541" t="s">
        <v>31</v>
      </c>
      <c r="T3541" t="s">
        <v>32</v>
      </c>
      <c r="U3541" t="s">
        <v>49</v>
      </c>
      <c r="V3541" t="s">
        <v>19</v>
      </c>
      <c r="W3541" s="1">
        <v>40338</v>
      </c>
    </row>
    <row r="3542" spans="1:23" x14ac:dyDescent="0.55000000000000004">
      <c r="A3542">
        <f t="shared" si="279"/>
        <v>3541</v>
      </c>
      <c r="B3542">
        <v>18145</v>
      </c>
      <c r="C3542" s="1">
        <v>40425</v>
      </c>
      <c r="D3542" t="s">
        <v>40</v>
      </c>
      <c r="E3542" s="5" t="str">
        <f t="shared" si="275"/>
        <v>**</v>
      </c>
      <c r="K3542">
        <v>47</v>
      </c>
      <c r="L3542" s="6">
        <v>270.32</v>
      </c>
      <c r="M3542" s="7">
        <f t="shared" si="276"/>
        <v>0</v>
      </c>
      <c r="N3542" s="2">
        <f t="shared" si="277"/>
        <v>5.7514893617021272</v>
      </c>
      <c r="O3542" t="s">
        <v>22</v>
      </c>
      <c r="P3542">
        <v>3.37</v>
      </c>
      <c r="Q3542" s="2">
        <f t="shared" si="278"/>
        <v>273.69</v>
      </c>
      <c r="R3542" t="s">
        <v>56</v>
      </c>
      <c r="S3542" t="s">
        <v>31</v>
      </c>
      <c r="T3542" t="s">
        <v>32</v>
      </c>
      <c r="U3542" t="s">
        <v>114</v>
      </c>
      <c r="V3542" t="s">
        <v>34</v>
      </c>
      <c r="W3542" s="1">
        <v>40307</v>
      </c>
    </row>
    <row r="3543" spans="1:23" x14ac:dyDescent="0.55000000000000004">
      <c r="A3543">
        <f t="shared" si="279"/>
        <v>3542</v>
      </c>
      <c r="B3543">
        <v>9639</v>
      </c>
      <c r="C3543" s="1">
        <v>40426</v>
      </c>
      <c r="D3543" t="s">
        <v>30</v>
      </c>
      <c r="E3543" s="5" t="str">
        <f t="shared" si="275"/>
        <v>*</v>
      </c>
      <c r="K3543">
        <v>23</v>
      </c>
      <c r="L3543" s="6">
        <v>2610.8939999999998</v>
      </c>
      <c r="M3543" s="7">
        <f t="shared" si="276"/>
        <v>1</v>
      </c>
      <c r="N3543" s="2">
        <f t="shared" si="277"/>
        <v>113.5171304347826</v>
      </c>
      <c r="O3543" t="s">
        <v>22</v>
      </c>
      <c r="P3543">
        <v>5.63</v>
      </c>
      <c r="Q3543" s="2">
        <f t="shared" si="278"/>
        <v>2616.5239999999999</v>
      </c>
      <c r="R3543" t="s">
        <v>56</v>
      </c>
      <c r="S3543" t="s">
        <v>31</v>
      </c>
      <c r="T3543" t="s">
        <v>25</v>
      </c>
      <c r="U3543" t="s">
        <v>26</v>
      </c>
      <c r="V3543" t="s">
        <v>19</v>
      </c>
      <c r="W3543" s="1">
        <v>40307</v>
      </c>
    </row>
    <row r="3544" spans="1:23" x14ac:dyDescent="0.55000000000000004">
      <c r="A3544">
        <f t="shared" si="279"/>
        <v>3543</v>
      </c>
      <c r="B3544">
        <v>9639</v>
      </c>
      <c r="C3544" s="1">
        <v>40426</v>
      </c>
      <c r="D3544" t="s">
        <v>30</v>
      </c>
      <c r="E3544" s="5" t="str">
        <f t="shared" si="275"/>
        <v>*</v>
      </c>
      <c r="K3544">
        <v>47</v>
      </c>
      <c r="L3544" s="6">
        <v>1124.3</v>
      </c>
      <c r="M3544" s="7">
        <f t="shared" si="276"/>
        <v>1</v>
      </c>
      <c r="N3544" s="2">
        <f t="shared" si="277"/>
        <v>23.921276595744679</v>
      </c>
      <c r="O3544" t="s">
        <v>37</v>
      </c>
      <c r="P3544">
        <v>14.36</v>
      </c>
      <c r="Q3544" s="2">
        <f t="shared" si="278"/>
        <v>1138.6599999999999</v>
      </c>
      <c r="R3544" t="s">
        <v>56</v>
      </c>
      <c r="S3544" t="s">
        <v>31</v>
      </c>
      <c r="T3544" t="s">
        <v>17</v>
      </c>
      <c r="U3544" t="s">
        <v>38</v>
      </c>
      <c r="V3544" t="s">
        <v>39</v>
      </c>
      <c r="W3544" s="1">
        <v>40368</v>
      </c>
    </row>
    <row r="3545" spans="1:23" x14ac:dyDescent="0.55000000000000004">
      <c r="A3545">
        <f t="shared" si="279"/>
        <v>3544</v>
      </c>
      <c r="B3545">
        <v>36449</v>
      </c>
      <c r="C3545" s="1">
        <v>40426</v>
      </c>
      <c r="D3545" t="s">
        <v>30</v>
      </c>
      <c r="E3545" s="5" t="str">
        <f t="shared" si="275"/>
        <v>*</v>
      </c>
      <c r="K3545">
        <v>43</v>
      </c>
      <c r="L3545" s="6">
        <v>927.82</v>
      </c>
      <c r="M3545" s="7">
        <f t="shared" si="276"/>
        <v>0</v>
      </c>
      <c r="N3545" s="2">
        <f t="shared" si="277"/>
        <v>21.577209302325581</v>
      </c>
      <c r="O3545" t="s">
        <v>22</v>
      </c>
      <c r="P3545">
        <v>6.67</v>
      </c>
      <c r="Q3545" s="2">
        <f t="shared" si="278"/>
        <v>934.49</v>
      </c>
      <c r="R3545" t="s">
        <v>73</v>
      </c>
      <c r="S3545" t="s">
        <v>31</v>
      </c>
      <c r="T3545" t="s">
        <v>17</v>
      </c>
      <c r="U3545" t="s">
        <v>18</v>
      </c>
      <c r="V3545" t="s">
        <v>45</v>
      </c>
      <c r="W3545" s="1">
        <v>40368</v>
      </c>
    </row>
    <row r="3546" spans="1:23" x14ac:dyDescent="0.55000000000000004">
      <c r="A3546">
        <f t="shared" si="279"/>
        <v>3545</v>
      </c>
      <c r="B3546">
        <v>27843</v>
      </c>
      <c r="C3546" s="1">
        <v>40426</v>
      </c>
      <c r="D3546" t="s">
        <v>40</v>
      </c>
      <c r="E3546" s="5" t="str">
        <f t="shared" si="275"/>
        <v>**</v>
      </c>
      <c r="K3546">
        <v>26</v>
      </c>
      <c r="L3546" s="6">
        <v>139.61000000000001</v>
      </c>
      <c r="M3546" s="7">
        <f t="shared" si="276"/>
        <v>0</v>
      </c>
      <c r="N3546" s="2">
        <f t="shared" si="277"/>
        <v>5.3696153846153853</v>
      </c>
      <c r="O3546" t="s">
        <v>22</v>
      </c>
      <c r="P3546">
        <v>4.93</v>
      </c>
      <c r="Q3546" s="2">
        <f t="shared" si="278"/>
        <v>144.54000000000002</v>
      </c>
      <c r="R3546" t="s">
        <v>56</v>
      </c>
      <c r="S3546" t="s">
        <v>41</v>
      </c>
      <c r="T3546" t="s">
        <v>25</v>
      </c>
      <c r="U3546" t="s">
        <v>42</v>
      </c>
      <c r="V3546" t="s">
        <v>45</v>
      </c>
      <c r="W3546" s="1">
        <v>40368</v>
      </c>
    </row>
    <row r="3547" spans="1:23" x14ac:dyDescent="0.55000000000000004">
      <c r="A3547">
        <f t="shared" si="279"/>
        <v>3546</v>
      </c>
      <c r="B3547">
        <v>36449</v>
      </c>
      <c r="C3547" s="1">
        <v>40426</v>
      </c>
      <c r="D3547" t="s">
        <v>30</v>
      </c>
      <c r="E3547" s="5" t="str">
        <f t="shared" si="275"/>
        <v>*</v>
      </c>
      <c r="K3547">
        <v>27</v>
      </c>
      <c r="L3547" s="6">
        <v>123.37</v>
      </c>
      <c r="M3547" s="7">
        <f t="shared" si="276"/>
        <v>0</v>
      </c>
      <c r="N3547" s="2">
        <f t="shared" si="277"/>
        <v>4.5692592592592591</v>
      </c>
      <c r="O3547" t="s">
        <v>22</v>
      </c>
      <c r="P3547">
        <v>0.7</v>
      </c>
      <c r="Q3547" s="2">
        <f t="shared" si="278"/>
        <v>124.07000000000001</v>
      </c>
      <c r="R3547" t="s">
        <v>73</v>
      </c>
      <c r="S3547" t="s">
        <v>31</v>
      </c>
      <c r="T3547" t="s">
        <v>32</v>
      </c>
      <c r="U3547" t="s">
        <v>114</v>
      </c>
      <c r="V3547" t="s">
        <v>34</v>
      </c>
      <c r="W3547" s="1">
        <v>40399</v>
      </c>
    </row>
    <row r="3548" spans="1:23" x14ac:dyDescent="0.55000000000000004">
      <c r="A3548">
        <f t="shared" si="279"/>
        <v>3547</v>
      </c>
      <c r="B3548">
        <v>36449</v>
      </c>
      <c r="C3548" s="1">
        <v>40426</v>
      </c>
      <c r="D3548" t="s">
        <v>30</v>
      </c>
      <c r="E3548" s="5" t="str">
        <f t="shared" si="275"/>
        <v>*</v>
      </c>
      <c r="K3548">
        <v>6</v>
      </c>
      <c r="L3548" s="6">
        <v>90.75</v>
      </c>
      <c r="M3548" s="7">
        <f t="shared" si="276"/>
        <v>0</v>
      </c>
      <c r="N3548" s="2">
        <f t="shared" si="277"/>
        <v>15.125</v>
      </c>
      <c r="O3548" t="s">
        <v>22</v>
      </c>
      <c r="P3548">
        <v>14.37</v>
      </c>
      <c r="Q3548" s="2">
        <f t="shared" si="278"/>
        <v>105.12</v>
      </c>
      <c r="R3548" t="s">
        <v>23</v>
      </c>
      <c r="S3548" t="s">
        <v>31</v>
      </c>
      <c r="T3548" t="s">
        <v>17</v>
      </c>
      <c r="U3548" t="s">
        <v>18</v>
      </c>
      <c r="V3548" t="s">
        <v>58</v>
      </c>
      <c r="W3548" s="1">
        <v>40307</v>
      </c>
    </row>
    <row r="3549" spans="1:23" x14ac:dyDescent="0.55000000000000004">
      <c r="A3549">
        <f t="shared" si="279"/>
        <v>3548</v>
      </c>
      <c r="B3549">
        <v>9639</v>
      </c>
      <c r="C3549" s="1">
        <v>40426</v>
      </c>
      <c r="D3549" t="s">
        <v>30</v>
      </c>
      <c r="E3549" s="5" t="str">
        <f t="shared" si="275"/>
        <v>*</v>
      </c>
      <c r="K3549">
        <v>11</v>
      </c>
      <c r="L3549" s="6">
        <v>43.57</v>
      </c>
      <c r="M3549" s="7">
        <f t="shared" si="276"/>
        <v>0</v>
      </c>
      <c r="N3549" s="2">
        <f t="shared" si="277"/>
        <v>3.9609090909090909</v>
      </c>
      <c r="O3549" t="s">
        <v>22</v>
      </c>
      <c r="P3549">
        <v>0.99</v>
      </c>
      <c r="Q3549" s="2">
        <f t="shared" si="278"/>
        <v>44.56</v>
      </c>
      <c r="R3549" t="s">
        <v>56</v>
      </c>
      <c r="S3549" t="s">
        <v>31</v>
      </c>
      <c r="T3549" t="s">
        <v>32</v>
      </c>
      <c r="U3549" t="s">
        <v>81</v>
      </c>
      <c r="V3549" t="s">
        <v>19</v>
      </c>
      <c r="W3549" s="1">
        <v>40307</v>
      </c>
    </row>
    <row r="3550" spans="1:23" x14ac:dyDescent="0.55000000000000004">
      <c r="A3550">
        <f t="shared" si="279"/>
        <v>3549</v>
      </c>
      <c r="B3550">
        <v>50054</v>
      </c>
      <c r="C3550" s="1">
        <v>40427</v>
      </c>
      <c r="D3550" t="s">
        <v>30</v>
      </c>
      <c r="E3550" s="5" t="str">
        <f t="shared" si="275"/>
        <v>*</v>
      </c>
      <c r="K3550">
        <v>50</v>
      </c>
      <c r="L3550" s="6">
        <v>5369.46</v>
      </c>
      <c r="M3550" s="7">
        <f t="shared" si="276"/>
        <v>1</v>
      </c>
      <c r="N3550" s="2">
        <f t="shared" si="277"/>
        <v>107.3892</v>
      </c>
      <c r="O3550" t="s">
        <v>22</v>
      </c>
      <c r="P3550">
        <v>19.989999999999998</v>
      </c>
      <c r="Q3550" s="2">
        <f t="shared" si="278"/>
        <v>5389.45</v>
      </c>
      <c r="R3550" t="s">
        <v>64</v>
      </c>
      <c r="S3550" t="s">
        <v>31</v>
      </c>
      <c r="T3550" t="s">
        <v>25</v>
      </c>
      <c r="U3550" t="s">
        <v>76</v>
      </c>
      <c r="V3550" t="s">
        <v>19</v>
      </c>
      <c r="W3550" s="1">
        <v>40399</v>
      </c>
    </row>
    <row r="3551" spans="1:23" x14ac:dyDescent="0.55000000000000004">
      <c r="A3551">
        <f t="shared" si="279"/>
        <v>3550</v>
      </c>
      <c r="B3551">
        <v>31872</v>
      </c>
      <c r="C3551" s="1">
        <v>40427</v>
      </c>
      <c r="D3551" t="s">
        <v>13</v>
      </c>
      <c r="E3551" s="5" t="str">
        <f t="shared" si="275"/>
        <v>*</v>
      </c>
      <c r="K3551">
        <v>30</v>
      </c>
      <c r="L3551" s="6">
        <v>4452.6499999999996</v>
      </c>
      <c r="M3551" s="7">
        <f t="shared" si="276"/>
        <v>1</v>
      </c>
      <c r="N3551" s="2">
        <f t="shared" si="277"/>
        <v>148.42166666666665</v>
      </c>
      <c r="O3551" t="s">
        <v>37</v>
      </c>
      <c r="P3551">
        <v>60</v>
      </c>
      <c r="Q3551" s="2">
        <f t="shared" si="278"/>
        <v>4512.6499999999996</v>
      </c>
      <c r="R3551" t="s">
        <v>15</v>
      </c>
      <c r="S3551" t="s">
        <v>41</v>
      </c>
      <c r="T3551" t="s">
        <v>17</v>
      </c>
      <c r="U3551" t="s">
        <v>66</v>
      </c>
      <c r="V3551" t="s">
        <v>39</v>
      </c>
      <c r="W3551" s="1">
        <v>40460</v>
      </c>
    </row>
    <row r="3552" spans="1:23" x14ac:dyDescent="0.55000000000000004">
      <c r="A3552">
        <f t="shared" si="279"/>
        <v>3551</v>
      </c>
      <c r="B3552">
        <v>31872</v>
      </c>
      <c r="C3552" s="1">
        <v>40427</v>
      </c>
      <c r="D3552" t="s">
        <v>13</v>
      </c>
      <c r="E3552" s="5" t="str">
        <f t="shared" si="275"/>
        <v>*</v>
      </c>
      <c r="K3552">
        <v>34</v>
      </c>
      <c r="L3552" s="6">
        <v>2833.19</v>
      </c>
      <c r="M3552" s="7">
        <f t="shared" si="276"/>
        <v>1</v>
      </c>
      <c r="N3552" s="2">
        <f t="shared" si="277"/>
        <v>83.329117647058823</v>
      </c>
      <c r="O3552" t="s">
        <v>14</v>
      </c>
      <c r="P3552">
        <v>5.01</v>
      </c>
      <c r="Q3552" s="2">
        <f t="shared" si="278"/>
        <v>2838.2000000000003</v>
      </c>
      <c r="R3552" t="s">
        <v>15</v>
      </c>
      <c r="S3552" t="s">
        <v>41</v>
      </c>
      <c r="T3552" t="s">
        <v>32</v>
      </c>
      <c r="U3552" t="s">
        <v>78</v>
      </c>
      <c r="V3552" t="s">
        <v>19</v>
      </c>
      <c r="W3552" s="1">
        <v>40460</v>
      </c>
    </row>
    <row r="3553" spans="1:23" x14ac:dyDescent="0.55000000000000004">
      <c r="A3553">
        <f t="shared" si="279"/>
        <v>3552</v>
      </c>
      <c r="B3553">
        <v>5702</v>
      </c>
      <c r="C3553" s="1">
        <v>40427</v>
      </c>
      <c r="D3553" t="s">
        <v>30</v>
      </c>
      <c r="E3553" s="5" t="str">
        <f t="shared" si="275"/>
        <v>*</v>
      </c>
      <c r="K3553">
        <v>20</v>
      </c>
      <c r="L3553" s="6">
        <v>2039.39</v>
      </c>
      <c r="M3553" s="7">
        <f t="shared" si="276"/>
        <v>1</v>
      </c>
      <c r="N3553" s="2">
        <f t="shared" si="277"/>
        <v>101.96950000000001</v>
      </c>
      <c r="O3553" t="s">
        <v>22</v>
      </c>
      <c r="P3553">
        <v>19.989999999999998</v>
      </c>
      <c r="Q3553" s="2">
        <f t="shared" si="278"/>
        <v>2059.38</v>
      </c>
      <c r="R3553" t="s">
        <v>48</v>
      </c>
      <c r="S3553" t="s">
        <v>31</v>
      </c>
      <c r="T3553" t="s">
        <v>25</v>
      </c>
      <c r="U3553" t="s">
        <v>42</v>
      </c>
      <c r="V3553" t="s">
        <v>19</v>
      </c>
      <c r="W3553" s="1">
        <v>40399</v>
      </c>
    </row>
    <row r="3554" spans="1:23" x14ac:dyDescent="0.55000000000000004">
      <c r="A3554">
        <f t="shared" si="279"/>
        <v>3553</v>
      </c>
      <c r="B3554">
        <v>50054</v>
      </c>
      <c r="C3554" s="1">
        <v>40427</v>
      </c>
      <c r="D3554" t="s">
        <v>30</v>
      </c>
      <c r="E3554" s="5" t="str">
        <f t="shared" si="275"/>
        <v>*</v>
      </c>
      <c r="K3554">
        <v>41</v>
      </c>
      <c r="L3554" s="6">
        <v>1439.96</v>
      </c>
      <c r="M3554" s="7">
        <f t="shared" si="276"/>
        <v>1</v>
      </c>
      <c r="N3554" s="2">
        <f t="shared" si="277"/>
        <v>35.120975609756101</v>
      </c>
      <c r="O3554" t="s">
        <v>22</v>
      </c>
      <c r="P3554">
        <v>8.74</v>
      </c>
      <c r="Q3554" s="2">
        <f t="shared" si="278"/>
        <v>1448.7</v>
      </c>
      <c r="R3554" t="s">
        <v>64</v>
      </c>
      <c r="S3554" t="s">
        <v>31</v>
      </c>
      <c r="T3554" t="s">
        <v>32</v>
      </c>
      <c r="U3554" t="s">
        <v>74</v>
      </c>
      <c r="V3554" t="s">
        <v>19</v>
      </c>
      <c r="W3554" s="1">
        <v>40399</v>
      </c>
    </row>
    <row r="3555" spans="1:23" x14ac:dyDescent="0.55000000000000004">
      <c r="A3555">
        <f t="shared" si="279"/>
        <v>3554</v>
      </c>
      <c r="B3555">
        <v>24806</v>
      </c>
      <c r="C3555" s="1">
        <v>40427</v>
      </c>
      <c r="D3555" t="s">
        <v>30</v>
      </c>
      <c r="E3555" s="5" t="str">
        <f t="shared" si="275"/>
        <v>*</v>
      </c>
      <c r="K3555">
        <v>20</v>
      </c>
      <c r="L3555" s="6">
        <v>112.03</v>
      </c>
      <c r="M3555" s="7">
        <f t="shared" si="276"/>
        <v>0</v>
      </c>
      <c r="N3555" s="2">
        <f t="shared" si="277"/>
        <v>5.6014999999999997</v>
      </c>
      <c r="O3555" t="s">
        <v>22</v>
      </c>
      <c r="P3555">
        <v>5.74</v>
      </c>
      <c r="Q3555" s="2">
        <f t="shared" si="278"/>
        <v>117.77</v>
      </c>
      <c r="R3555" t="s">
        <v>62</v>
      </c>
      <c r="S3555" t="s">
        <v>24</v>
      </c>
      <c r="T3555" t="s">
        <v>32</v>
      </c>
      <c r="U3555" t="s">
        <v>49</v>
      </c>
      <c r="V3555" t="s">
        <v>19</v>
      </c>
      <c r="W3555" s="1">
        <v>40399</v>
      </c>
    </row>
    <row r="3556" spans="1:23" x14ac:dyDescent="0.55000000000000004">
      <c r="A3556">
        <f t="shared" si="279"/>
        <v>3555</v>
      </c>
      <c r="B3556">
        <v>27876</v>
      </c>
      <c r="C3556" s="1">
        <v>40428</v>
      </c>
      <c r="D3556" t="s">
        <v>13</v>
      </c>
      <c r="E3556" s="5" t="str">
        <f t="shared" si="275"/>
        <v>*</v>
      </c>
      <c r="K3556">
        <v>44</v>
      </c>
      <c r="L3556" s="6">
        <v>777.63</v>
      </c>
      <c r="M3556" s="7">
        <f t="shared" si="276"/>
        <v>0</v>
      </c>
      <c r="N3556" s="2">
        <f t="shared" si="277"/>
        <v>17.67340909090909</v>
      </c>
      <c r="O3556" t="s">
        <v>22</v>
      </c>
      <c r="P3556">
        <v>8.99</v>
      </c>
      <c r="Q3556" s="2">
        <f t="shared" si="278"/>
        <v>786.62</v>
      </c>
      <c r="R3556" t="s">
        <v>15</v>
      </c>
      <c r="S3556" t="s">
        <v>31</v>
      </c>
      <c r="T3556" t="s">
        <v>32</v>
      </c>
      <c r="U3556" t="s">
        <v>33</v>
      </c>
      <c r="V3556" t="s">
        <v>45</v>
      </c>
      <c r="W3556" t="s">
        <v>662</v>
      </c>
    </row>
    <row r="3557" spans="1:23" x14ac:dyDescent="0.55000000000000004">
      <c r="A3557">
        <f t="shared" si="279"/>
        <v>3556</v>
      </c>
      <c r="B3557">
        <v>29894</v>
      </c>
      <c r="C3557" s="1">
        <v>40428</v>
      </c>
      <c r="D3557" t="s">
        <v>13</v>
      </c>
      <c r="E3557" s="5" t="str">
        <f t="shared" si="275"/>
        <v>*</v>
      </c>
      <c r="K3557">
        <v>43</v>
      </c>
      <c r="L3557" s="6">
        <v>606.98</v>
      </c>
      <c r="M3557" s="7">
        <f t="shared" si="276"/>
        <v>0</v>
      </c>
      <c r="N3557" s="2">
        <f t="shared" si="277"/>
        <v>14.115813953488372</v>
      </c>
      <c r="O3557" t="s">
        <v>22</v>
      </c>
      <c r="P3557">
        <v>6.85</v>
      </c>
      <c r="Q3557" s="2">
        <f t="shared" si="278"/>
        <v>613.83000000000004</v>
      </c>
      <c r="R3557" t="s">
        <v>23</v>
      </c>
      <c r="S3557" t="s">
        <v>31</v>
      </c>
      <c r="T3557" t="s">
        <v>17</v>
      </c>
      <c r="U3557" t="s">
        <v>18</v>
      </c>
      <c r="V3557" t="s">
        <v>34</v>
      </c>
      <c r="W3557" t="s">
        <v>670</v>
      </c>
    </row>
    <row r="3558" spans="1:23" x14ac:dyDescent="0.55000000000000004">
      <c r="A3558">
        <f t="shared" si="279"/>
        <v>3557</v>
      </c>
      <c r="B3558">
        <v>58241</v>
      </c>
      <c r="C3558" s="1">
        <v>40428</v>
      </c>
      <c r="D3558" t="s">
        <v>36</v>
      </c>
      <c r="E3558" s="5" t="str">
        <f t="shared" si="275"/>
        <v>****</v>
      </c>
      <c r="K3558">
        <v>36</v>
      </c>
      <c r="L3558" s="6">
        <v>475.92</v>
      </c>
      <c r="M3558" s="7">
        <f t="shared" si="276"/>
        <v>0</v>
      </c>
      <c r="N3558" s="2">
        <f t="shared" si="277"/>
        <v>13.22</v>
      </c>
      <c r="O3558" t="s">
        <v>22</v>
      </c>
      <c r="P3558">
        <v>4.59</v>
      </c>
      <c r="Q3558" s="2">
        <f t="shared" si="278"/>
        <v>480.51</v>
      </c>
      <c r="R3558" t="s">
        <v>73</v>
      </c>
      <c r="S3558" t="s">
        <v>41</v>
      </c>
      <c r="T3558" t="s">
        <v>32</v>
      </c>
      <c r="U3558" t="s">
        <v>53</v>
      </c>
      <c r="V3558" t="s">
        <v>34</v>
      </c>
      <c r="W3558" s="1">
        <v>40399</v>
      </c>
    </row>
    <row r="3559" spans="1:23" x14ac:dyDescent="0.55000000000000004">
      <c r="A3559">
        <f t="shared" si="279"/>
        <v>3558</v>
      </c>
      <c r="B3559">
        <v>29894</v>
      </c>
      <c r="C3559" s="1">
        <v>40428</v>
      </c>
      <c r="D3559" t="s">
        <v>13</v>
      </c>
      <c r="E3559" s="5" t="str">
        <f t="shared" si="275"/>
        <v>*</v>
      </c>
      <c r="K3559">
        <v>48</v>
      </c>
      <c r="L3559" s="6">
        <v>301.62</v>
      </c>
      <c r="M3559" s="7">
        <f t="shared" si="276"/>
        <v>0</v>
      </c>
      <c r="N3559" s="2">
        <f t="shared" si="277"/>
        <v>6.2837500000000004</v>
      </c>
      <c r="O3559" t="s">
        <v>22</v>
      </c>
      <c r="P3559">
        <v>6.92</v>
      </c>
      <c r="Q3559" s="2">
        <f t="shared" si="278"/>
        <v>308.54000000000002</v>
      </c>
      <c r="R3559" t="s">
        <v>23</v>
      </c>
      <c r="S3559" t="s">
        <v>31</v>
      </c>
      <c r="T3559" t="s">
        <v>32</v>
      </c>
      <c r="U3559" t="s">
        <v>44</v>
      </c>
      <c r="V3559" t="s">
        <v>19</v>
      </c>
      <c r="W3559" t="s">
        <v>670</v>
      </c>
    </row>
    <row r="3560" spans="1:23" x14ac:dyDescent="0.55000000000000004">
      <c r="A3560">
        <f t="shared" si="279"/>
        <v>3559</v>
      </c>
      <c r="B3560">
        <v>11014</v>
      </c>
      <c r="C3560" s="1">
        <v>40428</v>
      </c>
      <c r="D3560" t="s">
        <v>21</v>
      </c>
      <c r="E3560" s="5" t="str">
        <f t="shared" si="275"/>
        <v>***</v>
      </c>
      <c r="K3560">
        <v>39</v>
      </c>
      <c r="L3560" s="6">
        <v>286.81</v>
      </c>
      <c r="M3560" s="7">
        <f t="shared" si="276"/>
        <v>0</v>
      </c>
      <c r="N3560" s="2">
        <f t="shared" si="277"/>
        <v>7.3541025641025639</v>
      </c>
      <c r="O3560" t="s">
        <v>22</v>
      </c>
      <c r="P3560">
        <v>1.39</v>
      </c>
      <c r="Q3560" s="2">
        <f t="shared" si="278"/>
        <v>288.2</v>
      </c>
      <c r="R3560" t="s">
        <v>56</v>
      </c>
      <c r="S3560" t="s">
        <v>31</v>
      </c>
      <c r="T3560" t="s">
        <v>32</v>
      </c>
      <c r="U3560" t="s">
        <v>78</v>
      </c>
      <c r="V3560" t="s">
        <v>19</v>
      </c>
      <c r="W3560" s="1">
        <v>40399</v>
      </c>
    </row>
    <row r="3561" spans="1:23" x14ac:dyDescent="0.55000000000000004">
      <c r="A3561">
        <f t="shared" si="279"/>
        <v>3560</v>
      </c>
      <c r="B3561">
        <v>11014</v>
      </c>
      <c r="C3561" s="1">
        <v>40428</v>
      </c>
      <c r="D3561" t="s">
        <v>21</v>
      </c>
      <c r="E3561" s="5" t="str">
        <f t="shared" si="275"/>
        <v>***</v>
      </c>
      <c r="K3561">
        <v>13</v>
      </c>
      <c r="L3561" s="6">
        <v>158.79</v>
      </c>
      <c r="M3561" s="7">
        <f t="shared" si="276"/>
        <v>0</v>
      </c>
      <c r="N3561" s="2">
        <f t="shared" si="277"/>
        <v>12.214615384615383</v>
      </c>
      <c r="O3561" t="s">
        <v>22</v>
      </c>
      <c r="P3561">
        <v>5.63</v>
      </c>
      <c r="Q3561" s="2">
        <f t="shared" si="278"/>
        <v>164.42</v>
      </c>
      <c r="R3561" t="s">
        <v>48</v>
      </c>
      <c r="S3561" t="s">
        <v>31</v>
      </c>
      <c r="T3561" t="s">
        <v>32</v>
      </c>
      <c r="U3561" t="s">
        <v>49</v>
      </c>
      <c r="V3561" t="s">
        <v>19</v>
      </c>
      <c r="W3561" s="1">
        <v>40430</v>
      </c>
    </row>
    <row r="3562" spans="1:23" x14ac:dyDescent="0.55000000000000004">
      <c r="A3562">
        <f t="shared" si="279"/>
        <v>3561</v>
      </c>
      <c r="B3562">
        <v>58241</v>
      </c>
      <c r="C3562" s="1">
        <v>40428</v>
      </c>
      <c r="D3562" t="s">
        <v>36</v>
      </c>
      <c r="E3562" s="5" t="str">
        <f t="shared" si="275"/>
        <v>****</v>
      </c>
      <c r="K3562">
        <v>36</v>
      </c>
      <c r="L3562" s="6">
        <v>146.71</v>
      </c>
      <c r="M3562" s="7">
        <f t="shared" si="276"/>
        <v>0</v>
      </c>
      <c r="N3562" s="2">
        <f t="shared" si="277"/>
        <v>4.075277777777778</v>
      </c>
      <c r="O3562" t="s">
        <v>22</v>
      </c>
      <c r="P3562">
        <v>1.3</v>
      </c>
      <c r="Q3562" s="2">
        <f t="shared" si="278"/>
        <v>148.01000000000002</v>
      </c>
      <c r="R3562" t="s">
        <v>73</v>
      </c>
      <c r="S3562" t="s">
        <v>41</v>
      </c>
      <c r="T3562" t="s">
        <v>32</v>
      </c>
      <c r="U3562" t="s">
        <v>44</v>
      </c>
      <c r="V3562" t="s">
        <v>34</v>
      </c>
      <c r="W3562" s="1">
        <v>40399</v>
      </c>
    </row>
    <row r="3563" spans="1:23" x14ac:dyDescent="0.55000000000000004">
      <c r="A3563">
        <f t="shared" si="279"/>
        <v>3562</v>
      </c>
      <c r="B3563">
        <v>17666</v>
      </c>
      <c r="C3563" s="1">
        <v>40429</v>
      </c>
      <c r="D3563" t="s">
        <v>40</v>
      </c>
      <c r="E3563" s="5" t="str">
        <f t="shared" si="275"/>
        <v>**</v>
      </c>
      <c r="K3563">
        <v>11</v>
      </c>
      <c r="L3563" s="6">
        <v>141.07</v>
      </c>
      <c r="M3563" s="7">
        <f t="shared" si="276"/>
        <v>0</v>
      </c>
      <c r="N3563" s="2">
        <f t="shared" si="277"/>
        <v>12.824545454545454</v>
      </c>
      <c r="O3563" t="s">
        <v>22</v>
      </c>
      <c r="P3563">
        <v>3.14</v>
      </c>
      <c r="Q3563" s="2">
        <f t="shared" si="278"/>
        <v>144.20999999999998</v>
      </c>
      <c r="R3563" t="s">
        <v>60</v>
      </c>
      <c r="S3563" t="s">
        <v>41</v>
      </c>
      <c r="T3563" t="s">
        <v>32</v>
      </c>
      <c r="U3563" t="s">
        <v>53</v>
      </c>
      <c r="V3563" t="s">
        <v>45</v>
      </c>
      <c r="W3563" s="1">
        <v>40399</v>
      </c>
    </row>
    <row r="3564" spans="1:23" x14ac:dyDescent="0.55000000000000004">
      <c r="A3564">
        <f t="shared" si="279"/>
        <v>3563</v>
      </c>
      <c r="B3564">
        <v>35777</v>
      </c>
      <c r="C3564" s="1">
        <v>40429</v>
      </c>
      <c r="D3564" t="s">
        <v>36</v>
      </c>
      <c r="E3564" s="5" t="str">
        <f t="shared" si="275"/>
        <v>****</v>
      </c>
      <c r="K3564">
        <v>35</v>
      </c>
      <c r="L3564" s="6">
        <v>136.72</v>
      </c>
      <c r="M3564" s="7">
        <f t="shared" si="276"/>
        <v>0</v>
      </c>
      <c r="N3564" s="2">
        <f t="shared" si="277"/>
        <v>3.9062857142857141</v>
      </c>
      <c r="O3564" t="s">
        <v>22</v>
      </c>
      <c r="P3564">
        <v>1.23</v>
      </c>
      <c r="Q3564" s="2">
        <f t="shared" si="278"/>
        <v>137.94999999999999</v>
      </c>
      <c r="R3564" t="s">
        <v>332</v>
      </c>
      <c r="S3564" t="s">
        <v>41</v>
      </c>
      <c r="T3564" t="s">
        <v>32</v>
      </c>
      <c r="U3564" t="s">
        <v>33</v>
      </c>
      <c r="V3564" t="s">
        <v>34</v>
      </c>
      <c r="W3564" s="1">
        <v>40460</v>
      </c>
    </row>
    <row r="3565" spans="1:23" x14ac:dyDescent="0.55000000000000004">
      <c r="A3565">
        <f t="shared" si="279"/>
        <v>3564</v>
      </c>
      <c r="B3565">
        <v>17666</v>
      </c>
      <c r="C3565" s="1">
        <v>40429</v>
      </c>
      <c r="D3565" t="s">
        <v>40</v>
      </c>
      <c r="E3565" s="5" t="str">
        <f t="shared" si="275"/>
        <v>**</v>
      </c>
      <c r="K3565">
        <v>19</v>
      </c>
      <c r="L3565" s="6">
        <v>82.56</v>
      </c>
      <c r="M3565" s="7">
        <f t="shared" si="276"/>
        <v>0</v>
      </c>
      <c r="N3565" s="2">
        <f t="shared" si="277"/>
        <v>4.3452631578947374</v>
      </c>
      <c r="O3565" t="s">
        <v>22</v>
      </c>
      <c r="P3565">
        <v>1.3</v>
      </c>
      <c r="Q3565" s="2">
        <f t="shared" si="278"/>
        <v>83.86</v>
      </c>
      <c r="R3565" t="s">
        <v>60</v>
      </c>
      <c r="S3565" t="s">
        <v>41</v>
      </c>
      <c r="T3565" t="s">
        <v>32</v>
      </c>
      <c r="U3565" t="s">
        <v>44</v>
      </c>
      <c r="V3565" t="s">
        <v>34</v>
      </c>
      <c r="W3565" s="1">
        <v>40460</v>
      </c>
    </row>
    <row r="3566" spans="1:23" x14ac:dyDescent="0.55000000000000004">
      <c r="A3566">
        <f t="shared" si="279"/>
        <v>3565</v>
      </c>
      <c r="B3566">
        <v>6720</v>
      </c>
      <c r="C3566" s="1">
        <v>40430</v>
      </c>
      <c r="D3566" t="s">
        <v>30</v>
      </c>
      <c r="E3566" s="5" t="str">
        <f t="shared" si="275"/>
        <v>*</v>
      </c>
      <c r="K3566">
        <v>36</v>
      </c>
      <c r="L3566" s="6">
        <v>4225.7700000000004</v>
      </c>
      <c r="M3566" s="7">
        <f t="shared" si="276"/>
        <v>1</v>
      </c>
      <c r="N3566" s="2">
        <f t="shared" si="277"/>
        <v>117.38250000000001</v>
      </c>
      <c r="O3566" t="s">
        <v>37</v>
      </c>
      <c r="P3566">
        <v>58.64</v>
      </c>
      <c r="Q3566" s="2">
        <f t="shared" si="278"/>
        <v>4284.4100000000008</v>
      </c>
      <c r="R3566" t="s">
        <v>73</v>
      </c>
      <c r="S3566" t="s">
        <v>41</v>
      </c>
      <c r="T3566" t="s">
        <v>17</v>
      </c>
      <c r="U3566" t="s">
        <v>165</v>
      </c>
      <c r="V3566" t="s">
        <v>103</v>
      </c>
      <c r="W3566" s="1">
        <v>40521</v>
      </c>
    </row>
    <row r="3567" spans="1:23" x14ac:dyDescent="0.55000000000000004">
      <c r="A3567">
        <f t="shared" si="279"/>
        <v>3566</v>
      </c>
      <c r="B3567">
        <v>59428</v>
      </c>
      <c r="C3567" s="1">
        <v>40430</v>
      </c>
      <c r="D3567" t="s">
        <v>21</v>
      </c>
      <c r="E3567" s="5" t="str">
        <f t="shared" si="275"/>
        <v>***</v>
      </c>
      <c r="K3567">
        <v>36</v>
      </c>
      <c r="L3567" s="6">
        <v>3602.12</v>
      </c>
      <c r="M3567" s="7">
        <f t="shared" si="276"/>
        <v>1</v>
      </c>
      <c r="N3567" s="2">
        <f t="shared" si="277"/>
        <v>100.05888888888889</v>
      </c>
      <c r="O3567" t="s">
        <v>37</v>
      </c>
      <c r="P3567">
        <v>45</v>
      </c>
      <c r="Q3567" s="2">
        <f t="shared" si="278"/>
        <v>3647.12</v>
      </c>
      <c r="R3567" t="s">
        <v>23</v>
      </c>
      <c r="S3567" t="s">
        <v>16</v>
      </c>
      <c r="T3567" t="s">
        <v>17</v>
      </c>
      <c r="U3567" t="s">
        <v>38</v>
      </c>
      <c r="V3567" t="s">
        <v>39</v>
      </c>
      <c r="W3567" s="1">
        <v>40460</v>
      </c>
    </row>
    <row r="3568" spans="1:23" x14ac:dyDescent="0.55000000000000004">
      <c r="A3568">
        <f t="shared" si="279"/>
        <v>3567</v>
      </c>
      <c r="B3568">
        <v>59428</v>
      </c>
      <c r="C3568" s="1">
        <v>40430</v>
      </c>
      <c r="D3568" t="s">
        <v>21</v>
      </c>
      <c r="E3568" s="5" t="str">
        <f t="shared" si="275"/>
        <v>***</v>
      </c>
      <c r="K3568">
        <v>43</v>
      </c>
      <c r="L3568" s="6">
        <v>1174.94</v>
      </c>
      <c r="M3568" s="7">
        <f t="shared" si="276"/>
        <v>1</v>
      </c>
      <c r="N3568" s="2">
        <f t="shared" si="277"/>
        <v>27.324186046511628</v>
      </c>
      <c r="O3568" t="s">
        <v>22</v>
      </c>
      <c r="P3568">
        <v>19.46</v>
      </c>
      <c r="Q3568" s="2">
        <f t="shared" si="278"/>
        <v>1194.4000000000001</v>
      </c>
      <c r="R3568" t="s">
        <v>23</v>
      </c>
      <c r="S3568" t="s">
        <v>16</v>
      </c>
      <c r="T3568" t="s">
        <v>17</v>
      </c>
      <c r="U3568" t="s">
        <v>18</v>
      </c>
      <c r="V3568" t="s">
        <v>19</v>
      </c>
      <c r="W3568" s="1">
        <v>40430</v>
      </c>
    </row>
    <row r="3569" spans="1:23" x14ac:dyDescent="0.55000000000000004">
      <c r="A3569">
        <f t="shared" si="279"/>
        <v>3568</v>
      </c>
      <c r="B3569">
        <v>50756</v>
      </c>
      <c r="C3569" s="1">
        <v>40430</v>
      </c>
      <c r="D3569" t="s">
        <v>30</v>
      </c>
      <c r="E3569" s="5" t="str">
        <f t="shared" si="275"/>
        <v>*</v>
      </c>
      <c r="K3569">
        <v>19</v>
      </c>
      <c r="L3569" s="6">
        <v>470.39</v>
      </c>
      <c r="M3569" s="7">
        <f t="shared" si="276"/>
        <v>0</v>
      </c>
      <c r="N3569" s="2">
        <f t="shared" si="277"/>
        <v>24.757368421052632</v>
      </c>
      <c r="O3569" t="s">
        <v>22</v>
      </c>
      <c r="P3569">
        <v>5.89</v>
      </c>
      <c r="Q3569" s="2">
        <f t="shared" si="278"/>
        <v>476.28</v>
      </c>
      <c r="R3569" t="s">
        <v>60</v>
      </c>
      <c r="S3569" t="s">
        <v>41</v>
      </c>
      <c r="T3569" t="s">
        <v>25</v>
      </c>
      <c r="U3569" t="s">
        <v>42</v>
      </c>
      <c r="V3569" t="s">
        <v>19</v>
      </c>
      <c r="W3569" s="1">
        <v>40460</v>
      </c>
    </row>
    <row r="3570" spans="1:23" x14ac:dyDescent="0.55000000000000004">
      <c r="A3570">
        <f t="shared" si="279"/>
        <v>3569</v>
      </c>
      <c r="B3570">
        <v>6720</v>
      </c>
      <c r="C3570" s="1">
        <v>40430</v>
      </c>
      <c r="D3570" t="s">
        <v>30</v>
      </c>
      <c r="E3570" s="5" t="str">
        <f t="shared" si="275"/>
        <v>*</v>
      </c>
      <c r="K3570">
        <v>31</v>
      </c>
      <c r="L3570" s="6">
        <v>164.62</v>
      </c>
      <c r="M3570" s="7">
        <f t="shared" si="276"/>
        <v>0</v>
      </c>
      <c r="N3570" s="2">
        <f t="shared" si="277"/>
        <v>5.3103225806451615</v>
      </c>
      <c r="O3570" t="s">
        <v>22</v>
      </c>
      <c r="P3570">
        <v>5.74</v>
      </c>
      <c r="Q3570" s="2">
        <f t="shared" si="278"/>
        <v>170.36</v>
      </c>
      <c r="R3570" t="s">
        <v>73</v>
      </c>
      <c r="S3570" t="s">
        <v>41</v>
      </c>
      <c r="T3570" t="s">
        <v>32</v>
      </c>
      <c r="U3570" t="s">
        <v>49</v>
      </c>
      <c r="V3570" t="s">
        <v>19</v>
      </c>
      <c r="W3570" s="1">
        <v>40460</v>
      </c>
    </row>
    <row r="3571" spans="1:23" x14ac:dyDescent="0.55000000000000004">
      <c r="A3571">
        <f t="shared" si="279"/>
        <v>3570</v>
      </c>
      <c r="B3571">
        <v>6720</v>
      </c>
      <c r="C3571" s="1">
        <v>40430</v>
      </c>
      <c r="D3571" t="s">
        <v>30</v>
      </c>
      <c r="E3571" s="5" t="str">
        <f t="shared" si="275"/>
        <v>*</v>
      </c>
      <c r="K3571">
        <v>8</v>
      </c>
      <c r="L3571" s="6">
        <v>53.89</v>
      </c>
      <c r="M3571" s="7">
        <f t="shared" si="276"/>
        <v>0</v>
      </c>
      <c r="N3571" s="2">
        <f t="shared" si="277"/>
        <v>6.7362500000000001</v>
      </c>
      <c r="O3571" t="s">
        <v>22</v>
      </c>
      <c r="P3571">
        <v>0.5</v>
      </c>
      <c r="Q3571" s="2">
        <f t="shared" si="278"/>
        <v>54.39</v>
      </c>
      <c r="R3571" t="s">
        <v>73</v>
      </c>
      <c r="S3571" t="s">
        <v>41</v>
      </c>
      <c r="T3571" t="s">
        <v>32</v>
      </c>
      <c r="U3571" t="s">
        <v>81</v>
      </c>
      <c r="V3571" t="s">
        <v>19</v>
      </c>
      <c r="W3571" s="1">
        <v>40491</v>
      </c>
    </row>
    <row r="3572" spans="1:23" x14ac:dyDescent="0.55000000000000004">
      <c r="A3572">
        <f t="shared" si="279"/>
        <v>3571</v>
      </c>
      <c r="B3572">
        <v>50756</v>
      </c>
      <c r="C3572" s="1">
        <v>40430</v>
      </c>
      <c r="D3572" t="s">
        <v>30</v>
      </c>
      <c r="E3572" s="5" t="str">
        <f t="shared" si="275"/>
        <v>*</v>
      </c>
      <c r="K3572">
        <v>2</v>
      </c>
      <c r="L3572" s="6">
        <v>15.04</v>
      </c>
      <c r="M3572" s="7">
        <f t="shared" si="276"/>
        <v>0</v>
      </c>
      <c r="N3572" s="2">
        <f t="shared" si="277"/>
        <v>7.52</v>
      </c>
      <c r="O3572" t="s">
        <v>22</v>
      </c>
      <c r="P3572">
        <v>0.49</v>
      </c>
      <c r="Q3572" s="2">
        <f t="shared" si="278"/>
        <v>15.53</v>
      </c>
      <c r="R3572" t="s">
        <v>60</v>
      </c>
      <c r="S3572" t="s">
        <v>41</v>
      </c>
      <c r="T3572" t="s">
        <v>32</v>
      </c>
      <c r="U3572" t="s">
        <v>81</v>
      </c>
      <c r="V3572" t="s">
        <v>19</v>
      </c>
      <c r="W3572" s="1">
        <v>40430</v>
      </c>
    </row>
    <row r="3573" spans="1:23" x14ac:dyDescent="0.55000000000000004">
      <c r="A3573">
        <f t="shared" si="279"/>
        <v>3572</v>
      </c>
      <c r="B3573">
        <v>52448</v>
      </c>
      <c r="C3573" s="1">
        <v>40431</v>
      </c>
      <c r="D3573" t="s">
        <v>30</v>
      </c>
      <c r="E3573" s="5" t="str">
        <f t="shared" si="275"/>
        <v>*</v>
      </c>
      <c r="K3573">
        <v>22</v>
      </c>
      <c r="L3573" s="6">
        <v>6767.43</v>
      </c>
      <c r="M3573" s="7">
        <f t="shared" si="276"/>
        <v>1</v>
      </c>
      <c r="N3573" s="2">
        <f t="shared" si="277"/>
        <v>307.61045454545456</v>
      </c>
      <c r="O3573" t="s">
        <v>37</v>
      </c>
      <c r="P3573">
        <v>58.95</v>
      </c>
      <c r="Q3573" s="2">
        <f t="shared" si="278"/>
        <v>6826.38</v>
      </c>
      <c r="R3573" t="s">
        <v>15</v>
      </c>
      <c r="S3573" t="s">
        <v>31</v>
      </c>
      <c r="T3573" t="s">
        <v>17</v>
      </c>
      <c r="U3573" t="s">
        <v>38</v>
      </c>
      <c r="V3573" t="s">
        <v>39</v>
      </c>
      <c r="W3573" s="1">
        <v>40491</v>
      </c>
    </row>
    <row r="3574" spans="1:23" x14ac:dyDescent="0.55000000000000004">
      <c r="A3574">
        <f t="shared" si="279"/>
        <v>3573</v>
      </c>
      <c r="B3574">
        <v>50209</v>
      </c>
      <c r="C3574" s="1">
        <v>40431</v>
      </c>
      <c r="D3574" t="s">
        <v>21</v>
      </c>
      <c r="E3574" s="5" t="str">
        <f t="shared" si="275"/>
        <v>***</v>
      </c>
      <c r="K3574">
        <v>34</v>
      </c>
      <c r="L3574" s="6">
        <v>1863.02</v>
      </c>
      <c r="M3574" s="7">
        <f t="shared" si="276"/>
        <v>1</v>
      </c>
      <c r="N3574" s="2">
        <f t="shared" si="277"/>
        <v>54.794705882352943</v>
      </c>
      <c r="O3574" t="s">
        <v>14</v>
      </c>
      <c r="P3574">
        <v>6.79</v>
      </c>
      <c r="Q3574" s="2">
        <f t="shared" si="278"/>
        <v>1869.81</v>
      </c>
      <c r="R3574" t="s">
        <v>73</v>
      </c>
      <c r="S3574" t="s">
        <v>16</v>
      </c>
      <c r="T3574" t="s">
        <v>32</v>
      </c>
      <c r="U3574" t="s">
        <v>44</v>
      </c>
      <c r="V3574" t="s">
        <v>19</v>
      </c>
      <c r="W3574" s="1">
        <v>40521</v>
      </c>
    </row>
    <row r="3575" spans="1:23" x14ac:dyDescent="0.55000000000000004">
      <c r="A3575">
        <f t="shared" si="279"/>
        <v>3574</v>
      </c>
      <c r="B3575">
        <v>9796</v>
      </c>
      <c r="C3575" s="1">
        <v>40431</v>
      </c>
      <c r="D3575" t="s">
        <v>36</v>
      </c>
      <c r="E3575" s="5" t="str">
        <f t="shared" si="275"/>
        <v>****</v>
      </c>
      <c r="K3575">
        <v>29</v>
      </c>
      <c r="L3575" s="6">
        <v>1222.5899999999999</v>
      </c>
      <c r="M3575" s="7">
        <f t="shared" si="276"/>
        <v>1</v>
      </c>
      <c r="N3575" s="2">
        <f t="shared" si="277"/>
        <v>42.158275862068962</v>
      </c>
      <c r="O3575" t="s">
        <v>22</v>
      </c>
      <c r="P3575">
        <v>1.99</v>
      </c>
      <c r="Q3575" s="2">
        <f t="shared" si="278"/>
        <v>1224.58</v>
      </c>
      <c r="R3575" t="s">
        <v>56</v>
      </c>
      <c r="S3575" t="s">
        <v>31</v>
      </c>
      <c r="T3575" t="s">
        <v>25</v>
      </c>
      <c r="U3575" t="s">
        <v>42</v>
      </c>
      <c r="V3575" t="s">
        <v>45</v>
      </c>
      <c r="W3575" s="1">
        <v>40491</v>
      </c>
    </row>
    <row r="3576" spans="1:23" x14ac:dyDescent="0.55000000000000004">
      <c r="A3576">
        <f t="shared" si="279"/>
        <v>3575</v>
      </c>
      <c r="B3576">
        <v>18213</v>
      </c>
      <c r="C3576" s="1">
        <v>40431</v>
      </c>
      <c r="D3576" t="s">
        <v>40</v>
      </c>
      <c r="E3576" s="5" t="str">
        <f t="shared" si="275"/>
        <v>**</v>
      </c>
      <c r="K3576">
        <v>29</v>
      </c>
      <c r="L3576" s="6">
        <v>1111.23</v>
      </c>
      <c r="M3576" s="7">
        <f t="shared" si="276"/>
        <v>1</v>
      </c>
      <c r="N3576" s="2">
        <f t="shared" si="277"/>
        <v>38.318275862068965</v>
      </c>
      <c r="O3576" t="s">
        <v>22</v>
      </c>
      <c r="P3576">
        <v>19.989999999999998</v>
      </c>
      <c r="Q3576" s="2">
        <f t="shared" si="278"/>
        <v>1131.22</v>
      </c>
      <c r="R3576" t="s">
        <v>23</v>
      </c>
      <c r="S3576" t="s">
        <v>31</v>
      </c>
      <c r="T3576" t="s">
        <v>32</v>
      </c>
      <c r="U3576" t="s">
        <v>44</v>
      </c>
      <c r="V3576" t="s">
        <v>19</v>
      </c>
      <c r="W3576" s="1">
        <v>40521</v>
      </c>
    </row>
    <row r="3577" spans="1:23" x14ac:dyDescent="0.55000000000000004">
      <c r="A3577">
        <f t="shared" si="279"/>
        <v>3576</v>
      </c>
      <c r="B3577">
        <v>36448</v>
      </c>
      <c r="C3577" s="1">
        <v>40431</v>
      </c>
      <c r="D3577" t="s">
        <v>40</v>
      </c>
      <c r="E3577" s="5" t="str">
        <f t="shared" si="275"/>
        <v>**</v>
      </c>
      <c r="K3577">
        <v>44</v>
      </c>
      <c r="L3577" s="6">
        <v>964.09</v>
      </c>
      <c r="M3577" s="7">
        <f t="shared" si="276"/>
        <v>0</v>
      </c>
      <c r="N3577" s="2">
        <f t="shared" si="277"/>
        <v>21.911136363636363</v>
      </c>
      <c r="O3577" t="s">
        <v>22</v>
      </c>
      <c r="P3577">
        <v>5.53</v>
      </c>
      <c r="Q3577" s="2">
        <f t="shared" si="278"/>
        <v>969.62</v>
      </c>
      <c r="R3577" t="s">
        <v>23</v>
      </c>
      <c r="S3577" t="s">
        <v>16</v>
      </c>
      <c r="T3577" t="s">
        <v>32</v>
      </c>
      <c r="U3577" t="s">
        <v>33</v>
      </c>
      <c r="V3577" t="s">
        <v>45</v>
      </c>
      <c r="W3577" s="1">
        <v>40491</v>
      </c>
    </row>
    <row r="3578" spans="1:23" x14ac:dyDescent="0.55000000000000004">
      <c r="A3578">
        <f t="shared" si="279"/>
        <v>3577</v>
      </c>
      <c r="B3578">
        <v>36800</v>
      </c>
      <c r="C3578" s="1">
        <v>40431</v>
      </c>
      <c r="D3578" t="s">
        <v>21</v>
      </c>
      <c r="E3578" s="5" t="str">
        <f t="shared" si="275"/>
        <v>***</v>
      </c>
      <c r="K3578">
        <v>4</v>
      </c>
      <c r="L3578" s="6">
        <v>58.44</v>
      </c>
      <c r="M3578" s="7">
        <f t="shared" si="276"/>
        <v>0</v>
      </c>
      <c r="N3578" s="2">
        <f t="shared" si="277"/>
        <v>14.61</v>
      </c>
      <c r="O3578" t="s">
        <v>14</v>
      </c>
      <c r="P3578">
        <v>4.5</v>
      </c>
      <c r="Q3578" s="2">
        <f t="shared" si="278"/>
        <v>62.94</v>
      </c>
      <c r="R3578" t="s">
        <v>71</v>
      </c>
      <c r="S3578" t="s">
        <v>31</v>
      </c>
      <c r="T3578" t="s">
        <v>32</v>
      </c>
      <c r="U3578" t="s">
        <v>172</v>
      </c>
      <c r="V3578" t="s">
        <v>19</v>
      </c>
      <c r="W3578" s="1">
        <v>40491</v>
      </c>
    </row>
    <row r="3579" spans="1:23" x14ac:dyDescent="0.55000000000000004">
      <c r="A3579">
        <f t="shared" si="279"/>
        <v>3578</v>
      </c>
      <c r="B3579">
        <v>50209</v>
      </c>
      <c r="C3579" s="1">
        <v>40431</v>
      </c>
      <c r="D3579" t="s">
        <v>21</v>
      </c>
      <c r="E3579" s="5" t="str">
        <f t="shared" si="275"/>
        <v>***</v>
      </c>
      <c r="K3579">
        <v>2</v>
      </c>
      <c r="L3579" s="6">
        <v>53.3</v>
      </c>
      <c r="M3579" s="7">
        <f t="shared" si="276"/>
        <v>0</v>
      </c>
      <c r="N3579" s="2">
        <f t="shared" si="277"/>
        <v>26.65</v>
      </c>
      <c r="O3579" t="s">
        <v>22</v>
      </c>
      <c r="P3579">
        <v>11.52</v>
      </c>
      <c r="Q3579" s="2">
        <f t="shared" si="278"/>
        <v>64.819999999999993</v>
      </c>
      <c r="R3579" t="s">
        <v>73</v>
      </c>
      <c r="S3579" t="s">
        <v>16</v>
      </c>
      <c r="T3579" t="s">
        <v>32</v>
      </c>
      <c r="U3579" t="s">
        <v>74</v>
      </c>
      <c r="V3579" t="s">
        <v>19</v>
      </c>
      <c r="W3579" s="1">
        <v>40491</v>
      </c>
    </row>
    <row r="3580" spans="1:23" x14ac:dyDescent="0.55000000000000004">
      <c r="A3580">
        <f t="shared" si="279"/>
        <v>3579</v>
      </c>
      <c r="B3580">
        <v>36448</v>
      </c>
      <c r="C3580" s="1">
        <v>40431</v>
      </c>
      <c r="D3580" t="s">
        <v>40</v>
      </c>
      <c r="E3580" s="5" t="str">
        <f t="shared" si="275"/>
        <v>**</v>
      </c>
      <c r="K3580">
        <v>6</v>
      </c>
      <c r="L3580" s="6">
        <v>36.65</v>
      </c>
      <c r="M3580" s="7">
        <f t="shared" si="276"/>
        <v>0</v>
      </c>
      <c r="N3580" s="2">
        <f t="shared" si="277"/>
        <v>6.1083333333333334</v>
      </c>
      <c r="O3580" t="s">
        <v>22</v>
      </c>
      <c r="P3580">
        <v>0.91</v>
      </c>
      <c r="Q3580" s="2">
        <f t="shared" si="278"/>
        <v>37.559999999999995</v>
      </c>
      <c r="R3580" t="s">
        <v>23</v>
      </c>
      <c r="S3580" t="s">
        <v>16</v>
      </c>
      <c r="T3580" t="s">
        <v>32</v>
      </c>
      <c r="U3580" t="s">
        <v>33</v>
      </c>
      <c r="V3580" t="s">
        <v>34</v>
      </c>
      <c r="W3580" s="1">
        <v>40460</v>
      </c>
    </row>
    <row r="3581" spans="1:23" x14ac:dyDescent="0.55000000000000004">
      <c r="A3581">
        <f t="shared" si="279"/>
        <v>3580</v>
      </c>
      <c r="B3581">
        <v>35141</v>
      </c>
      <c r="C3581" s="1">
        <v>40432</v>
      </c>
      <c r="D3581" t="s">
        <v>40</v>
      </c>
      <c r="E3581" s="5" t="str">
        <f t="shared" si="275"/>
        <v>**</v>
      </c>
      <c r="K3581">
        <v>29</v>
      </c>
      <c r="L3581" s="6">
        <v>2046.81</v>
      </c>
      <c r="M3581" s="7">
        <f t="shared" si="276"/>
        <v>1</v>
      </c>
      <c r="N3581" s="2">
        <f t="shared" si="277"/>
        <v>70.579655172413794</v>
      </c>
      <c r="O3581" t="s">
        <v>22</v>
      </c>
      <c r="P3581">
        <v>19.989999999999998</v>
      </c>
      <c r="Q3581" s="2">
        <f t="shared" si="278"/>
        <v>2066.7999999999997</v>
      </c>
      <c r="R3581" t="s">
        <v>62</v>
      </c>
      <c r="S3581" t="s">
        <v>24</v>
      </c>
      <c r="T3581" t="s">
        <v>32</v>
      </c>
      <c r="U3581" t="s">
        <v>49</v>
      </c>
      <c r="V3581" t="s">
        <v>19</v>
      </c>
      <c r="W3581" s="1">
        <v>40521</v>
      </c>
    </row>
    <row r="3582" spans="1:23" x14ac:dyDescent="0.55000000000000004">
      <c r="A3582">
        <f t="shared" si="279"/>
        <v>3581</v>
      </c>
      <c r="B3582">
        <v>21025</v>
      </c>
      <c r="C3582" s="1">
        <v>40432</v>
      </c>
      <c r="D3582" t="s">
        <v>30</v>
      </c>
      <c r="E3582" s="5" t="str">
        <f t="shared" si="275"/>
        <v>*</v>
      </c>
      <c r="K3582">
        <v>38</v>
      </c>
      <c r="L3582" s="6">
        <v>553.02</v>
      </c>
      <c r="M3582" s="7">
        <f t="shared" si="276"/>
        <v>0</v>
      </c>
      <c r="N3582" s="2">
        <f t="shared" si="277"/>
        <v>14.553157894736842</v>
      </c>
      <c r="O3582" t="s">
        <v>22</v>
      </c>
      <c r="P3582">
        <v>6.5</v>
      </c>
      <c r="Q3582" s="2">
        <f t="shared" si="278"/>
        <v>559.52</v>
      </c>
      <c r="R3582" t="s">
        <v>23</v>
      </c>
      <c r="S3582" t="s">
        <v>24</v>
      </c>
      <c r="T3582" t="s">
        <v>25</v>
      </c>
      <c r="U3582" t="s">
        <v>42</v>
      </c>
      <c r="V3582" t="s">
        <v>19</v>
      </c>
      <c r="W3582" t="s">
        <v>373</v>
      </c>
    </row>
    <row r="3583" spans="1:23" x14ac:dyDescent="0.55000000000000004">
      <c r="A3583">
        <f t="shared" si="279"/>
        <v>3582</v>
      </c>
      <c r="B3583">
        <v>6115</v>
      </c>
      <c r="C3583" s="1">
        <v>40432</v>
      </c>
      <c r="D3583" t="s">
        <v>40</v>
      </c>
      <c r="E3583" s="5" t="str">
        <f t="shared" si="275"/>
        <v>**</v>
      </c>
      <c r="K3583">
        <v>25</v>
      </c>
      <c r="L3583" s="6">
        <v>409.08</v>
      </c>
      <c r="M3583" s="7">
        <f t="shared" si="276"/>
        <v>0</v>
      </c>
      <c r="N3583" s="2">
        <f t="shared" si="277"/>
        <v>16.363199999999999</v>
      </c>
      <c r="O3583" t="s">
        <v>22</v>
      </c>
      <c r="P3583">
        <v>5.03</v>
      </c>
      <c r="Q3583" s="2">
        <f t="shared" si="278"/>
        <v>414.10999999999996</v>
      </c>
      <c r="R3583" t="s">
        <v>15</v>
      </c>
      <c r="S3583" t="s">
        <v>16</v>
      </c>
      <c r="T3583" t="s">
        <v>17</v>
      </c>
      <c r="U3583" t="s">
        <v>18</v>
      </c>
      <c r="V3583" t="s">
        <v>19</v>
      </c>
      <c r="W3583" s="1">
        <v>40521</v>
      </c>
    </row>
    <row r="3584" spans="1:23" x14ac:dyDescent="0.55000000000000004">
      <c r="A3584">
        <f t="shared" si="279"/>
        <v>3583</v>
      </c>
      <c r="B3584">
        <v>26276</v>
      </c>
      <c r="C3584" s="1">
        <v>40433</v>
      </c>
      <c r="D3584" t="s">
        <v>13</v>
      </c>
      <c r="E3584" s="5" t="str">
        <f t="shared" si="275"/>
        <v>*</v>
      </c>
      <c r="K3584">
        <v>19</v>
      </c>
      <c r="L3584" s="6">
        <v>20329.8</v>
      </c>
      <c r="M3584" s="7">
        <f t="shared" si="276"/>
        <v>1</v>
      </c>
      <c r="N3584" s="2">
        <f t="shared" si="277"/>
        <v>1069.9894736842105</v>
      </c>
      <c r="O3584" t="s">
        <v>22</v>
      </c>
      <c r="P3584">
        <v>13.99</v>
      </c>
      <c r="Q3584" s="2">
        <f t="shared" si="278"/>
        <v>20343.79</v>
      </c>
      <c r="R3584" t="s">
        <v>52</v>
      </c>
      <c r="S3584" t="s">
        <v>31</v>
      </c>
      <c r="T3584" t="s">
        <v>25</v>
      </c>
      <c r="U3584" t="s">
        <v>76</v>
      </c>
      <c r="V3584" t="s">
        <v>27</v>
      </c>
      <c r="W3584" t="s">
        <v>670</v>
      </c>
    </row>
    <row r="3585" spans="1:23" x14ac:dyDescent="0.55000000000000004">
      <c r="A3585">
        <f t="shared" si="279"/>
        <v>3584</v>
      </c>
      <c r="B3585">
        <v>21862</v>
      </c>
      <c r="C3585" s="1">
        <v>40433</v>
      </c>
      <c r="D3585" t="s">
        <v>30</v>
      </c>
      <c r="E3585" s="5" t="str">
        <f t="shared" si="275"/>
        <v>*</v>
      </c>
      <c r="K3585">
        <v>4</v>
      </c>
      <c r="L3585" s="6">
        <v>19014.240000000002</v>
      </c>
      <c r="M3585" s="7">
        <f t="shared" si="276"/>
        <v>1</v>
      </c>
      <c r="N3585" s="2">
        <f t="shared" si="277"/>
        <v>4753.5600000000004</v>
      </c>
      <c r="O3585" t="s">
        <v>22</v>
      </c>
      <c r="P3585">
        <v>24.49</v>
      </c>
      <c r="Q3585" s="2">
        <f t="shared" si="278"/>
        <v>19038.730000000003</v>
      </c>
      <c r="R3585" t="s">
        <v>56</v>
      </c>
      <c r="S3585" t="s">
        <v>16</v>
      </c>
      <c r="T3585" t="s">
        <v>25</v>
      </c>
      <c r="U3585" t="s">
        <v>76</v>
      </c>
      <c r="V3585" t="s">
        <v>58</v>
      </c>
      <c r="W3585" t="s">
        <v>662</v>
      </c>
    </row>
    <row r="3586" spans="1:23" x14ac:dyDescent="0.55000000000000004">
      <c r="A3586">
        <f t="shared" si="279"/>
        <v>3585</v>
      </c>
      <c r="B3586">
        <v>26276</v>
      </c>
      <c r="C3586" s="1">
        <v>40433</v>
      </c>
      <c r="D3586" t="s">
        <v>13</v>
      </c>
      <c r="E3586" s="5" t="str">
        <f t="shared" si="275"/>
        <v>*</v>
      </c>
      <c r="K3586">
        <v>21</v>
      </c>
      <c r="L3586" s="6">
        <v>3685.38</v>
      </c>
      <c r="M3586" s="7">
        <f t="shared" si="276"/>
        <v>1</v>
      </c>
      <c r="N3586" s="2">
        <f t="shared" si="277"/>
        <v>175.49428571428572</v>
      </c>
      <c r="O3586" t="s">
        <v>14</v>
      </c>
      <c r="P3586">
        <v>13.99</v>
      </c>
      <c r="Q3586" s="2">
        <f t="shared" si="278"/>
        <v>3699.37</v>
      </c>
      <c r="R3586" t="s">
        <v>71</v>
      </c>
      <c r="S3586" t="s">
        <v>31</v>
      </c>
      <c r="T3586" t="s">
        <v>17</v>
      </c>
      <c r="U3586" t="s">
        <v>18</v>
      </c>
      <c r="V3586" t="s">
        <v>27</v>
      </c>
      <c r="W3586" t="s">
        <v>177</v>
      </c>
    </row>
    <row r="3587" spans="1:23" x14ac:dyDescent="0.55000000000000004">
      <c r="A3587">
        <f t="shared" si="279"/>
        <v>3586</v>
      </c>
      <c r="B3587">
        <v>21862</v>
      </c>
      <c r="C3587" s="1">
        <v>40433</v>
      </c>
      <c r="D3587" t="s">
        <v>30</v>
      </c>
      <c r="E3587" s="5" t="str">
        <f t="shared" ref="E3587:E3650" si="280">HLOOKUP(D3587,$F$4:$J$5,2,FALSE)</f>
        <v>*</v>
      </c>
      <c r="K3587">
        <v>46</v>
      </c>
      <c r="L3587" s="6">
        <v>385.05</v>
      </c>
      <c r="M3587" s="7">
        <f t="shared" ref="M3587:M3650" si="281">IF(L3587&gt;1000,1,0)</f>
        <v>0</v>
      </c>
      <c r="N3587" s="2">
        <f t="shared" ref="N3587:N3650" si="282">L3587/K3587</f>
        <v>8.3706521739130437</v>
      </c>
      <c r="O3587" t="s">
        <v>22</v>
      </c>
      <c r="P3587">
        <v>3.12</v>
      </c>
      <c r="Q3587" s="2">
        <f t="shared" ref="Q3587:Q3650" si="283">P3587+L3587</f>
        <v>388.17</v>
      </c>
      <c r="R3587" t="s">
        <v>56</v>
      </c>
      <c r="S3587" t="s">
        <v>16</v>
      </c>
      <c r="T3587" t="s">
        <v>32</v>
      </c>
      <c r="U3587" t="s">
        <v>33</v>
      </c>
      <c r="V3587" t="s">
        <v>34</v>
      </c>
      <c r="W3587" t="s">
        <v>373</v>
      </c>
    </row>
    <row r="3588" spans="1:23" x14ac:dyDescent="0.55000000000000004">
      <c r="A3588">
        <f t="shared" ref="A3588:A3651" si="284">A3587+1</f>
        <v>3587</v>
      </c>
      <c r="B3588">
        <v>52102</v>
      </c>
      <c r="C3588" s="1">
        <v>40433</v>
      </c>
      <c r="D3588" t="s">
        <v>40</v>
      </c>
      <c r="E3588" s="5" t="str">
        <f t="shared" si="280"/>
        <v>**</v>
      </c>
      <c r="K3588">
        <v>8</v>
      </c>
      <c r="L3588" s="6">
        <v>104.27</v>
      </c>
      <c r="M3588" s="7">
        <f t="shared" si="281"/>
        <v>0</v>
      </c>
      <c r="N3588" s="2">
        <f t="shared" si="282"/>
        <v>13.03375</v>
      </c>
      <c r="O3588" t="s">
        <v>22</v>
      </c>
      <c r="P3588">
        <v>5.81</v>
      </c>
      <c r="Q3588" s="2">
        <f t="shared" si="283"/>
        <v>110.08</v>
      </c>
      <c r="R3588" t="s">
        <v>23</v>
      </c>
      <c r="S3588" t="s">
        <v>31</v>
      </c>
      <c r="T3588" t="s">
        <v>32</v>
      </c>
      <c r="U3588" t="s">
        <v>33</v>
      </c>
      <c r="V3588" t="s">
        <v>45</v>
      </c>
      <c r="W3588" s="1">
        <v>40521</v>
      </c>
    </row>
    <row r="3589" spans="1:23" x14ac:dyDescent="0.55000000000000004">
      <c r="A3589">
        <f t="shared" si="284"/>
        <v>3588</v>
      </c>
      <c r="B3589">
        <v>21862</v>
      </c>
      <c r="C3589" s="1">
        <v>40433</v>
      </c>
      <c r="D3589" t="s">
        <v>30</v>
      </c>
      <c r="E3589" s="5" t="str">
        <f t="shared" si="280"/>
        <v>*</v>
      </c>
      <c r="K3589">
        <v>1</v>
      </c>
      <c r="L3589" s="6">
        <v>28.75</v>
      </c>
      <c r="M3589" s="7">
        <f t="shared" si="281"/>
        <v>0</v>
      </c>
      <c r="N3589" s="2">
        <f t="shared" si="282"/>
        <v>28.75</v>
      </c>
      <c r="O3589" t="s">
        <v>14</v>
      </c>
      <c r="P3589">
        <v>7.27</v>
      </c>
      <c r="Q3589" s="2">
        <f t="shared" si="283"/>
        <v>36.019999999999996</v>
      </c>
      <c r="R3589" t="s">
        <v>56</v>
      </c>
      <c r="S3589" t="s">
        <v>16</v>
      </c>
      <c r="T3589" t="s">
        <v>32</v>
      </c>
      <c r="U3589" t="s">
        <v>49</v>
      </c>
      <c r="V3589" t="s">
        <v>19</v>
      </c>
      <c r="W3589" s="1">
        <v>40521</v>
      </c>
    </row>
    <row r="3590" spans="1:23" x14ac:dyDescent="0.55000000000000004">
      <c r="A3590">
        <f t="shared" si="284"/>
        <v>3589</v>
      </c>
      <c r="B3590">
        <v>36673</v>
      </c>
      <c r="C3590" s="1">
        <v>40434</v>
      </c>
      <c r="D3590" t="s">
        <v>13</v>
      </c>
      <c r="E3590" s="5" t="str">
        <f t="shared" si="280"/>
        <v>*</v>
      </c>
      <c r="K3590">
        <v>20</v>
      </c>
      <c r="L3590" s="6">
        <v>984.63149999999996</v>
      </c>
      <c r="M3590" s="7">
        <f t="shared" si="281"/>
        <v>0</v>
      </c>
      <c r="N3590" s="2">
        <f t="shared" si="282"/>
        <v>49.231574999999999</v>
      </c>
      <c r="O3590" t="s">
        <v>22</v>
      </c>
      <c r="P3590">
        <v>5</v>
      </c>
      <c r="Q3590" s="2">
        <f t="shared" si="283"/>
        <v>989.63149999999996</v>
      </c>
      <c r="R3590" t="s">
        <v>56</v>
      </c>
      <c r="S3590" t="s">
        <v>41</v>
      </c>
      <c r="T3590" t="s">
        <v>25</v>
      </c>
      <c r="U3590" t="s">
        <v>26</v>
      </c>
      <c r="V3590" t="s">
        <v>45</v>
      </c>
      <c r="W3590" t="s">
        <v>414</v>
      </c>
    </row>
    <row r="3591" spans="1:23" x14ac:dyDescent="0.55000000000000004">
      <c r="A3591">
        <f t="shared" si="284"/>
        <v>3590</v>
      </c>
      <c r="B3591">
        <v>15303</v>
      </c>
      <c r="C3591" s="1">
        <v>40434</v>
      </c>
      <c r="D3591" t="s">
        <v>36</v>
      </c>
      <c r="E3591" s="5" t="str">
        <f t="shared" si="280"/>
        <v>****</v>
      </c>
      <c r="K3591">
        <v>18</v>
      </c>
      <c r="L3591" s="6">
        <v>526.45000000000005</v>
      </c>
      <c r="M3591" s="7">
        <f t="shared" si="281"/>
        <v>0</v>
      </c>
      <c r="N3591" s="2">
        <f t="shared" si="282"/>
        <v>29.247222222222224</v>
      </c>
      <c r="O3591" t="s">
        <v>22</v>
      </c>
      <c r="P3591">
        <v>8.99</v>
      </c>
      <c r="Q3591" s="2">
        <f t="shared" si="283"/>
        <v>535.44000000000005</v>
      </c>
      <c r="R3591" t="s">
        <v>15</v>
      </c>
      <c r="S3591" t="s">
        <v>41</v>
      </c>
      <c r="T3591" t="s">
        <v>25</v>
      </c>
      <c r="U3591" t="s">
        <v>42</v>
      </c>
      <c r="V3591" t="s">
        <v>45</v>
      </c>
      <c r="W3591" t="s">
        <v>374</v>
      </c>
    </row>
    <row r="3592" spans="1:23" x14ac:dyDescent="0.55000000000000004">
      <c r="A3592">
        <f t="shared" si="284"/>
        <v>3591</v>
      </c>
      <c r="B3592">
        <v>46599</v>
      </c>
      <c r="C3592" s="1">
        <v>40434</v>
      </c>
      <c r="D3592" t="s">
        <v>30</v>
      </c>
      <c r="E3592" s="5" t="str">
        <f t="shared" si="280"/>
        <v>*</v>
      </c>
      <c r="K3592">
        <v>4</v>
      </c>
      <c r="L3592" s="6">
        <v>284</v>
      </c>
      <c r="M3592" s="7">
        <f t="shared" si="281"/>
        <v>0</v>
      </c>
      <c r="N3592" s="2">
        <f t="shared" si="282"/>
        <v>71</v>
      </c>
      <c r="O3592" t="s">
        <v>14</v>
      </c>
      <c r="P3592">
        <v>10.84</v>
      </c>
      <c r="Q3592" s="2">
        <f t="shared" si="283"/>
        <v>294.83999999999997</v>
      </c>
      <c r="R3592" t="s">
        <v>56</v>
      </c>
      <c r="S3592" t="s">
        <v>24</v>
      </c>
      <c r="T3592" t="s">
        <v>17</v>
      </c>
      <c r="U3592" t="s">
        <v>18</v>
      </c>
      <c r="V3592" t="s">
        <v>27</v>
      </c>
      <c r="W3592" t="s">
        <v>662</v>
      </c>
    </row>
    <row r="3593" spans="1:23" x14ac:dyDescent="0.55000000000000004">
      <c r="A3593">
        <f t="shared" si="284"/>
        <v>3592</v>
      </c>
      <c r="B3593">
        <v>6848</v>
      </c>
      <c r="C3593" s="1">
        <v>40434</v>
      </c>
      <c r="D3593" t="s">
        <v>21</v>
      </c>
      <c r="E3593" s="5" t="str">
        <f t="shared" si="280"/>
        <v>***</v>
      </c>
      <c r="K3593">
        <v>22</v>
      </c>
      <c r="L3593" s="6">
        <v>116.84</v>
      </c>
      <c r="M3593" s="7">
        <f t="shared" si="281"/>
        <v>0</v>
      </c>
      <c r="N3593" s="2">
        <f t="shared" si="282"/>
        <v>5.3109090909090915</v>
      </c>
      <c r="O3593" t="s">
        <v>22</v>
      </c>
      <c r="P3593">
        <v>7.78</v>
      </c>
      <c r="Q3593" s="2">
        <f t="shared" si="283"/>
        <v>124.62</v>
      </c>
      <c r="R3593" t="s">
        <v>60</v>
      </c>
      <c r="S3593" t="s">
        <v>16</v>
      </c>
      <c r="T3593" t="s">
        <v>32</v>
      </c>
      <c r="U3593" t="s">
        <v>49</v>
      </c>
      <c r="V3593" t="s">
        <v>19</v>
      </c>
      <c r="W3593" t="s">
        <v>662</v>
      </c>
    </row>
    <row r="3594" spans="1:23" x14ac:dyDescent="0.55000000000000004">
      <c r="A3594">
        <f t="shared" si="284"/>
        <v>3593</v>
      </c>
      <c r="B3594">
        <v>15303</v>
      </c>
      <c r="C3594" s="1">
        <v>40434</v>
      </c>
      <c r="D3594" t="s">
        <v>36</v>
      </c>
      <c r="E3594" s="5" t="str">
        <f t="shared" si="280"/>
        <v>****</v>
      </c>
      <c r="K3594">
        <v>21</v>
      </c>
      <c r="L3594" s="6">
        <v>101.13</v>
      </c>
      <c r="M3594" s="7">
        <f t="shared" si="281"/>
        <v>0</v>
      </c>
      <c r="N3594" s="2">
        <f t="shared" si="282"/>
        <v>4.8157142857142858</v>
      </c>
      <c r="O3594" t="s">
        <v>22</v>
      </c>
      <c r="P3594">
        <v>5.83</v>
      </c>
      <c r="Q3594" s="2">
        <f t="shared" si="283"/>
        <v>106.96</v>
      </c>
      <c r="R3594" t="s">
        <v>15</v>
      </c>
      <c r="S3594" t="s">
        <v>41</v>
      </c>
      <c r="T3594" t="s">
        <v>32</v>
      </c>
      <c r="U3594" t="s">
        <v>49</v>
      </c>
      <c r="V3594" t="s">
        <v>19</v>
      </c>
      <c r="W3594" t="s">
        <v>662</v>
      </c>
    </row>
    <row r="3595" spans="1:23" x14ac:dyDescent="0.55000000000000004">
      <c r="A3595">
        <f t="shared" si="284"/>
        <v>3594</v>
      </c>
      <c r="B3595">
        <v>22882</v>
      </c>
      <c r="C3595" s="1">
        <v>40434</v>
      </c>
      <c r="D3595" t="s">
        <v>36</v>
      </c>
      <c r="E3595" s="5" t="str">
        <f t="shared" si="280"/>
        <v>****</v>
      </c>
      <c r="K3595">
        <v>10</v>
      </c>
      <c r="L3595" s="6">
        <v>71.239999999999995</v>
      </c>
      <c r="M3595" s="7">
        <f t="shared" si="281"/>
        <v>0</v>
      </c>
      <c r="N3595" s="2">
        <f t="shared" si="282"/>
        <v>7.1239999999999997</v>
      </c>
      <c r="O3595" t="s">
        <v>22</v>
      </c>
      <c r="P3595">
        <v>3.1</v>
      </c>
      <c r="Q3595" s="2">
        <f t="shared" si="283"/>
        <v>74.339999999999989</v>
      </c>
      <c r="R3595" t="s">
        <v>60</v>
      </c>
      <c r="S3595" t="s">
        <v>41</v>
      </c>
      <c r="T3595" t="s">
        <v>32</v>
      </c>
      <c r="U3595" t="s">
        <v>44</v>
      </c>
      <c r="V3595" t="s">
        <v>34</v>
      </c>
      <c r="W3595" t="s">
        <v>374</v>
      </c>
    </row>
    <row r="3596" spans="1:23" x14ac:dyDescent="0.55000000000000004">
      <c r="A3596">
        <f t="shared" si="284"/>
        <v>3595</v>
      </c>
      <c r="B3596">
        <v>41059</v>
      </c>
      <c r="C3596" s="1">
        <v>40435</v>
      </c>
      <c r="D3596" t="s">
        <v>40</v>
      </c>
      <c r="E3596" s="5" t="str">
        <f t="shared" si="280"/>
        <v>**</v>
      </c>
      <c r="K3596">
        <v>45</v>
      </c>
      <c r="L3596" s="6">
        <v>17884.53</v>
      </c>
      <c r="M3596" s="7">
        <f t="shared" si="281"/>
        <v>1</v>
      </c>
      <c r="N3596" s="2">
        <f t="shared" si="282"/>
        <v>397.43399999999997</v>
      </c>
      <c r="O3596" t="s">
        <v>37</v>
      </c>
      <c r="P3596">
        <v>42.52</v>
      </c>
      <c r="Q3596" s="2">
        <f t="shared" si="283"/>
        <v>17927.05</v>
      </c>
      <c r="R3596" t="s">
        <v>23</v>
      </c>
      <c r="S3596" t="s">
        <v>31</v>
      </c>
      <c r="T3596" t="s">
        <v>17</v>
      </c>
      <c r="U3596" t="s">
        <v>66</v>
      </c>
      <c r="V3596" t="s">
        <v>103</v>
      </c>
      <c r="W3596" t="s">
        <v>374</v>
      </c>
    </row>
    <row r="3597" spans="1:23" x14ac:dyDescent="0.55000000000000004">
      <c r="A3597">
        <f t="shared" si="284"/>
        <v>3596</v>
      </c>
      <c r="B3597">
        <v>41059</v>
      </c>
      <c r="C3597" s="1">
        <v>40435</v>
      </c>
      <c r="D3597" t="s">
        <v>40</v>
      </c>
      <c r="E3597" s="5" t="str">
        <f t="shared" si="280"/>
        <v>**</v>
      </c>
      <c r="K3597">
        <v>45</v>
      </c>
      <c r="L3597" s="6">
        <v>12571.63</v>
      </c>
      <c r="M3597" s="7">
        <f t="shared" si="281"/>
        <v>1</v>
      </c>
      <c r="N3597" s="2">
        <f t="shared" si="282"/>
        <v>279.36955555555556</v>
      </c>
      <c r="O3597" t="s">
        <v>22</v>
      </c>
      <c r="P3597">
        <v>13.99</v>
      </c>
      <c r="Q3597" s="2">
        <f t="shared" si="283"/>
        <v>12585.619999999999</v>
      </c>
      <c r="R3597" t="s">
        <v>23</v>
      </c>
      <c r="S3597" t="s">
        <v>31</v>
      </c>
      <c r="T3597" t="s">
        <v>25</v>
      </c>
      <c r="U3597" t="s">
        <v>76</v>
      </c>
      <c r="V3597" t="s">
        <v>27</v>
      </c>
      <c r="W3597" t="s">
        <v>374</v>
      </c>
    </row>
    <row r="3598" spans="1:23" x14ac:dyDescent="0.55000000000000004">
      <c r="A3598">
        <f t="shared" si="284"/>
        <v>3597</v>
      </c>
      <c r="B3598">
        <v>28033</v>
      </c>
      <c r="C3598" s="1">
        <v>40435</v>
      </c>
      <c r="D3598" t="s">
        <v>21</v>
      </c>
      <c r="E3598" s="5" t="str">
        <f t="shared" si="280"/>
        <v>***</v>
      </c>
      <c r="K3598">
        <v>37</v>
      </c>
      <c r="L3598" s="6">
        <v>7834.77</v>
      </c>
      <c r="M3598" s="7">
        <f t="shared" si="281"/>
        <v>1</v>
      </c>
      <c r="N3598" s="2">
        <f t="shared" si="282"/>
        <v>211.75054054054056</v>
      </c>
      <c r="O3598" t="s">
        <v>37</v>
      </c>
      <c r="P3598">
        <v>64.2</v>
      </c>
      <c r="Q3598" s="2">
        <f t="shared" si="283"/>
        <v>7898.97</v>
      </c>
      <c r="R3598" t="s">
        <v>23</v>
      </c>
      <c r="S3598" t="s">
        <v>31</v>
      </c>
      <c r="T3598" t="s">
        <v>17</v>
      </c>
      <c r="U3598" t="s">
        <v>38</v>
      </c>
      <c r="V3598" t="s">
        <v>39</v>
      </c>
      <c r="W3598" t="s">
        <v>670</v>
      </c>
    </row>
    <row r="3599" spans="1:23" x14ac:dyDescent="0.55000000000000004">
      <c r="A3599">
        <f t="shared" si="284"/>
        <v>3598</v>
      </c>
      <c r="B3599">
        <v>28033</v>
      </c>
      <c r="C3599" s="1">
        <v>40435</v>
      </c>
      <c r="D3599" t="s">
        <v>21</v>
      </c>
      <c r="E3599" s="5" t="str">
        <f t="shared" si="280"/>
        <v>***</v>
      </c>
      <c r="K3599">
        <v>16</v>
      </c>
      <c r="L3599" s="6">
        <v>2826.9</v>
      </c>
      <c r="M3599" s="7">
        <f t="shared" si="281"/>
        <v>1</v>
      </c>
      <c r="N3599" s="2">
        <f t="shared" si="282"/>
        <v>176.68125000000001</v>
      </c>
      <c r="O3599" t="s">
        <v>37</v>
      </c>
      <c r="P3599">
        <v>26.2</v>
      </c>
      <c r="Q3599" s="2">
        <f t="shared" si="283"/>
        <v>2853.1</v>
      </c>
      <c r="R3599" t="s">
        <v>23</v>
      </c>
      <c r="S3599" t="s">
        <v>31</v>
      </c>
      <c r="T3599" t="s">
        <v>17</v>
      </c>
      <c r="U3599" t="s">
        <v>38</v>
      </c>
      <c r="V3599" t="s">
        <v>39</v>
      </c>
      <c r="W3599" t="s">
        <v>670</v>
      </c>
    </row>
    <row r="3600" spans="1:23" x14ac:dyDescent="0.55000000000000004">
      <c r="A3600">
        <f t="shared" si="284"/>
        <v>3599</v>
      </c>
      <c r="B3600">
        <v>1542</v>
      </c>
      <c r="C3600" s="1">
        <v>40435</v>
      </c>
      <c r="D3600" t="s">
        <v>40</v>
      </c>
      <c r="E3600" s="5" t="str">
        <f t="shared" si="280"/>
        <v>**</v>
      </c>
      <c r="K3600">
        <v>47</v>
      </c>
      <c r="L3600" s="6">
        <v>2150.25</v>
      </c>
      <c r="M3600" s="7">
        <f t="shared" si="281"/>
        <v>1</v>
      </c>
      <c r="N3600" s="2">
        <f t="shared" si="282"/>
        <v>45.75</v>
      </c>
      <c r="O3600" t="s">
        <v>22</v>
      </c>
      <c r="P3600">
        <v>3.99</v>
      </c>
      <c r="Q3600" s="2">
        <f t="shared" si="283"/>
        <v>2154.2399999999998</v>
      </c>
      <c r="R3600" t="s">
        <v>64</v>
      </c>
      <c r="S3600" t="s">
        <v>16</v>
      </c>
      <c r="T3600" t="s">
        <v>32</v>
      </c>
      <c r="U3600" t="s">
        <v>172</v>
      </c>
      <c r="V3600" t="s">
        <v>19</v>
      </c>
      <c r="W3600" t="s">
        <v>670</v>
      </c>
    </row>
    <row r="3601" spans="1:23" x14ac:dyDescent="0.55000000000000004">
      <c r="A3601">
        <f t="shared" si="284"/>
        <v>3600</v>
      </c>
      <c r="B3601">
        <v>31040</v>
      </c>
      <c r="C3601" s="1">
        <v>40435</v>
      </c>
      <c r="D3601" t="s">
        <v>30</v>
      </c>
      <c r="E3601" s="5" t="str">
        <f t="shared" si="280"/>
        <v>*</v>
      </c>
      <c r="K3601">
        <v>23</v>
      </c>
      <c r="L3601" s="6">
        <v>872.97</v>
      </c>
      <c r="M3601" s="7">
        <f t="shared" si="281"/>
        <v>0</v>
      </c>
      <c r="N3601" s="2">
        <f t="shared" si="282"/>
        <v>37.955217391304352</v>
      </c>
      <c r="O3601" t="s">
        <v>22</v>
      </c>
      <c r="P3601">
        <v>4</v>
      </c>
      <c r="Q3601" s="2">
        <f t="shared" si="283"/>
        <v>876.97</v>
      </c>
      <c r="R3601" t="s">
        <v>52</v>
      </c>
      <c r="S3601" t="s">
        <v>31</v>
      </c>
      <c r="T3601" t="s">
        <v>25</v>
      </c>
      <c r="U3601" t="s">
        <v>42</v>
      </c>
      <c r="V3601" t="s">
        <v>19</v>
      </c>
      <c r="W3601" t="s">
        <v>670</v>
      </c>
    </row>
    <row r="3602" spans="1:23" x14ac:dyDescent="0.55000000000000004">
      <c r="A3602">
        <f t="shared" si="284"/>
        <v>3601</v>
      </c>
      <c r="B3602">
        <v>31040</v>
      </c>
      <c r="C3602" s="1">
        <v>40435</v>
      </c>
      <c r="D3602" t="s">
        <v>30</v>
      </c>
      <c r="E3602" s="5" t="str">
        <f t="shared" si="280"/>
        <v>*</v>
      </c>
      <c r="K3602">
        <v>19</v>
      </c>
      <c r="L3602" s="6">
        <v>545.71</v>
      </c>
      <c r="M3602" s="7">
        <f t="shared" si="281"/>
        <v>0</v>
      </c>
      <c r="N3602" s="2">
        <f t="shared" si="282"/>
        <v>28.721578947368425</v>
      </c>
      <c r="O3602" t="s">
        <v>22</v>
      </c>
      <c r="P3602">
        <v>6.64</v>
      </c>
      <c r="Q3602" s="2">
        <f t="shared" si="283"/>
        <v>552.35</v>
      </c>
      <c r="R3602" t="s">
        <v>52</v>
      </c>
      <c r="S3602" t="s">
        <v>31</v>
      </c>
      <c r="T3602" t="s">
        <v>32</v>
      </c>
      <c r="U3602" t="s">
        <v>74</v>
      </c>
      <c r="V3602" t="s">
        <v>19</v>
      </c>
      <c r="W3602" t="s">
        <v>670</v>
      </c>
    </row>
    <row r="3603" spans="1:23" x14ac:dyDescent="0.55000000000000004">
      <c r="A3603">
        <f t="shared" si="284"/>
        <v>3602</v>
      </c>
      <c r="B3603">
        <v>1542</v>
      </c>
      <c r="C3603" s="1">
        <v>40435</v>
      </c>
      <c r="D3603" t="s">
        <v>40</v>
      </c>
      <c r="E3603" s="5" t="str">
        <f t="shared" si="280"/>
        <v>**</v>
      </c>
      <c r="K3603">
        <v>13</v>
      </c>
      <c r="L3603" s="6">
        <v>448</v>
      </c>
      <c r="M3603" s="7">
        <f t="shared" si="281"/>
        <v>0</v>
      </c>
      <c r="N3603" s="2">
        <f t="shared" si="282"/>
        <v>34.46153846153846</v>
      </c>
      <c r="O3603" t="s">
        <v>22</v>
      </c>
      <c r="P3603">
        <v>6.31</v>
      </c>
      <c r="Q3603" s="2">
        <f t="shared" si="283"/>
        <v>454.31</v>
      </c>
      <c r="R3603" t="s">
        <v>64</v>
      </c>
      <c r="S3603" t="s">
        <v>16</v>
      </c>
      <c r="T3603" t="s">
        <v>32</v>
      </c>
      <c r="U3603" t="s">
        <v>74</v>
      </c>
      <c r="V3603" t="s">
        <v>19</v>
      </c>
      <c r="W3603" t="s">
        <v>670</v>
      </c>
    </row>
    <row r="3604" spans="1:23" x14ac:dyDescent="0.55000000000000004">
      <c r="A3604">
        <f t="shared" si="284"/>
        <v>3603</v>
      </c>
      <c r="B3604">
        <v>41059</v>
      </c>
      <c r="C3604" s="1">
        <v>40435</v>
      </c>
      <c r="D3604" t="s">
        <v>40</v>
      </c>
      <c r="E3604" s="5" t="str">
        <f t="shared" si="280"/>
        <v>**</v>
      </c>
      <c r="K3604">
        <v>26</v>
      </c>
      <c r="L3604" s="6">
        <v>363.16</v>
      </c>
      <c r="M3604" s="7">
        <f t="shared" si="281"/>
        <v>0</v>
      </c>
      <c r="N3604" s="2">
        <f t="shared" si="282"/>
        <v>13.967692307692309</v>
      </c>
      <c r="O3604" t="s">
        <v>14</v>
      </c>
      <c r="P3604">
        <v>7.27</v>
      </c>
      <c r="Q3604" s="2">
        <f t="shared" si="283"/>
        <v>370.43</v>
      </c>
      <c r="R3604" t="s">
        <v>23</v>
      </c>
      <c r="S3604" t="s">
        <v>31</v>
      </c>
      <c r="T3604" t="s">
        <v>32</v>
      </c>
      <c r="U3604" t="s">
        <v>49</v>
      </c>
      <c r="V3604" t="s">
        <v>19</v>
      </c>
      <c r="W3604" t="s">
        <v>662</v>
      </c>
    </row>
    <row r="3605" spans="1:23" x14ac:dyDescent="0.55000000000000004">
      <c r="A3605">
        <f t="shared" si="284"/>
        <v>3604</v>
      </c>
      <c r="B3605">
        <v>41059</v>
      </c>
      <c r="C3605" s="1">
        <v>40435</v>
      </c>
      <c r="D3605" t="s">
        <v>40</v>
      </c>
      <c r="E3605" s="5" t="str">
        <f t="shared" si="280"/>
        <v>**</v>
      </c>
      <c r="K3605">
        <v>21</v>
      </c>
      <c r="L3605" s="6">
        <v>128.86000000000001</v>
      </c>
      <c r="M3605" s="7">
        <f t="shared" si="281"/>
        <v>0</v>
      </c>
      <c r="N3605" s="2">
        <f t="shared" si="282"/>
        <v>6.1361904761904764</v>
      </c>
      <c r="O3605" t="s">
        <v>14</v>
      </c>
      <c r="P3605">
        <v>1.2</v>
      </c>
      <c r="Q3605" s="2">
        <f t="shared" si="283"/>
        <v>130.06</v>
      </c>
      <c r="R3605" t="s">
        <v>23</v>
      </c>
      <c r="S3605" t="s">
        <v>31</v>
      </c>
      <c r="T3605" t="s">
        <v>32</v>
      </c>
      <c r="U3605" t="s">
        <v>33</v>
      </c>
      <c r="V3605" t="s">
        <v>34</v>
      </c>
      <c r="W3605" t="s">
        <v>670</v>
      </c>
    </row>
    <row r="3606" spans="1:23" x14ac:dyDescent="0.55000000000000004">
      <c r="A3606">
        <f t="shared" si="284"/>
        <v>3605</v>
      </c>
      <c r="B3606">
        <v>28033</v>
      </c>
      <c r="C3606" s="1">
        <v>40435</v>
      </c>
      <c r="D3606" t="s">
        <v>21</v>
      </c>
      <c r="E3606" s="5" t="str">
        <f t="shared" si="280"/>
        <v>***</v>
      </c>
      <c r="K3606">
        <v>18</v>
      </c>
      <c r="L3606" s="6">
        <v>127.56</v>
      </c>
      <c r="M3606" s="7">
        <f t="shared" si="281"/>
        <v>0</v>
      </c>
      <c r="N3606" s="2">
        <f t="shared" si="282"/>
        <v>7.0866666666666669</v>
      </c>
      <c r="O3606" t="s">
        <v>22</v>
      </c>
      <c r="P3606">
        <v>4.07</v>
      </c>
      <c r="Q3606" s="2">
        <f t="shared" si="283"/>
        <v>131.63</v>
      </c>
      <c r="R3606" t="s">
        <v>23</v>
      </c>
      <c r="S3606" t="s">
        <v>31</v>
      </c>
      <c r="T3606" t="s">
        <v>25</v>
      </c>
      <c r="U3606" t="s">
        <v>42</v>
      </c>
      <c r="V3606" t="s">
        <v>45</v>
      </c>
      <c r="W3606" t="s">
        <v>712</v>
      </c>
    </row>
    <row r="3607" spans="1:23" x14ac:dyDescent="0.55000000000000004">
      <c r="A3607">
        <f t="shared" si="284"/>
        <v>3606</v>
      </c>
      <c r="B3607">
        <v>23168</v>
      </c>
      <c r="C3607" s="1">
        <v>40436</v>
      </c>
      <c r="D3607" t="s">
        <v>13</v>
      </c>
      <c r="E3607" s="5" t="str">
        <f t="shared" si="280"/>
        <v>*</v>
      </c>
      <c r="K3607">
        <v>46</v>
      </c>
      <c r="L3607" s="6">
        <v>23949.51</v>
      </c>
      <c r="M3607" s="7">
        <f t="shared" si="281"/>
        <v>1</v>
      </c>
      <c r="N3607" s="2">
        <f t="shared" si="282"/>
        <v>520.64152173913044</v>
      </c>
      <c r="O3607" t="s">
        <v>14</v>
      </c>
      <c r="P3607">
        <v>24.49</v>
      </c>
      <c r="Q3607" s="2">
        <f t="shared" si="283"/>
        <v>23974</v>
      </c>
      <c r="R3607" t="s">
        <v>48</v>
      </c>
      <c r="S3607" t="s">
        <v>41</v>
      </c>
      <c r="T3607" t="s">
        <v>25</v>
      </c>
      <c r="U3607" t="s">
        <v>57</v>
      </c>
      <c r="V3607" t="s">
        <v>58</v>
      </c>
      <c r="W3607" t="s">
        <v>410</v>
      </c>
    </row>
    <row r="3608" spans="1:23" x14ac:dyDescent="0.55000000000000004">
      <c r="A3608">
        <f t="shared" si="284"/>
        <v>3607</v>
      </c>
      <c r="B3608">
        <v>23328</v>
      </c>
      <c r="C3608" s="1">
        <v>40436</v>
      </c>
      <c r="D3608" t="s">
        <v>21</v>
      </c>
      <c r="E3608" s="5" t="str">
        <f t="shared" si="280"/>
        <v>***</v>
      </c>
      <c r="K3608">
        <v>39</v>
      </c>
      <c r="L3608" s="6">
        <v>5740.32</v>
      </c>
      <c r="M3608" s="7">
        <f t="shared" si="281"/>
        <v>1</v>
      </c>
      <c r="N3608" s="2">
        <f t="shared" si="282"/>
        <v>147.18769230769229</v>
      </c>
      <c r="O3608" t="s">
        <v>37</v>
      </c>
      <c r="P3608">
        <v>17.850000000000001</v>
      </c>
      <c r="Q3608" s="2">
        <f t="shared" si="283"/>
        <v>5758.17</v>
      </c>
      <c r="R3608" t="s">
        <v>56</v>
      </c>
      <c r="S3608" t="s">
        <v>24</v>
      </c>
      <c r="T3608" t="s">
        <v>25</v>
      </c>
      <c r="U3608" t="s">
        <v>76</v>
      </c>
      <c r="V3608" t="s">
        <v>39</v>
      </c>
      <c r="W3608" t="s">
        <v>670</v>
      </c>
    </row>
    <row r="3609" spans="1:23" x14ac:dyDescent="0.55000000000000004">
      <c r="A3609">
        <f t="shared" si="284"/>
        <v>3608</v>
      </c>
      <c r="B3609">
        <v>7968</v>
      </c>
      <c r="C3609" s="1">
        <v>40436</v>
      </c>
      <c r="D3609" t="s">
        <v>13</v>
      </c>
      <c r="E3609" s="5" t="str">
        <f t="shared" si="280"/>
        <v>*</v>
      </c>
      <c r="K3609">
        <v>10</v>
      </c>
      <c r="L3609" s="6">
        <v>1449.21</v>
      </c>
      <c r="M3609" s="7">
        <f t="shared" si="281"/>
        <v>1</v>
      </c>
      <c r="N3609" s="2">
        <f t="shared" si="282"/>
        <v>144.92099999999999</v>
      </c>
      <c r="O3609" t="s">
        <v>37</v>
      </c>
      <c r="P3609">
        <v>30</v>
      </c>
      <c r="Q3609" s="2">
        <f t="shared" si="283"/>
        <v>1479.21</v>
      </c>
      <c r="R3609" t="s">
        <v>15</v>
      </c>
      <c r="S3609" t="s">
        <v>16</v>
      </c>
      <c r="T3609" t="s">
        <v>17</v>
      </c>
      <c r="U3609" t="s">
        <v>38</v>
      </c>
      <c r="V3609" t="s">
        <v>39</v>
      </c>
      <c r="W3609" t="s">
        <v>374</v>
      </c>
    </row>
    <row r="3610" spans="1:23" x14ac:dyDescent="0.55000000000000004">
      <c r="A3610">
        <f t="shared" si="284"/>
        <v>3609</v>
      </c>
      <c r="B3610">
        <v>3104</v>
      </c>
      <c r="C3610" s="1">
        <v>40436</v>
      </c>
      <c r="D3610" t="s">
        <v>40</v>
      </c>
      <c r="E3610" s="5" t="str">
        <f t="shared" si="280"/>
        <v>**</v>
      </c>
      <c r="K3610">
        <v>24</v>
      </c>
      <c r="L3610" s="6">
        <v>380.38</v>
      </c>
      <c r="M3610" s="7">
        <f t="shared" si="281"/>
        <v>0</v>
      </c>
      <c r="N3610" s="2">
        <f t="shared" si="282"/>
        <v>15.849166666666667</v>
      </c>
      <c r="O3610" t="s">
        <v>14</v>
      </c>
      <c r="P3610">
        <v>5.45</v>
      </c>
      <c r="Q3610" s="2">
        <f t="shared" si="283"/>
        <v>385.83</v>
      </c>
      <c r="R3610" t="s">
        <v>71</v>
      </c>
      <c r="S3610" t="s">
        <v>16</v>
      </c>
      <c r="T3610" t="s">
        <v>32</v>
      </c>
      <c r="U3610" t="s">
        <v>33</v>
      </c>
      <c r="V3610" t="s">
        <v>45</v>
      </c>
      <c r="W3610" t="s">
        <v>374</v>
      </c>
    </row>
    <row r="3611" spans="1:23" x14ac:dyDescent="0.55000000000000004">
      <c r="A3611">
        <f t="shared" si="284"/>
        <v>3610</v>
      </c>
      <c r="B3611">
        <v>3104</v>
      </c>
      <c r="C3611" s="1">
        <v>40436</v>
      </c>
      <c r="D3611" t="s">
        <v>40</v>
      </c>
      <c r="E3611" s="5" t="str">
        <f t="shared" si="280"/>
        <v>**</v>
      </c>
      <c r="K3611">
        <v>50</v>
      </c>
      <c r="L3611" s="6">
        <v>336.06</v>
      </c>
      <c r="M3611" s="7">
        <f t="shared" si="281"/>
        <v>0</v>
      </c>
      <c r="N3611" s="2">
        <f t="shared" si="282"/>
        <v>6.7211999999999996</v>
      </c>
      <c r="O3611" t="s">
        <v>22</v>
      </c>
      <c r="P3611">
        <v>8.8800000000000008</v>
      </c>
      <c r="Q3611" s="2">
        <f t="shared" si="283"/>
        <v>344.94</v>
      </c>
      <c r="R3611" t="s">
        <v>71</v>
      </c>
      <c r="S3611" t="s">
        <v>16</v>
      </c>
      <c r="T3611" t="s">
        <v>32</v>
      </c>
      <c r="U3611" t="s">
        <v>44</v>
      </c>
      <c r="V3611" t="s">
        <v>19</v>
      </c>
      <c r="W3611" t="s">
        <v>712</v>
      </c>
    </row>
    <row r="3612" spans="1:23" x14ac:dyDescent="0.55000000000000004">
      <c r="A3612">
        <f t="shared" si="284"/>
        <v>3611</v>
      </c>
      <c r="B3612">
        <v>20517</v>
      </c>
      <c r="C3612" s="1">
        <v>40436</v>
      </c>
      <c r="D3612" t="s">
        <v>13</v>
      </c>
      <c r="E3612" s="5" t="str">
        <f t="shared" si="280"/>
        <v>*</v>
      </c>
      <c r="K3612">
        <v>39</v>
      </c>
      <c r="L3612" s="6">
        <v>116.63</v>
      </c>
      <c r="M3612" s="7">
        <f t="shared" si="281"/>
        <v>0</v>
      </c>
      <c r="N3612" s="2">
        <f t="shared" si="282"/>
        <v>2.9905128205128202</v>
      </c>
      <c r="O3612" t="s">
        <v>22</v>
      </c>
      <c r="P3612">
        <v>0.96</v>
      </c>
      <c r="Q3612" s="2">
        <f t="shared" si="283"/>
        <v>117.58999999999999</v>
      </c>
      <c r="R3612" t="s">
        <v>60</v>
      </c>
      <c r="S3612" t="s">
        <v>24</v>
      </c>
      <c r="T3612" t="s">
        <v>32</v>
      </c>
      <c r="U3612" t="s">
        <v>33</v>
      </c>
      <c r="V3612" t="s">
        <v>34</v>
      </c>
      <c r="W3612" t="s">
        <v>712</v>
      </c>
    </row>
    <row r="3613" spans="1:23" x14ac:dyDescent="0.55000000000000004">
      <c r="A3613">
        <f t="shared" si="284"/>
        <v>3612</v>
      </c>
      <c r="B3613">
        <v>47527</v>
      </c>
      <c r="C3613" s="1">
        <v>40438</v>
      </c>
      <c r="D3613" t="s">
        <v>40</v>
      </c>
      <c r="E3613" s="5" t="str">
        <f t="shared" si="280"/>
        <v>**</v>
      </c>
      <c r="K3613">
        <v>48</v>
      </c>
      <c r="L3613" s="6">
        <v>12072.9</v>
      </c>
      <c r="M3613" s="7">
        <f t="shared" si="281"/>
        <v>1</v>
      </c>
      <c r="N3613" s="2">
        <f t="shared" si="282"/>
        <v>251.51874999999998</v>
      </c>
      <c r="O3613" t="s">
        <v>37</v>
      </c>
      <c r="P3613">
        <v>43.32</v>
      </c>
      <c r="Q3613" s="2">
        <f t="shared" si="283"/>
        <v>12116.22</v>
      </c>
      <c r="R3613" t="s">
        <v>71</v>
      </c>
      <c r="S3613" t="s">
        <v>41</v>
      </c>
      <c r="T3613" t="s">
        <v>17</v>
      </c>
      <c r="U3613" t="s">
        <v>38</v>
      </c>
      <c r="V3613" t="s">
        <v>39</v>
      </c>
      <c r="W3613" t="s">
        <v>782</v>
      </c>
    </row>
    <row r="3614" spans="1:23" x14ac:dyDescent="0.55000000000000004">
      <c r="A3614">
        <f t="shared" si="284"/>
        <v>3613</v>
      </c>
      <c r="B3614">
        <v>50692</v>
      </c>
      <c r="C3614" s="1">
        <v>40438</v>
      </c>
      <c r="D3614" t="s">
        <v>21</v>
      </c>
      <c r="E3614" s="5" t="str">
        <f t="shared" si="280"/>
        <v>***</v>
      </c>
      <c r="K3614">
        <v>47</v>
      </c>
      <c r="L3614" s="6">
        <v>5606.91</v>
      </c>
      <c r="M3614" s="7">
        <f t="shared" si="281"/>
        <v>1</v>
      </c>
      <c r="N3614" s="2">
        <f t="shared" si="282"/>
        <v>119.2959574468085</v>
      </c>
      <c r="O3614" t="s">
        <v>37</v>
      </c>
      <c r="P3614">
        <v>51.94</v>
      </c>
      <c r="Q3614" s="2">
        <f t="shared" si="283"/>
        <v>5658.8499999999995</v>
      </c>
      <c r="R3614" t="s">
        <v>52</v>
      </c>
      <c r="S3614" t="s">
        <v>31</v>
      </c>
      <c r="T3614" t="s">
        <v>17</v>
      </c>
      <c r="U3614" t="s">
        <v>66</v>
      </c>
      <c r="V3614" t="s">
        <v>103</v>
      </c>
      <c r="W3614" t="s">
        <v>177</v>
      </c>
    </row>
    <row r="3615" spans="1:23" x14ac:dyDescent="0.55000000000000004">
      <c r="A3615">
        <f t="shared" si="284"/>
        <v>3614</v>
      </c>
      <c r="B3615">
        <v>36099</v>
      </c>
      <c r="C3615" s="1">
        <v>40438</v>
      </c>
      <c r="D3615" t="s">
        <v>13</v>
      </c>
      <c r="E3615" s="5" t="str">
        <f t="shared" si="280"/>
        <v>*</v>
      </c>
      <c r="K3615">
        <v>15</v>
      </c>
      <c r="L3615" s="6">
        <v>926.3</v>
      </c>
      <c r="M3615" s="7">
        <f t="shared" si="281"/>
        <v>0</v>
      </c>
      <c r="N3615" s="2">
        <f t="shared" si="282"/>
        <v>61.75333333333333</v>
      </c>
      <c r="O3615" t="s">
        <v>22</v>
      </c>
      <c r="P3615">
        <v>35</v>
      </c>
      <c r="Q3615" s="2">
        <f t="shared" si="283"/>
        <v>961.3</v>
      </c>
      <c r="R3615" t="s">
        <v>15</v>
      </c>
      <c r="S3615" t="s">
        <v>41</v>
      </c>
      <c r="T3615" t="s">
        <v>32</v>
      </c>
      <c r="U3615" t="s">
        <v>74</v>
      </c>
      <c r="V3615" t="s">
        <v>58</v>
      </c>
      <c r="W3615" t="s">
        <v>410</v>
      </c>
    </row>
    <row r="3616" spans="1:23" x14ac:dyDescent="0.55000000000000004">
      <c r="A3616">
        <f t="shared" si="284"/>
        <v>3615</v>
      </c>
      <c r="B3616">
        <v>15335</v>
      </c>
      <c r="C3616" s="1">
        <v>40438</v>
      </c>
      <c r="D3616" t="s">
        <v>40</v>
      </c>
      <c r="E3616" s="5" t="str">
        <f t="shared" si="280"/>
        <v>**</v>
      </c>
      <c r="K3616">
        <v>26</v>
      </c>
      <c r="L3616" s="6">
        <v>765.96</v>
      </c>
      <c r="M3616" s="7">
        <f t="shared" si="281"/>
        <v>0</v>
      </c>
      <c r="N3616" s="2">
        <f t="shared" si="282"/>
        <v>29.46</v>
      </c>
      <c r="O3616" t="s">
        <v>22</v>
      </c>
      <c r="P3616">
        <v>1.99</v>
      </c>
      <c r="Q3616" s="2">
        <f t="shared" si="283"/>
        <v>767.95</v>
      </c>
      <c r="R3616" t="s">
        <v>64</v>
      </c>
      <c r="S3616" t="s">
        <v>16</v>
      </c>
      <c r="T3616" t="s">
        <v>25</v>
      </c>
      <c r="U3616" t="s">
        <v>42</v>
      </c>
      <c r="V3616" t="s">
        <v>45</v>
      </c>
      <c r="W3616" t="s">
        <v>177</v>
      </c>
    </row>
    <row r="3617" spans="1:23" x14ac:dyDescent="0.55000000000000004">
      <c r="A3617">
        <f t="shared" si="284"/>
        <v>3616</v>
      </c>
      <c r="B3617">
        <v>40512</v>
      </c>
      <c r="C3617" s="1">
        <v>40438</v>
      </c>
      <c r="D3617" t="s">
        <v>40</v>
      </c>
      <c r="E3617" s="5" t="str">
        <f t="shared" si="280"/>
        <v>**</v>
      </c>
      <c r="K3617">
        <v>41</v>
      </c>
      <c r="L3617" s="6">
        <v>405.83</v>
      </c>
      <c r="M3617" s="7">
        <f t="shared" si="281"/>
        <v>0</v>
      </c>
      <c r="N3617" s="2">
        <f t="shared" si="282"/>
        <v>9.8982926829268294</v>
      </c>
      <c r="O3617" t="s">
        <v>22</v>
      </c>
      <c r="P3617">
        <v>1.39</v>
      </c>
      <c r="Q3617" s="2">
        <f t="shared" si="283"/>
        <v>407.21999999999997</v>
      </c>
      <c r="R3617" t="s">
        <v>60</v>
      </c>
      <c r="S3617" t="s">
        <v>41</v>
      </c>
      <c r="T3617" t="s">
        <v>32</v>
      </c>
      <c r="U3617" t="s">
        <v>78</v>
      </c>
      <c r="V3617" t="s">
        <v>19</v>
      </c>
      <c r="W3617" t="s">
        <v>782</v>
      </c>
    </row>
    <row r="3618" spans="1:23" x14ac:dyDescent="0.55000000000000004">
      <c r="A3618">
        <f t="shared" si="284"/>
        <v>3617</v>
      </c>
      <c r="B3618">
        <v>59559</v>
      </c>
      <c r="C3618" s="1">
        <v>40438</v>
      </c>
      <c r="D3618" t="s">
        <v>36</v>
      </c>
      <c r="E3618" s="5" t="str">
        <f t="shared" si="280"/>
        <v>****</v>
      </c>
      <c r="K3618">
        <v>30</v>
      </c>
      <c r="L3618" s="6">
        <v>397.17</v>
      </c>
      <c r="M3618" s="7">
        <f t="shared" si="281"/>
        <v>0</v>
      </c>
      <c r="N3618" s="2">
        <f t="shared" si="282"/>
        <v>13.239000000000001</v>
      </c>
      <c r="O3618" t="s">
        <v>14</v>
      </c>
      <c r="P3618">
        <v>5</v>
      </c>
      <c r="Q3618" s="2">
        <f t="shared" si="283"/>
        <v>402.17</v>
      </c>
      <c r="R3618" t="s">
        <v>23</v>
      </c>
      <c r="S3618" t="s">
        <v>41</v>
      </c>
      <c r="T3618" t="s">
        <v>17</v>
      </c>
      <c r="U3618" t="s">
        <v>18</v>
      </c>
      <c r="V3618" t="s">
        <v>45</v>
      </c>
      <c r="W3618" t="s">
        <v>712</v>
      </c>
    </row>
    <row r="3619" spans="1:23" x14ac:dyDescent="0.55000000000000004">
      <c r="A3619">
        <f t="shared" si="284"/>
        <v>3618</v>
      </c>
      <c r="B3619">
        <v>50692</v>
      </c>
      <c r="C3619" s="1">
        <v>40438</v>
      </c>
      <c r="D3619" t="s">
        <v>21</v>
      </c>
      <c r="E3619" s="5" t="str">
        <f t="shared" si="280"/>
        <v>***</v>
      </c>
      <c r="K3619">
        <v>28</v>
      </c>
      <c r="L3619" s="6">
        <v>327.95</v>
      </c>
      <c r="M3619" s="7">
        <f t="shared" si="281"/>
        <v>0</v>
      </c>
      <c r="N3619" s="2">
        <f t="shared" si="282"/>
        <v>11.7125</v>
      </c>
      <c r="O3619" t="s">
        <v>22</v>
      </c>
      <c r="P3619">
        <v>5.14</v>
      </c>
      <c r="Q3619" s="2">
        <f t="shared" si="283"/>
        <v>333.09</v>
      </c>
      <c r="R3619" t="s">
        <v>52</v>
      </c>
      <c r="S3619" t="s">
        <v>31</v>
      </c>
      <c r="T3619" t="s">
        <v>32</v>
      </c>
      <c r="U3619" t="s">
        <v>49</v>
      </c>
      <c r="V3619" t="s">
        <v>19</v>
      </c>
      <c r="W3619" t="s">
        <v>177</v>
      </c>
    </row>
    <row r="3620" spans="1:23" x14ac:dyDescent="0.55000000000000004">
      <c r="A3620">
        <f t="shared" si="284"/>
        <v>3619</v>
      </c>
      <c r="B3620">
        <v>25254</v>
      </c>
      <c r="C3620" s="1">
        <v>40438</v>
      </c>
      <c r="D3620" t="s">
        <v>36</v>
      </c>
      <c r="E3620" s="5" t="str">
        <f t="shared" si="280"/>
        <v>****</v>
      </c>
      <c r="K3620">
        <v>35</v>
      </c>
      <c r="L3620" s="6">
        <v>299.68</v>
      </c>
      <c r="M3620" s="7">
        <f t="shared" si="281"/>
        <v>0</v>
      </c>
      <c r="N3620" s="2">
        <f t="shared" si="282"/>
        <v>8.5622857142857143</v>
      </c>
      <c r="O3620" t="s">
        <v>22</v>
      </c>
      <c r="P3620">
        <v>5.6</v>
      </c>
      <c r="Q3620" s="2">
        <f t="shared" si="283"/>
        <v>305.28000000000003</v>
      </c>
      <c r="R3620" t="s">
        <v>23</v>
      </c>
      <c r="S3620" t="s">
        <v>24</v>
      </c>
      <c r="T3620" t="s">
        <v>32</v>
      </c>
      <c r="U3620" t="s">
        <v>49</v>
      </c>
      <c r="V3620" t="s">
        <v>19</v>
      </c>
      <c r="W3620" t="s">
        <v>177</v>
      </c>
    </row>
    <row r="3621" spans="1:23" x14ac:dyDescent="0.55000000000000004">
      <c r="A3621">
        <f t="shared" si="284"/>
        <v>3620</v>
      </c>
      <c r="B3621">
        <v>23842</v>
      </c>
      <c r="C3621" s="1">
        <v>40438</v>
      </c>
      <c r="D3621" t="s">
        <v>13</v>
      </c>
      <c r="E3621" s="5" t="str">
        <f t="shared" si="280"/>
        <v>*</v>
      </c>
      <c r="K3621">
        <v>20</v>
      </c>
      <c r="L3621" s="6">
        <v>127.16</v>
      </c>
      <c r="M3621" s="7">
        <f t="shared" si="281"/>
        <v>0</v>
      </c>
      <c r="N3621" s="2">
        <f t="shared" si="282"/>
        <v>6.3579999999999997</v>
      </c>
      <c r="O3621" t="s">
        <v>22</v>
      </c>
      <c r="P3621">
        <v>6.92</v>
      </c>
      <c r="Q3621" s="2">
        <f t="shared" si="283"/>
        <v>134.07999999999998</v>
      </c>
      <c r="R3621" t="s">
        <v>56</v>
      </c>
      <c r="S3621" t="s">
        <v>16</v>
      </c>
      <c r="T3621" t="s">
        <v>32</v>
      </c>
      <c r="U3621" t="s">
        <v>44</v>
      </c>
      <c r="V3621" t="s">
        <v>19</v>
      </c>
      <c r="W3621" t="s">
        <v>411</v>
      </c>
    </row>
    <row r="3622" spans="1:23" x14ac:dyDescent="0.55000000000000004">
      <c r="A3622">
        <f t="shared" si="284"/>
        <v>3621</v>
      </c>
      <c r="B3622">
        <v>22212</v>
      </c>
      <c r="C3622" s="1">
        <v>40438</v>
      </c>
      <c r="D3622" t="s">
        <v>40</v>
      </c>
      <c r="E3622" s="5" t="str">
        <f t="shared" si="280"/>
        <v>**</v>
      </c>
      <c r="K3622">
        <v>19</v>
      </c>
      <c r="L3622" s="6">
        <v>116.22</v>
      </c>
      <c r="M3622" s="7">
        <f t="shared" si="281"/>
        <v>0</v>
      </c>
      <c r="N3622" s="2">
        <f t="shared" si="282"/>
        <v>6.1168421052631574</v>
      </c>
      <c r="O3622" t="s">
        <v>22</v>
      </c>
      <c r="P3622">
        <v>1.49</v>
      </c>
      <c r="Q3622" s="2">
        <f t="shared" si="283"/>
        <v>117.71</v>
      </c>
      <c r="R3622" t="s">
        <v>56</v>
      </c>
      <c r="S3622" t="s">
        <v>41</v>
      </c>
      <c r="T3622" t="s">
        <v>32</v>
      </c>
      <c r="U3622" t="s">
        <v>49</v>
      </c>
      <c r="V3622" t="s">
        <v>19</v>
      </c>
      <c r="W3622" t="s">
        <v>782</v>
      </c>
    </row>
    <row r="3623" spans="1:23" x14ac:dyDescent="0.55000000000000004">
      <c r="A3623">
        <f t="shared" si="284"/>
        <v>3622</v>
      </c>
      <c r="B3623">
        <v>36099</v>
      </c>
      <c r="C3623" s="1">
        <v>40438</v>
      </c>
      <c r="D3623" t="s">
        <v>13</v>
      </c>
      <c r="E3623" s="5" t="str">
        <f t="shared" si="280"/>
        <v>*</v>
      </c>
      <c r="K3623">
        <v>32</v>
      </c>
      <c r="L3623" s="6">
        <v>85.49</v>
      </c>
      <c r="M3623" s="7">
        <f t="shared" si="281"/>
        <v>0</v>
      </c>
      <c r="N3623" s="2">
        <f t="shared" si="282"/>
        <v>2.6715624999999998</v>
      </c>
      <c r="O3623" t="s">
        <v>22</v>
      </c>
      <c r="P3623">
        <v>0.7</v>
      </c>
      <c r="Q3623" s="2">
        <f t="shared" si="283"/>
        <v>86.19</v>
      </c>
      <c r="R3623" t="s">
        <v>15</v>
      </c>
      <c r="S3623" t="s">
        <v>41</v>
      </c>
      <c r="T3623" t="s">
        <v>32</v>
      </c>
      <c r="U3623" t="s">
        <v>33</v>
      </c>
      <c r="V3623" t="s">
        <v>34</v>
      </c>
      <c r="W3623" t="s">
        <v>410</v>
      </c>
    </row>
    <row r="3624" spans="1:23" x14ac:dyDescent="0.55000000000000004">
      <c r="A3624">
        <f t="shared" si="284"/>
        <v>3623</v>
      </c>
      <c r="B3624">
        <v>36005</v>
      </c>
      <c r="C3624" s="1">
        <v>40438</v>
      </c>
      <c r="D3624" t="s">
        <v>13</v>
      </c>
      <c r="E3624" s="5" t="str">
        <f t="shared" si="280"/>
        <v>*</v>
      </c>
      <c r="K3624">
        <v>1</v>
      </c>
      <c r="L3624" s="6">
        <v>29.65</v>
      </c>
      <c r="M3624" s="7">
        <f t="shared" si="281"/>
        <v>0</v>
      </c>
      <c r="N3624" s="2">
        <f t="shared" si="282"/>
        <v>29.65</v>
      </c>
      <c r="O3624" t="s">
        <v>14</v>
      </c>
      <c r="P3624">
        <v>7.69</v>
      </c>
      <c r="Q3624" s="2">
        <f t="shared" si="283"/>
        <v>37.339999999999996</v>
      </c>
      <c r="R3624" t="s">
        <v>332</v>
      </c>
      <c r="S3624" t="s">
        <v>24</v>
      </c>
      <c r="T3624" t="s">
        <v>32</v>
      </c>
      <c r="U3624" t="s">
        <v>74</v>
      </c>
      <c r="V3624" t="s">
        <v>19</v>
      </c>
      <c r="W3624" t="s">
        <v>178</v>
      </c>
    </row>
    <row r="3625" spans="1:23" x14ac:dyDescent="0.55000000000000004">
      <c r="A3625">
        <f t="shared" si="284"/>
        <v>3624</v>
      </c>
      <c r="B3625">
        <v>49155</v>
      </c>
      <c r="C3625" s="1">
        <v>40439</v>
      </c>
      <c r="D3625" t="s">
        <v>13</v>
      </c>
      <c r="E3625" s="5" t="str">
        <f t="shared" si="280"/>
        <v>*</v>
      </c>
      <c r="K3625">
        <v>22</v>
      </c>
      <c r="L3625" s="6">
        <v>3760.3065000000001</v>
      </c>
      <c r="M3625" s="7">
        <f t="shared" si="281"/>
        <v>1</v>
      </c>
      <c r="N3625" s="2">
        <f t="shared" si="282"/>
        <v>170.92302272727272</v>
      </c>
      <c r="O3625" t="s">
        <v>22</v>
      </c>
      <c r="P3625">
        <v>8.99</v>
      </c>
      <c r="Q3625" s="2">
        <f t="shared" si="283"/>
        <v>3769.2964999999999</v>
      </c>
      <c r="R3625" t="s">
        <v>60</v>
      </c>
      <c r="S3625" t="s">
        <v>24</v>
      </c>
      <c r="T3625" t="s">
        <v>25</v>
      </c>
      <c r="U3625" t="s">
        <v>26</v>
      </c>
      <c r="V3625" t="s">
        <v>19</v>
      </c>
      <c r="W3625" t="s">
        <v>819</v>
      </c>
    </row>
    <row r="3626" spans="1:23" x14ac:dyDescent="0.55000000000000004">
      <c r="A3626">
        <f t="shared" si="284"/>
        <v>3625</v>
      </c>
      <c r="B3626">
        <v>20966</v>
      </c>
      <c r="C3626" s="1">
        <v>40439</v>
      </c>
      <c r="D3626" t="s">
        <v>13</v>
      </c>
      <c r="E3626" s="5" t="str">
        <f t="shared" si="280"/>
        <v>*</v>
      </c>
      <c r="K3626">
        <v>22</v>
      </c>
      <c r="L3626" s="6">
        <v>1194.06</v>
      </c>
      <c r="M3626" s="7">
        <f t="shared" si="281"/>
        <v>1</v>
      </c>
      <c r="N3626" s="2">
        <f t="shared" si="282"/>
        <v>54.275454545454544</v>
      </c>
      <c r="O3626" t="s">
        <v>22</v>
      </c>
      <c r="P3626">
        <v>14.83</v>
      </c>
      <c r="Q3626" s="2">
        <f t="shared" si="283"/>
        <v>1208.8899999999999</v>
      </c>
      <c r="R3626" t="s">
        <v>64</v>
      </c>
      <c r="S3626" t="s">
        <v>16</v>
      </c>
      <c r="T3626" t="s">
        <v>17</v>
      </c>
      <c r="U3626" t="s">
        <v>18</v>
      </c>
      <c r="V3626" t="s">
        <v>19</v>
      </c>
      <c r="W3626" t="s">
        <v>432</v>
      </c>
    </row>
    <row r="3627" spans="1:23" x14ac:dyDescent="0.55000000000000004">
      <c r="A3627">
        <f t="shared" si="284"/>
        <v>3626</v>
      </c>
      <c r="B3627">
        <v>20966</v>
      </c>
      <c r="C3627" s="1">
        <v>40439</v>
      </c>
      <c r="D3627" t="s">
        <v>13</v>
      </c>
      <c r="E3627" s="5" t="str">
        <f t="shared" si="280"/>
        <v>*</v>
      </c>
      <c r="K3627">
        <v>35</v>
      </c>
      <c r="L3627" s="6">
        <v>801.44</v>
      </c>
      <c r="M3627" s="7">
        <f t="shared" si="281"/>
        <v>0</v>
      </c>
      <c r="N3627" s="2">
        <f t="shared" si="282"/>
        <v>22.898285714285716</v>
      </c>
      <c r="O3627" t="s">
        <v>22</v>
      </c>
      <c r="P3627">
        <v>1.99</v>
      </c>
      <c r="Q3627" s="2">
        <f t="shared" si="283"/>
        <v>803.43000000000006</v>
      </c>
      <c r="R3627" t="s">
        <v>64</v>
      </c>
      <c r="S3627" t="s">
        <v>16</v>
      </c>
      <c r="T3627" t="s">
        <v>25</v>
      </c>
      <c r="U3627" t="s">
        <v>42</v>
      </c>
      <c r="V3627" t="s">
        <v>45</v>
      </c>
      <c r="W3627" t="s">
        <v>410</v>
      </c>
    </row>
    <row r="3628" spans="1:23" x14ac:dyDescent="0.55000000000000004">
      <c r="A3628">
        <f t="shared" si="284"/>
        <v>3627</v>
      </c>
      <c r="B3628">
        <v>20966</v>
      </c>
      <c r="C3628" s="1">
        <v>40439</v>
      </c>
      <c r="D3628" t="s">
        <v>13</v>
      </c>
      <c r="E3628" s="5" t="str">
        <f t="shared" si="280"/>
        <v>*</v>
      </c>
      <c r="K3628">
        <v>10</v>
      </c>
      <c r="L3628" s="6">
        <v>39.42</v>
      </c>
      <c r="M3628" s="7">
        <f t="shared" si="281"/>
        <v>0</v>
      </c>
      <c r="N3628" s="2">
        <f t="shared" si="282"/>
        <v>3.9420000000000002</v>
      </c>
      <c r="O3628" t="s">
        <v>22</v>
      </c>
      <c r="P3628">
        <v>0.7</v>
      </c>
      <c r="Q3628" s="2">
        <f t="shared" si="283"/>
        <v>40.120000000000005</v>
      </c>
      <c r="R3628" t="s">
        <v>64</v>
      </c>
      <c r="S3628" t="s">
        <v>16</v>
      </c>
      <c r="T3628" t="s">
        <v>32</v>
      </c>
      <c r="U3628" t="s">
        <v>33</v>
      </c>
      <c r="V3628" t="s">
        <v>34</v>
      </c>
      <c r="W3628" t="s">
        <v>410</v>
      </c>
    </row>
    <row r="3629" spans="1:23" x14ac:dyDescent="0.55000000000000004">
      <c r="A3629">
        <f t="shared" si="284"/>
        <v>3628</v>
      </c>
      <c r="B3629">
        <v>53314</v>
      </c>
      <c r="C3629" s="1">
        <v>40440</v>
      </c>
      <c r="D3629" t="s">
        <v>21</v>
      </c>
      <c r="E3629" s="5" t="str">
        <f t="shared" si="280"/>
        <v>***</v>
      </c>
      <c r="K3629">
        <v>33</v>
      </c>
      <c r="L3629" s="6">
        <v>2667.92</v>
      </c>
      <c r="M3629" s="7">
        <f t="shared" si="281"/>
        <v>1</v>
      </c>
      <c r="N3629" s="2">
        <f t="shared" si="282"/>
        <v>80.846060606060604</v>
      </c>
      <c r="O3629" t="s">
        <v>22</v>
      </c>
      <c r="P3629">
        <v>19.989999999999998</v>
      </c>
      <c r="Q3629" s="2">
        <f t="shared" si="283"/>
        <v>2687.91</v>
      </c>
      <c r="R3629" t="s">
        <v>23</v>
      </c>
      <c r="S3629" t="s">
        <v>41</v>
      </c>
      <c r="T3629" t="s">
        <v>17</v>
      </c>
      <c r="U3629" t="s">
        <v>18</v>
      </c>
      <c r="V3629" t="s">
        <v>19</v>
      </c>
      <c r="W3629" t="s">
        <v>177</v>
      </c>
    </row>
    <row r="3630" spans="1:23" x14ac:dyDescent="0.55000000000000004">
      <c r="A3630">
        <f t="shared" si="284"/>
        <v>3629</v>
      </c>
      <c r="B3630">
        <v>53314</v>
      </c>
      <c r="C3630" s="1">
        <v>40440</v>
      </c>
      <c r="D3630" t="s">
        <v>21</v>
      </c>
      <c r="E3630" s="5" t="str">
        <f t="shared" si="280"/>
        <v>***</v>
      </c>
      <c r="K3630">
        <v>15</v>
      </c>
      <c r="L3630" s="6">
        <v>2236.15</v>
      </c>
      <c r="M3630" s="7">
        <f t="shared" si="281"/>
        <v>1</v>
      </c>
      <c r="N3630" s="2">
        <f t="shared" si="282"/>
        <v>149.07666666666668</v>
      </c>
      <c r="O3630" t="s">
        <v>37</v>
      </c>
      <c r="P3630">
        <v>51.92</v>
      </c>
      <c r="Q3630" s="2">
        <f t="shared" si="283"/>
        <v>2288.0700000000002</v>
      </c>
      <c r="R3630" t="s">
        <v>23</v>
      </c>
      <c r="S3630" t="s">
        <v>41</v>
      </c>
      <c r="T3630" t="s">
        <v>17</v>
      </c>
      <c r="U3630" t="s">
        <v>66</v>
      </c>
      <c r="V3630" t="s">
        <v>103</v>
      </c>
      <c r="W3630" t="s">
        <v>178</v>
      </c>
    </row>
    <row r="3631" spans="1:23" x14ac:dyDescent="0.55000000000000004">
      <c r="A3631">
        <f t="shared" si="284"/>
        <v>3630</v>
      </c>
      <c r="B3631">
        <v>358</v>
      </c>
      <c r="C3631" s="1">
        <v>40440</v>
      </c>
      <c r="D3631" t="s">
        <v>21</v>
      </c>
      <c r="E3631" s="5" t="str">
        <f t="shared" si="280"/>
        <v>***</v>
      </c>
      <c r="K3631">
        <v>33</v>
      </c>
      <c r="L3631" s="6">
        <v>1640.9</v>
      </c>
      <c r="M3631" s="7">
        <f t="shared" si="281"/>
        <v>1</v>
      </c>
      <c r="N3631" s="2">
        <f t="shared" si="282"/>
        <v>49.724242424242426</v>
      </c>
      <c r="O3631" t="s">
        <v>37</v>
      </c>
      <c r="P3631">
        <v>54.11</v>
      </c>
      <c r="Q3631" s="2">
        <f t="shared" si="283"/>
        <v>1695.01</v>
      </c>
      <c r="R3631" t="s">
        <v>56</v>
      </c>
      <c r="S3631" t="s">
        <v>31</v>
      </c>
      <c r="T3631" t="s">
        <v>17</v>
      </c>
      <c r="U3631" t="s">
        <v>165</v>
      </c>
      <c r="V3631" t="s">
        <v>103</v>
      </c>
      <c r="W3631" t="s">
        <v>178</v>
      </c>
    </row>
    <row r="3632" spans="1:23" x14ac:dyDescent="0.55000000000000004">
      <c r="A3632">
        <f t="shared" si="284"/>
        <v>3631</v>
      </c>
      <c r="B3632">
        <v>21249</v>
      </c>
      <c r="C3632" s="1">
        <v>40440</v>
      </c>
      <c r="D3632" t="s">
        <v>13</v>
      </c>
      <c r="E3632" s="5" t="str">
        <f t="shared" si="280"/>
        <v>*</v>
      </c>
      <c r="K3632">
        <v>7</v>
      </c>
      <c r="L3632" s="6">
        <v>1260.2014999999999</v>
      </c>
      <c r="M3632" s="7">
        <f t="shared" si="281"/>
        <v>1</v>
      </c>
      <c r="N3632" s="2">
        <f t="shared" si="282"/>
        <v>180.0287857142857</v>
      </c>
      <c r="O3632" t="s">
        <v>22</v>
      </c>
      <c r="P3632">
        <v>8.99</v>
      </c>
      <c r="Q3632" s="2">
        <f t="shared" si="283"/>
        <v>1269.1914999999999</v>
      </c>
      <c r="R3632" t="s">
        <v>52</v>
      </c>
      <c r="S3632" t="s">
        <v>24</v>
      </c>
      <c r="T3632" t="s">
        <v>25</v>
      </c>
      <c r="U3632" t="s">
        <v>26</v>
      </c>
      <c r="V3632" t="s">
        <v>19</v>
      </c>
      <c r="W3632" t="s">
        <v>178</v>
      </c>
    </row>
    <row r="3633" spans="1:23" x14ac:dyDescent="0.55000000000000004">
      <c r="A3633">
        <f t="shared" si="284"/>
        <v>3632</v>
      </c>
      <c r="B3633">
        <v>358</v>
      </c>
      <c r="C3633" s="1">
        <v>40440</v>
      </c>
      <c r="D3633" t="s">
        <v>21</v>
      </c>
      <c r="E3633" s="5" t="str">
        <f t="shared" si="280"/>
        <v>***</v>
      </c>
      <c r="K3633">
        <v>33</v>
      </c>
      <c r="L3633" s="6">
        <v>1235.8699999999999</v>
      </c>
      <c r="M3633" s="7">
        <f t="shared" si="281"/>
        <v>1</v>
      </c>
      <c r="N3633" s="2">
        <f t="shared" si="282"/>
        <v>37.450606060606056</v>
      </c>
      <c r="O3633" t="s">
        <v>22</v>
      </c>
      <c r="P3633">
        <v>1.99</v>
      </c>
      <c r="Q3633" s="2">
        <f t="shared" si="283"/>
        <v>1237.8599999999999</v>
      </c>
      <c r="R3633" t="s">
        <v>56</v>
      </c>
      <c r="S3633" t="s">
        <v>31</v>
      </c>
      <c r="T3633" t="s">
        <v>25</v>
      </c>
      <c r="U3633" t="s">
        <v>42</v>
      </c>
      <c r="V3633" t="s">
        <v>45</v>
      </c>
      <c r="W3633" t="s">
        <v>177</v>
      </c>
    </row>
    <row r="3634" spans="1:23" x14ac:dyDescent="0.55000000000000004">
      <c r="A3634">
        <f t="shared" si="284"/>
        <v>3633</v>
      </c>
      <c r="B3634">
        <v>21249</v>
      </c>
      <c r="C3634" s="1">
        <v>40440</v>
      </c>
      <c r="D3634" t="s">
        <v>13</v>
      </c>
      <c r="E3634" s="5" t="str">
        <f t="shared" si="280"/>
        <v>*</v>
      </c>
      <c r="K3634">
        <v>22</v>
      </c>
      <c r="L3634" s="6">
        <v>1082.8</v>
      </c>
      <c r="M3634" s="7">
        <f t="shared" si="281"/>
        <v>1</v>
      </c>
      <c r="N3634" s="2">
        <f t="shared" si="282"/>
        <v>49.218181818181819</v>
      </c>
      <c r="O3634" t="s">
        <v>22</v>
      </c>
      <c r="P3634">
        <v>3.99</v>
      </c>
      <c r="Q3634" s="2">
        <f t="shared" si="283"/>
        <v>1086.79</v>
      </c>
      <c r="R3634" t="s">
        <v>52</v>
      </c>
      <c r="S3634" t="s">
        <v>24</v>
      </c>
      <c r="T3634" t="s">
        <v>32</v>
      </c>
      <c r="U3634" t="s">
        <v>172</v>
      </c>
      <c r="V3634" t="s">
        <v>19</v>
      </c>
      <c r="W3634" t="s">
        <v>178</v>
      </c>
    </row>
    <row r="3635" spans="1:23" x14ac:dyDescent="0.55000000000000004">
      <c r="A3635">
        <f t="shared" si="284"/>
        <v>3634</v>
      </c>
      <c r="B3635">
        <v>18215</v>
      </c>
      <c r="C3635" s="1">
        <v>40440</v>
      </c>
      <c r="D3635" t="s">
        <v>40</v>
      </c>
      <c r="E3635" s="5" t="str">
        <f t="shared" si="280"/>
        <v>**</v>
      </c>
      <c r="K3635">
        <v>29</v>
      </c>
      <c r="L3635" s="6">
        <v>965.82</v>
      </c>
      <c r="M3635" s="7">
        <f t="shared" si="281"/>
        <v>0</v>
      </c>
      <c r="N3635" s="2">
        <f t="shared" si="282"/>
        <v>33.304137931034482</v>
      </c>
      <c r="O3635" t="s">
        <v>22</v>
      </c>
      <c r="P3635">
        <v>5.5</v>
      </c>
      <c r="Q3635" s="2">
        <f t="shared" si="283"/>
        <v>971.32</v>
      </c>
      <c r="R3635" t="s">
        <v>15</v>
      </c>
      <c r="S3635" t="s">
        <v>41</v>
      </c>
      <c r="T3635" t="s">
        <v>25</v>
      </c>
      <c r="U3635" t="s">
        <v>42</v>
      </c>
      <c r="V3635" t="s">
        <v>19</v>
      </c>
      <c r="W3635" t="s">
        <v>414</v>
      </c>
    </row>
    <row r="3636" spans="1:23" x14ac:dyDescent="0.55000000000000004">
      <c r="A3636">
        <f t="shared" si="284"/>
        <v>3635</v>
      </c>
      <c r="B3636">
        <v>45863</v>
      </c>
      <c r="C3636" s="1">
        <v>40440</v>
      </c>
      <c r="D3636" t="s">
        <v>13</v>
      </c>
      <c r="E3636" s="5" t="str">
        <f t="shared" si="280"/>
        <v>*</v>
      </c>
      <c r="K3636">
        <v>5</v>
      </c>
      <c r="L3636" s="6">
        <v>845.61400000000003</v>
      </c>
      <c r="M3636" s="7">
        <f t="shared" si="281"/>
        <v>0</v>
      </c>
      <c r="N3636" s="2">
        <f t="shared" si="282"/>
        <v>169.12280000000001</v>
      </c>
      <c r="O3636" t="s">
        <v>14</v>
      </c>
      <c r="P3636">
        <v>4.2</v>
      </c>
      <c r="Q3636" s="2">
        <f t="shared" si="283"/>
        <v>849.81400000000008</v>
      </c>
      <c r="R3636" t="s">
        <v>73</v>
      </c>
      <c r="S3636" t="s">
        <v>41</v>
      </c>
      <c r="T3636" t="s">
        <v>25</v>
      </c>
      <c r="U3636" t="s">
        <v>26</v>
      </c>
      <c r="V3636" t="s">
        <v>19</v>
      </c>
      <c r="W3636" t="s">
        <v>819</v>
      </c>
    </row>
    <row r="3637" spans="1:23" x14ac:dyDescent="0.55000000000000004">
      <c r="A3637">
        <f t="shared" si="284"/>
        <v>3636</v>
      </c>
      <c r="B3637">
        <v>8000</v>
      </c>
      <c r="C3637" s="1">
        <v>40440</v>
      </c>
      <c r="D3637" t="s">
        <v>13</v>
      </c>
      <c r="E3637" s="5" t="str">
        <f t="shared" si="280"/>
        <v>*</v>
      </c>
      <c r="K3637">
        <v>10</v>
      </c>
      <c r="L3637" s="6">
        <v>149.25</v>
      </c>
      <c r="M3637" s="7">
        <f t="shared" si="281"/>
        <v>0</v>
      </c>
      <c r="N3637" s="2">
        <f t="shared" si="282"/>
        <v>14.925000000000001</v>
      </c>
      <c r="O3637" t="s">
        <v>22</v>
      </c>
      <c r="P3637">
        <v>8.4</v>
      </c>
      <c r="Q3637" s="2">
        <f t="shared" si="283"/>
        <v>157.65</v>
      </c>
      <c r="R3637" t="s">
        <v>52</v>
      </c>
      <c r="S3637" t="s">
        <v>24</v>
      </c>
      <c r="T3637" t="s">
        <v>32</v>
      </c>
      <c r="U3637" t="s">
        <v>49</v>
      </c>
      <c r="V3637" t="s">
        <v>19</v>
      </c>
      <c r="W3637" t="s">
        <v>178</v>
      </c>
    </row>
    <row r="3638" spans="1:23" x14ac:dyDescent="0.55000000000000004">
      <c r="A3638">
        <f t="shared" si="284"/>
        <v>3637</v>
      </c>
      <c r="B3638">
        <v>4612</v>
      </c>
      <c r="C3638" s="1">
        <v>40440</v>
      </c>
      <c r="D3638" t="s">
        <v>40</v>
      </c>
      <c r="E3638" s="5" t="str">
        <f t="shared" si="280"/>
        <v>**</v>
      </c>
      <c r="K3638">
        <v>9</v>
      </c>
      <c r="L3638" s="6">
        <v>89.55</v>
      </c>
      <c r="M3638" s="7">
        <f t="shared" si="281"/>
        <v>0</v>
      </c>
      <c r="N3638" s="2">
        <f t="shared" si="282"/>
        <v>9.9499999999999993</v>
      </c>
      <c r="O3638" t="s">
        <v>22</v>
      </c>
      <c r="P3638">
        <v>49</v>
      </c>
      <c r="Q3638" s="2">
        <f t="shared" si="283"/>
        <v>138.55000000000001</v>
      </c>
      <c r="R3638" t="s">
        <v>110</v>
      </c>
      <c r="S3638" t="s">
        <v>31</v>
      </c>
      <c r="T3638" t="s">
        <v>32</v>
      </c>
      <c r="U3638" t="s">
        <v>172</v>
      </c>
      <c r="V3638" t="s">
        <v>58</v>
      </c>
      <c r="W3638" t="s">
        <v>178</v>
      </c>
    </row>
    <row r="3639" spans="1:23" x14ac:dyDescent="0.55000000000000004">
      <c r="A3639">
        <f t="shared" si="284"/>
        <v>3638</v>
      </c>
      <c r="B3639">
        <v>55654</v>
      </c>
      <c r="C3639" s="1">
        <v>40440</v>
      </c>
      <c r="D3639" t="s">
        <v>21</v>
      </c>
      <c r="E3639" s="5" t="str">
        <f t="shared" si="280"/>
        <v>***</v>
      </c>
      <c r="K3639">
        <v>2</v>
      </c>
      <c r="L3639" s="6">
        <v>17.3</v>
      </c>
      <c r="M3639" s="7">
        <f t="shared" si="281"/>
        <v>0</v>
      </c>
      <c r="N3639" s="2">
        <f t="shared" si="282"/>
        <v>8.65</v>
      </c>
      <c r="O3639" t="s">
        <v>22</v>
      </c>
      <c r="P3639">
        <v>2.83</v>
      </c>
      <c r="Q3639" s="2">
        <f t="shared" si="283"/>
        <v>20.130000000000003</v>
      </c>
      <c r="R3639" t="s">
        <v>60</v>
      </c>
      <c r="S3639" t="s">
        <v>41</v>
      </c>
      <c r="T3639" t="s">
        <v>17</v>
      </c>
      <c r="U3639" t="s">
        <v>18</v>
      </c>
      <c r="V3639" t="s">
        <v>45</v>
      </c>
      <c r="W3639" t="s">
        <v>178</v>
      </c>
    </row>
    <row r="3640" spans="1:23" x14ac:dyDescent="0.55000000000000004">
      <c r="A3640">
        <f t="shared" si="284"/>
        <v>3639</v>
      </c>
      <c r="B3640">
        <v>8000</v>
      </c>
      <c r="C3640" s="1">
        <v>40440</v>
      </c>
      <c r="D3640" t="s">
        <v>13</v>
      </c>
      <c r="E3640" s="5" t="str">
        <f t="shared" si="280"/>
        <v>*</v>
      </c>
      <c r="K3640">
        <v>1</v>
      </c>
      <c r="L3640" s="6">
        <v>10.14</v>
      </c>
      <c r="M3640" s="7">
        <f t="shared" si="281"/>
        <v>0</v>
      </c>
      <c r="N3640" s="2">
        <f t="shared" si="282"/>
        <v>10.14</v>
      </c>
      <c r="O3640" t="s">
        <v>22</v>
      </c>
      <c r="P3640">
        <v>5.24</v>
      </c>
      <c r="Q3640" s="2">
        <f t="shared" si="283"/>
        <v>15.38</v>
      </c>
      <c r="R3640" t="s">
        <v>52</v>
      </c>
      <c r="S3640" t="s">
        <v>24</v>
      </c>
      <c r="T3640" t="s">
        <v>32</v>
      </c>
      <c r="U3640" t="s">
        <v>49</v>
      </c>
      <c r="V3640" t="s">
        <v>19</v>
      </c>
      <c r="W3640" t="s">
        <v>178</v>
      </c>
    </row>
    <row r="3641" spans="1:23" x14ac:dyDescent="0.55000000000000004">
      <c r="A3641">
        <f t="shared" si="284"/>
        <v>3640</v>
      </c>
      <c r="B3641">
        <v>27745</v>
      </c>
      <c r="C3641" s="1">
        <v>40441</v>
      </c>
      <c r="D3641" t="s">
        <v>13</v>
      </c>
      <c r="E3641" s="5" t="str">
        <f t="shared" si="280"/>
        <v>*</v>
      </c>
      <c r="K3641">
        <v>41</v>
      </c>
      <c r="L3641" s="6">
        <v>6126.93</v>
      </c>
      <c r="M3641" s="7">
        <f t="shared" si="281"/>
        <v>1</v>
      </c>
      <c r="N3641" s="2">
        <f t="shared" si="282"/>
        <v>149.43731707317073</v>
      </c>
      <c r="O3641" t="s">
        <v>37</v>
      </c>
      <c r="P3641">
        <v>80.2</v>
      </c>
      <c r="Q3641" s="2">
        <f t="shared" si="283"/>
        <v>6207.13</v>
      </c>
      <c r="R3641" t="s">
        <v>48</v>
      </c>
      <c r="S3641" t="s">
        <v>41</v>
      </c>
      <c r="T3641" t="s">
        <v>17</v>
      </c>
      <c r="U3641" t="s">
        <v>66</v>
      </c>
      <c r="V3641" t="s">
        <v>103</v>
      </c>
      <c r="W3641" t="s">
        <v>411</v>
      </c>
    </row>
    <row r="3642" spans="1:23" x14ac:dyDescent="0.55000000000000004">
      <c r="A3642">
        <f t="shared" si="284"/>
        <v>3641</v>
      </c>
      <c r="B3642">
        <v>14529</v>
      </c>
      <c r="C3642" s="1">
        <v>40441</v>
      </c>
      <c r="D3642" t="s">
        <v>13</v>
      </c>
      <c r="E3642" s="5" t="str">
        <f t="shared" si="280"/>
        <v>*</v>
      </c>
      <c r="K3642">
        <v>44</v>
      </c>
      <c r="L3642" s="6">
        <v>3819.42</v>
      </c>
      <c r="M3642" s="7">
        <f t="shared" si="281"/>
        <v>1</v>
      </c>
      <c r="N3642" s="2">
        <f t="shared" si="282"/>
        <v>86.805000000000007</v>
      </c>
      <c r="O3642" t="s">
        <v>37</v>
      </c>
      <c r="P3642">
        <v>42</v>
      </c>
      <c r="Q3642" s="2">
        <f t="shared" si="283"/>
        <v>3861.42</v>
      </c>
      <c r="R3642" t="s">
        <v>15</v>
      </c>
      <c r="S3642" t="s">
        <v>41</v>
      </c>
      <c r="T3642" t="s">
        <v>17</v>
      </c>
      <c r="U3642" t="s">
        <v>38</v>
      </c>
      <c r="V3642" t="s">
        <v>39</v>
      </c>
      <c r="W3642" t="s">
        <v>411</v>
      </c>
    </row>
    <row r="3643" spans="1:23" x14ac:dyDescent="0.55000000000000004">
      <c r="A3643">
        <f t="shared" si="284"/>
        <v>3642</v>
      </c>
      <c r="B3643">
        <v>23906</v>
      </c>
      <c r="C3643" s="1">
        <v>40441</v>
      </c>
      <c r="D3643" t="s">
        <v>36</v>
      </c>
      <c r="E3643" s="5" t="str">
        <f t="shared" si="280"/>
        <v>****</v>
      </c>
      <c r="K3643">
        <v>37</v>
      </c>
      <c r="L3643" s="6">
        <v>321.02</v>
      </c>
      <c r="M3643" s="7">
        <f t="shared" si="281"/>
        <v>0</v>
      </c>
      <c r="N3643" s="2">
        <f t="shared" si="282"/>
        <v>8.6762162162162149</v>
      </c>
      <c r="O3643" t="s">
        <v>14</v>
      </c>
      <c r="P3643">
        <v>3.5</v>
      </c>
      <c r="Q3643" s="2">
        <f t="shared" si="283"/>
        <v>324.52</v>
      </c>
      <c r="R3643" t="s">
        <v>56</v>
      </c>
      <c r="S3643" t="s">
        <v>31</v>
      </c>
      <c r="T3643" t="s">
        <v>32</v>
      </c>
      <c r="U3643" t="s">
        <v>172</v>
      </c>
      <c r="V3643" t="s">
        <v>19</v>
      </c>
      <c r="W3643" t="s">
        <v>178</v>
      </c>
    </row>
    <row r="3644" spans="1:23" x14ac:dyDescent="0.55000000000000004">
      <c r="A3644">
        <f t="shared" si="284"/>
        <v>3643</v>
      </c>
      <c r="B3644">
        <v>41574</v>
      </c>
      <c r="C3644" s="1">
        <v>40441</v>
      </c>
      <c r="D3644" t="s">
        <v>21</v>
      </c>
      <c r="E3644" s="5" t="str">
        <f t="shared" si="280"/>
        <v>***</v>
      </c>
      <c r="K3644">
        <v>23</v>
      </c>
      <c r="L3644" s="6">
        <v>283.82</v>
      </c>
      <c r="M3644" s="7">
        <f t="shared" si="281"/>
        <v>0</v>
      </c>
      <c r="N3644" s="2">
        <f t="shared" si="282"/>
        <v>12.34</v>
      </c>
      <c r="O3644" t="s">
        <v>22</v>
      </c>
      <c r="P3644">
        <v>5.81</v>
      </c>
      <c r="Q3644" s="2">
        <f t="shared" si="283"/>
        <v>289.63</v>
      </c>
      <c r="R3644" t="s">
        <v>15</v>
      </c>
      <c r="S3644" t="s">
        <v>31</v>
      </c>
      <c r="T3644" t="s">
        <v>32</v>
      </c>
      <c r="U3644" t="s">
        <v>33</v>
      </c>
      <c r="V3644" t="s">
        <v>45</v>
      </c>
      <c r="W3644" t="s">
        <v>410</v>
      </c>
    </row>
    <row r="3645" spans="1:23" x14ac:dyDescent="0.55000000000000004">
      <c r="A3645">
        <f t="shared" si="284"/>
        <v>3644</v>
      </c>
      <c r="B3645">
        <v>14529</v>
      </c>
      <c r="C3645" s="1">
        <v>40441</v>
      </c>
      <c r="D3645" t="s">
        <v>13</v>
      </c>
      <c r="E3645" s="5" t="str">
        <f t="shared" si="280"/>
        <v>*</v>
      </c>
      <c r="K3645">
        <v>42</v>
      </c>
      <c r="L3645" s="6">
        <v>208.78</v>
      </c>
      <c r="M3645" s="7">
        <f t="shared" si="281"/>
        <v>0</v>
      </c>
      <c r="N3645" s="2">
        <f t="shared" si="282"/>
        <v>4.9709523809523812</v>
      </c>
      <c r="O3645" t="s">
        <v>22</v>
      </c>
      <c r="P3645">
        <v>2.0299999999999998</v>
      </c>
      <c r="Q3645" s="2">
        <f t="shared" si="283"/>
        <v>210.81</v>
      </c>
      <c r="R3645" t="s">
        <v>15</v>
      </c>
      <c r="S3645" t="s">
        <v>41</v>
      </c>
      <c r="T3645" t="s">
        <v>17</v>
      </c>
      <c r="U3645" t="s">
        <v>18</v>
      </c>
      <c r="V3645" t="s">
        <v>34</v>
      </c>
      <c r="W3645" t="s">
        <v>410</v>
      </c>
    </row>
    <row r="3646" spans="1:23" x14ac:dyDescent="0.55000000000000004">
      <c r="A3646">
        <f t="shared" si="284"/>
        <v>3645</v>
      </c>
      <c r="B3646">
        <v>46725</v>
      </c>
      <c r="C3646" s="1">
        <v>40441</v>
      </c>
      <c r="D3646" t="s">
        <v>30</v>
      </c>
      <c r="E3646" s="5" t="str">
        <f t="shared" si="280"/>
        <v>*</v>
      </c>
      <c r="K3646">
        <v>8</v>
      </c>
      <c r="L3646" s="6">
        <v>137.41999999999999</v>
      </c>
      <c r="M3646" s="7">
        <f t="shared" si="281"/>
        <v>0</v>
      </c>
      <c r="N3646" s="2">
        <f t="shared" si="282"/>
        <v>17.177499999999998</v>
      </c>
      <c r="O3646" t="s">
        <v>22</v>
      </c>
      <c r="P3646">
        <v>6.25</v>
      </c>
      <c r="Q3646" s="2">
        <f t="shared" si="283"/>
        <v>143.66999999999999</v>
      </c>
      <c r="R3646" t="s">
        <v>52</v>
      </c>
      <c r="S3646" t="s">
        <v>16</v>
      </c>
      <c r="T3646" t="s">
        <v>32</v>
      </c>
      <c r="U3646" t="s">
        <v>74</v>
      </c>
      <c r="V3646" t="s">
        <v>19</v>
      </c>
      <c r="W3646" t="s">
        <v>178</v>
      </c>
    </row>
    <row r="3647" spans="1:23" x14ac:dyDescent="0.55000000000000004">
      <c r="A3647">
        <f t="shared" si="284"/>
        <v>3646</v>
      </c>
      <c r="B3647">
        <v>46725</v>
      </c>
      <c r="C3647" s="1">
        <v>40441</v>
      </c>
      <c r="D3647" t="s">
        <v>30</v>
      </c>
      <c r="E3647" s="5" t="str">
        <f t="shared" si="280"/>
        <v>*</v>
      </c>
      <c r="K3647">
        <v>13</v>
      </c>
      <c r="L3647" s="6">
        <v>80</v>
      </c>
      <c r="M3647" s="7">
        <f t="shared" si="281"/>
        <v>0</v>
      </c>
      <c r="N3647" s="2">
        <f t="shared" si="282"/>
        <v>6.1538461538461542</v>
      </c>
      <c r="O3647" t="s">
        <v>22</v>
      </c>
      <c r="P3647">
        <v>1.2</v>
      </c>
      <c r="Q3647" s="2">
        <f t="shared" si="283"/>
        <v>81.2</v>
      </c>
      <c r="R3647" t="s">
        <v>52</v>
      </c>
      <c r="S3647" t="s">
        <v>16</v>
      </c>
      <c r="T3647" t="s">
        <v>32</v>
      </c>
      <c r="U3647" t="s">
        <v>33</v>
      </c>
      <c r="V3647" t="s">
        <v>34</v>
      </c>
      <c r="W3647" t="s">
        <v>410</v>
      </c>
    </row>
    <row r="3648" spans="1:23" x14ac:dyDescent="0.55000000000000004">
      <c r="A3648">
        <f t="shared" si="284"/>
        <v>3647</v>
      </c>
      <c r="B3648">
        <v>35652</v>
      </c>
      <c r="C3648" s="1">
        <v>40442</v>
      </c>
      <c r="D3648" t="s">
        <v>13</v>
      </c>
      <c r="E3648" s="5" t="str">
        <f t="shared" si="280"/>
        <v>*</v>
      </c>
      <c r="K3648">
        <v>21</v>
      </c>
      <c r="L3648" s="6">
        <v>2251.56</v>
      </c>
      <c r="M3648" s="7">
        <f t="shared" si="281"/>
        <v>1</v>
      </c>
      <c r="N3648" s="2">
        <f t="shared" si="282"/>
        <v>107.21714285714286</v>
      </c>
      <c r="O3648" t="s">
        <v>37</v>
      </c>
      <c r="P3648">
        <v>26.22</v>
      </c>
      <c r="Q3648" s="2">
        <f t="shared" si="283"/>
        <v>2277.7799999999997</v>
      </c>
      <c r="R3648" t="s">
        <v>56</v>
      </c>
      <c r="S3648" t="s">
        <v>31</v>
      </c>
      <c r="T3648" t="s">
        <v>17</v>
      </c>
      <c r="U3648" t="s">
        <v>165</v>
      </c>
      <c r="V3648" t="s">
        <v>103</v>
      </c>
      <c r="W3648" t="s">
        <v>819</v>
      </c>
    </row>
    <row r="3649" spans="1:23" x14ac:dyDescent="0.55000000000000004">
      <c r="A3649">
        <f t="shared" si="284"/>
        <v>3648</v>
      </c>
      <c r="B3649">
        <v>17286</v>
      </c>
      <c r="C3649" s="1">
        <v>40442</v>
      </c>
      <c r="D3649" t="s">
        <v>21</v>
      </c>
      <c r="E3649" s="5" t="str">
        <f t="shared" si="280"/>
        <v>***</v>
      </c>
      <c r="K3649">
        <v>7</v>
      </c>
      <c r="L3649" s="6">
        <v>1810.67</v>
      </c>
      <c r="M3649" s="7">
        <f t="shared" si="281"/>
        <v>1</v>
      </c>
      <c r="N3649" s="2">
        <f t="shared" si="282"/>
        <v>258.66714285714289</v>
      </c>
      <c r="O3649" t="s">
        <v>37</v>
      </c>
      <c r="P3649">
        <v>50</v>
      </c>
      <c r="Q3649" s="2">
        <f t="shared" si="283"/>
        <v>1860.67</v>
      </c>
      <c r="R3649" t="s">
        <v>43</v>
      </c>
      <c r="S3649" t="s">
        <v>24</v>
      </c>
      <c r="T3649" t="s">
        <v>17</v>
      </c>
      <c r="U3649" t="s">
        <v>38</v>
      </c>
      <c r="V3649" t="s">
        <v>39</v>
      </c>
      <c r="W3649" t="s">
        <v>410</v>
      </c>
    </row>
    <row r="3650" spans="1:23" x14ac:dyDescent="0.55000000000000004">
      <c r="A3650">
        <f t="shared" si="284"/>
        <v>3649</v>
      </c>
      <c r="B3650">
        <v>45957</v>
      </c>
      <c r="C3650" s="1">
        <v>40442</v>
      </c>
      <c r="D3650" t="s">
        <v>36</v>
      </c>
      <c r="E3650" s="5" t="str">
        <f t="shared" si="280"/>
        <v>****</v>
      </c>
      <c r="K3650">
        <v>20</v>
      </c>
      <c r="L3650" s="6">
        <v>759.84</v>
      </c>
      <c r="M3650" s="7">
        <f t="shared" si="281"/>
        <v>0</v>
      </c>
      <c r="N3650" s="2">
        <f t="shared" si="282"/>
        <v>37.992000000000004</v>
      </c>
      <c r="O3650" t="s">
        <v>22</v>
      </c>
      <c r="P3650">
        <v>1.99</v>
      </c>
      <c r="Q3650" s="2">
        <f t="shared" si="283"/>
        <v>761.83</v>
      </c>
      <c r="R3650" t="s">
        <v>43</v>
      </c>
      <c r="S3650" t="s">
        <v>41</v>
      </c>
      <c r="T3650" t="s">
        <v>25</v>
      </c>
      <c r="U3650" t="s">
        <v>42</v>
      </c>
      <c r="V3650" t="s">
        <v>45</v>
      </c>
      <c r="W3650" t="s">
        <v>819</v>
      </c>
    </row>
    <row r="3651" spans="1:23" x14ac:dyDescent="0.55000000000000004">
      <c r="A3651">
        <f t="shared" si="284"/>
        <v>3650</v>
      </c>
      <c r="B3651">
        <v>30851</v>
      </c>
      <c r="C3651" s="1">
        <v>40442</v>
      </c>
      <c r="D3651" t="s">
        <v>13</v>
      </c>
      <c r="E3651" s="5" t="str">
        <f t="shared" ref="E3651:E3714" si="285">HLOOKUP(D3651,$F$4:$J$5,2,FALSE)</f>
        <v>*</v>
      </c>
      <c r="K3651">
        <v>16</v>
      </c>
      <c r="L3651" s="6">
        <v>336.29</v>
      </c>
      <c r="M3651" s="7">
        <f t="shared" ref="M3651:M3714" si="286">IF(L3651&gt;1000,1,0)</f>
        <v>0</v>
      </c>
      <c r="N3651" s="2">
        <f t="shared" ref="N3651:N3714" si="287">L3651/K3651</f>
        <v>21.018125000000001</v>
      </c>
      <c r="O3651" t="s">
        <v>22</v>
      </c>
      <c r="P3651">
        <v>8.99</v>
      </c>
      <c r="Q3651" s="2">
        <f t="shared" ref="Q3651:Q3714" si="288">P3651+L3651</f>
        <v>345.28000000000003</v>
      </c>
      <c r="R3651" t="s">
        <v>73</v>
      </c>
      <c r="S3651" t="s">
        <v>16</v>
      </c>
      <c r="T3651" t="s">
        <v>32</v>
      </c>
      <c r="U3651" t="s">
        <v>33</v>
      </c>
      <c r="V3651" t="s">
        <v>45</v>
      </c>
      <c r="W3651" t="s">
        <v>432</v>
      </c>
    </row>
    <row r="3652" spans="1:23" x14ac:dyDescent="0.55000000000000004">
      <c r="A3652">
        <f t="shared" ref="A3652:A3715" si="289">A3651+1</f>
        <v>3651</v>
      </c>
      <c r="B3652">
        <v>25056</v>
      </c>
      <c r="C3652" s="1">
        <v>40442</v>
      </c>
      <c r="D3652" t="s">
        <v>30</v>
      </c>
      <c r="E3652" s="5" t="str">
        <f t="shared" si="285"/>
        <v>*</v>
      </c>
      <c r="K3652">
        <v>41</v>
      </c>
      <c r="L3652" s="6">
        <v>295.12</v>
      </c>
      <c r="M3652" s="7">
        <f t="shared" si="286"/>
        <v>0</v>
      </c>
      <c r="N3652" s="2">
        <f t="shared" si="287"/>
        <v>7.1980487804878051</v>
      </c>
      <c r="O3652" t="s">
        <v>22</v>
      </c>
      <c r="P3652">
        <v>8.19</v>
      </c>
      <c r="Q3652" s="2">
        <f t="shared" si="288"/>
        <v>303.31</v>
      </c>
      <c r="R3652" t="s">
        <v>23</v>
      </c>
      <c r="S3652" t="s">
        <v>31</v>
      </c>
      <c r="T3652" t="s">
        <v>32</v>
      </c>
      <c r="U3652" t="s">
        <v>44</v>
      </c>
      <c r="V3652" t="s">
        <v>19</v>
      </c>
      <c r="W3652" t="s">
        <v>819</v>
      </c>
    </row>
    <row r="3653" spans="1:23" x14ac:dyDescent="0.55000000000000004">
      <c r="A3653">
        <f t="shared" si="289"/>
        <v>3652</v>
      </c>
      <c r="B3653">
        <v>45957</v>
      </c>
      <c r="C3653" s="1">
        <v>40442</v>
      </c>
      <c r="D3653" t="s">
        <v>36</v>
      </c>
      <c r="E3653" s="5" t="str">
        <f t="shared" si="285"/>
        <v>****</v>
      </c>
      <c r="K3653">
        <v>19</v>
      </c>
      <c r="L3653" s="6">
        <v>147.38999999999999</v>
      </c>
      <c r="M3653" s="7">
        <f t="shared" si="286"/>
        <v>0</v>
      </c>
      <c r="N3653" s="2">
        <f t="shared" si="287"/>
        <v>7.7573684210526306</v>
      </c>
      <c r="O3653" t="s">
        <v>22</v>
      </c>
      <c r="P3653">
        <v>5.83</v>
      </c>
      <c r="Q3653" s="2">
        <f t="shared" si="288"/>
        <v>153.22</v>
      </c>
      <c r="R3653" t="s">
        <v>43</v>
      </c>
      <c r="S3653" t="s">
        <v>41</v>
      </c>
      <c r="T3653" t="s">
        <v>32</v>
      </c>
      <c r="U3653" t="s">
        <v>44</v>
      </c>
      <c r="V3653" t="s">
        <v>34</v>
      </c>
      <c r="W3653" t="s">
        <v>819</v>
      </c>
    </row>
    <row r="3654" spans="1:23" x14ac:dyDescent="0.55000000000000004">
      <c r="A3654">
        <f t="shared" si="289"/>
        <v>3653</v>
      </c>
      <c r="B3654">
        <v>11780</v>
      </c>
      <c r="C3654" s="1">
        <v>40442</v>
      </c>
      <c r="D3654" t="s">
        <v>36</v>
      </c>
      <c r="E3654" s="5" t="str">
        <f t="shared" si="285"/>
        <v>****</v>
      </c>
      <c r="K3654">
        <v>7</v>
      </c>
      <c r="L3654" s="6">
        <v>54.23</v>
      </c>
      <c r="M3654" s="7">
        <f t="shared" si="286"/>
        <v>0</v>
      </c>
      <c r="N3654" s="2">
        <f t="shared" si="287"/>
        <v>7.7471428571428564</v>
      </c>
      <c r="O3654" t="s">
        <v>22</v>
      </c>
      <c r="P3654">
        <v>5.47</v>
      </c>
      <c r="Q3654" s="2">
        <f t="shared" si="288"/>
        <v>59.699999999999996</v>
      </c>
      <c r="R3654" t="s">
        <v>48</v>
      </c>
      <c r="S3654" t="s">
        <v>24</v>
      </c>
      <c r="T3654" t="s">
        <v>32</v>
      </c>
      <c r="U3654" t="s">
        <v>44</v>
      </c>
      <c r="V3654" t="s">
        <v>19</v>
      </c>
      <c r="W3654" t="s">
        <v>410</v>
      </c>
    </row>
    <row r="3655" spans="1:23" x14ac:dyDescent="0.55000000000000004">
      <c r="A3655">
        <f t="shared" si="289"/>
        <v>3654</v>
      </c>
      <c r="B3655">
        <v>17988</v>
      </c>
      <c r="C3655" s="1">
        <v>40443</v>
      </c>
      <c r="D3655" t="s">
        <v>13</v>
      </c>
      <c r="E3655" s="5" t="str">
        <f t="shared" si="285"/>
        <v>*</v>
      </c>
      <c r="K3655">
        <v>46</v>
      </c>
      <c r="L3655" s="6">
        <v>2660.6104999999998</v>
      </c>
      <c r="M3655" s="7">
        <f t="shared" si="286"/>
        <v>1</v>
      </c>
      <c r="N3655" s="2">
        <f t="shared" si="287"/>
        <v>57.839358695652166</v>
      </c>
      <c r="O3655" t="s">
        <v>22</v>
      </c>
      <c r="P3655">
        <v>8.99</v>
      </c>
      <c r="Q3655" s="2">
        <f t="shared" si="288"/>
        <v>2669.6004999999996</v>
      </c>
      <c r="R3655" t="s">
        <v>60</v>
      </c>
      <c r="S3655" t="s">
        <v>24</v>
      </c>
      <c r="T3655" t="s">
        <v>25</v>
      </c>
      <c r="U3655" t="s">
        <v>26</v>
      </c>
      <c r="V3655" t="s">
        <v>19</v>
      </c>
      <c r="W3655" t="s">
        <v>411</v>
      </c>
    </row>
    <row r="3656" spans="1:23" x14ac:dyDescent="0.55000000000000004">
      <c r="A3656">
        <f t="shared" si="289"/>
        <v>3655</v>
      </c>
      <c r="B3656">
        <v>1863</v>
      </c>
      <c r="C3656" s="1">
        <v>40443</v>
      </c>
      <c r="D3656" t="s">
        <v>30</v>
      </c>
      <c r="E3656" s="5" t="str">
        <f t="shared" si="285"/>
        <v>*</v>
      </c>
      <c r="K3656">
        <v>26</v>
      </c>
      <c r="L3656" s="6">
        <v>2415.38</v>
      </c>
      <c r="M3656" s="7">
        <f t="shared" si="286"/>
        <v>1</v>
      </c>
      <c r="N3656" s="2">
        <f t="shared" si="287"/>
        <v>92.899230769230769</v>
      </c>
      <c r="O3656" t="s">
        <v>37</v>
      </c>
      <c r="P3656">
        <v>74.349999999999994</v>
      </c>
      <c r="Q3656" s="2">
        <f t="shared" si="288"/>
        <v>2489.73</v>
      </c>
      <c r="R3656" t="s">
        <v>56</v>
      </c>
      <c r="S3656" t="s">
        <v>24</v>
      </c>
      <c r="T3656" t="s">
        <v>17</v>
      </c>
      <c r="U3656" t="s">
        <v>38</v>
      </c>
      <c r="V3656" t="s">
        <v>39</v>
      </c>
      <c r="W3656" t="s">
        <v>819</v>
      </c>
    </row>
    <row r="3657" spans="1:23" x14ac:dyDescent="0.55000000000000004">
      <c r="A3657">
        <f t="shared" si="289"/>
        <v>3656</v>
      </c>
      <c r="B3657">
        <v>42565</v>
      </c>
      <c r="C3657" s="1">
        <v>40443</v>
      </c>
      <c r="D3657" t="s">
        <v>13</v>
      </c>
      <c r="E3657" s="5" t="str">
        <f t="shared" si="285"/>
        <v>*</v>
      </c>
      <c r="K3657">
        <v>33</v>
      </c>
      <c r="L3657" s="6">
        <v>283.8</v>
      </c>
      <c r="M3657" s="7">
        <f t="shared" si="286"/>
        <v>0</v>
      </c>
      <c r="N3657" s="2">
        <f t="shared" si="287"/>
        <v>8.6</v>
      </c>
      <c r="O3657" t="s">
        <v>22</v>
      </c>
      <c r="P3657">
        <v>2.99</v>
      </c>
      <c r="Q3657" s="2">
        <f t="shared" si="288"/>
        <v>286.79000000000002</v>
      </c>
      <c r="R3657" t="s">
        <v>64</v>
      </c>
      <c r="S3657" t="s">
        <v>41</v>
      </c>
      <c r="T3657" t="s">
        <v>32</v>
      </c>
      <c r="U3657" t="s">
        <v>49</v>
      </c>
      <c r="V3657" t="s">
        <v>19</v>
      </c>
      <c r="W3657" t="s">
        <v>728</v>
      </c>
    </row>
    <row r="3658" spans="1:23" x14ac:dyDescent="0.55000000000000004">
      <c r="A3658">
        <f t="shared" si="289"/>
        <v>3657</v>
      </c>
      <c r="B3658">
        <v>33763</v>
      </c>
      <c r="C3658" s="1">
        <v>40444</v>
      </c>
      <c r="D3658" t="s">
        <v>30</v>
      </c>
      <c r="E3658" s="5" t="str">
        <f t="shared" si="285"/>
        <v>*</v>
      </c>
      <c r="K3658">
        <v>23</v>
      </c>
      <c r="L3658" s="6">
        <v>10791.38</v>
      </c>
      <c r="M3658" s="7">
        <f t="shared" si="286"/>
        <v>1</v>
      </c>
      <c r="N3658" s="2">
        <f t="shared" si="287"/>
        <v>469.19043478260863</v>
      </c>
      <c r="O3658" t="s">
        <v>22</v>
      </c>
      <c r="P3658">
        <v>24.49</v>
      </c>
      <c r="Q3658" s="2">
        <f t="shared" si="288"/>
        <v>10815.869999999999</v>
      </c>
      <c r="R3658" t="s">
        <v>62</v>
      </c>
      <c r="S3658" t="s">
        <v>31</v>
      </c>
      <c r="T3658" t="s">
        <v>25</v>
      </c>
      <c r="U3658" t="s">
        <v>57</v>
      </c>
      <c r="V3658" t="s">
        <v>58</v>
      </c>
      <c r="W3658" t="s">
        <v>432</v>
      </c>
    </row>
    <row r="3659" spans="1:23" x14ac:dyDescent="0.55000000000000004">
      <c r="A3659">
        <f t="shared" si="289"/>
        <v>3658</v>
      </c>
      <c r="B3659">
        <v>41351</v>
      </c>
      <c r="C3659" s="1">
        <v>40444</v>
      </c>
      <c r="D3659" t="s">
        <v>30</v>
      </c>
      <c r="E3659" s="5" t="str">
        <f t="shared" si="285"/>
        <v>*</v>
      </c>
      <c r="K3659">
        <v>48</v>
      </c>
      <c r="L3659" s="6">
        <v>8273.2795000000006</v>
      </c>
      <c r="M3659" s="7">
        <f t="shared" si="286"/>
        <v>1</v>
      </c>
      <c r="N3659" s="2">
        <f t="shared" si="287"/>
        <v>172.35998958333334</v>
      </c>
      <c r="O3659" t="s">
        <v>22</v>
      </c>
      <c r="P3659">
        <v>8.99</v>
      </c>
      <c r="Q3659" s="2">
        <f t="shared" si="288"/>
        <v>8282.2695000000003</v>
      </c>
      <c r="R3659" t="s">
        <v>73</v>
      </c>
      <c r="S3659" t="s">
        <v>16</v>
      </c>
      <c r="T3659" t="s">
        <v>25</v>
      </c>
      <c r="U3659" t="s">
        <v>26</v>
      </c>
      <c r="V3659" t="s">
        <v>19</v>
      </c>
      <c r="W3659" t="s">
        <v>411</v>
      </c>
    </row>
    <row r="3660" spans="1:23" x14ac:dyDescent="0.55000000000000004">
      <c r="A3660">
        <f t="shared" si="289"/>
        <v>3659</v>
      </c>
      <c r="B3660">
        <v>32455</v>
      </c>
      <c r="C3660" s="1">
        <v>40444</v>
      </c>
      <c r="D3660" t="s">
        <v>21</v>
      </c>
      <c r="E3660" s="5" t="str">
        <f t="shared" si="285"/>
        <v>***</v>
      </c>
      <c r="K3660">
        <v>43</v>
      </c>
      <c r="L3660" s="6">
        <v>4620.53</v>
      </c>
      <c r="M3660" s="7">
        <f t="shared" si="286"/>
        <v>1</v>
      </c>
      <c r="N3660" s="2">
        <f t="shared" si="287"/>
        <v>107.45418604651162</v>
      </c>
      <c r="O3660" t="s">
        <v>22</v>
      </c>
      <c r="P3660">
        <v>19.989999999999998</v>
      </c>
      <c r="Q3660" s="2">
        <f t="shared" si="288"/>
        <v>4640.5199999999995</v>
      </c>
      <c r="R3660" t="s">
        <v>60</v>
      </c>
      <c r="S3660" t="s">
        <v>31</v>
      </c>
      <c r="T3660" t="s">
        <v>25</v>
      </c>
      <c r="U3660" t="s">
        <v>42</v>
      </c>
      <c r="V3660" t="s">
        <v>19</v>
      </c>
      <c r="W3660" t="s">
        <v>411</v>
      </c>
    </row>
    <row r="3661" spans="1:23" x14ac:dyDescent="0.55000000000000004">
      <c r="A3661">
        <f t="shared" si="289"/>
        <v>3660</v>
      </c>
      <c r="B3661">
        <v>36773</v>
      </c>
      <c r="C3661" s="1">
        <v>40444</v>
      </c>
      <c r="D3661" t="s">
        <v>30</v>
      </c>
      <c r="E3661" s="5" t="str">
        <f t="shared" si="285"/>
        <v>*</v>
      </c>
      <c r="K3661">
        <v>24</v>
      </c>
      <c r="L3661" s="6">
        <v>2048.7800000000002</v>
      </c>
      <c r="M3661" s="7">
        <f t="shared" si="286"/>
        <v>1</v>
      </c>
      <c r="N3661" s="2">
        <f t="shared" si="287"/>
        <v>85.365833333333342</v>
      </c>
      <c r="O3661" t="s">
        <v>22</v>
      </c>
      <c r="P3661">
        <v>5.01</v>
      </c>
      <c r="Q3661" s="2">
        <f t="shared" si="288"/>
        <v>2053.7900000000004</v>
      </c>
      <c r="R3661" t="s">
        <v>56</v>
      </c>
      <c r="S3661" t="s">
        <v>24</v>
      </c>
      <c r="T3661" t="s">
        <v>32</v>
      </c>
      <c r="U3661" t="s">
        <v>78</v>
      </c>
      <c r="V3661" t="s">
        <v>19</v>
      </c>
      <c r="W3661" t="s">
        <v>432</v>
      </c>
    </row>
    <row r="3662" spans="1:23" x14ac:dyDescent="0.55000000000000004">
      <c r="A3662">
        <f t="shared" si="289"/>
        <v>3661</v>
      </c>
      <c r="B3662">
        <v>29504</v>
      </c>
      <c r="C3662" s="1">
        <v>40444</v>
      </c>
      <c r="D3662" t="s">
        <v>30</v>
      </c>
      <c r="E3662" s="5" t="str">
        <f t="shared" si="285"/>
        <v>*</v>
      </c>
      <c r="K3662">
        <v>20</v>
      </c>
      <c r="L3662" s="6">
        <v>1485.06</v>
      </c>
      <c r="M3662" s="7">
        <f t="shared" si="286"/>
        <v>1</v>
      </c>
      <c r="N3662" s="2">
        <f t="shared" si="287"/>
        <v>74.253</v>
      </c>
      <c r="O3662" t="s">
        <v>37</v>
      </c>
      <c r="P3662">
        <v>26.85</v>
      </c>
      <c r="Q3662" s="2">
        <f t="shared" si="288"/>
        <v>1511.9099999999999</v>
      </c>
      <c r="R3662" t="s">
        <v>73</v>
      </c>
      <c r="S3662" t="s">
        <v>24</v>
      </c>
      <c r="T3662" t="s">
        <v>17</v>
      </c>
      <c r="U3662" t="s">
        <v>165</v>
      </c>
      <c r="V3662" t="s">
        <v>103</v>
      </c>
      <c r="W3662" t="s">
        <v>432</v>
      </c>
    </row>
    <row r="3663" spans="1:23" x14ac:dyDescent="0.55000000000000004">
      <c r="A3663">
        <f t="shared" si="289"/>
        <v>3662</v>
      </c>
      <c r="B3663">
        <v>29504</v>
      </c>
      <c r="C3663" s="1">
        <v>40444</v>
      </c>
      <c r="D3663" t="s">
        <v>30</v>
      </c>
      <c r="E3663" s="5" t="str">
        <f t="shared" si="285"/>
        <v>*</v>
      </c>
      <c r="K3663">
        <v>34</v>
      </c>
      <c r="L3663" s="6">
        <v>1211.18</v>
      </c>
      <c r="M3663" s="7">
        <f t="shared" si="286"/>
        <v>1</v>
      </c>
      <c r="N3663" s="2">
        <f t="shared" si="287"/>
        <v>35.62294117647059</v>
      </c>
      <c r="O3663" t="s">
        <v>22</v>
      </c>
      <c r="P3663">
        <v>13.26</v>
      </c>
      <c r="Q3663" s="2">
        <f t="shared" si="288"/>
        <v>1224.44</v>
      </c>
      <c r="R3663" t="s">
        <v>73</v>
      </c>
      <c r="S3663" t="s">
        <v>24</v>
      </c>
      <c r="T3663" t="s">
        <v>32</v>
      </c>
      <c r="U3663" t="s">
        <v>44</v>
      </c>
      <c r="V3663" t="s">
        <v>19</v>
      </c>
      <c r="W3663" t="s">
        <v>819</v>
      </c>
    </row>
    <row r="3664" spans="1:23" x14ac:dyDescent="0.55000000000000004">
      <c r="A3664">
        <f t="shared" si="289"/>
        <v>3663</v>
      </c>
      <c r="B3664">
        <v>2631</v>
      </c>
      <c r="C3664" s="1">
        <v>40444</v>
      </c>
      <c r="D3664" t="s">
        <v>13</v>
      </c>
      <c r="E3664" s="5" t="str">
        <f t="shared" si="285"/>
        <v>*</v>
      </c>
      <c r="K3664">
        <v>27</v>
      </c>
      <c r="L3664" s="6">
        <v>1078.49</v>
      </c>
      <c r="M3664" s="7">
        <f t="shared" si="286"/>
        <v>1</v>
      </c>
      <c r="N3664" s="2">
        <f t="shared" si="287"/>
        <v>39.944074074074074</v>
      </c>
      <c r="O3664" t="s">
        <v>22</v>
      </c>
      <c r="P3664">
        <v>1.99</v>
      </c>
      <c r="Q3664" s="2">
        <f t="shared" si="288"/>
        <v>1080.48</v>
      </c>
      <c r="R3664" t="s">
        <v>110</v>
      </c>
      <c r="S3664" t="s">
        <v>31</v>
      </c>
      <c r="T3664" t="s">
        <v>25</v>
      </c>
      <c r="U3664" t="s">
        <v>42</v>
      </c>
      <c r="V3664" t="s">
        <v>45</v>
      </c>
      <c r="W3664" t="s">
        <v>432</v>
      </c>
    </row>
    <row r="3665" spans="1:23" x14ac:dyDescent="0.55000000000000004">
      <c r="A3665">
        <f t="shared" si="289"/>
        <v>3664</v>
      </c>
      <c r="B3665">
        <v>41508</v>
      </c>
      <c r="C3665" s="1">
        <v>40445</v>
      </c>
      <c r="D3665" t="s">
        <v>21</v>
      </c>
      <c r="E3665" s="5" t="str">
        <f t="shared" si="285"/>
        <v>***</v>
      </c>
      <c r="K3665">
        <v>39</v>
      </c>
      <c r="L3665" s="6">
        <v>18561.310000000001</v>
      </c>
      <c r="M3665" s="7">
        <f t="shared" si="286"/>
        <v>1</v>
      </c>
      <c r="N3665" s="2">
        <f t="shared" si="287"/>
        <v>475.93102564102566</v>
      </c>
      <c r="O3665" t="s">
        <v>37</v>
      </c>
      <c r="P3665">
        <v>26</v>
      </c>
      <c r="Q3665" s="2">
        <f t="shared" si="288"/>
        <v>18587.310000000001</v>
      </c>
      <c r="R3665" t="s">
        <v>23</v>
      </c>
      <c r="S3665" t="s">
        <v>41</v>
      </c>
      <c r="T3665" t="s">
        <v>17</v>
      </c>
      <c r="U3665" t="s">
        <v>38</v>
      </c>
      <c r="V3665" t="s">
        <v>39</v>
      </c>
      <c r="W3665" t="s">
        <v>433</v>
      </c>
    </row>
    <row r="3666" spans="1:23" x14ac:dyDescent="0.55000000000000004">
      <c r="A3666">
        <f t="shared" si="289"/>
        <v>3665</v>
      </c>
      <c r="B3666">
        <v>28832</v>
      </c>
      <c r="C3666" s="1">
        <v>40445</v>
      </c>
      <c r="D3666" t="s">
        <v>40</v>
      </c>
      <c r="E3666" s="5" t="str">
        <f t="shared" si="285"/>
        <v>**</v>
      </c>
      <c r="K3666">
        <v>46</v>
      </c>
      <c r="L3666" s="6">
        <v>1500.84</v>
      </c>
      <c r="M3666" s="7">
        <f t="shared" si="286"/>
        <v>1</v>
      </c>
      <c r="N3666" s="2">
        <f t="shared" si="287"/>
        <v>32.626956521739132</v>
      </c>
      <c r="O3666" t="s">
        <v>14</v>
      </c>
      <c r="P3666">
        <v>14.72</v>
      </c>
      <c r="Q3666" s="2">
        <f t="shared" si="288"/>
        <v>1515.56</v>
      </c>
      <c r="R3666" t="s">
        <v>48</v>
      </c>
      <c r="S3666" t="s">
        <v>31</v>
      </c>
      <c r="T3666" t="s">
        <v>32</v>
      </c>
      <c r="U3666" t="s">
        <v>78</v>
      </c>
      <c r="V3666" t="s">
        <v>19</v>
      </c>
      <c r="W3666" t="s">
        <v>432</v>
      </c>
    </row>
    <row r="3667" spans="1:23" x14ac:dyDescent="0.55000000000000004">
      <c r="A3667">
        <f t="shared" si="289"/>
        <v>3666</v>
      </c>
      <c r="B3667">
        <v>57344</v>
      </c>
      <c r="C3667" s="1">
        <v>40445</v>
      </c>
      <c r="D3667" t="s">
        <v>21</v>
      </c>
      <c r="E3667" s="5" t="str">
        <f t="shared" si="285"/>
        <v>***</v>
      </c>
      <c r="K3667">
        <v>47</v>
      </c>
      <c r="L3667" s="6">
        <v>1060.0605</v>
      </c>
      <c r="M3667" s="7">
        <f t="shared" si="286"/>
        <v>1</v>
      </c>
      <c r="N3667" s="2">
        <f t="shared" si="287"/>
        <v>22.554478723404255</v>
      </c>
      <c r="O3667" t="s">
        <v>22</v>
      </c>
      <c r="P3667">
        <v>8.59</v>
      </c>
      <c r="Q3667" s="2">
        <f t="shared" si="288"/>
        <v>1068.6505</v>
      </c>
      <c r="R3667" t="s">
        <v>43</v>
      </c>
      <c r="S3667" t="s">
        <v>31</v>
      </c>
      <c r="T3667" t="s">
        <v>25</v>
      </c>
      <c r="U3667" t="s">
        <v>26</v>
      </c>
      <c r="V3667" t="s">
        <v>27</v>
      </c>
      <c r="W3667" t="s">
        <v>433</v>
      </c>
    </row>
    <row r="3668" spans="1:23" x14ac:dyDescent="0.55000000000000004">
      <c r="A3668">
        <f t="shared" si="289"/>
        <v>3667</v>
      </c>
      <c r="B3668">
        <v>5543</v>
      </c>
      <c r="C3668" s="1">
        <v>40445</v>
      </c>
      <c r="D3668" t="s">
        <v>40</v>
      </c>
      <c r="E3668" s="5" t="str">
        <f t="shared" si="285"/>
        <v>**</v>
      </c>
      <c r="K3668">
        <v>15</v>
      </c>
      <c r="L3668" s="6">
        <v>703.54</v>
      </c>
      <c r="M3668" s="7">
        <f t="shared" si="286"/>
        <v>0</v>
      </c>
      <c r="N3668" s="2">
        <f t="shared" si="287"/>
        <v>46.902666666666661</v>
      </c>
      <c r="O3668" t="s">
        <v>22</v>
      </c>
      <c r="P3668">
        <v>3.99</v>
      </c>
      <c r="Q3668" s="2">
        <f t="shared" si="288"/>
        <v>707.53</v>
      </c>
      <c r="R3668" t="s">
        <v>52</v>
      </c>
      <c r="S3668" t="s">
        <v>31</v>
      </c>
      <c r="T3668" t="s">
        <v>32</v>
      </c>
      <c r="U3668" t="s">
        <v>172</v>
      </c>
      <c r="V3668" t="s">
        <v>19</v>
      </c>
      <c r="W3668" t="s">
        <v>433</v>
      </c>
    </row>
    <row r="3669" spans="1:23" x14ac:dyDescent="0.55000000000000004">
      <c r="A3669">
        <f t="shared" si="289"/>
        <v>3668</v>
      </c>
      <c r="B3669">
        <v>40103</v>
      </c>
      <c r="C3669" s="1">
        <v>40445</v>
      </c>
      <c r="D3669" t="s">
        <v>30</v>
      </c>
      <c r="E3669" s="5" t="str">
        <f t="shared" si="285"/>
        <v>*</v>
      </c>
      <c r="K3669">
        <v>7</v>
      </c>
      <c r="L3669" s="6">
        <v>353.02</v>
      </c>
      <c r="M3669" s="7">
        <f t="shared" si="286"/>
        <v>0</v>
      </c>
      <c r="N3669" s="2">
        <f t="shared" si="287"/>
        <v>50.431428571428569</v>
      </c>
      <c r="O3669" t="s">
        <v>22</v>
      </c>
      <c r="P3669">
        <v>5.0999999999999996</v>
      </c>
      <c r="Q3669" s="2">
        <f t="shared" si="288"/>
        <v>358.12</v>
      </c>
      <c r="R3669" t="s">
        <v>23</v>
      </c>
      <c r="S3669" t="s">
        <v>24</v>
      </c>
      <c r="T3669" t="s">
        <v>32</v>
      </c>
      <c r="U3669" t="s">
        <v>172</v>
      </c>
      <c r="V3669" t="s">
        <v>27</v>
      </c>
      <c r="W3669" t="s">
        <v>688</v>
      </c>
    </row>
    <row r="3670" spans="1:23" x14ac:dyDescent="0.55000000000000004">
      <c r="A3670">
        <f t="shared" si="289"/>
        <v>3669</v>
      </c>
      <c r="B3670">
        <v>51814</v>
      </c>
      <c r="C3670" s="1">
        <v>40445</v>
      </c>
      <c r="D3670" t="s">
        <v>36</v>
      </c>
      <c r="E3670" s="5" t="str">
        <f t="shared" si="285"/>
        <v>****</v>
      </c>
      <c r="K3670">
        <v>13</v>
      </c>
      <c r="L3670" s="6">
        <v>104.51</v>
      </c>
      <c r="M3670" s="7">
        <f t="shared" si="286"/>
        <v>0</v>
      </c>
      <c r="N3670" s="2">
        <f t="shared" si="287"/>
        <v>8.0392307692307696</v>
      </c>
      <c r="O3670" t="s">
        <v>22</v>
      </c>
      <c r="P3670">
        <v>4.71</v>
      </c>
      <c r="Q3670" s="2">
        <f t="shared" si="288"/>
        <v>109.22</v>
      </c>
      <c r="R3670" t="s">
        <v>64</v>
      </c>
      <c r="S3670" t="s">
        <v>41</v>
      </c>
      <c r="T3670" t="s">
        <v>32</v>
      </c>
      <c r="U3670" t="s">
        <v>49</v>
      </c>
      <c r="V3670" t="s">
        <v>19</v>
      </c>
      <c r="W3670" t="s">
        <v>433</v>
      </c>
    </row>
    <row r="3671" spans="1:23" x14ac:dyDescent="0.55000000000000004">
      <c r="A3671">
        <f t="shared" si="289"/>
        <v>3670</v>
      </c>
      <c r="B3671">
        <v>28832</v>
      </c>
      <c r="C3671" s="1">
        <v>40445</v>
      </c>
      <c r="D3671" t="s">
        <v>40</v>
      </c>
      <c r="E3671" s="5" t="str">
        <f t="shared" si="285"/>
        <v>**</v>
      </c>
      <c r="K3671">
        <v>45</v>
      </c>
      <c r="L3671" s="6">
        <v>98.64</v>
      </c>
      <c r="M3671" s="7">
        <f t="shared" si="286"/>
        <v>0</v>
      </c>
      <c r="N3671" s="2">
        <f t="shared" si="287"/>
        <v>2.1920000000000002</v>
      </c>
      <c r="O3671" t="s">
        <v>22</v>
      </c>
      <c r="P3671">
        <v>1.49</v>
      </c>
      <c r="Q3671" s="2">
        <f t="shared" si="288"/>
        <v>100.13</v>
      </c>
      <c r="R3671" t="s">
        <v>48</v>
      </c>
      <c r="S3671" t="s">
        <v>31</v>
      </c>
      <c r="T3671" t="s">
        <v>32</v>
      </c>
      <c r="U3671" t="s">
        <v>49</v>
      </c>
      <c r="V3671" t="s">
        <v>19</v>
      </c>
      <c r="W3671" t="s">
        <v>433</v>
      </c>
    </row>
    <row r="3672" spans="1:23" x14ac:dyDescent="0.55000000000000004">
      <c r="A3672">
        <f t="shared" si="289"/>
        <v>3671</v>
      </c>
      <c r="B3672">
        <v>27654</v>
      </c>
      <c r="C3672" s="1">
        <v>40445</v>
      </c>
      <c r="D3672" t="s">
        <v>21</v>
      </c>
      <c r="E3672" s="5" t="str">
        <f t="shared" si="285"/>
        <v>***</v>
      </c>
      <c r="K3672">
        <v>12</v>
      </c>
      <c r="L3672" s="6">
        <v>94.83</v>
      </c>
      <c r="M3672" s="7">
        <f t="shared" si="286"/>
        <v>0</v>
      </c>
      <c r="N3672" s="2">
        <f t="shared" si="287"/>
        <v>7.9024999999999999</v>
      </c>
      <c r="O3672" t="s">
        <v>22</v>
      </c>
      <c r="P3672">
        <v>1.39</v>
      </c>
      <c r="Q3672" s="2">
        <f t="shared" si="288"/>
        <v>96.22</v>
      </c>
      <c r="R3672" t="s">
        <v>23</v>
      </c>
      <c r="S3672" t="s">
        <v>41</v>
      </c>
      <c r="T3672" t="s">
        <v>32</v>
      </c>
      <c r="U3672" t="s">
        <v>78</v>
      </c>
      <c r="V3672" t="s">
        <v>19</v>
      </c>
      <c r="W3672" t="s">
        <v>433</v>
      </c>
    </row>
    <row r="3673" spans="1:23" x14ac:dyDescent="0.55000000000000004">
      <c r="A3673">
        <f t="shared" si="289"/>
        <v>3672</v>
      </c>
      <c r="B3673">
        <v>5543</v>
      </c>
      <c r="C3673" s="1">
        <v>40445</v>
      </c>
      <c r="D3673" t="s">
        <v>40</v>
      </c>
      <c r="E3673" s="5" t="str">
        <f t="shared" si="285"/>
        <v>**</v>
      </c>
      <c r="K3673">
        <v>27</v>
      </c>
      <c r="L3673" s="6">
        <v>67.3</v>
      </c>
      <c r="M3673" s="7">
        <f t="shared" si="286"/>
        <v>0</v>
      </c>
      <c r="N3673" s="2">
        <f t="shared" si="287"/>
        <v>2.4925925925925925</v>
      </c>
      <c r="O3673" t="s">
        <v>22</v>
      </c>
      <c r="P3673">
        <v>5</v>
      </c>
      <c r="Q3673" s="2">
        <f t="shared" si="288"/>
        <v>72.3</v>
      </c>
      <c r="R3673" t="s">
        <v>52</v>
      </c>
      <c r="S3673" t="s">
        <v>31</v>
      </c>
      <c r="T3673" t="s">
        <v>32</v>
      </c>
      <c r="U3673" t="s">
        <v>53</v>
      </c>
      <c r="V3673" t="s">
        <v>34</v>
      </c>
      <c r="W3673" t="s">
        <v>433</v>
      </c>
    </row>
    <row r="3674" spans="1:23" x14ac:dyDescent="0.55000000000000004">
      <c r="A3674">
        <f t="shared" si="289"/>
        <v>3673</v>
      </c>
      <c r="B3674">
        <v>5543</v>
      </c>
      <c r="C3674" s="1">
        <v>40445</v>
      </c>
      <c r="D3674" t="s">
        <v>40</v>
      </c>
      <c r="E3674" s="5" t="str">
        <f t="shared" si="285"/>
        <v>**</v>
      </c>
      <c r="K3674">
        <v>6</v>
      </c>
      <c r="L3674" s="6">
        <v>65.930000000000007</v>
      </c>
      <c r="M3674" s="7">
        <f t="shared" si="286"/>
        <v>0</v>
      </c>
      <c r="N3674" s="2">
        <f t="shared" si="287"/>
        <v>10.988333333333335</v>
      </c>
      <c r="O3674" t="s">
        <v>22</v>
      </c>
      <c r="P3674">
        <v>1.79</v>
      </c>
      <c r="Q3674" s="2">
        <f t="shared" si="288"/>
        <v>67.720000000000013</v>
      </c>
      <c r="R3674" t="s">
        <v>52</v>
      </c>
      <c r="S3674" t="s">
        <v>31</v>
      </c>
      <c r="T3674" t="s">
        <v>32</v>
      </c>
      <c r="U3674" t="s">
        <v>44</v>
      </c>
      <c r="V3674" t="s">
        <v>34</v>
      </c>
      <c r="W3674" t="s">
        <v>688</v>
      </c>
    </row>
    <row r="3675" spans="1:23" x14ac:dyDescent="0.55000000000000004">
      <c r="A3675">
        <f t="shared" si="289"/>
        <v>3674</v>
      </c>
      <c r="B3675">
        <v>17249</v>
      </c>
      <c r="C3675" s="1">
        <v>40446</v>
      </c>
      <c r="D3675" t="s">
        <v>13</v>
      </c>
      <c r="E3675" s="5" t="str">
        <f t="shared" si="285"/>
        <v>*</v>
      </c>
      <c r="K3675">
        <v>37</v>
      </c>
      <c r="L3675" s="6">
        <v>2911.64</v>
      </c>
      <c r="M3675" s="7">
        <f t="shared" si="286"/>
        <v>1</v>
      </c>
      <c r="N3675" s="2">
        <f t="shared" si="287"/>
        <v>78.692972972972967</v>
      </c>
      <c r="O3675" t="s">
        <v>22</v>
      </c>
      <c r="P3675">
        <v>14.52</v>
      </c>
      <c r="Q3675" s="2">
        <f t="shared" si="288"/>
        <v>2926.16</v>
      </c>
      <c r="R3675" t="s">
        <v>23</v>
      </c>
      <c r="S3675" t="s">
        <v>31</v>
      </c>
      <c r="T3675" t="s">
        <v>25</v>
      </c>
      <c r="U3675" t="s">
        <v>42</v>
      </c>
      <c r="V3675" t="s">
        <v>19</v>
      </c>
      <c r="W3675" t="s">
        <v>688</v>
      </c>
    </row>
    <row r="3676" spans="1:23" x14ac:dyDescent="0.55000000000000004">
      <c r="A3676">
        <f t="shared" si="289"/>
        <v>3675</v>
      </c>
      <c r="B3676">
        <v>33505</v>
      </c>
      <c r="C3676" s="1">
        <v>40446</v>
      </c>
      <c r="D3676" t="s">
        <v>13</v>
      </c>
      <c r="E3676" s="5" t="str">
        <f t="shared" si="285"/>
        <v>*</v>
      </c>
      <c r="K3676">
        <v>35</v>
      </c>
      <c r="L3676" s="6">
        <v>2463.2404999999999</v>
      </c>
      <c r="M3676" s="7">
        <f t="shared" si="286"/>
        <v>1</v>
      </c>
      <c r="N3676" s="2">
        <f t="shared" si="287"/>
        <v>70.378299999999996</v>
      </c>
      <c r="O3676" t="s">
        <v>14</v>
      </c>
      <c r="P3676">
        <v>10.78</v>
      </c>
      <c r="Q3676" s="2">
        <f t="shared" si="288"/>
        <v>2474.0205000000001</v>
      </c>
      <c r="R3676" t="s">
        <v>23</v>
      </c>
      <c r="S3676" t="s">
        <v>16</v>
      </c>
      <c r="T3676" t="s">
        <v>25</v>
      </c>
      <c r="U3676" t="s">
        <v>26</v>
      </c>
      <c r="V3676" t="s">
        <v>19</v>
      </c>
      <c r="W3676" t="s">
        <v>432</v>
      </c>
    </row>
    <row r="3677" spans="1:23" x14ac:dyDescent="0.55000000000000004">
      <c r="A3677">
        <f t="shared" si="289"/>
        <v>3676</v>
      </c>
      <c r="B3677">
        <v>773</v>
      </c>
      <c r="C3677" s="1">
        <v>40446</v>
      </c>
      <c r="D3677" t="s">
        <v>40</v>
      </c>
      <c r="E3677" s="5" t="str">
        <f t="shared" si="285"/>
        <v>**</v>
      </c>
      <c r="K3677">
        <v>38</v>
      </c>
      <c r="L3677" s="6">
        <v>2071.3395</v>
      </c>
      <c r="M3677" s="7">
        <f t="shared" si="286"/>
        <v>1</v>
      </c>
      <c r="N3677" s="2">
        <f t="shared" si="287"/>
        <v>54.50893421052632</v>
      </c>
      <c r="O3677" t="s">
        <v>22</v>
      </c>
      <c r="P3677">
        <v>8.99</v>
      </c>
      <c r="Q3677" s="2">
        <f t="shared" si="288"/>
        <v>2080.3294999999998</v>
      </c>
      <c r="R3677" t="s">
        <v>62</v>
      </c>
      <c r="S3677" t="s">
        <v>41</v>
      </c>
      <c r="T3677" t="s">
        <v>25</v>
      </c>
      <c r="U3677" t="s">
        <v>26</v>
      </c>
      <c r="V3677" t="s">
        <v>19</v>
      </c>
      <c r="W3677" t="s">
        <v>433</v>
      </c>
    </row>
    <row r="3678" spans="1:23" x14ac:dyDescent="0.55000000000000004">
      <c r="A3678">
        <f t="shared" si="289"/>
        <v>3677</v>
      </c>
      <c r="B3678">
        <v>10657</v>
      </c>
      <c r="C3678" s="1">
        <v>40446</v>
      </c>
      <c r="D3678" t="s">
        <v>40</v>
      </c>
      <c r="E3678" s="5" t="str">
        <f t="shared" si="285"/>
        <v>**</v>
      </c>
      <c r="K3678">
        <v>8</v>
      </c>
      <c r="L3678" s="6">
        <v>1848.52</v>
      </c>
      <c r="M3678" s="7">
        <f t="shared" si="286"/>
        <v>1</v>
      </c>
      <c r="N3678" s="2">
        <f t="shared" si="287"/>
        <v>231.065</v>
      </c>
      <c r="O3678" t="s">
        <v>37</v>
      </c>
      <c r="P3678">
        <v>69.64</v>
      </c>
      <c r="Q3678" s="2">
        <f t="shared" si="288"/>
        <v>1918.16</v>
      </c>
      <c r="R3678" t="s">
        <v>73</v>
      </c>
      <c r="S3678" t="s">
        <v>16</v>
      </c>
      <c r="T3678" t="s">
        <v>17</v>
      </c>
      <c r="U3678" t="s">
        <v>66</v>
      </c>
      <c r="V3678" t="s">
        <v>103</v>
      </c>
      <c r="W3678" t="s">
        <v>433</v>
      </c>
    </row>
    <row r="3679" spans="1:23" x14ac:dyDescent="0.55000000000000004">
      <c r="A3679">
        <f t="shared" si="289"/>
        <v>3678</v>
      </c>
      <c r="B3679">
        <v>17858</v>
      </c>
      <c r="C3679" s="1">
        <v>40446</v>
      </c>
      <c r="D3679" t="s">
        <v>40</v>
      </c>
      <c r="E3679" s="5" t="str">
        <f t="shared" si="285"/>
        <v>**</v>
      </c>
      <c r="K3679">
        <v>46</v>
      </c>
      <c r="L3679" s="6">
        <v>1048.3900000000001</v>
      </c>
      <c r="M3679" s="7">
        <f t="shared" si="286"/>
        <v>1</v>
      </c>
      <c r="N3679" s="2">
        <f t="shared" si="287"/>
        <v>22.791086956521742</v>
      </c>
      <c r="O3679" t="s">
        <v>14</v>
      </c>
      <c r="P3679">
        <v>7.58</v>
      </c>
      <c r="Q3679" s="2">
        <f t="shared" si="288"/>
        <v>1055.97</v>
      </c>
      <c r="R3679" t="s">
        <v>23</v>
      </c>
      <c r="S3679" t="s">
        <v>16</v>
      </c>
      <c r="T3679" t="s">
        <v>17</v>
      </c>
      <c r="U3679" t="s">
        <v>18</v>
      </c>
      <c r="V3679" t="s">
        <v>19</v>
      </c>
      <c r="W3679" t="s">
        <v>433</v>
      </c>
    </row>
    <row r="3680" spans="1:23" x14ac:dyDescent="0.55000000000000004">
      <c r="A3680">
        <f t="shared" si="289"/>
        <v>3679</v>
      </c>
      <c r="B3680">
        <v>17858</v>
      </c>
      <c r="C3680" s="1">
        <v>40446</v>
      </c>
      <c r="D3680" t="s">
        <v>40</v>
      </c>
      <c r="E3680" s="5" t="str">
        <f t="shared" si="285"/>
        <v>**</v>
      </c>
      <c r="K3680">
        <v>12</v>
      </c>
      <c r="L3680" s="6">
        <v>385.7</v>
      </c>
      <c r="M3680" s="7">
        <f t="shared" si="286"/>
        <v>0</v>
      </c>
      <c r="N3680" s="2">
        <f t="shared" si="287"/>
        <v>32.141666666666666</v>
      </c>
      <c r="O3680" t="s">
        <v>22</v>
      </c>
      <c r="P3680">
        <v>6.5</v>
      </c>
      <c r="Q3680" s="2">
        <f t="shared" si="288"/>
        <v>392.2</v>
      </c>
      <c r="R3680" t="s">
        <v>23</v>
      </c>
      <c r="S3680" t="s">
        <v>16</v>
      </c>
      <c r="T3680" t="s">
        <v>25</v>
      </c>
      <c r="U3680" t="s">
        <v>42</v>
      </c>
      <c r="V3680" t="s">
        <v>19</v>
      </c>
      <c r="W3680" t="s">
        <v>433</v>
      </c>
    </row>
    <row r="3681" spans="1:23" x14ac:dyDescent="0.55000000000000004">
      <c r="A3681">
        <f t="shared" si="289"/>
        <v>3680</v>
      </c>
      <c r="B3681">
        <v>10657</v>
      </c>
      <c r="C3681" s="1">
        <v>40446</v>
      </c>
      <c r="D3681" t="s">
        <v>40</v>
      </c>
      <c r="E3681" s="5" t="str">
        <f t="shared" si="285"/>
        <v>**</v>
      </c>
      <c r="K3681">
        <v>44</v>
      </c>
      <c r="L3681" s="6">
        <v>289.94</v>
      </c>
      <c r="M3681" s="7">
        <f t="shared" si="286"/>
        <v>0</v>
      </c>
      <c r="N3681" s="2">
        <f t="shared" si="287"/>
        <v>6.5895454545454548</v>
      </c>
      <c r="O3681" t="s">
        <v>22</v>
      </c>
      <c r="P3681">
        <v>6.22</v>
      </c>
      <c r="Q3681" s="2">
        <f t="shared" si="288"/>
        <v>296.16000000000003</v>
      </c>
      <c r="R3681" t="s">
        <v>73</v>
      </c>
      <c r="S3681" t="s">
        <v>16</v>
      </c>
      <c r="T3681" t="s">
        <v>32</v>
      </c>
      <c r="U3681" t="s">
        <v>44</v>
      </c>
      <c r="V3681" t="s">
        <v>19</v>
      </c>
      <c r="W3681" t="s">
        <v>688</v>
      </c>
    </row>
    <row r="3682" spans="1:23" x14ac:dyDescent="0.55000000000000004">
      <c r="A3682">
        <f t="shared" si="289"/>
        <v>3681</v>
      </c>
      <c r="B3682">
        <v>17858</v>
      </c>
      <c r="C3682" s="1">
        <v>40446</v>
      </c>
      <c r="D3682" t="s">
        <v>40</v>
      </c>
      <c r="E3682" s="5" t="str">
        <f t="shared" si="285"/>
        <v>**</v>
      </c>
      <c r="K3682">
        <v>21</v>
      </c>
      <c r="L3682" s="6">
        <v>187.14</v>
      </c>
      <c r="M3682" s="7">
        <f t="shared" si="286"/>
        <v>0</v>
      </c>
      <c r="N3682" s="2">
        <f t="shared" si="287"/>
        <v>8.911428571428571</v>
      </c>
      <c r="O3682" t="s">
        <v>22</v>
      </c>
      <c r="P3682">
        <v>1.99</v>
      </c>
      <c r="Q3682" s="2">
        <f t="shared" si="288"/>
        <v>189.13</v>
      </c>
      <c r="R3682" t="s">
        <v>23</v>
      </c>
      <c r="S3682" t="s">
        <v>16</v>
      </c>
      <c r="T3682" t="s">
        <v>25</v>
      </c>
      <c r="U3682" t="s">
        <v>42</v>
      </c>
      <c r="V3682" t="s">
        <v>45</v>
      </c>
      <c r="W3682" t="s">
        <v>688</v>
      </c>
    </row>
    <row r="3683" spans="1:23" x14ac:dyDescent="0.55000000000000004">
      <c r="A3683">
        <f t="shared" si="289"/>
        <v>3682</v>
      </c>
      <c r="B3683">
        <v>33505</v>
      </c>
      <c r="C3683" s="1">
        <v>40446</v>
      </c>
      <c r="D3683" t="s">
        <v>13</v>
      </c>
      <c r="E3683" s="5" t="str">
        <f t="shared" si="285"/>
        <v>*</v>
      </c>
      <c r="K3683">
        <v>32</v>
      </c>
      <c r="L3683" s="6">
        <v>117.78</v>
      </c>
      <c r="M3683" s="7">
        <f t="shared" si="286"/>
        <v>0</v>
      </c>
      <c r="N3683" s="2">
        <f t="shared" si="287"/>
        <v>3.680625</v>
      </c>
      <c r="O3683" t="s">
        <v>22</v>
      </c>
      <c r="P3683">
        <v>1.3</v>
      </c>
      <c r="Q3683" s="2">
        <f t="shared" si="288"/>
        <v>119.08</v>
      </c>
      <c r="R3683" t="s">
        <v>23</v>
      </c>
      <c r="S3683" t="s">
        <v>16</v>
      </c>
      <c r="T3683" t="s">
        <v>32</v>
      </c>
      <c r="U3683" t="s">
        <v>44</v>
      </c>
      <c r="V3683" t="s">
        <v>34</v>
      </c>
      <c r="W3683" t="s">
        <v>728</v>
      </c>
    </row>
    <row r="3684" spans="1:23" x14ac:dyDescent="0.55000000000000004">
      <c r="A3684">
        <f t="shared" si="289"/>
        <v>3683</v>
      </c>
      <c r="B3684">
        <v>37925</v>
      </c>
      <c r="C3684" s="1">
        <v>40447</v>
      </c>
      <c r="D3684" t="s">
        <v>40</v>
      </c>
      <c r="E3684" s="5" t="str">
        <f t="shared" si="285"/>
        <v>**</v>
      </c>
      <c r="K3684">
        <v>46</v>
      </c>
      <c r="L3684" s="6">
        <v>3780.16</v>
      </c>
      <c r="M3684" s="7">
        <f t="shared" si="286"/>
        <v>1</v>
      </c>
      <c r="N3684" s="2">
        <f t="shared" si="287"/>
        <v>82.177391304347822</v>
      </c>
      <c r="O3684" t="s">
        <v>37</v>
      </c>
      <c r="P3684">
        <v>14</v>
      </c>
      <c r="Q3684" s="2">
        <f t="shared" si="288"/>
        <v>3794.16</v>
      </c>
      <c r="R3684" t="s">
        <v>15</v>
      </c>
      <c r="S3684" t="s">
        <v>31</v>
      </c>
      <c r="T3684" t="s">
        <v>25</v>
      </c>
      <c r="U3684" t="s">
        <v>76</v>
      </c>
      <c r="V3684" t="s">
        <v>39</v>
      </c>
      <c r="W3684" t="s">
        <v>688</v>
      </c>
    </row>
    <row r="3685" spans="1:23" x14ac:dyDescent="0.55000000000000004">
      <c r="A3685">
        <f t="shared" si="289"/>
        <v>3684</v>
      </c>
      <c r="B3685">
        <v>57477</v>
      </c>
      <c r="C3685" s="1">
        <v>40447</v>
      </c>
      <c r="D3685" t="s">
        <v>21</v>
      </c>
      <c r="E3685" s="5" t="str">
        <f t="shared" si="285"/>
        <v>***</v>
      </c>
      <c r="K3685">
        <v>45</v>
      </c>
      <c r="L3685" s="6">
        <v>3086.5115000000001</v>
      </c>
      <c r="M3685" s="7">
        <f t="shared" si="286"/>
        <v>1</v>
      </c>
      <c r="N3685" s="2">
        <f t="shared" si="287"/>
        <v>68.589144444444443</v>
      </c>
      <c r="O3685" t="s">
        <v>22</v>
      </c>
      <c r="P3685">
        <v>2.5</v>
      </c>
      <c r="Q3685" s="2">
        <f t="shared" si="288"/>
        <v>3089.0115000000001</v>
      </c>
      <c r="R3685" t="s">
        <v>64</v>
      </c>
      <c r="S3685" t="s">
        <v>41</v>
      </c>
      <c r="T3685" t="s">
        <v>25</v>
      </c>
      <c r="U3685" t="s">
        <v>26</v>
      </c>
      <c r="V3685" t="s">
        <v>19</v>
      </c>
      <c r="W3685" t="s">
        <v>688</v>
      </c>
    </row>
    <row r="3686" spans="1:23" x14ac:dyDescent="0.55000000000000004">
      <c r="A3686">
        <f t="shared" si="289"/>
        <v>3685</v>
      </c>
      <c r="B3686">
        <v>37925</v>
      </c>
      <c r="C3686" s="1">
        <v>40447</v>
      </c>
      <c r="D3686" t="s">
        <v>40</v>
      </c>
      <c r="E3686" s="5" t="str">
        <f t="shared" si="285"/>
        <v>**</v>
      </c>
      <c r="K3686">
        <v>31</v>
      </c>
      <c r="L3686" s="6">
        <v>1784.048</v>
      </c>
      <c r="M3686" s="7">
        <f t="shared" si="286"/>
        <v>1</v>
      </c>
      <c r="N3686" s="2">
        <f t="shared" si="287"/>
        <v>57.549935483870968</v>
      </c>
      <c r="O3686" t="s">
        <v>22</v>
      </c>
      <c r="P3686">
        <v>3.99</v>
      </c>
      <c r="Q3686" s="2">
        <f t="shared" si="288"/>
        <v>1788.038</v>
      </c>
      <c r="R3686" t="s">
        <v>15</v>
      </c>
      <c r="S3686" t="s">
        <v>31</v>
      </c>
      <c r="T3686" t="s">
        <v>25</v>
      </c>
      <c r="U3686" t="s">
        <v>26</v>
      </c>
      <c r="V3686" t="s">
        <v>19</v>
      </c>
      <c r="W3686" t="s">
        <v>688</v>
      </c>
    </row>
    <row r="3687" spans="1:23" x14ac:dyDescent="0.55000000000000004">
      <c r="A3687">
        <f t="shared" si="289"/>
        <v>3686</v>
      </c>
      <c r="B3687">
        <v>416</v>
      </c>
      <c r="C3687" s="1">
        <v>40447</v>
      </c>
      <c r="D3687" t="s">
        <v>13</v>
      </c>
      <c r="E3687" s="5" t="str">
        <f t="shared" si="285"/>
        <v>*</v>
      </c>
      <c r="K3687">
        <v>20</v>
      </c>
      <c r="L3687" s="6">
        <v>1156.6714999999999</v>
      </c>
      <c r="M3687" s="7">
        <f t="shared" si="286"/>
        <v>1</v>
      </c>
      <c r="N3687" s="2">
        <f t="shared" si="287"/>
        <v>57.833574999999996</v>
      </c>
      <c r="O3687" t="s">
        <v>14</v>
      </c>
      <c r="P3687">
        <v>7.69</v>
      </c>
      <c r="Q3687" s="2">
        <f t="shared" si="288"/>
        <v>1164.3615</v>
      </c>
      <c r="R3687" t="s">
        <v>23</v>
      </c>
      <c r="S3687" t="s">
        <v>16</v>
      </c>
      <c r="T3687" t="s">
        <v>25</v>
      </c>
      <c r="U3687" t="s">
        <v>26</v>
      </c>
      <c r="V3687" t="s">
        <v>19</v>
      </c>
      <c r="W3687" s="1">
        <v>40188</v>
      </c>
    </row>
    <row r="3688" spans="1:23" x14ac:dyDescent="0.55000000000000004">
      <c r="A3688">
        <f t="shared" si="289"/>
        <v>3687</v>
      </c>
      <c r="B3688">
        <v>30884</v>
      </c>
      <c r="C3688" s="1">
        <v>40447</v>
      </c>
      <c r="D3688" t="s">
        <v>13</v>
      </c>
      <c r="E3688" s="5" t="str">
        <f t="shared" si="285"/>
        <v>*</v>
      </c>
      <c r="K3688">
        <v>6</v>
      </c>
      <c r="L3688" s="6">
        <v>763.44799999999998</v>
      </c>
      <c r="M3688" s="7">
        <f t="shared" si="286"/>
        <v>0</v>
      </c>
      <c r="N3688" s="2">
        <f t="shared" si="287"/>
        <v>127.24133333333333</v>
      </c>
      <c r="O3688" t="s">
        <v>37</v>
      </c>
      <c r="P3688">
        <v>80.2</v>
      </c>
      <c r="Q3688" s="2">
        <f t="shared" si="288"/>
        <v>843.64800000000002</v>
      </c>
      <c r="R3688" t="s">
        <v>71</v>
      </c>
      <c r="S3688" t="s">
        <v>31</v>
      </c>
      <c r="T3688" t="s">
        <v>17</v>
      </c>
      <c r="U3688" t="s">
        <v>66</v>
      </c>
      <c r="V3688" t="s">
        <v>103</v>
      </c>
      <c r="W3688" s="1">
        <v>40188</v>
      </c>
    </row>
    <row r="3689" spans="1:23" x14ac:dyDescent="0.55000000000000004">
      <c r="A3689">
        <f t="shared" si="289"/>
        <v>3688</v>
      </c>
      <c r="B3689">
        <v>57477</v>
      </c>
      <c r="C3689" s="1">
        <v>40447</v>
      </c>
      <c r="D3689" t="s">
        <v>21</v>
      </c>
      <c r="E3689" s="5" t="str">
        <f t="shared" si="285"/>
        <v>***</v>
      </c>
      <c r="K3689">
        <v>50</v>
      </c>
      <c r="L3689" s="6">
        <v>745.48</v>
      </c>
      <c r="M3689" s="7">
        <f t="shared" si="286"/>
        <v>0</v>
      </c>
      <c r="N3689" s="2">
        <f t="shared" si="287"/>
        <v>14.909600000000001</v>
      </c>
      <c r="O3689" t="s">
        <v>22</v>
      </c>
      <c r="P3689">
        <v>3.5</v>
      </c>
      <c r="Q3689" s="2">
        <f t="shared" si="288"/>
        <v>748.98</v>
      </c>
      <c r="R3689" t="s">
        <v>64</v>
      </c>
      <c r="S3689" t="s">
        <v>41</v>
      </c>
      <c r="T3689" t="s">
        <v>32</v>
      </c>
      <c r="U3689" t="s">
        <v>172</v>
      </c>
      <c r="V3689" t="s">
        <v>19</v>
      </c>
      <c r="W3689" t="s">
        <v>324</v>
      </c>
    </row>
    <row r="3690" spans="1:23" x14ac:dyDescent="0.55000000000000004">
      <c r="A3690">
        <f t="shared" si="289"/>
        <v>3689</v>
      </c>
      <c r="B3690">
        <v>14950</v>
      </c>
      <c r="C3690" s="1">
        <v>40447</v>
      </c>
      <c r="D3690" t="s">
        <v>13</v>
      </c>
      <c r="E3690" s="5" t="str">
        <f t="shared" si="285"/>
        <v>*</v>
      </c>
      <c r="K3690">
        <v>48</v>
      </c>
      <c r="L3690" s="6">
        <v>525</v>
      </c>
      <c r="M3690" s="7">
        <f t="shared" si="286"/>
        <v>0</v>
      </c>
      <c r="N3690" s="2">
        <f t="shared" si="287"/>
        <v>10.9375</v>
      </c>
      <c r="O3690" t="s">
        <v>22</v>
      </c>
      <c r="P3690">
        <v>2.89</v>
      </c>
      <c r="Q3690" s="2">
        <f t="shared" si="288"/>
        <v>527.89</v>
      </c>
      <c r="R3690" t="s">
        <v>48</v>
      </c>
      <c r="S3690" t="s">
        <v>24</v>
      </c>
      <c r="T3690" t="s">
        <v>32</v>
      </c>
      <c r="U3690" t="s">
        <v>33</v>
      </c>
      <c r="V3690" t="s">
        <v>45</v>
      </c>
      <c r="W3690" t="s">
        <v>433</v>
      </c>
    </row>
    <row r="3691" spans="1:23" x14ac:dyDescent="0.55000000000000004">
      <c r="A3691">
        <f t="shared" si="289"/>
        <v>3690</v>
      </c>
      <c r="B3691">
        <v>39238</v>
      </c>
      <c r="C3691" s="1">
        <v>40447</v>
      </c>
      <c r="D3691" t="s">
        <v>36</v>
      </c>
      <c r="E3691" s="5" t="str">
        <f t="shared" si="285"/>
        <v>****</v>
      </c>
      <c r="K3691">
        <v>9</v>
      </c>
      <c r="L3691" s="6">
        <v>373.48</v>
      </c>
      <c r="M3691" s="7">
        <f t="shared" si="286"/>
        <v>0</v>
      </c>
      <c r="N3691" s="2">
        <f t="shared" si="287"/>
        <v>41.497777777777777</v>
      </c>
      <c r="O3691" t="s">
        <v>14</v>
      </c>
      <c r="P3691">
        <v>2.99</v>
      </c>
      <c r="Q3691" s="2">
        <f t="shared" si="288"/>
        <v>376.47</v>
      </c>
      <c r="R3691" t="s">
        <v>52</v>
      </c>
      <c r="S3691" t="s">
        <v>31</v>
      </c>
      <c r="T3691" t="s">
        <v>32</v>
      </c>
      <c r="U3691" t="s">
        <v>49</v>
      </c>
      <c r="V3691" t="s">
        <v>19</v>
      </c>
      <c r="W3691" t="s">
        <v>688</v>
      </c>
    </row>
    <row r="3692" spans="1:23" x14ac:dyDescent="0.55000000000000004">
      <c r="A3692">
        <f t="shared" si="289"/>
        <v>3691</v>
      </c>
      <c r="B3692">
        <v>53381</v>
      </c>
      <c r="C3692" s="1">
        <v>40447</v>
      </c>
      <c r="D3692" t="s">
        <v>36</v>
      </c>
      <c r="E3692" s="5" t="str">
        <f t="shared" si="285"/>
        <v>****</v>
      </c>
      <c r="K3692">
        <v>26</v>
      </c>
      <c r="L3692" s="6">
        <v>287.43</v>
      </c>
      <c r="M3692" s="7">
        <f t="shared" si="286"/>
        <v>0</v>
      </c>
      <c r="N3692" s="2">
        <f t="shared" si="287"/>
        <v>11.055</v>
      </c>
      <c r="O3692" t="s">
        <v>22</v>
      </c>
      <c r="P3692">
        <v>4.8</v>
      </c>
      <c r="Q3692" s="2">
        <f t="shared" si="288"/>
        <v>292.23</v>
      </c>
      <c r="R3692" t="s">
        <v>15</v>
      </c>
      <c r="S3692" t="s">
        <v>31</v>
      </c>
      <c r="T3692" t="s">
        <v>32</v>
      </c>
      <c r="U3692" t="s">
        <v>78</v>
      </c>
      <c r="V3692" t="s">
        <v>19</v>
      </c>
      <c r="W3692" t="s">
        <v>688</v>
      </c>
    </row>
    <row r="3693" spans="1:23" x14ac:dyDescent="0.55000000000000004">
      <c r="A3693">
        <f t="shared" si="289"/>
        <v>3692</v>
      </c>
      <c r="B3693">
        <v>18597</v>
      </c>
      <c r="C3693" s="1">
        <v>40447</v>
      </c>
      <c r="D3693" t="s">
        <v>40</v>
      </c>
      <c r="E3693" s="5" t="str">
        <f t="shared" si="285"/>
        <v>**</v>
      </c>
      <c r="K3693">
        <v>37</v>
      </c>
      <c r="L3693" s="6">
        <v>101.2</v>
      </c>
      <c r="M3693" s="7">
        <f t="shared" si="286"/>
        <v>0</v>
      </c>
      <c r="N3693" s="2">
        <f t="shared" si="287"/>
        <v>2.7351351351351352</v>
      </c>
      <c r="O3693" t="s">
        <v>22</v>
      </c>
      <c r="P3693">
        <v>0.5</v>
      </c>
      <c r="Q3693" s="2">
        <f t="shared" si="288"/>
        <v>101.7</v>
      </c>
      <c r="R3693" t="s">
        <v>60</v>
      </c>
      <c r="S3693" t="s">
        <v>16</v>
      </c>
      <c r="T3693" t="s">
        <v>32</v>
      </c>
      <c r="U3693" t="s">
        <v>81</v>
      </c>
      <c r="V3693" t="s">
        <v>19</v>
      </c>
      <c r="W3693" t="s">
        <v>688</v>
      </c>
    </row>
    <row r="3694" spans="1:23" x14ac:dyDescent="0.55000000000000004">
      <c r="A3694">
        <f t="shared" si="289"/>
        <v>3693</v>
      </c>
      <c r="B3694">
        <v>6753</v>
      </c>
      <c r="C3694" s="1">
        <v>40447</v>
      </c>
      <c r="D3694" t="s">
        <v>13</v>
      </c>
      <c r="E3694" s="5" t="str">
        <f t="shared" si="285"/>
        <v>*</v>
      </c>
      <c r="K3694">
        <v>7</v>
      </c>
      <c r="L3694" s="6">
        <v>53.14</v>
      </c>
      <c r="M3694" s="7">
        <f t="shared" si="286"/>
        <v>0</v>
      </c>
      <c r="N3694" s="2">
        <f t="shared" si="287"/>
        <v>7.5914285714285716</v>
      </c>
      <c r="O3694" t="s">
        <v>22</v>
      </c>
      <c r="P3694">
        <v>4.95</v>
      </c>
      <c r="Q3694" s="2">
        <f t="shared" si="288"/>
        <v>58.09</v>
      </c>
      <c r="R3694" t="s">
        <v>48</v>
      </c>
      <c r="S3694" t="s">
        <v>24</v>
      </c>
      <c r="T3694" t="s">
        <v>17</v>
      </c>
      <c r="U3694" t="s">
        <v>18</v>
      </c>
      <c r="V3694" t="s">
        <v>45</v>
      </c>
      <c r="W3694" t="s">
        <v>324</v>
      </c>
    </row>
    <row r="3695" spans="1:23" x14ac:dyDescent="0.55000000000000004">
      <c r="A3695">
        <f t="shared" si="289"/>
        <v>3694</v>
      </c>
      <c r="B3695">
        <v>22661</v>
      </c>
      <c r="C3695" s="1">
        <v>40447</v>
      </c>
      <c r="D3695" t="s">
        <v>30</v>
      </c>
      <c r="E3695" s="5" t="str">
        <f t="shared" si="285"/>
        <v>*</v>
      </c>
      <c r="K3695">
        <v>11</v>
      </c>
      <c r="L3695" s="6">
        <v>18.260000000000002</v>
      </c>
      <c r="M3695" s="7">
        <f t="shared" si="286"/>
        <v>0</v>
      </c>
      <c r="N3695" s="2">
        <f t="shared" si="287"/>
        <v>1.6600000000000001</v>
      </c>
      <c r="O3695" t="s">
        <v>22</v>
      </c>
      <c r="P3695">
        <v>0.7</v>
      </c>
      <c r="Q3695" s="2">
        <f t="shared" si="288"/>
        <v>18.96</v>
      </c>
      <c r="R3695" t="s">
        <v>48</v>
      </c>
      <c r="S3695" t="s">
        <v>31</v>
      </c>
      <c r="T3695" t="s">
        <v>32</v>
      </c>
      <c r="U3695" t="s">
        <v>33</v>
      </c>
      <c r="V3695" t="s">
        <v>34</v>
      </c>
      <c r="W3695" t="s">
        <v>728</v>
      </c>
    </row>
    <row r="3696" spans="1:23" x14ac:dyDescent="0.55000000000000004">
      <c r="A3696">
        <f t="shared" si="289"/>
        <v>3695</v>
      </c>
      <c r="B3696">
        <v>39140</v>
      </c>
      <c r="C3696" s="1">
        <v>40448</v>
      </c>
      <c r="D3696" t="s">
        <v>13</v>
      </c>
      <c r="E3696" s="5" t="str">
        <f t="shared" si="285"/>
        <v>*</v>
      </c>
      <c r="K3696">
        <v>26</v>
      </c>
      <c r="L3696" s="6">
        <v>2268.91</v>
      </c>
      <c r="M3696" s="7">
        <f t="shared" si="286"/>
        <v>1</v>
      </c>
      <c r="N3696" s="2">
        <f t="shared" si="287"/>
        <v>87.265769230769223</v>
      </c>
      <c r="O3696" t="s">
        <v>37</v>
      </c>
      <c r="P3696">
        <v>55.81</v>
      </c>
      <c r="Q3696" s="2">
        <f t="shared" si="288"/>
        <v>2324.7199999999998</v>
      </c>
      <c r="R3696" t="s">
        <v>56</v>
      </c>
      <c r="S3696" t="s">
        <v>16</v>
      </c>
      <c r="T3696" t="s">
        <v>17</v>
      </c>
      <c r="U3696" t="s">
        <v>165</v>
      </c>
      <c r="V3696" t="s">
        <v>103</v>
      </c>
      <c r="W3696" s="1">
        <v>40219</v>
      </c>
    </row>
    <row r="3697" spans="1:23" x14ac:dyDescent="0.55000000000000004">
      <c r="A3697">
        <f t="shared" si="289"/>
        <v>3696</v>
      </c>
      <c r="B3697">
        <v>15906</v>
      </c>
      <c r="C3697" s="1">
        <v>40448</v>
      </c>
      <c r="D3697" t="s">
        <v>13</v>
      </c>
      <c r="E3697" s="5" t="str">
        <f t="shared" si="285"/>
        <v>*</v>
      </c>
      <c r="K3697">
        <v>8</v>
      </c>
      <c r="L3697" s="6">
        <v>2174.96</v>
      </c>
      <c r="M3697" s="7">
        <f t="shared" si="286"/>
        <v>1</v>
      </c>
      <c r="N3697" s="2">
        <f t="shared" si="287"/>
        <v>271.87</v>
      </c>
      <c r="O3697" t="s">
        <v>37</v>
      </c>
      <c r="P3697">
        <v>17.86</v>
      </c>
      <c r="Q3697" s="2">
        <f t="shared" si="288"/>
        <v>2192.8200000000002</v>
      </c>
      <c r="R3697" t="s">
        <v>64</v>
      </c>
      <c r="S3697" t="s">
        <v>31</v>
      </c>
      <c r="T3697" t="s">
        <v>25</v>
      </c>
      <c r="U3697" t="s">
        <v>76</v>
      </c>
      <c r="V3697" t="s">
        <v>39</v>
      </c>
      <c r="W3697" t="s">
        <v>728</v>
      </c>
    </row>
    <row r="3698" spans="1:23" x14ac:dyDescent="0.55000000000000004">
      <c r="A3698">
        <f t="shared" si="289"/>
        <v>3697</v>
      </c>
      <c r="B3698">
        <v>42690</v>
      </c>
      <c r="C3698" s="1">
        <v>40449</v>
      </c>
      <c r="D3698" t="s">
        <v>13</v>
      </c>
      <c r="E3698" s="5" t="str">
        <f t="shared" si="285"/>
        <v>*</v>
      </c>
      <c r="K3698">
        <v>44</v>
      </c>
      <c r="L3698" s="6">
        <v>18697.240000000002</v>
      </c>
      <c r="M3698" s="7">
        <f t="shared" si="286"/>
        <v>1</v>
      </c>
      <c r="N3698" s="2">
        <f t="shared" si="287"/>
        <v>424.93727272727278</v>
      </c>
      <c r="O3698" t="s">
        <v>22</v>
      </c>
      <c r="P3698">
        <v>19.989999999999998</v>
      </c>
      <c r="Q3698" s="2">
        <f t="shared" si="288"/>
        <v>18717.230000000003</v>
      </c>
      <c r="R3698" t="s">
        <v>23</v>
      </c>
      <c r="S3698" t="s">
        <v>41</v>
      </c>
      <c r="T3698" t="s">
        <v>32</v>
      </c>
      <c r="U3698" t="s">
        <v>49</v>
      </c>
      <c r="V3698" t="s">
        <v>19</v>
      </c>
      <c r="W3698" s="1">
        <v>40219</v>
      </c>
    </row>
    <row r="3699" spans="1:23" x14ac:dyDescent="0.55000000000000004">
      <c r="A3699">
        <f t="shared" si="289"/>
        <v>3698</v>
      </c>
      <c r="B3699">
        <v>3745</v>
      </c>
      <c r="C3699" s="1">
        <v>40449</v>
      </c>
      <c r="D3699" t="s">
        <v>13</v>
      </c>
      <c r="E3699" s="5" t="str">
        <f t="shared" si="285"/>
        <v>*</v>
      </c>
      <c r="K3699">
        <v>38</v>
      </c>
      <c r="L3699" s="6">
        <v>1143.3499999999999</v>
      </c>
      <c r="M3699" s="7">
        <f t="shared" si="286"/>
        <v>1</v>
      </c>
      <c r="N3699" s="2">
        <f t="shared" si="287"/>
        <v>30.088157894736838</v>
      </c>
      <c r="O3699" t="s">
        <v>14</v>
      </c>
      <c r="P3699">
        <v>8.5500000000000007</v>
      </c>
      <c r="Q3699" s="2">
        <f t="shared" si="288"/>
        <v>1151.8999999999999</v>
      </c>
      <c r="R3699" t="s">
        <v>23</v>
      </c>
      <c r="S3699" t="s">
        <v>41</v>
      </c>
      <c r="T3699" t="s">
        <v>17</v>
      </c>
      <c r="U3699" t="s">
        <v>18</v>
      </c>
      <c r="V3699" t="s">
        <v>19</v>
      </c>
      <c r="W3699" t="s">
        <v>325</v>
      </c>
    </row>
    <row r="3700" spans="1:23" x14ac:dyDescent="0.55000000000000004">
      <c r="A3700">
        <f t="shared" si="289"/>
        <v>3699</v>
      </c>
      <c r="B3700">
        <v>42690</v>
      </c>
      <c r="C3700" s="1">
        <v>40449</v>
      </c>
      <c r="D3700" t="s">
        <v>13</v>
      </c>
      <c r="E3700" s="5" t="str">
        <f t="shared" si="285"/>
        <v>*</v>
      </c>
      <c r="K3700">
        <v>48</v>
      </c>
      <c r="L3700" s="6">
        <v>786.13</v>
      </c>
      <c r="M3700" s="7">
        <f t="shared" si="286"/>
        <v>0</v>
      </c>
      <c r="N3700" s="2">
        <f t="shared" si="287"/>
        <v>16.377708333333334</v>
      </c>
      <c r="O3700" t="s">
        <v>22</v>
      </c>
      <c r="P3700">
        <v>7.04</v>
      </c>
      <c r="Q3700" s="2">
        <f t="shared" si="288"/>
        <v>793.17</v>
      </c>
      <c r="R3700" t="s">
        <v>23</v>
      </c>
      <c r="S3700" t="s">
        <v>41</v>
      </c>
      <c r="T3700" t="s">
        <v>32</v>
      </c>
      <c r="U3700" t="s">
        <v>74</v>
      </c>
      <c r="V3700" t="s">
        <v>19</v>
      </c>
      <c r="W3700" s="1">
        <v>40219</v>
      </c>
    </row>
    <row r="3701" spans="1:23" x14ac:dyDescent="0.55000000000000004">
      <c r="A3701">
        <f t="shared" si="289"/>
        <v>3700</v>
      </c>
      <c r="B3701">
        <v>34979</v>
      </c>
      <c r="C3701" s="1">
        <v>40449</v>
      </c>
      <c r="D3701" t="s">
        <v>36</v>
      </c>
      <c r="E3701" s="5" t="str">
        <f t="shared" si="285"/>
        <v>****</v>
      </c>
      <c r="K3701">
        <v>15</v>
      </c>
      <c r="L3701" s="6">
        <v>609.97</v>
      </c>
      <c r="M3701" s="7">
        <f t="shared" si="286"/>
        <v>0</v>
      </c>
      <c r="N3701" s="2">
        <f t="shared" si="287"/>
        <v>40.664666666666669</v>
      </c>
      <c r="O3701" t="s">
        <v>22</v>
      </c>
      <c r="P3701">
        <v>1.99</v>
      </c>
      <c r="Q3701" s="2">
        <f t="shared" si="288"/>
        <v>611.96</v>
      </c>
      <c r="R3701" t="s">
        <v>56</v>
      </c>
      <c r="S3701" t="s">
        <v>24</v>
      </c>
      <c r="T3701" t="s">
        <v>25</v>
      </c>
      <c r="U3701" t="s">
        <v>42</v>
      </c>
      <c r="V3701" t="s">
        <v>45</v>
      </c>
      <c r="W3701" t="s">
        <v>325</v>
      </c>
    </row>
    <row r="3702" spans="1:23" x14ac:dyDescent="0.55000000000000004">
      <c r="A3702">
        <f t="shared" si="289"/>
        <v>3701</v>
      </c>
      <c r="B3702">
        <v>45347</v>
      </c>
      <c r="C3702" s="1">
        <v>40450</v>
      </c>
      <c r="D3702" t="s">
        <v>40</v>
      </c>
      <c r="E3702" s="5" t="str">
        <f t="shared" si="285"/>
        <v>**</v>
      </c>
      <c r="K3702">
        <v>41</v>
      </c>
      <c r="L3702" s="6">
        <v>24051.49</v>
      </c>
      <c r="M3702" s="7">
        <f t="shared" si="286"/>
        <v>1</v>
      </c>
      <c r="N3702" s="2">
        <f t="shared" si="287"/>
        <v>586.62170731707317</v>
      </c>
      <c r="O3702" t="s">
        <v>14</v>
      </c>
      <c r="P3702">
        <v>24.49</v>
      </c>
      <c r="Q3702" s="2">
        <f t="shared" si="288"/>
        <v>24075.980000000003</v>
      </c>
      <c r="R3702" t="s">
        <v>23</v>
      </c>
      <c r="S3702" t="s">
        <v>31</v>
      </c>
      <c r="T3702" t="s">
        <v>25</v>
      </c>
      <c r="U3702" t="s">
        <v>57</v>
      </c>
      <c r="V3702" t="s">
        <v>58</v>
      </c>
      <c r="W3702" s="1">
        <v>40188</v>
      </c>
    </row>
    <row r="3703" spans="1:23" x14ac:dyDescent="0.55000000000000004">
      <c r="A3703">
        <f t="shared" si="289"/>
        <v>3702</v>
      </c>
      <c r="B3703">
        <v>10563</v>
      </c>
      <c r="C3703" s="1">
        <v>40450</v>
      </c>
      <c r="D3703" t="s">
        <v>36</v>
      </c>
      <c r="E3703" s="5" t="str">
        <f t="shared" si="285"/>
        <v>****</v>
      </c>
      <c r="K3703">
        <v>38</v>
      </c>
      <c r="L3703" s="6">
        <v>10223.19</v>
      </c>
      <c r="M3703" s="7">
        <f t="shared" si="286"/>
        <v>1</v>
      </c>
      <c r="N3703" s="2">
        <f t="shared" si="287"/>
        <v>269.03131578947369</v>
      </c>
      <c r="O3703" t="s">
        <v>22</v>
      </c>
      <c r="P3703">
        <v>19.989999999999998</v>
      </c>
      <c r="Q3703" s="2">
        <f t="shared" si="288"/>
        <v>10243.18</v>
      </c>
      <c r="R3703" t="s">
        <v>48</v>
      </c>
      <c r="S3703" t="s">
        <v>31</v>
      </c>
      <c r="T3703" t="s">
        <v>32</v>
      </c>
      <c r="U3703" t="s">
        <v>172</v>
      </c>
      <c r="V3703" t="s">
        <v>19</v>
      </c>
      <c r="W3703" t="s">
        <v>325</v>
      </c>
    </row>
    <row r="3704" spans="1:23" x14ac:dyDescent="0.55000000000000004">
      <c r="A3704">
        <f t="shared" si="289"/>
        <v>3703</v>
      </c>
      <c r="B3704">
        <v>45347</v>
      </c>
      <c r="C3704" s="1">
        <v>40450</v>
      </c>
      <c r="D3704" t="s">
        <v>40</v>
      </c>
      <c r="E3704" s="5" t="str">
        <f t="shared" si="285"/>
        <v>**</v>
      </c>
      <c r="K3704">
        <v>10</v>
      </c>
      <c r="L3704" s="6">
        <v>8704.08</v>
      </c>
      <c r="M3704" s="7">
        <f t="shared" si="286"/>
        <v>1</v>
      </c>
      <c r="N3704" s="2">
        <f t="shared" si="287"/>
        <v>870.40800000000002</v>
      </c>
      <c r="O3704" t="s">
        <v>37</v>
      </c>
      <c r="P3704">
        <v>44.55</v>
      </c>
      <c r="Q3704" s="2">
        <f t="shared" si="288"/>
        <v>8748.6299999999992</v>
      </c>
      <c r="R3704" t="s">
        <v>23</v>
      </c>
      <c r="S3704" t="s">
        <v>31</v>
      </c>
      <c r="T3704" t="s">
        <v>17</v>
      </c>
      <c r="U3704" t="s">
        <v>165</v>
      </c>
      <c r="V3704" t="s">
        <v>103</v>
      </c>
      <c r="W3704" t="s">
        <v>325</v>
      </c>
    </row>
    <row r="3705" spans="1:23" x14ac:dyDescent="0.55000000000000004">
      <c r="A3705">
        <f t="shared" si="289"/>
        <v>3704</v>
      </c>
      <c r="B3705">
        <v>59008</v>
      </c>
      <c r="C3705" s="1">
        <v>40450</v>
      </c>
      <c r="D3705" t="s">
        <v>36</v>
      </c>
      <c r="E3705" s="5" t="str">
        <f t="shared" si="285"/>
        <v>****</v>
      </c>
      <c r="K3705">
        <v>39</v>
      </c>
      <c r="L3705" s="6">
        <v>3451.85</v>
      </c>
      <c r="M3705" s="7">
        <f t="shared" si="286"/>
        <v>1</v>
      </c>
      <c r="N3705" s="2">
        <f t="shared" si="287"/>
        <v>88.508974358974356</v>
      </c>
      <c r="O3705" t="s">
        <v>37</v>
      </c>
      <c r="P3705">
        <v>14</v>
      </c>
      <c r="Q3705" s="2">
        <f t="shared" si="288"/>
        <v>3465.85</v>
      </c>
      <c r="R3705" t="s">
        <v>60</v>
      </c>
      <c r="S3705" t="s">
        <v>31</v>
      </c>
      <c r="T3705" t="s">
        <v>25</v>
      </c>
      <c r="U3705" t="s">
        <v>76</v>
      </c>
      <c r="V3705" t="s">
        <v>39</v>
      </c>
      <c r="W3705" t="s">
        <v>728</v>
      </c>
    </row>
    <row r="3706" spans="1:23" x14ac:dyDescent="0.55000000000000004">
      <c r="A3706">
        <f t="shared" si="289"/>
        <v>3705</v>
      </c>
      <c r="B3706">
        <v>29445</v>
      </c>
      <c r="C3706" s="1">
        <v>40450</v>
      </c>
      <c r="D3706" t="s">
        <v>21</v>
      </c>
      <c r="E3706" s="5" t="str">
        <f t="shared" si="285"/>
        <v>***</v>
      </c>
      <c r="K3706">
        <v>28</v>
      </c>
      <c r="L3706" s="6">
        <v>2531.35</v>
      </c>
      <c r="M3706" s="7">
        <f t="shared" si="286"/>
        <v>1</v>
      </c>
      <c r="N3706" s="2">
        <f t="shared" si="287"/>
        <v>90.405357142857142</v>
      </c>
      <c r="O3706" t="s">
        <v>37</v>
      </c>
      <c r="P3706">
        <v>28</v>
      </c>
      <c r="Q3706" s="2">
        <f t="shared" si="288"/>
        <v>2559.35</v>
      </c>
      <c r="R3706" t="s">
        <v>62</v>
      </c>
      <c r="S3706" t="s">
        <v>16</v>
      </c>
      <c r="T3706" t="s">
        <v>25</v>
      </c>
      <c r="U3706" t="s">
        <v>76</v>
      </c>
      <c r="V3706" t="s">
        <v>39</v>
      </c>
      <c r="W3706" s="1">
        <v>40188</v>
      </c>
    </row>
    <row r="3707" spans="1:23" x14ac:dyDescent="0.55000000000000004">
      <c r="A3707">
        <f t="shared" si="289"/>
        <v>3706</v>
      </c>
      <c r="B3707">
        <v>32998</v>
      </c>
      <c r="C3707" s="1">
        <v>40450</v>
      </c>
      <c r="D3707" t="s">
        <v>30</v>
      </c>
      <c r="E3707" s="5" t="str">
        <f t="shared" si="285"/>
        <v>*</v>
      </c>
      <c r="K3707">
        <v>13</v>
      </c>
      <c r="L3707" s="6">
        <v>1663.83</v>
      </c>
      <c r="M3707" s="7">
        <f t="shared" si="286"/>
        <v>1</v>
      </c>
      <c r="N3707" s="2">
        <f t="shared" si="287"/>
        <v>127.98692307692308</v>
      </c>
      <c r="O3707" t="s">
        <v>37</v>
      </c>
      <c r="P3707">
        <v>54.74</v>
      </c>
      <c r="Q3707" s="2">
        <f t="shared" si="288"/>
        <v>1718.57</v>
      </c>
      <c r="R3707" t="s">
        <v>23</v>
      </c>
      <c r="S3707" t="s">
        <v>31</v>
      </c>
      <c r="T3707" t="s">
        <v>17</v>
      </c>
      <c r="U3707" t="s">
        <v>165</v>
      </c>
      <c r="V3707" t="s">
        <v>103</v>
      </c>
      <c r="W3707" t="s">
        <v>325</v>
      </c>
    </row>
    <row r="3708" spans="1:23" x14ac:dyDescent="0.55000000000000004">
      <c r="A3708">
        <f t="shared" si="289"/>
        <v>3707</v>
      </c>
      <c r="B3708">
        <v>10563</v>
      </c>
      <c r="C3708" s="1">
        <v>40450</v>
      </c>
      <c r="D3708" t="s">
        <v>36</v>
      </c>
      <c r="E3708" s="5" t="str">
        <f t="shared" si="285"/>
        <v>****</v>
      </c>
      <c r="K3708">
        <v>50</v>
      </c>
      <c r="L3708" s="6">
        <v>312.42</v>
      </c>
      <c r="M3708" s="7">
        <f t="shared" si="286"/>
        <v>0</v>
      </c>
      <c r="N3708" s="2">
        <f t="shared" si="287"/>
        <v>6.2484000000000002</v>
      </c>
      <c r="O3708" t="s">
        <v>22</v>
      </c>
      <c r="P3708">
        <v>5.4</v>
      </c>
      <c r="Q3708" s="2">
        <f t="shared" si="288"/>
        <v>317.82</v>
      </c>
      <c r="R3708" t="s">
        <v>48</v>
      </c>
      <c r="S3708" t="s">
        <v>31</v>
      </c>
      <c r="T3708" t="s">
        <v>32</v>
      </c>
      <c r="U3708" t="s">
        <v>44</v>
      </c>
      <c r="V3708" t="s">
        <v>19</v>
      </c>
      <c r="W3708" s="1">
        <v>40188</v>
      </c>
    </row>
    <row r="3709" spans="1:23" x14ac:dyDescent="0.55000000000000004">
      <c r="A3709">
        <f t="shared" si="289"/>
        <v>3708</v>
      </c>
      <c r="B3709">
        <v>37829</v>
      </c>
      <c r="C3709" s="1">
        <v>40450</v>
      </c>
      <c r="D3709" t="s">
        <v>30</v>
      </c>
      <c r="E3709" s="5" t="str">
        <f t="shared" si="285"/>
        <v>*</v>
      </c>
      <c r="K3709">
        <v>28</v>
      </c>
      <c r="L3709" s="6">
        <v>257.89999999999998</v>
      </c>
      <c r="M3709" s="7">
        <f t="shared" si="286"/>
        <v>0</v>
      </c>
      <c r="N3709" s="2">
        <f t="shared" si="287"/>
        <v>9.2107142857142854</v>
      </c>
      <c r="O3709" t="s">
        <v>22</v>
      </c>
      <c r="P3709">
        <v>8.2899999999999991</v>
      </c>
      <c r="Q3709" s="2">
        <f t="shared" si="288"/>
        <v>266.19</v>
      </c>
      <c r="R3709" t="s">
        <v>71</v>
      </c>
      <c r="S3709" t="s">
        <v>31</v>
      </c>
      <c r="T3709" t="s">
        <v>32</v>
      </c>
      <c r="U3709" t="s">
        <v>78</v>
      </c>
      <c r="V3709" t="s">
        <v>19</v>
      </c>
      <c r="W3709" s="1">
        <v>40188</v>
      </c>
    </row>
    <row r="3710" spans="1:23" x14ac:dyDescent="0.55000000000000004">
      <c r="A3710">
        <f t="shared" si="289"/>
        <v>3709</v>
      </c>
      <c r="B3710">
        <v>34244</v>
      </c>
      <c r="C3710" s="1">
        <v>40450</v>
      </c>
      <c r="D3710" t="s">
        <v>13</v>
      </c>
      <c r="E3710" s="5" t="str">
        <f t="shared" si="285"/>
        <v>*</v>
      </c>
      <c r="K3710">
        <v>25</v>
      </c>
      <c r="L3710" s="6">
        <v>205.3</v>
      </c>
      <c r="M3710" s="7">
        <f t="shared" si="286"/>
        <v>0</v>
      </c>
      <c r="N3710" s="2">
        <f t="shared" si="287"/>
        <v>8.2119999999999997</v>
      </c>
      <c r="O3710" t="s">
        <v>14</v>
      </c>
      <c r="P3710">
        <v>5.53</v>
      </c>
      <c r="Q3710" s="2">
        <f t="shared" si="288"/>
        <v>210.83</v>
      </c>
      <c r="R3710" t="s">
        <v>23</v>
      </c>
      <c r="S3710" t="s">
        <v>16</v>
      </c>
      <c r="T3710" t="s">
        <v>25</v>
      </c>
      <c r="U3710" t="s">
        <v>42</v>
      </c>
      <c r="V3710" t="s">
        <v>45</v>
      </c>
      <c r="W3710" s="1">
        <v>40400</v>
      </c>
    </row>
    <row r="3711" spans="1:23" x14ac:dyDescent="0.55000000000000004">
      <c r="A3711">
        <f t="shared" si="289"/>
        <v>3710</v>
      </c>
      <c r="B3711">
        <v>34244</v>
      </c>
      <c r="C3711" s="1">
        <v>40450</v>
      </c>
      <c r="D3711" t="s">
        <v>13</v>
      </c>
      <c r="E3711" s="5" t="str">
        <f t="shared" si="285"/>
        <v>*</v>
      </c>
      <c r="K3711">
        <v>4</v>
      </c>
      <c r="L3711" s="6">
        <v>125.7</v>
      </c>
      <c r="M3711" s="7">
        <f t="shared" si="286"/>
        <v>0</v>
      </c>
      <c r="N3711" s="2">
        <f t="shared" si="287"/>
        <v>31.425000000000001</v>
      </c>
      <c r="O3711" t="s">
        <v>22</v>
      </c>
      <c r="P3711">
        <v>1.99</v>
      </c>
      <c r="Q3711" s="2">
        <f t="shared" si="288"/>
        <v>127.69</v>
      </c>
      <c r="R3711" t="s">
        <v>23</v>
      </c>
      <c r="S3711" t="s">
        <v>16</v>
      </c>
      <c r="T3711" t="s">
        <v>25</v>
      </c>
      <c r="U3711" t="s">
        <v>42</v>
      </c>
      <c r="V3711" t="s">
        <v>45</v>
      </c>
      <c r="W3711" s="1">
        <v>40188</v>
      </c>
    </row>
    <row r="3712" spans="1:23" x14ac:dyDescent="0.55000000000000004">
      <c r="A3712">
        <f t="shared" si="289"/>
        <v>3711</v>
      </c>
      <c r="B3712">
        <v>7489</v>
      </c>
      <c r="C3712" s="1">
        <v>40451</v>
      </c>
      <c r="D3712" t="s">
        <v>36</v>
      </c>
      <c r="E3712" s="5" t="str">
        <f t="shared" si="285"/>
        <v>****</v>
      </c>
      <c r="K3712">
        <v>38</v>
      </c>
      <c r="L3712" s="6">
        <v>6900.13</v>
      </c>
      <c r="M3712" s="7">
        <f t="shared" si="286"/>
        <v>1</v>
      </c>
      <c r="N3712" s="2">
        <f t="shared" si="287"/>
        <v>181.58236842105262</v>
      </c>
      <c r="O3712" t="s">
        <v>37</v>
      </c>
      <c r="P3712">
        <v>23.58</v>
      </c>
      <c r="Q3712" s="2">
        <f t="shared" si="288"/>
        <v>6923.71</v>
      </c>
      <c r="R3712" t="s">
        <v>15</v>
      </c>
      <c r="S3712" t="s">
        <v>41</v>
      </c>
      <c r="T3712" t="s">
        <v>17</v>
      </c>
      <c r="U3712" t="s">
        <v>165</v>
      </c>
      <c r="V3712" t="s">
        <v>103</v>
      </c>
      <c r="W3712" s="1">
        <v>40247</v>
      </c>
    </row>
    <row r="3713" spans="1:23" x14ac:dyDescent="0.55000000000000004">
      <c r="A3713">
        <f t="shared" si="289"/>
        <v>3712</v>
      </c>
      <c r="B3713">
        <v>7457</v>
      </c>
      <c r="C3713" s="1">
        <v>40451</v>
      </c>
      <c r="D3713" t="s">
        <v>30</v>
      </c>
      <c r="E3713" s="5" t="str">
        <f t="shared" si="285"/>
        <v>*</v>
      </c>
      <c r="K3713">
        <v>36</v>
      </c>
      <c r="L3713" s="6">
        <v>2300.4499999999998</v>
      </c>
      <c r="M3713" s="7">
        <f t="shared" si="286"/>
        <v>1</v>
      </c>
      <c r="N3713" s="2">
        <f t="shared" si="287"/>
        <v>63.901388888888881</v>
      </c>
      <c r="O3713" t="s">
        <v>22</v>
      </c>
      <c r="P3713">
        <v>19.989999999999998</v>
      </c>
      <c r="Q3713" s="2">
        <f t="shared" si="288"/>
        <v>2320.4399999999996</v>
      </c>
      <c r="R3713" t="s">
        <v>64</v>
      </c>
      <c r="S3713" t="s">
        <v>24</v>
      </c>
      <c r="T3713" t="s">
        <v>32</v>
      </c>
      <c r="U3713" t="s">
        <v>78</v>
      </c>
      <c r="V3713" t="s">
        <v>19</v>
      </c>
      <c r="W3713" s="1">
        <v>40247</v>
      </c>
    </row>
    <row r="3714" spans="1:23" x14ac:dyDescent="0.55000000000000004">
      <c r="A3714">
        <f t="shared" si="289"/>
        <v>3713</v>
      </c>
      <c r="B3714">
        <v>7457</v>
      </c>
      <c r="C3714" s="1">
        <v>40451</v>
      </c>
      <c r="D3714" t="s">
        <v>30</v>
      </c>
      <c r="E3714" s="5" t="str">
        <f t="shared" si="285"/>
        <v>*</v>
      </c>
      <c r="K3714">
        <v>46</v>
      </c>
      <c r="L3714" s="6">
        <v>548.11</v>
      </c>
      <c r="M3714" s="7">
        <f t="shared" si="286"/>
        <v>0</v>
      </c>
      <c r="N3714" s="2">
        <f t="shared" si="287"/>
        <v>11.915434782608695</v>
      </c>
      <c r="O3714" t="s">
        <v>22</v>
      </c>
      <c r="P3714">
        <v>2.36</v>
      </c>
      <c r="Q3714" s="2">
        <f t="shared" si="288"/>
        <v>550.47</v>
      </c>
      <c r="R3714" t="s">
        <v>64</v>
      </c>
      <c r="S3714" t="s">
        <v>24</v>
      </c>
      <c r="T3714" t="s">
        <v>32</v>
      </c>
      <c r="U3714" t="s">
        <v>33</v>
      </c>
      <c r="V3714" t="s">
        <v>34</v>
      </c>
      <c r="W3714" s="1">
        <v>40219</v>
      </c>
    </row>
    <row r="3715" spans="1:23" x14ac:dyDescent="0.55000000000000004">
      <c r="A3715">
        <f t="shared" si="289"/>
        <v>3714</v>
      </c>
      <c r="B3715">
        <v>16741</v>
      </c>
      <c r="C3715" s="1">
        <v>40451</v>
      </c>
      <c r="D3715" t="s">
        <v>40</v>
      </c>
      <c r="E3715" s="5" t="str">
        <f t="shared" ref="E3715:E3778" si="290">HLOOKUP(D3715,$F$4:$J$5,2,FALSE)</f>
        <v>**</v>
      </c>
      <c r="K3715">
        <v>6</v>
      </c>
      <c r="L3715" s="6">
        <v>157.97</v>
      </c>
      <c r="M3715" s="7">
        <f t="shared" ref="M3715:M3778" si="291">IF(L3715&gt;1000,1,0)</f>
        <v>0</v>
      </c>
      <c r="N3715" s="2">
        <f t="shared" ref="N3715:N3778" si="292">L3715/K3715</f>
        <v>26.328333333333333</v>
      </c>
      <c r="O3715" t="s">
        <v>22</v>
      </c>
      <c r="P3715">
        <v>16.87</v>
      </c>
      <c r="Q3715" s="2">
        <f t="shared" ref="Q3715:Q3778" si="293">P3715+L3715</f>
        <v>174.84</v>
      </c>
      <c r="R3715" t="s">
        <v>43</v>
      </c>
      <c r="S3715" t="s">
        <v>24</v>
      </c>
      <c r="T3715" t="s">
        <v>32</v>
      </c>
      <c r="U3715" t="s">
        <v>44</v>
      </c>
      <c r="V3715" t="s">
        <v>19</v>
      </c>
      <c r="W3715" s="1">
        <v>40188</v>
      </c>
    </row>
    <row r="3716" spans="1:23" x14ac:dyDescent="0.55000000000000004">
      <c r="A3716">
        <f t="shared" ref="A3716:A3779" si="294">A3715+1</f>
        <v>3715</v>
      </c>
      <c r="B3716">
        <v>41187</v>
      </c>
      <c r="C3716" s="1">
        <v>40451</v>
      </c>
      <c r="D3716" t="s">
        <v>13</v>
      </c>
      <c r="E3716" s="5" t="str">
        <f t="shared" si="290"/>
        <v>*</v>
      </c>
      <c r="K3716">
        <v>25</v>
      </c>
      <c r="L3716" s="6">
        <v>145.13</v>
      </c>
      <c r="M3716" s="7">
        <f t="shared" si="291"/>
        <v>0</v>
      </c>
      <c r="N3716" s="2">
        <f t="shared" si="292"/>
        <v>5.8052000000000001</v>
      </c>
      <c r="O3716" t="s">
        <v>22</v>
      </c>
      <c r="P3716">
        <v>4.96</v>
      </c>
      <c r="Q3716" s="2">
        <f t="shared" si="293"/>
        <v>150.09</v>
      </c>
      <c r="R3716" t="s">
        <v>23</v>
      </c>
      <c r="S3716" t="s">
        <v>24</v>
      </c>
      <c r="T3716" t="s">
        <v>32</v>
      </c>
      <c r="U3716" t="s">
        <v>44</v>
      </c>
      <c r="V3716" t="s">
        <v>19</v>
      </c>
      <c r="W3716" s="1">
        <v>40278</v>
      </c>
    </row>
    <row r="3717" spans="1:23" x14ac:dyDescent="0.55000000000000004">
      <c r="A3717">
        <f t="shared" si="294"/>
        <v>3716</v>
      </c>
      <c r="B3717">
        <v>41187</v>
      </c>
      <c r="C3717" s="1">
        <v>40451</v>
      </c>
      <c r="D3717" t="s">
        <v>13</v>
      </c>
      <c r="E3717" s="5" t="str">
        <f t="shared" si="290"/>
        <v>*</v>
      </c>
      <c r="K3717">
        <v>9</v>
      </c>
      <c r="L3717" s="6">
        <v>52.93</v>
      </c>
      <c r="M3717" s="7">
        <f t="shared" si="291"/>
        <v>0</v>
      </c>
      <c r="N3717" s="2">
        <f t="shared" si="292"/>
        <v>5.8811111111111112</v>
      </c>
      <c r="O3717" t="s">
        <v>22</v>
      </c>
      <c r="P3717">
        <v>0.7</v>
      </c>
      <c r="Q3717" s="2">
        <f t="shared" si="293"/>
        <v>53.63</v>
      </c>
      <c r="R3717" t="s">
        <v>23</v>
      </c>
      <c r="S3717" t="s">
        <v>24</v>
      </c>
      <c r="T3717" t="s">
        <v>32</v>
      </c>
      <c r="U3717" t="s">
        <v>33</v>
      </c>
      <c r="V3717" t="s">
        <v>34</v>
      </c>
      <c r="W3717" t="s">
        <v>325</v>
      </c>
    </row>
    <row r="3718" spans="1:23" x14ac:dyDescent="0.55000000000000004">
      <c r="A3718">
        <f t="shared" si="294"/>
        <v>3717</v>
      </c>
      <c r="B3718">
        <v>24710</v>
      </c>
      <c r="C3718" s="1">
        <v>40451</v>
      </c>
      <c r="D3718" t="s">
        <v>13</v>
      </c>
      <c r="E3718" s="5" t="str">
        <f t="shared" si="290"/>
        <v>*</v>
      </c>
      <c r="K3718">
        <v>3</v>
      </c>
      <c r="L3718" s="6">
        <v>22.06</v>
      </c>
      <c r="M3718" s="7">
        <f t="shared" si="291"/>
        <v>0</v>
      </c>
      <c r="N3718" s="2">
        <f t="shared" si="292"/>
        <v>7.3533333333333326</v>
      </c>
      <c r="O3718" t="s">
        <v>22</v>
      </c>
      <c r="P3718">
        <v>7.44</v>
      </c>
      <c r="Q3718" s="2">
        <f t="shared" si="293"/>
        <v>29.5</v>
      </c>
      <c r="R3718" t="s">
        <v>23</v>
      </c>
      <c r="S3718" t="s">
        <v>16</v>
      </c>
      <c r="T3718" t="s">
        <v>32</v>
      </c>
      <c r="U3718" t="s">
        <v>44</v>
      </c>
      <c r="V3718" t="s">
        <v>19</v>
      </c>
      <c r="W3718" s="1">
        <v>40278</v>
      </c>
    </row>
    <row r="3719" spans="1:23" x14ac:dyDescent="0.55000000000000004">
      <c r="A3719">
        <f t="shared" si="294"/>
        <v>3718</v>
      </c>
      <c r="B3719">
        <v>14535</v>
      </c>
      <c r="C3719" s="1">
        <v>40452</v>
      </c>
      <c r="D3719" t="s">
        <v>30</v>
      </c>
      <c r="E3719" s="5" t="str">
        <f t="shared" si="290"/>
        <v>*</v>
      </c>
      <c r="K3719">
        <v>22</v>
      </c>
      <c r="L3719" s="6">
        <v>245.96</v>
      </c>
      <c r="M3719" s="7">
        <f t="shared" si="291"/>
        <v>0</v>
      </c>
      <c r="N3719" s="2">
        <f t="shared" si="292"/>
        <v>11.18</v>
      </c>
      <c r="O3719" t="s">
        <v>22</v>
      </c>
      <c r="P3719">
        <v>5.03</v>
      </c>
      <c r="Q3719" s="2">
        <f t="shared" si="293"/>
        <v>250.99</v>
      </c>
      <c r="R3719" t="s">
        <v>15</v>
      </c>
      <c r="S3719" t="s">
        <v>16</v>
      </c>
      <c r="T3719" t="s">
        <v>32</v>
      </c>
      <c r="U3719" t="s">
        <v>74</v>
      </c>
      <c r="V3719" t="s">
        <v>19</v>
      </c>
      <c r="W3719" s="1">
        <v>40219</v>
      </c>
    </row>
    <row r="3720" spans="1:23" x14ac:dyDescent="0.55000000000000004">
      <c r="A3720">
        <f t="shared" si="294"/>
        <v>3719</v>
      </c>
      <c r="B3720">
        <v>42375</v>
      </c>
      <c r="C3720" s="1">
        <v>40452</v>
      </c>
      <c r="D3720" t="s">
        <v>21</v>
      </c>
      <c r="E3720" s="5" t="str">
        <f t="shared" si="290"/>
        <v>***</v>
      </c>
      <c r="K3720">
        <v>45</v>
      </c>
      <c r="L3720" s="6">
        <v>138.44999999999999</v>
      </c>
      <c r="M3720" s="7">
        <f t="shared" si="291"/>
        <v>0</v>
      </c>
      <c r="N3720" s="2">
        <f t="shared" si="292"/>
        <v>3.0766666666666662</v>
      </c>
      <c r="O3720" t="s">
        <v>14</v>
      </c>
      <c r="P3720">
        <v>0.7</v>
      </c>
      <c r="Q3720" s="2">
        <f t="shared" si="293"/>
        <v>139.14999999999998</v>
      </c>
      <c r="R3720" t="s">
        <v>23</v>
      </c>
      <c r="S3720" t="s">
        <v>41</v>
      </c>
      <c r="T3720" t="s">
        <v>32</v>
      </c>
      <c r="U3720" t="s">
        <v>33</v>
      </c>
      <c r="V3720" t="s">
        <v>34</v>
      </c>
      <c r="W3720" s="1">
        <v>40219</v>
      </c>
    </row>
    <row r="3721" spans="1:23" x14ac:dyDescent="0.55000000000000004">
      <c r="A3721">
        <f t="shared" si="294"/>
        <v>3720</v>
      </c>
      <c r="B3721">
        <v>57984</v>
      </c>
      <c r="C3721" s="1">
        <v>40453</v>
      </c>
      <c r="D3721" t="s">
        <v>21</v>
      </c>
      <c r="E3721" s="5" t="str">
        <f t="shared" si="290"/>
        <v>***</v>
      </c>
      <c r="K3721">
        <v>20</v>
      </c>
      <c r="L3721" s="6">
        <v>11829.4</v>
      </c>
      <c r="M3721" s="7">
        <f t="shared" si="291"/>
        <v>1</v>
      </c>
      <c r="N3721" s="2">
        <f t="shared" si="292"/>
        <v>591.47</v>
      </c>
      <c r="O3721" t="s">
        <v>22</v>
      </c>
      <c r="P3721">
        <v>24.49</v>
      </c>
      <c r="Q3721" s="2">
        <f t="shared" si="293"/>
        <v>11853.89</v>
      </c>
      <c r="R3721" t="s">
        <v>60</v>
      </c>
      <c r="S3721" t="s">
        <v>41</v>
      </c>
      <c r="T3721" t="s">
        <v>25</v>
      </c>
      <c r="U3721" t="s">
        <v>57</v>
      </c>
      <c r="V3721" t="s">
        <v>58</v>
      </c>
      <c r="W3721" s="1">
        <v>40278</v>
      </c>
    </row>
    <row r="3722" spans="1:23" x14ac:dyDescent="0.55000000000000004">
      <c r="A3722">
        <f t="shared" si="294"/>
        <v>3721</v>
      </c>
      <c r="B3722">
        <v>35686</v>
      </c>
      <c r="C3722" s="1">
        <v>40453</v>
      </c>
      <c r="D3722" t="s">
        <v>21</v>
      </c>
      <c r="E3722" s="5" t="str">
        <f t="shared" si="290"/>
        <v>***</v>
      </c>
      <c r="K3722">
        <v>48</v>
      </c>
      <c r="L3722" s="6">
        <v>313.52</v>
      </c>
      <c r="M3722" s="7">
        <f t="shared" si="291"/>
        <v>0</v>
      </c>
      <c r="N3722" s="2">
        <f t="shared" si="292"/>
        <v>6.5316666666666663</v>
      </c>
      <c r="O3722" t="s">
        <v>22</v>
      </c>
      <c r="P3722">
        <v>9.17</v>
      </c>
      <c r="Q3722" s="2">
        <f t="shared" si="293"/>
        <v>322.69</v>
      </c>
      <c r="R3722" t="s">
        <v>56</v>
      </c>
      <c r="S3722" t="s">
        <v>41</v>
      </c>
      <c r="T3722" t="s">
        <v>32</v>
      </c>
      <c r="U3722" t="s">
        <v>44</v>
      </c>
      <c r="V3722" t="s">
        <v>19</v>
      </c>
      <c r="W3722" s="1">
        <v>40278</v>
      </c>
    </row>
    <row r="3723" spans="1:23" x14ac:dyDescent="0.55000000000000004">
      <c r="A3723">
        <f t="shared" si="294"/>
        <v>3722</v>
      </c>
      <c r="B3723">
        <v>5764</v>
      </c>
      <c r="C3723" s="1">
        <v>40453</v>
      </c>
      <c r="D3723" t="s">
        <v>30</v>
      </c>
      <c r="E3723" s="5" t="str">
        <f t="shared" si="290"/>
        <v>*</v>
      </c>
      <c r="K3723">
        <v>23</v>
      </c>
      <c r="L3723" s="6">
        <v>193.79</v>
      </c>
      <c r="M3723" s="7">
        <f t="shared" si="291"/>
        <v>0</v>
      </c>
      <c r="N3723" s="2">
        <f t="shared" si="292"/>
        <v>8.4256521739130434</v>
      </c>
      <c r="O3723" t="s">
        <v>22</v>
      </c>
      <c r="P3723">
        <v>8.94</v>
      </c>
      <c r="Q3723" s="2">
        <f t="shared" si="293"/>
        <v>202.73</v>
      </c>
      <c r="R3723" t="s">
        <v>56</v>
      </c>
      <c r="S3723" t="s">
        <v>24</v>
      </c>
      <c r="T3723" t="s">
        <v>32</v>
      </c>
      <c r="U3723" t="s">
        <v>49</v>
      </c>
      <c r="V3723" t="s">
        <v>19</v>
      </c>
      <c r="W3723" s="1">
        <v>40247</v>
      </c>
    </row>
    <row r="3724" spans="1:23" x14ac:dyDescent="0.55000000000000004">
      <c r="A3724">
        <f t="shared" si="294"/>
        <v>3723</v>
      </c>
      <c r="B3724">
        <v>57984</v>
      </c>
      <c r="C3724" s="1">
        <v>40453</v>
      </c>
      <c r="D3724" t="s">
        <v>21</v>
      </c>
      <c r="E3724" s="5" t="str">
        <f t="shared" si="290"/>
        <v>***</v>
      </c>
      <c r="K3724">
        <v>6</v>
      </c>
      <c r="L3724" s="6">
        <v>192.99</v>
      </c>
      <c r="M3724" s="7">
        <f t="shared" si="291"/>
        <v>0</v>
      </c>
      <c r="N3724" s="2">
        <f t="shared" si="292"/>
        <v>32.164999999999999</v>
      </c>
      <c r="O3724" t="s">
        <v>14</v>
      </c>
      <c r="P3724">
        <v>4</v>
      </c>
      <c r="Q3724" s="2">
        <f t="shared" si="293"/>
        <v>196.99</v>
      </c>
      <c r="R3724" t="s">
        <v>60</v>
      </c>
      <c r="S3724" t="s">
        <v>41</v>
      </c>
      <c r="T3724" t="s">
        <v>25</v>
      </c>
      <c r="U3724" t="s">
        <v>42</v>
      </c>
      <c r="V3724" t="s">
        <v>19</v>
      </c>
      <c r="W3724" s="1">
        <v>40247</v>
      </c>
    </row>
    <row r="3725" spans="1:23" x14ac:dyDescent="0.55000000000000004">
      <c r="A3725">
        <f t="shared" si="294"/>
        <v>3724</v>
      </c>
      <c r="B3725">
        <v>37127</v>
      </c>
      <c r="C3725" s="1">
        <v>40453</v>
      </c>
      <c r="D3725" t="s">
        <v>21</v>
      </c>
      <c r="E3725" s="5" t="str">
        <f t="shared" si="290"/>
        <v>***</v>
      </c>
      <c r="K3725">
        <v>19</v>
      </c>
      <c r="L3725" s="6">
        <v>178.44</v>
      </c>
      <c r="M3725" s="7">
        <f t="shared" si="291"/>
        <v>0</v>
      </c>
      <c r="N3725" s="2">
        <f t="shared" si="292"/>
        <v>9.391578947368421</v>
      </c>
      <c r="O3725" t="s">
        <v>22</v>
      </c>
      <c r="P3725">
        <v>2.15</v>
      </c>
      <c r="Q3725" s="2">
        <f t="shared" si="293"/>
        <v>180.59</v>
      </c>
      <c r="R3725" t="s">
        <v>60</v>
      </c>
      <c r="S3725" t="s">
        <v>31</v>
      </c>
      <c r="T3725" t="s">
        <v>32</v>
      </c>
      <c r="U3725" t="s">
        <v>44</v>
      </c>
      <c r="V3725" t="s">
        <v>34</v>
      </c>
      <c r="W3725" s="1">
        <v>40247</v>
      </c>
    </row>
    <row r="3726" spans="1:23" x14ac:dyDescent="0.55000000000000004">
      <c r="A3726">
        <f t="shared" si="294"/>
        <v>3725</v>
      </c>
      <c r="B3726">
        <v>52292</v>
      </c>
      <c r="C3726" s="1">
        <v>40454</v>
      </c>
      <c r="D3726" t="s">
        <v>30</v>
      </c>
      <c r="E3726" s="5" t="str">
        <f t="shared" si="290"/>
        <v>*</v>
      </c>
      <c r="K3726">
        <v>18</v>
      </c>
      <c r="L3726" s="6">
        <v>2379.15</v>
      </c>
      <c r="M3726" s="7">
        <f t="shared" si="291"/>
        <v>1</v>
      </c>
      <c r="N3726" s="2">
        <f t="shared" si="292"/>
        <v>132.17500000000001</v>
      </c>
      <c r="O3726" t="s">
        <v>37</v>
      </c>
      <c r="P3726">
        <v>30</v>
      </c>
      <c r="Q3726" s="2">
        <f t="shared" si="293"/>
        <v>2409.15</v>
      </c>
      <c r="R3726" t="s">
        <v>15</v>
      </c>
      <c r="S3726" t="s">
        <v>41</v>
      </c>
      <c r="T3726" t="s">
        <v>17</v>
      </c>
      <c r="U3726" t="s">
        <v>38</v>
      </c>
      <c r="V3726" t="s">
        <v>39</v>
      </c>
      <c r="W3726" s="1">
        <v>40278</v>
      </c>
    </row>
    <row r="3727" spans="1:23" x14ac:dyDescent="0.55000000000000004">
      <c r="A3727">
        <f t="shared" si="294"/>
        <v>3726</v>
      </c>
      <c r="B3727">
        <v>24260</v>
      </c>
      <c r="C3727" s="1">
        <v>40454</v>
      </c>
      <c r="D3727" t="s">
        <v>30</v>
      </c>
      <c r="E3727" s="5" t="str">
        <f t="shared" si="290"/>
        <v>*</v>
      </c>
      <c r="K3727">
        <v>48</v>
      </c>
      <c r="L3727" s="6">
        <v>548.29999999999995</v>
      </c>
      <c r="M3727" s="7">
        <f t="shared" si="291"/>
        <v>0</v>
      </c>
      <c r="N3727" s="2">
        <f t="shared" si="292"/>
        <v>11.422916666666666</v>
      </c>
      <c r="O3727" t="s">
        <v>14</v>
      </c>
      <c r="P3727">
        <v>4.9800000000000004</v>
      </c>
      <c r="Q3727" s="2">
        <f t="shared" si="293"/>
        <v>553.28</v>
      </c>
      <c r="R3727" t="s">
        <v>56</v>
      </c>
      <c r="S3727" t="s">
        <v>31</v>
      </c>
      <c r="T3727" t="s">
        <v>32</v>
      </c>
      <c r="U3727" t="s">
        <v>172</v>
      </c>
      <c r="V3727" t="s">
        <v>19</v>
      </c>
      <c r="W3727" s="1">
        <v>40278</v>
      </c>
    </row>
    <row r="3728" spans="1:23" x14ac:dyDescent="0.55000000000000004">
      <c r="A3728">
        <f t="shared" si="294"/>
        <v>3727</v>
      </c>
      <c r="B3728">
        <v>49764</v>
      </c>
      <c r="C3728" s="1">
        <v>40454</v>
      </c>
      <c r="D3728" t="s">
        <v>13</v>
      </c>
      <c r="E3728" s="5" t="str">
        <f t="shared" si="290"/>
        <v>*</v>
      </c>
      <c r="K3728">
        <v>37</v>
      </c>
      <c r="L3728" s="6">
        <v>395.37</v>
      </c>
      <c r="M3728" s="7">
        <f t="shared" si="291"/>
        <v>0</v>
      </c>
      <c r="N3728" s="2">
        <f t="shared" si="292"/>
        <v>10.685675675675675</v>
      </c>
      <c r="O3728" t="s">
        <v>14</v>
      </c>
      <c r="P3728">
        <v>3.37</v>
      </c>
      <c r="Q3728" s="2">
        <f t="shared" si="293"/>
        <v>398.74</v>
      </c>
      <c r="R3728" t="s">
        <v>48</v>
      </c>
      <c r="S3728" t="s">
        <v>41</v>
      </c>
      <c r="T3728" t="s">
        <v>32</v>
      </c>
      <c r="U3728" t="s">
        <v>53</v>
      </c>
      <c r="V3728" t="s">
        <v>45</v>
      </c>
      <c r="W3728" s="1">
        <v>40369</v>
      </c>
    </row>
    <row r="3729" spans="1:23" x14ac:dyDescent="0.55000000000000004">
      <c r="A3729">
        <f t="shared" si="294"/>
        <v>3728</v>
      </c>
      <c r="B3729">
        <v>57478</v>
      </c>
      <c r="C3729" s="1">
        <v>40454</v>
      </c>
      <c r="D3729" t="s">
        <v>36</v>
      </c>
      <c r="E3729" s="5" t="str">
        <f t="shared" si="290"/>
        <v>****</v>
      </c>
      <c r="K3729">
        <v>36</v>
      </c>
      <c r="L3729" s="6">
        <v>63.53</v>
      </c>
      <c r="M3729" s="7">
        <f t="shared" si="291"/>
        <v>0</v>
      </c>
      <c r="N3729" s="2">
        <f t="shared" si="292"/>
        <v>1.7647222222222223</v>
      </c>
      <c r="O3729" t="s">
        <v>22</v>
      </c>
      <c r="P3729">
        <v>0.79</v>
      </c>
      <c r="Q3729" s="2">
        <f t="shared" si="293"/>
        <v>64.320000000000007</v>
      </c>
      <c r="R3729" t="s">
        <v>60</v>
      </c>
      <c r="S3729" t="s">
        <v>41</v>
      </c>
      <c r="T3729" t="s">
        <v>32</v>
      </c>
      <c r="U3729" t="s">
        <v>114</v>
      </c>
      <c r="V3729" t="s">
        <v>34</v>
      </c>
      <c r="W3729" s="1">
        <v>40278</v>
      </c>
    </row>
    <row r="3730" spans="1:23" x14ac:dyDescent="0.55000000000000004">
      <c r="A3730">
        <f t="shared" si="294"/>
        <v>3729</v>
      </c>
      <c r="B3730">
        <v>35426</v>
      </c>
      <c r="C3730" s="1">
        <v>40454</v>
      </c>
      <c r="D3730" t="s">
        <v>21</v>
      </c>
      <c r="E3730" s="5" t="str">
        <f t="shared" si="290"/>
        <v>***</v>
      </c>
      <c r="K3730">
        <v>5</v>
      </c>
      <c r="L3730" s="6">
        <v>53.01</v>
      </c>
      <c r="M3730" s="7">
        <f t="shared" si="291"/>
        <v>0</v>
      </c>
      <c r="N3730" s="2">
        <f t="shared" si="292"/>
        <v>10.602</v>
      </c>
      <c r="O3730" t="s">
        <v>22</v>
      </c>
      <c r="P3730">
        <v>1.79</v>
      </c>
      <c r="Q3730" s="2">
        <f t="shared" si="293"/>
        <v>54.8</v>
      </c>
      <c r="R3730" t="s">
        <v>56</v>
      </c>
      <c r="S3730" t="s">
        <v>24</v>
      </c>
      <c r="T3730" t="s">
        <v>32</v>
      </c>
      <c r="U3730" t="s">
        <v>44</v>
      </c>
      <c r="V3730" t="s">
        <v>34</v>
      </c>
      <c r="W3730" s="1">
        <v>40278</v>
      </c>
    </row>
    <row r="3731" spans="1:23" x14ac:dyDescent="0.55000000000000004">
      <c r="A3731">
        <f t="shared" si="294"/>
        <v>3730</v>
      </c>
      <c r="B3731">
        <v>55969</v>
      </c>
      <c r="C3731" s="1">
        <v>40455</v>
      </c>
      <c r="D3731" t="s">
        <v>40</v>
      </c>
      <c r="E3731" s="5" t="str">
        <f t="shared" si="290"/>
        <v>**</v>
      </c>
      <c r="K3731">
        <v>37</v>
      </c>
      <c r="L3731" s="6">
        <v>2329.4</v>
      </c>
      <c r="M3731" s="7">
        <f t="shared" si="291"/>
        <v>1</v>
      </c>
      <c r="N3731" s="2">
        <f t="shared" si="292"/>
        <v>62.956756756756761</v>
      </c>
      <c r="O3731" t="s">
        <v>22</v>
      </c>
      <c r="P3731">
        <v>6.88</v>
      </c>
      <c r="Q3731" s="2">
        <f t="shared" si="293"/>
        <v>2336.2800000000002</v>
      </c>
      <c r="R3731" t="s">
        <v>23</v>
      </c>
      <c r="S3731" t="s">
        <v>24</v>
      </c>
      <c r="T3731" t="s">
        <v>32</v>
      </c>
      <c r="U3731" t="s">
        <v>74</v>
      </c>
      <c r="V3731" t="s">
        <v>19</v>
      </c>
      <c r="W3731" s="1">
        <v>40369</v>
      </c>
    </row>
    <row r="3732" spans="1:23" x14ac:dyDescent="0.55000000000000004">
      <c r="A3732">
        <f t="shared" si="294"/>
        <v>3731</v>
      </c>
      <c r="B3732">
        <v>33573</v>
      </c>
      <c r="C3732" s="1">
        <v>40455</v>
      </c>
      <c r="D3732" t="s">
        <v>36</v>
      </c>
      <c r="E3732" s="5" t="str">
        <f t="shared" si="290"/>
        <v>****</v>
      </c>
      <c r="K3732">
        <v>15</v>
      </c>
      <c r="L3732" s="6">
        <v>2272.56</v>
      </c>
      <c r="M3732" s="7">
        <f t="shared" si="291"/>
        <v>1</v>
      </c>
      <c r="N3732" s="2">
        <f t="shared" si="292"/>
        <v>151.50399999999999</v>
      </c>
      <c r="O3732" t="s">
        <v>37</v>
      </c>
      <c r="P3732">
        <v>16.010000000000002</v>
      </c>
      <c r="Q3732" s="2">
        <f t="shared" si="293"/>
        <v>2288.5700000000002</v>
      </c>
      <c r="R3732" t="s">
        <v>23</v>
      </c>
      <c r="S3732" t="s">
        <v>31</v>
      </c>
      <c r="T3732" t="s">
        <v>17</v>
      </c>
      <c r="U3732" t="s">
        <v>66</v>
      </c>
      <c r="V3732" t="s">
        <v>103</v>
      </c>
      <c r="W3732" s="1">
        <v>40278</v>
      </c>
    </row>
    <row r="3733" spans="1:23" x14ac:dyDescent="0.55000000000000004">
      <c r="A3733">
        <f t="shared" si="294"/>
        <v>3732</v>
      </c>
      <c r="B3733">
        <v>57475</v>
      </c>
      <c r="C3733" s="1">
        <v>40455</v>
      </c>
      <c r="D3733" t="s">
        <v>13</v>
      </c>
      <c r="E3733" s="5" t="str">
        <f t="shared" si="290"/>
        <v>*</v>
      </c>
      <c r="K3733">
        <v>34</v>
      </c>
      <c r="L3733" s="6">
        <v>554.88</v>
      </c>
      <c r="M3733" s="7">
        <f t="shared" si="291"/>
        <v>0</v>
      </c>
      <c r="N3733" s="2">
        <f t="shared" si="292"/>
        <v>16.32</v>
      </c>
      <c r="O3733" t="s">
        <v>22</v>
      </c>
      <c r="P3733">
        <v>13.18</v>
      </c>
      <c r="Q3733" s="2">
        <f t="shared" si="293"/>
        <v>568.05999999999995</v>
      </c>
      <c r="R3733" t="s">
        <v>73</v>
      </c>
      <c r="S3733" t="s">
        <v>41</v>
      </c>
      <c r="T3733" t="s">
        <v>32</v>
      </c>
      <c r="U3733" t="s">
        <v>49</v>
      </c>
      <c r="V3733" t="s">
        <v>19</v>
      </c>
      <c r="W3733" s="1">
        <v>40278</v>
      </c>
    </row>
    <row r="3734" spans="1:23" x14ac:dyDescent="0.55000000000000004">
      <c r="A3734">
        <f t="shared" si="294"/>
        <v>3733</v>
      </c>
      <c r="B3734">
        <v>54563</v>
      </c>
      <c r="C3734" s="1">
        <v>40455</v>
      </c>
      <c r="D3734" t="s">
        <v>36</v>
      </c>
      <c r="E3734" s="5" t="str">
        <f t="shared" si="290"/>
        <v>****</v>
      </c>
      <c r="K3734">
        <v>24</v>
      </c>
      <c r="L3734" s="6">
        <v>523.55999999999995</v>
      </c>
      <c r="M3734" s="7">
        <f t="shared" si="291"/>
        <v>0</v>
      </c>
      <c r="N3734" s="2">
        <f t="shared" si="292"/>
        <v>21.814999999999998</v>
      </c>
      <c r="O3734" t="s">
        <v>22</v>
      </c>
      <c r="P3734">
        <v>8.99</v>
      </c>
      <c r="Q3734" s="2">
        <f t="shared" si="293"/>
        <v>532.54999999999995</v>
      </c>
      <c r="R3734" t="s">
        <v>23</v>
      </c>
      <c r="S3734" t="s">
        <v>41</v>
      </c>
      <c r="T3734" t="s">
        <v>17</v>
      </c>
      <c r="U3734" t="s">
        <v>18</v>
      </c>
      <c r="V3734" t="s">
        <v>45</v>
      </c>
      <c r="W3734" s="1">
        <v>40339</v>
      </c>
    </row>
    <row r="3735" spans="1:23" x14ac:dyDescent="0.55000000000000004">
      <c r="A3735">
        <f t="shared" si="294"/>
        <v>3734</v>
      </c>
      <c r="B3735">
        <v>30150</v>
      </c>
      <c r="C3735" s="1">
        <v>40455</v>
      </c>
      <c r="D3735" t="s">
        <v>36</v>
      </c>
      <c r="E3735" s="5" t="str">
        <f t="shared" si="290"/>
        <v>****</v>
      </c>
      <c r="K3735">
        <v>30</v>
      </c>
      <c r="L3735" s="6">
        <v>443.46</v>
      </c>
      <c r="M3735" s="7">
        <f t="shared" si="291"/>
        <v>0</v>
      </c>
      <c r="N3735" s="2">
        <f t="shared" si="292"/>
        <v>14.782</v>
      </c>
      <c r="O3735" t="s">
        <v>22</v>
      </c>
      <c r="P3735">
        <v>1.39</v>
      </c>
      <c r="Q3735" s="2">
        <f t="shared" si="293"/>
        <v>444.84999999999997</v>
      </c>
      <c r="R3735" t="s">
        <v>52</v>
      </c>
      <c r="S3735" t="s">
        <v>41</v>
      </c>
      <c r="T3735" t="s">
        <v>32</v>
      </c>
      <c r="U3735" t="s">
        <v>78</v>
      </c>
      <c r="V3735" t="s">
        <v>19</v>
      </c>
      <c r="W3735" s="1">
        <v>40308</v>
      </c>
    </row>
    <row r="3736" spans="1:23" x14ac:dyDescent="0.55000000000000004">
      <c r="A3736">
        <f t="shared" si="294"/>
        <v>3735</v>
      </c>
      <c r="B3736">
        <v>57475</v>
      </c>
      <c r="C3736" s="1">
        <v>40455</v>
      </c>
      <c r="D3736" t="s">
        <v>13</v>
      </c>
      <c r="E3736" s="5" t="str">
        <f t="shared" si="290"/>
        <v>*</v>
      </c>
      <c r="K3736">
        <v>48</v>
      </c>
      <c r="L3736" s="6">
        <v>309.64999999999998</v>
      </c>
      <c r="M3736" s="7">
        <f t="shared" si="291"/>
        <v>0</v>
      </c>
      <c r="N3736" s="2">
        <f t="shared" si="292"/>
        <v>6.4510416666666659</v>
      </c>
      <c r="O3736" t="s">
        <v>22</v>
      </c>
      <c r="P3736">
        <v>5.27</v>
      </c>
      <c r="Q3736" s="2">
        <f t="shared" si="293"/>
        <v>314.91999999999996</v>
      </c>
      <c r="R3736" t="s">
        <v>73</v>
      </c>
      <c r="S3736" t="s">
        <v>41</v>
      </c>
      <c r="T3736" t="s">
        <v>32</v>
      </c>
      <c r="U3736" t="s">
        <v>49</v>
      </c>
      <c r="V3736" t="s">
        <v>19</v>
      </c>
      <c r="W3736" s="1">
        <v>40278</v>
      </c>
    </row>
    <row r="3737" spans="1:23" x14ac:dyDescent="0.55000000000000004">
      <c r="A3737">
        <f t="shared" si="294"/>
        <v>3736</v>
      </c>
      <c r="B3737">
        <v>57475</v>
      </c>
      <c r="C3737" s="1">
        <v>40455</v>
      </c>
      <c r="D3737" t="s">
        <v>13</v>
      </c>
      <c r="E3737" s="5" t="str">
        <f t="shared" si="290"/>
        <v>*</v>
      </c>
      <c r="K3737">
        <v>32</v>
      </c>
      <c r="L3737" s="6">
        <v>167.07</v>
      </c>
      <c r="M3737" s="7">
        <f t="shared" si="291"/>
        <v>0</v>
      </c>
      <c r="N3737" s="2">
        <f t="shared" si="292"/>
        <v>5.2209374999999998</v>
      </c>
      <c r="O3737" t="s">
        <v>22</v>
      </c>
      <c r="P3737">
        <v>5.68</v>
      </c>
      <c r="Q3737" s="2">
        <f t="shared" si="293"/>
        <v>172.75</v>
      </c>
      <c r="R3737" t="s">
        <v>73</v>
      </c>
      <c r="S3737" t="s">
        <v>41</v>
      </c>
      <c r="T3737" t="s">
        <v>32</v>
      </c>
      <c r="U3737" t="s">
        <v>49</v>
      </c>
      <c r="V3737" t="s">
        <v>19</v>
      </c>
      <c r="W3737" s="1">
        <v>40492</v>
      </c>
    </row>
    <row r="3738" spans="1:23" x14ac:dyDescent="0.55000000000000004">
      <c r="A3738">
        <f t="shared" si="294"/>
        <v>3737</v>
      </c>
      <c r="B3738">
        <v>57475</v>
      </c>
      <c r="C3738" s="1">
        <v>40455</v>
      </c>
      <c r="D3738" t="s">
        <v>13</v>
      </c>
      <c r="E3738" s="5" t="str">
        <f t="shared" si="290"/>
        <v>*</v>
      </c>
      <c r="K3738">
        <v>24</v>
      </c>
      <c r="L3738" s="6">
        <v>152.37</v>
      </c>
      <c r="M3738" s="7">
        <f t="shared" si="291"/>
        <v>0</v>
      </c>
      <c r="N3738" s="2">
        <f t="shared" si="292"/>
        <v>6.3487499999999999</v>
      </c>
      <c r="O3738" t="s">
        <v>22</v>
      </c>
      <c r="P3738">
        <v>6.6</v>
      </c>
      <c r="Q3738" s="2">
        <f t="shared" si="293"/>
        <v>158.97</v>
      </c>
      <c r="R3738" t="s">
        <v>73</v>
      </c>
      <c r="S3738" t="s">
        <v>41</v>
      </c>
      <c r="T3738" t="s">
        <v>32</v>
      </c>
      <c r="U3738" t="s">
        <v>44</v>
      </c>
      <c r="V3738" t="s">
        <v>19</v>
      </c>
      <c r="W3738" s="1">
        <v>40339</v>
      </c>
    </row>
    <row r="3739" spans="1:23" x14ac:dyDescent="0.55000000000000004">
      <c r="A3739">
        <f t="shared" si="294"/>
        <v>3738</v>
      </c>
      <c r="B3739">
        <v>56099</v>
      </c>
      <c r="C3739" s="1">
        <v>40456</v>
      </c>
      <c r="D3739" t="s">
        <v>13</v>
      </c>
      <c r="E3739" s="5" t="str">
        <f t="shared" si="290"/>
        <v>*</v>
      </c>
      <c r="K3739">
        <v>11</v>
      </c>
      <c r="L3739" s="6">
        <v>122.35</v>
      </c>
      <c r="M3739" s="7">
        <f t="shared" si="291"/>
        <v>0</v>
      </c>
      <c r="N3739" s="2">
        <f t="shared" si="292"/>
        <v>11.122727272727273</v>
      </c>
      <c r="O3739" t="s">
        <v>22</v>
      </c>
      <c r="P3739">
        <v>3.99</v>
      </c>
      <c r="Q3739" s="2">
        <f t="shared" si="293"/>
        <v>126.33999999999999</v>
      </c>
      <c r="R3739" t="s">
        <v>60</v>
      </c>
      <c r="S3739" t="s">
        <v>31</v>
      </c>
      <c r="T3739" t="s">
        <v>32</v>
      </c>
      <c r="U3739" t="s">
        <v>172</v>
      </c>
      <c r="V3739" t="s">
        <v>19</v>
      </c>
      <c r="W3739" s="1">
        <v>40522</v>
      </c>
    </row>
    <row r="3740" spans="1:23" x14ac:dyDescent="0.55000000000000004">
      <c r="A3740">
        <f t="shared" si="294"/>
        <v>3739</v>
      </c>
      <c r="B3740">
        <v>56099</v>
      </c>
      <c r="C3740" s="1">
        <v>40456</v>
      </c>
      <c r="D3740" t="s">
        <v>13</v>
      </c>
      <c r="E3740" s="5" t="str">
        <f t="shared" si="290"/>
        <v>*</v>
      </c>
      <c r="K3740">
        <v>6</v>
      </c>
      <c r="L3740" s="6">
        <v>96.03</v>
      </c>
      <c r="M3740" s="7">
        <f t="shared" si="291"/>
        <v>0</v>
      </c>
      <c r="N3740" s="2">
        <f t="shared" si="292"/>
        <v>16.004999999999999</v>
      </c>
      <c r="O3740" t="s">
        <v>22</v>
      </c>
      <c r="P3740">
        <v>11.25</v>
      </c>
      <c r="Q3740" s="2">
        <f t="shared" si="293"/>
        <v>107.28</v>
      </c>
      <c r="R3740" t="s">
        <v>60</v>
      </c>
      <c r="S3740" t="s">
        <v>31</v>
      </c>
      <c r="T3740" t="s">
        <v>32</v>
      </c>
      <c r="U3740" t="s">
        <v>74</v>
      </c>
      <c r="V3740" t="s">
        <v>19</v>
      </c>
      <c r="W3740" s="1">
        <v>40522</v>
      </c>
    </row>
    <row r="3741" spans="1:23" x14ac:dyDescent="0.55000000000000004">
      <c r="A3741">
        <f t="shared" si="294"/>
        <v>3740</v>
      </c>
      <c r="B3741">
        <v>40194</v>
      </c>
      <c r="C3741" s="1">
        <v>40457</v>
      </c>
      <c r="D3741" t="s">
        <v>30</v>
      </c>
      <c r="E3741" s="5" t="str">
        <f t="shared" si="290"/>
        <v>*</v>
      </c>
      <c r="K3741">
        <v>30</v>
      </c>
      <c r="L3741" s="6">
        <v>4506.8500000000004</v>
      </c>
      <c r="M3741" s="7">
        <f t="shared" si="291"/>
        <v>1</v>
      </c>
      <c r="N3741" s="2">
        <f t="shared" si="292"/>
        <v>150.22833333333335</v>
      </c>
      <c r="O3741" t="s">
        <v>37</v>
      </c>
      <c r="P3741">
        <v>30</v>
      </c>
      <c r="Q3741" s="2">
        <f t="shared" si="293"/>
        <v>4536.8500000000004</v>
      </c>
      <c r="R3741" t="s">
        <v>52</v>
      </c>
      <c r="S3741" t="s">
        <v>16</v>
      </c>
      <c r="T3741" t="s">
        <v>17</v>
      </c>
      <c r="U3741" t="s">
        <v>38</v>
      </c>
      <c r="V3741" t="s">
        <v>39</v>
      </c>
      <c r="W3741" s="1">
        <v>40369</v>
      </c>
    </row>
    <row r="3742" spans="1:23" x14ac:dyDescent="0.55000000000000004">
      <c r="A3742">
        <f t="shared" si="294"/>
        <v>3741</v>
      </c>
      <c r="B3742">
        <v>55235</v>
      </c>
      <c r="C3742" s="1">
        <v>40457</v>
      </c>
      <c r="D3742" t="s">
        <v>13</v>
      </c>
      <c r="E3742" s="5" t="str">
        <f t="shared" si="290"/>
        <v>*</v>
      </c>
      <c r="K3742">
        <v>33</v>
      </c>
      <c r="L3742" s="6">
        <v>2532.6174999999998</v>
      </c>
      <c r="M3742" s="7">
        <f t="shared" si="291"/>
        <v>1</v>
      </c>
      <c r="N3742" s="2">
        <f t="shared" si="292"/>
        <v>76.745984848484838</v>
      </c>
      <c r="O3742" t="s">
        <v>22</v>
      </c>
      <c r="P3742">
        <v>2.79</v>
      </c>
      <c r="Q3742" s="2">
        <f t="shared" si="293"/>
        <v>2535.4074999999998</v>
      </c>
      <c r="R3742" t="s">
        <v>23</v>
      </c>
      <c r="S3742" t="s">
        <v>31</v>
      </c>
      <c r="T3742" t="s">
        <v>25</v>
      </c>
      <c r="U3742" t="s">
        <v>26</v>
      </c>
      <c r="V3742" t="s">
        <v>19</v>
      </c>
      <c r="W3742" s="1">
        <v>40400</v>
      </c>
    </row>
    <row r="3743" spans="1:23" x14ac:dyDescent="0.55000000000000004">
      <c r="A3743">
        <f t="shared" si="294"/>
        <v>3742</v>
      </c>
      <c r="B3743">
        <v>40194</v>
      </c>
      <c r="C3743" s="1">
        <v>40457</v>
      </c>
      <c r="D3743" t="s">
        <v>30</v>
      </c>
      <c r="E3743" s="5" t="str">
        <f t="shared" si="290"/>
        <v>*</v>
      </c>
      <c r="K3743">
        <v>16</v>
      </c>
      <c r="L3743" s="6">
        <v>2110.37</v>
      </c>
      <c r="M3743" s="7">
        <f t="shared" si="291"/>
        <v>1</v>
      </c>
      <c r="N3743" s="2">
        <f t="shared" si="292"/>
        <v>131.89812499999999</v>
      </c>
      <c r="O3743" t="s">
        <v>37</v>
      </c>
      <c r="P3743">
        <v>56.14</v>
      </c>
      <c r="Q3743" s="2">
        <f t="shared" si="293"/>
        <v>2166.5099999999998</v>
      </c>
      <c r="R3743" t="s">
        <v>52</v>
      </c>
      <c r="S3743" t="s">
        <v>16</v>
      </c>
      <c r="T3743" t="s">
        <v>25</v>
      </c>
      <c r="U3743" t="s">
        <v>76</v>
      </c>
      <c r="V3743" t="s">
        <v>103</v>
      </c>
      <c r="W3743" s="1">
        <v>40400</v>
      </c>
    </row>
    <row r="3744" spans="1:23" x14ac:dyDescent="0.55000000000000004">
      <c r="A3744">
        <f t="shared" si="294"/>
        <v>3743</v>
      </c>
      <c r="B3744">
        <v>20192</v>
      </c>
      <c r="C3744" s="1">
        <v>40457</v>
      </c>
      <c r="D3744" t="s">
        <v>13</v>
      </c>
      <c r="E3744" s="5" t="str">
        <f t="shared" si="290"/>
        <v>*</v>
      </c>
      <c r="K3744">
        <v>35</v>
      </c>
      <c r="L3744" s="6">
        <v>1624.67</v>
      </c>
      <c r="M3744" s="7">
        <f t="shared" si="291"/>
        <v>1</v>
      </c>
      <c r="N3744" s="2">
        <f t="shared" si="292"/>
        <v>46.419142857142859</v>
      </c>
      <c r="O3744" t="s">
        <v>22</v>
      </c>
      <c r="P3744">
        <v>1.99</v>
      </c>
      <c r="Q3744" s="2">
        <f t="shared" si="293"/>
        <v>1626.66</v>
      </c>
      <c r="R3744" t="s">
        <v>64</v>
      </c>
      <c r="S3744" t="s">
        <v>41</v>
      </c>
      <c r="T3744" t="s">
        <v>25</v>
      </c>
      <c r="U3744" t="s">
        <v>42</v>
      </c>
      <c r="V3744" t="s">
        <v>45</v>
      </c>
      <c r="W3744" t="s">
        <v>109</v>
      </c>
    </row>
    <row r="3745" spans="1:23" x14ac:dyDescent="0.55000000000000004">
      <c r="A3745">
        <f t="shared" si="294"/>
        <v>3744</v>
      </c>
      <c r="B3745">
        <v>14081</v>
      </c>
      <c r="C3745" s="1">
        <v>40457</v>
      </c>
      <c r="D3745" t="s">
        <v>21</v>
      </c>
      <c r="E3745" s="5" t="str">
        <f t="shared" si="290"/>
        <v>***</v>
      </c>
      <c r="K3745">
        <v>31</v>
      </c>
      <c r="L3745" s="6">
        <v>1476.12</v>
      </c>
      <c r="M3745" s="7">
        <f t="shared" si="291"/>
        <v>1</v>
      </c>
      <c r="N3745" s="2">
        <f t="shared" si="292"/>
        <v>47.61677419354838</v>
      </c>
      <c r="O3745" t="s">
        <v>37</v>
      </c>
      <c r="P3745">
        <v>46.59</v>
      </c>
      <c r="Q3745" s="2">
        <f t="shared" si="293"/>
        <v>1522.7099999999998</v>
      </c>
      <c r="R3745" t="s">
        <v>52</v>
      </c>
      <c r="S3745" t="s">
        <v>41</v>
      </c>
      <c r="T3745" t="s">
        <v>17</v>
      </c>
      <c r="U3745" t="s">
        <v>66</v>
      </c>
      <c r="V3745" t="s">
        <v>103</v>
      </c>
      <c r="W3745" s="1">
        <v>40369</v>
      </c>
    </row>
    <row r="3746" spans="1:23" x14ac:dyDescent="0.55000000000000004">
      <c r="A3746">
        <f t="shared" si="294"/>
        <v>3745</v>
      </c>
      <c r="B3746">
        <v>40194</v>
      </c>
      <c r="C3746" s="1">
        <v>40457</v>
      </c>
      <c r="D3746" t="s">
        <v>30</v>
      </c>
      <c r="E3746" s="5" t="str">
        <f t="shared" si="290"/>
        <v>*</v>
      </c>
      <c r="K3746">
        <v>34</v>
      </c>
      <c r="L3746" s="6">
        <v>1094.9105</v>
      </c>
      <c r="M3746" s="7">
        <f t="shared" si="291"/>
        <v>1</v>
      </c>
      <c r="N3746" s="2">
        <f t="shared" si="292"/>
        <v>32.203249999999997</v>
      </c>
      <c r="O3746" t="s">
        <v>22</v>
      </c>
      <c r="P3746">
        <v>5</v>
      </c>
      <c r="Q3746" s="2">
        <f t="shared" si="293"/>
        <v>1099.9105</v>
      </c>
      <c r="R3746" t="s">
        <v>52</v>
      </c>
      <c r="S3746" t="s">
        <v>16</v>
      </c>
      <c r="T3746" t="s">
        <v>25</v>
      </c>
      <c r="U3746" t="s">
        <v>26</v>
      </c>
      <c r="V3746" t="s">
        <v>19</v>
      </c>
      <c r="W3746" s="1">
        <v>40400</v>
      </c>
    </row>
    <row r="3747" spans="1:23" x14ac:dyDescent="0.55000000000000004">
      <c r="A3747">
        <f t="shared" si="294"/>
        <v>3746</v>
      </c>
      <c r="B3747">
        <v>23046</v>
      </c>
      <c r="C3747" s="1">
        <v>40457</v>
      </c>
      <c r="D3747" t="s">
        <v>36</v>
      </c>
      <c r="E3747" s="5" t="str">
        <f t="shared" si="290"/>
        <v>****</v>
      </c>
      <c r="K3747">
        <v>33</v>
      </c>
      <c r="L3747" s="6">
        <v>292.75</v>
      </c>
      <c r="M3747" s="7">
        <f t="shared" si="291"/>
        <v>0</v>
      </c>
      <c r="N3747" s="2">
        <f t="shared" si="292"/>
        <v>8.8712121212121211</v>
      </c>
      <c r="O3747" t="s">
        <v>22</v>
      </c>
      <c r="P3747">
        <v>2.0099999999999998</v>
      </c>
      <c r="Q3747" s="2">
        <f t="shared" si="293"/>
        <v>294.76</v>
      </c>
      <c r="R3747" t="s">
        <v>56</v>
      </c>
      <c r="S3747" t="s">
        <v>31</v>
      </c>
      <c r="T3747" t="s">
        <v>32</v>
      </c>
      <c r="U3747" t="s">
        <v>44</v>
      </c>
      <c r="V3747" t="s">
        <v>34</v>
      </c>
      <c r="W3747" s="1">
        <v>40400</v>
      </c>
    </row>
    <row r="3748" spans="1:23" x14ac:dyDescent="0.55000000000000004">
      <c r="A3748">
        <f t="shared" si="294"/>
        <v>3747</v>
      </c>
      <c r="B3748">
        <v>33600</v>
      </c>
      <c r="C3748" s="1">
        <v>40457</v>
      </c>
      <c r="D3748" t="s">
        <v>13</v>
      </c>
      <c r="E3748" s="5" t="str">
        <f t="shared" si="290"/>
        <v>*</v>
      </c>
      <c r="K3748">
        <v>42</v>
      </c>
      <c r="L3748" s="6">
        <v>187.28</v>
      </c>
      <c r="M3748" s="7">
        <f t="shared" si="291"/>
        <v>0</v>
      </c>
      <c r="N3748" s="2">
        <f t="shared" si="292"/>
        <v>4.4590476190476194</v>
      </c>
      <c r="O3748" t="s">
        <v>22</v>
      </c>
      <c r="P3748">
        <v>4.79</v>
      </c>
      <c r="Q3748" s="2">
        <f t="shared" si="293"/>
        <v>192.07</v>
      </c>
      <c r="R3748" t="s">
        <v>15</v>
      </c>
      <c r="S3748" t="s">
        <v>31</v>
      </c>
      <c r="T3748" t="s">
        <v>32</v>
      </c>
      <c r="U3748" t="s">
        <v>44</v>
      </c>
      <c r="V3748" t="s">
        <v>19</v>
      </c>
      <c r="W3748" s="1">
        <v>40400</v>
      </c>
    </row>
    <row r="3749" spans="1:23" x14ac:dyDescent="0.55000000000000004">
      <c r="A3749">
        <f t="shared" si="294"/>
        <v>3748</v>
      </c>
      <c r="B3749">
        <v>16194</v>
      </c>
      <c r="C3749" s="1">
        <v>40458</v>
      </c>
      <c r="D3749" t="s">
        <v>30</v>
      </c>
      <c r="E3749" s="5" t="str">
        <f t="shared" si="290"/>
        <v>*</v>
      </c>
      <c r="K3749">
        <v>24</v>
      </c>
      <c r="L3749" s="6">
        <v>2435.5135</v>
      </c>
      <c r="M3749" s="7">
        <f t="shared" si="291"/>
        <v>1</v>
      </c>
      <c r="N3749" s="2">
        <f t="shared" si="292"/>
        <v>101.47972916666667</v>
      </c>
      <c r="O3749" t="s">
        <v>22</v>
      </c>
      <c r="P3749">
        <v>4.2</v>
      </c>
      <c r="Q3749" s="2">
        <f t="shared" si="293"/>
        <v>2439.7134999999998</v>
      </c>
      <c r="R3749" t="s">
        <v>71</v>
      </c>
      <c r="S3749" t="s">
        <v>24</v>
      </c>
      <c r="T3749" t="s">
        <v>25</v>
      </c>
      <c r="U3749" t="s">
        <v>26</v>
      </c>
      <c r="V3749" t="s">
        <v>19</v>
      </c>
      <c r="W3749" s="1">
        <v>40431</v>
      </c>
    </row>
    <row r="3750" spans="1:23" x14ac:dyDescent="0.55000000000000004">
      <c r="A3750">
        <f t="shared" si="294"/>
        <v>3749</v>
      </c>
      <c r="B3750">
        <v>34246</v>
      </c>
      <c r="C3750" s="1">
        <v>40458</v>
      </c>
      <c r="D3750" t="s">
        <v>36</v>
      </c>
      <c r="E3750" s="5" t="str">
        <f t="shared" si="290"/>
        <v>****</v>
      </c>
      <c r="K3750">
        <v>18</v>
      </c>
      <c r="L3750" s="6">
        <v>1888.02</v>
      </c>
      <c r="M3750" s="7">
        <f t="shared" si="291"/>
        <v>1</v>
      </c>
      <c r="N3750" s="2">
        <f t="shared" si="292"/>
        <v>104.89</v>
      </c>
      <c r="O3750" t="s">
        <v>22</v>
      </c>
      <c r="P3750">
        <v>19.989999999999998</v>
      </c>
      <c r="Q3750" s="2">
        <f t="shared" si="293"/>
        <v>1908.01</v>
      </c>
      <c r="R3750" t="s">
        <v>43</v>
      </c>
      <c r="S3750" t="s">
        <v>41</v>
      </c>
      <c r="T3750" t="s">
        <v>25</v>
      </c>
      <c r="U3750" t="s">
        <v>76</v>
      </c>
      <c r="V3750" t="s">
        <v>19</v>
      </c>
      <c r="W3750" s="1">
        <v>40400</v>
      </c>
    </row>
    <row r="3751" spans="1:23" x14ac:dyDescent="0.55000000000000004">
      <c r="A3751">
        <f t="shared" si="294"/>
        <v>3750</v>
      </c>
      <c r="B3751">
        <v>8933</v>
      </c>
      <c r="C3751" s="1">
        <v>40458</v>
      </c>
      <c r="D3751" t="s">
        <v>21</v>
      </c>
      <c r="E3751" s="5" t="str">
        <f t="shared" si="290"/>
        <v>***</v>
      </c>
      <c r="K3751">
        <v>37</v>
      </c>
      <c r="L3751" s="6">
        <v>1520.26</v>
      </c>
      <c r="M3751" s="7">
        <f t="shared" si="291"/>
        <v>1</v>
      </c>
      <c r="N3751" s="2">
        <f t="shared" si="292"/>
        <v>41.088108108108109</v>
      </c>
      <c r="O3751" t="s">
        <v>22</v>
      </c>
      <c r="P3751">
        <v>2.99</v>
      </c>
      <c r="Q3751" s="2">
        <f t="shared" si="293"/>
        <v>1523.25</v>
      </c>
      <c r="R3751" t="s">
        <v>73</v>
      </c>
      <c r="S3751" t="s">
        <v>16</v>
      </c>
      <c r="T3751" t="s">
        <v>32</v>
      </c>
      <c r="U3751" t="s">
        <v>49</v>
      </c>
      <c r="V3751" t="s">
        <v>19</v>
      </c>
      <c r="W3751" s="1">
        <v>40400</v>
      </c>
    </row>
    <row r="3752" spans="1:23" x14ac:dyDescent="0.55000000000000004">
      <c r="A3752">
        <f t="shared" si="294"/>
        <v>3751</v>
      </c>
      <c r="B3752">
        <v>27974</v>
      </c>
      <c r="C3752" s="1">
        <v>40458</v>
      </c>
      <c r="D3752" t="s">
        <v>21</v>
      </c>
      <c r="E3752" s="5" t="str">
        <f t="shared" si="290"/>
        <v>***</v>
      </c>
      <c r="K3752">
        <v>35</v>
      </c>
      <c r="L3752" s="6">
        <v>897.42</v>
      </c>
      <c r="M3752" s="7">
        <f t="shared" si="291"/>
        <v>0</v>
      </c>
      <c r="N3752" s="2">
        <f t="shared" si="292"/>
        <v>25.640571428571427</v>
      </c>
      <c r="O3752" t="s">
        <v>22</v>
      </c>
      <c r="P3752">
        <v>5.3</v>
      </c>
      <c r="Q3752" s="2">
        <f t="shared" si="293"/>
        <v>902.71999999999991</v>
      </c>
      <c r="R3752" t="s">
        <v>23</v>
      </c>
      <c r="S3752" t="s">
        <v>41</v>
      </c>
      <c r="T3752" t="s">
        <v>17</v>
      </c>
      <c r="U3752" t="s">
        <v>38</v>
      </c>
      <c r="V3752" t="s">
        <v>27</v>
      </c>
      <c r="W3752" s="1">
        <v>40400</v>
      </c>
    </row>
    <row r="3753" spans="1:23" x14ac:dyDescent="0.55000000000000004">
      <c r="A3753">
        <f t="shared" si="294"/>
        <v>3752</v>
      </c>
      <c r="B3753">
        <v>27974</v>
      </c>
      <c r="C3753" s="1">
        <v>40458</v>
      </c>
      <c r="D3753" t="s">
        <v>21</v>
      </c>
      <c r="E3753" s="5" t="str">
        <f t="shared" si="290"/>
        <v>***</v>
      </c>
      <c r="K3753">
        <v>31</v>
      </c>
      <c r="L3753" s="6">
        <v>813.41</v>
      </c>
      <c r="M3753" s="7">
        <f t="shared" si="291"/>
        <v>0</v>
      </c>
      <c r="N3753" s="2">
        <f t="shared" si="292"/>
        <v>26.239032258064515</v>
      </c>
      <c r="O3753" t="s">
        <v>14</v>
      </c>
      <c r="P3753">
        <v>1.99</v>
      </c>
      <c r="Q3753" s="2">
        <f t="shared" si="293"/>
        <v>815.4</v>
      </c>
      <c r="R3753" t="s">
        <v>15</v>
      </c>
      <c r="S3753" t="s">
        <v>41</v>
      </c>
      <c r="T3753" t="s">
        <v>25</v>
      </c>
      <c r="U3753" t="s">
        <v>42</v>
      </c>
      <c r="V3753" t="s">
        <v>45</v>
      </c>
      <c r="W3753" s="1">
        <v>40431</v>
      </c>
    </row>
    <row r="3754" spans="1:23" x14ac:dyDescent="0.55000000000000004">
      <c r="A3754">
        <f t="shared" si="294"/>
        <v>3753</v>
      </c>
      <c r="B3754">
        <v>8933</v>
      </c>
      <c r="C3754" s="1">
        <v>40458</v>
      </c>
      <c r="D3754" t="s">
        <v>21</v>
      </c>
      <c r="E3754" s="5" t="str">
        <f t="shared" si="290"/>
        <v>***</v>
      </c>
      <c r="K3754">
        <v>30</v>
      </c>
      <c r="L3754" s="6">
        <v>688.02</v>
      </c>
      <c r="M3754" s="7">
        <f t="shared" si="291"/>
        <v>0</v>
      </c>
      <c r="N3754" s="2">
        <f t="shared" si="292"/>
        <v>22.934000000000001</v>
      </c>
      <c r="O3754" t="s">
        <v>22</v>
      </c>
      <c r="P3754">
        <v>7.58</v>
      </c>
      <c r="Q3754" s="2">
        <f t="shared" si="293"/>
        <v>695.6</v>
      </c>
      <c r="R3754" t="s">
        <v>73</v>
      </c>
      <c r="S3754" t="s">
        <v>16</v>
      </c>
      <c r="T3754" t="s">
        <v>17</v>
      </c>
      <c r="U3754" t="s">
        <v>18</v>
      </c>
      <c r="V3754" t="s">
        <v>19</v>
      </c>
      <c r="W3754" s="1">
        <v>40431</v>
      </c>
    </row>
    <row r="3755" spans="1:23" x14ac:dyDescent="0.55000000000000004">
      <c r="A3755">
        <f t="shared" si="294"/>
        <v>3754</v>
      </c>
      <c r="B3755">
        <v>34246</v>
      </c>
      <c r="C3755" s="1">
        <v>40458</v>
      </c>
      <c r="D3755" t="s">
        <v>36</v>
      </c>
      <c r="E3755" s="5" t="str">
        <f t="shared" si="290"/>
        <v>****</v>
      </c>
      <c r="K3755">
        <v>27</v>
      </c>
      <c r="L3755" s="6">
        <v>322.69</v>
      </c>
      <c r="M3755" s="7">
        <f t="shared" si="291"/>
        <v>0</v>
      </c>
      <c r="N3755" s="2">
        <f t="shared" si="292"/>
        <v>11.951481481481482</v>
      </c>
      <c r="O3755" t="s">
        <v>22</v>
      </c>
      <c r="P3755">
        <v>6.97</v>
      </c>
      <c r="Q3755" s="2">
        <f t="shared" si="293"/>
        <v>329.66</v>
      </c>
      <c r="R3755" t="s">
        <v>43</v>
      </c>
      <c r="S3755" t="s">
        <v>41</v>
      </c>
      <c r="T3755" t="s">
        <v>32</v>
      </c>
      <c r="U3755" t="s">
        <v>78</v>
      </c>
      <c r="V3755" t="s">
        <v>19</v>
      </c>
      <c r="W3755" s="1">
        <v>40431</v>
      </c>
    </row>
    <row r="3756" spans="1:23" x14ac:dyDescent="0.55000000000000004">
      <c r="A3756">
        <f t="shared" si="294"/>
        <v>3755</v>
      </c>
      <c r="B3756">
        <v>27974</v>
      </c>
      <c r="C3756" s="1">
        <v>40458</v>
      </c>
      <c r="D3756" t="s">
        <v>21</v>
      </c>
      <c r="E3756" s="5" t="str">
        <f t="shared" si="290"/>
        <v>***</v>
      </c>
      <c r="K3756">
        <v>27</v>
      </c>
      <c r="L3756" s="6">
        <v>306.02</v>
      </c>
      <c r="M3756" s="7">
        <f t="shared" si="291"/>
        <v>0</v>
      </c>
      <c r="N3756" s="2">
        <f t="shared" si="292"/>
        <v>11.334074074074074</v>
      </c>
      <c r="O3756" t="s">
        <v>22</v>
      </c>
      <c r="P3756">
        <v>6.2</v>
      </c>
      <c r="Q3756" s="2">
        <f t="shared" si="293"/>
        <v>312.21999999999997</v>
      </c>
      <c r="R3756" t="s">
        <v>23</v>
      </c>
      <c r="S3756" t="s">
        <v>41</v>
      </c>
      <c r="T3756" t="s">
        <v>17</v>
      </c>
      <c r="U3756" t="s">
        <v>18</v>
      </c>
      <c r="V3756" t="s">
        <v>34</v>
      </c>
      <c r="W3756" s="1">
        <v>40400</v>
      </c>
    </row>
    <row r="3757" spans="1:23" x14ac:dyDescent="0.55000000000000004">
      <c r="A3757">
        <f t="shared" si="294"/>
        <v>3756</v>
      </c>
      <c r="B3757">
        <v>34246</v>
      </c>
      <c r="C3757" s="1">
        <v>40458</v>
      </c>
      <c r="D3757" t="s">
        <v>36</v>
      </c>
      <c r="E3757" s="5" t="str">
        <f t="shared" si="290"/>
        <v>****</v>
      </c>
      <c r="K3757">
        <v>49</v>
      </c>
      <c r="L3757" s="6">
        <v>199.86</v>
      </c>
      <c r="M3757" s="7">
        <f t="shared" si="291"/>
        <v>0</v>
      </c>
      <c r="N3757" s="2">
        <f t="shared" si="292"/>
        <v>4.0787755102040819</v>
      </c>
      <c r="O3757" t="s">
        <v>22</v>
      </c>
      <c r="P3757">
        <v>6.89</v>
      </c>
      <c r="Q3757" s="2">
        <f t="shared" si="293"/>
        <v>206.75</v>
      </c>
      <c r="R3757" t="s">
        <v>43</v>
      </c>
      <c r="S3757" t="s">
        <v>41</v>
      </c>
      <c r="T3757" t="s">
        <v>32</v>
      </c>
      <c r="U3757" t="s">
        <v>172</v>
      </c>
      <c r="V3757" t="s">
        <v>19</v>
      </c>
      <c r="W3757" s="1">
        <v>40400</v>
      </c>
    </row>
    <row r="3758" spans="1:23" x14ac:dyDescent="0.55000000000000004">
      <c r="A3758">
        <f t="shared" si="294"/>
        <v>3757</v>
      </c>
      <c r="B3758">
        <v>47360</v>
      </c>
      <c r="C3758" s="1">
        <v>40459</v>
      </c>
      <c r="D3758" t="s">
        <v>30</v>
      </c>
      <c r="E3758" s="5" t="str">
        <f t="shared" si="290"/>
        <v>*</v>
      </c>
      <c r="K3758">
        <v>25</v>
      </c>
      <c r="L3758" s="6">
        <v>2200.64</v>
      </c>
      <c r="M3758" s="7">
        <f t="shared" si="291"/>
        <v>1</v>
      </c>
      <c r="N3758" s="2">
        <f t="shared" si="292"/>
        <v>88.025599999999997</v>
      </c>
      <c r="O3758" t="s">
        <v>37</v>
      </c>
      <c r="P3758">
        <v>42</v>
      </c>
      <c r="Q3758" s="2">
        <f t="shared" si="293"/>
        <v>2242.64</v>
      </c>
      <c r="R3758" t="s">
        <v>56</v>
      </c>
      <c r="S3758" t="s">
        <v>41</v>
      </c>
      <c r="T3758" t="s">
        <v>17</v>
      </c>
      <c r="U3758" t="s">
        <v>38</v>
      </c>
      <c r="V3758" t="s">
        <v>39</v>
      </c>
      <c r="W3758" s="1">
        <v>40461</v>
      </c>
    </row>
    <row r="3759" spans="1:23" x14ac:dyDescent="0.55000000000000004">
      <c r="A3759">
        <f t="shared" si="294"/>
        <v>3758</v>
      </c>
      <c r="B3759">
        <v>52641</v>
      </c>
      <c r="C3759" s="1">
        <v>40459</v>
      </c>
      <c r="D3759" t="s">
        <v>30</v>
      </c>
      <c r="E3759" s="5" t="str">
        <f t="shared" si="290"/>
        <v>*</v>
      </c>
      <c r="K3759">
        <v>6</v>
      </c>
      <c r="L3759" s="6">
        <v>834.21550000000002</v>
      </c>
      <c r="M3759" s="7">
        <f t="shared" si="291"/>
        <v>0</v>
      </c>
      <c r="N3759" s="2">
        <f t="shared" si="292"/>
        <v>139.03591666666668</v>
      </c>
      <c r="O3759" t="s">
        <v>22</v>
      </c>
      <c r="P3759">
        <v>8.08</v>
      </c>
      <c r="Q3759" s="2">
        <f t="shared" si="293"/>
        <v>842.29550000000006</v>
      </c>
      <c r="R3759" t="s">
        <v>60</v>
      </c>
      <c r="S3759" t="s">
        <v>16</v>
      </c>
      <c r="T3759" t="s">
        <v>25</v>
      </c>
      <c r="U3759" t="s">
        <v>26</v>
      </c>
      <c r="V3759" t="s">
        <v>19</v>
      </c>
      <c r="W3759" s="1">
        <v>40461</v>
      </c>
    </row>
    <row r="3760" spans="1:23" x14ac:dyDescent="0.55000000000000004">
      <c r="A3760">
        <f t="shared" si="294"/>
        <v>3759</v>
      </c>
      <c r="B3760">
        <v>17568</v>
      </c>
      <c r="C3760" s="1">
        <v>40459</v>
      </c>
      <c r="D3760" t="s">
        <v>30</v>
      </c>
      <c r="E3760" s="5" t="str">
        <f t="shared" si="290"/>
        <v>*</v>
      </c>
      <c r="K3760">
        <v>31</v>
      </c>
      <c r="L3760" s="6">
        <v>512.87</v>
      </c>
      <c r="M3760" s="7">
        <f t="shared" si="291"/>
        <v>0</v>
      </c>
      <c r="N3760" s="2">
        <f t="shared" si="292"/>
        <v>16.544193548387096</v>
      </c>
      <c r="O3760" t="s">
        <v>22</v>
      </c>
      <c r="P3760">
        <v>1.99</v>
      </c>
      <c r="Q3760" s="2">
        <f t="shared" si="293"/>
        <v>514.86</v>
      </c>
      <c r="R3760" t="s">
        <v>48</v>
      </c>
      <c r="S3760" t="s">
        <v>41</v>
      </c>
      <c r="T3760" t="s">
        <v>25</v>
      </c>
      <c r="U3760" t="s">
        <v>42</v>
      </c>
      <c r="V3760" t="s">
        <v>45</v>
      </c>
      <c r="W3760" s="1">
        <v>40431</v>
      </c>
    </row>
    <row r="3761" spans="1:23" x14ac:dyDescent="0.55000000000000004">
      <c r="A3761">
        <f t="shared" si="294"/>
        <v>3760</v>
      </c>
      <c r="B3761">
        <v>7619</v>
      </c>
      <c r="C3761" s="1">
        <v>40459</v>
      </c>
      <c r="D3761" t="s">
        <v>30</v>
      </c>
      <c r="E3761" s="5" t="str">
        <f t="shared" si="290"/>
        <v>*</v>
      </c>
      <c r="K3761">
        <v>8</v>
      </c>
      <c r="L3761" s="6">
        <v>141.77000000000001</v>
      </c>
      <c r="M3761" s="7">
        <f t="shared" si="291"/>
        <v>0</v>
      </c>
      <c r="N3761" s="2">
        <f t="shared" si="292"/>
        <v>17.721250000000001</v>
      </c>
      <c r="O3761" t="s">
        <v>22</v>
      </c>
      <c r="P3761">
        <v>1.99</v>
      </c>
      <c r="Q3761" s="2">
        <f t="shared" si="293"/>
        <v>143.76000000000002</v>
      </c>
      <c r="R3761" t="s">
        <v>23</v>
      </c>
      <c r="S3761" t="s">
        <v>16</v>
      </c>
      <c r="T3761" t="s">
        <v>25</v>
      </c>
      <c r="U3761" t="s">
        <v>42</v>
      </c>
      <c r="V3761" t="s">
        <v>45</v>
      </c>
      <c r="W3761" s="1">
        <v>40431</v>
      </c>
    </row>
    <row r="3762" spans="1:23" x14ac:dyDescent="0.55000000000000004">
      <c r="A3762">
        <f t="shared" si="294"/>
        <v>3761</v>
      </c>
      <c r="B3762">
        <v>32519</v>
      </c>
      <c r="C3762" s="1">
        <v>40459</v>
      </c>
      <c r="D3762" t="s">
        <v>13</v>
      </c>
      <c r="E3762" s="5" t="str">
        <f t="shared" si="290"/>
        <v>*</v>
      </c>
      <c r="K3762">
        <v>8</v>
      </c>
      <c r="L3762" s="6">
        <v>85.36</v>
      </c>
      <c r="M3762" s="7">
        <f t="shared" si="291"/>
        <v>0</v>
      </c>
      <c r="N3762" s="2">
        <f t="shared" si="292"/>
        <v>10.67</v>
      </c>
      <c r="O3762" t="s">
        <v>22</v>
      </c>
      <c r="P3762">
        <v>4.5</v>
      </c>
      <c r="Q3762" s="2">
        <f t="shared" si="293"/>
        <v>89.86</v>
      </c>
      <c r="R3762" t="s">
        <v>64</v>
      </c>
      <c r="S3762" t="s">
        <v>16</v>
      </c>
      <c r="T3762" t="s">
        <v>32</v>
      </c>
      <c r="U3762" t="s">
        <v>172</v>
      </c>
      <c r="V3762" t="s">
        <v>19</v>
      </c>
      <c r="W3762" t="s">
        <v>109</v>
      </c>
    </row>
    <row r="3763" spans="1:23" x14ac:dyDescent="0.55000000000000004">
      <c r="A3763">
        <f t="shared" si="294"/>
        <v>3762</v>
      </c>
      <c r="B3763">
        <v>5350</v>
      </c>
      <c r="C3763" s="1">
        <v>40460</v>
      </c>
      <c r="D3763" t="s">
        <v>13</v>
      </c>
      <c r="E3763" s="5" t="str">
        <f t="shared" si="290"/>
        <v>*</v>
      </c>
      <c r="K3763">
        <v>50</v>
      </c>
      <c r="L3763" s="6">
        <v>7017.42</v>
      </c>
      <c r="M3763" s="7">
        <f t="shared" si="291"/>
        <v>1</v>
      </c>
      <c r="N3763" s="2">
        <f t="shared" si="292"/>
        <v>140.3484</v>
      </c>
      <c r="O3763" t="s">
        <v>22</v>
      </c>
      <c r="P3763">
        <v>19.989999999999998</v>
      </c>
      <c r="Q3763" s="2">
        <f t="shared" si="293"/>
        <v>7037.41</v>
      </c>
      <c r="R3763" t="s">
        <v>60</v>
      </c>
      <c r="S3763" t="s">
        <v>16</v>
      </c>
      <c r="T3763" t="s">
        <v>32</v>
      </c>
      <c r="U3763" t="s">
        <v>74</v>
      </c>
      <c r="V3763" t="s">
        <v>19</v>
      </c>
      <c r="W3763" t="s">
        <v>47</v>
      </c>
    </row>
    <row r="3764" spans="1:23" x14ac:dyDescent="0.55000000000000004">
      <c r="A3764">
        <f t="shared" si="294"/>
        <v>3763</v>
      </c>
      <c r="B3764">
        <v>20545</v>
      </c>
      <c r="C3764" s="1">
        <v>40460</v>
      </c>
      <c r="D3764" t="s">
        <v>30</v>
      </c>
      <c r="E3764" s="5" t="str">
        <f t="shared" si="290"/>
        <v>*</v>
      </c>
      <c r="K3764">
        <v>40</v>
      </c>
      <c r="L3764" s="6">
        <v>2894.68</v>
      </c>
      <c r="M3764" s="7">
        <f t="shared" si="291"/>
        <v>1</v>
      </c>
      <c r="N3764" s="2">
        <f t="shared" si="292"/>
        <v>72.36699999999999</v>
      </c>
      <c r="O3764" t="s">
        <v>22</v>
      </c>
      <c r="P3764">
        <v>69</v>
      </c>
      <c r="Q3764" s="2">
        <f t="shared" si="293"/>
        <v>2963.68</v>
      </c>
      <c r="R3764" t="s">
        <v>23</v>
      </c>
      <c r="S3764" t="s">
        <v>24</v>
      </c>
      <c r="T3764" t="s">
        <v>17</v>
      </c>
      <c r="U3764" t="s">
        <v>66</v>
      </c>
      <c r="V3764" t="s">
        <v>58</v>
      </c>
      <c r="W3764" s="1">
        <v>40492</v>
      </c>
    </row>
    <row r="3765" spans="1:23" x14ac:dyDescent="0.55000000000000004">
      <c r="A3765">
        <f t="shared" si="294"/>
        <v>3764</v>
      </c>
      <c r="B3765">
        <v>48452</v>
      </c>
      <c r="C3765" s="1">
        <v>40460</v>
      </c>
      <c r="D3765" t="s">
        <v>21</v>
      </c>
      <c r="E3765" s="5" t="str">
        <f t="shared" si="290"/>
        <v>***</v>
      </c>
      <c r="K3765">
        <v>32</v>
      </c>
      <c r="L3765" s="6">
        <v>1859.01</v>
      </c>
      <c r="M3765" s="7">
        <f t="shared" si="291"/>
        <v>1</v>
      </c>
      <c r="N3765" s="2">
        <f t="shared" si="292"/>
        <v>58.0940625</v>
      </c>
      <c r="O3765" t="s">
        <v>37</v>
      </c>
      <c r="P3765">
        <v>30</v>
      </c>
      <c r="Q3765" s="2">
        <f t="shared" si="293"/>
        <v>1889.01</v>
      </c>
      <c r="R3765" t="s">
        <v>71</v>
      </c>
      <c r="S3765" t="s">
        <v>31</v>
      </c>
      <c r="T3765" t="s">
        <v>17</v>
      </c>
      <c r="U3765" t="s">
        <v>38</v>
      </c>
      <c r="V3765" t="s">
        <v>39</v>
      </c>
      <c r="W3765" s="1">
        <v>40492</v>
      </c>
    </row>
    <row r="3766" spans="1:23" x14ac:dyDescent="0.55000000000000004">
      <c r="A3766">
        <f t="shared" si="294"/>
        <v>3765</v>
      </c>
      <c r="B3766">
        <v>48452</v>
      </c>
      <c r="C3766" s="1">
        <v>40460</v>
      </c>
      <c r="D3766" t="s">
        <v>21</v>
      </c>
      <c r="E3766" s="5" t="str">
        <f t="shared" si="290"/>
        <v>***</v>
      </c>
      <c r="K3766">
        <v>19</v>
      </c>
      <c r="L3766" s="6">
        <v>1781.11</v>
      </c>
      <c r="M3766" s="7">
        <f t="shared" si="291"/>
        <v>1</v>
      </c>
      <c r="N3766" s="2">
        <f t="shared" si="292"/>
        <v>93.742631578947368</v>
      </c>
      <c r="O3766" t="s">
        <v>22</v>
      </c>
      <c r="P3766">
        <v>19.989999999999998</v>
      </c>
      <c r="Q3766" s="2">
        <f t="shared" si="293"/>
        <v>1801.1</v>
      </c>
      <c r="R3766" t="s">
        <v>71</v>
      </c>
      <c r="S3766" t="s">
        <v>31</v>
      </c>
      <c r="T3766" t="s">
        <v>25</v>
      </c>
      <c r="U3766" t="s">
        <v>42</v>
      </c>
      <c r="V3766" t="s">
        <v>19</v>
      </c>
      <c r="W3766" s="1">
        <v>40431</v>
      </c>
    </row>
    <row r="3767" spans="1:23" x14ac:dyDescent="0.55000000000000004">
      <c r="A3767">
        <f t="shared" si="294"/>
        <v>3766</v>
      </c>
      <c r="B3767">
        <v>20868</v>
      </c>
      <c r="C3767" s="1">
        <v>40460</v>
      </c>
      <c r="D3767" t="s">
        <v>13</v>
      </c>
      <c r="E3767" s="5" t="str">
        <f t="shared" si="290"/>
        <v>*</v>
      </c>
      <c r="K3767">
        <v>9</v>
      </c>
      <c r="L3767" s="6">
        <v>1609.19</v>
      </c>
      <c r="M3767" s="7">
        <f t="shared" si="291"/>
        <v>1</v>
      </c>
      <c r="N3767" s="2">
        <f t="shared" si="292"/>
        <v>178.79888888888888</v>
      </c>
      <c r="O3767" t="s">
        <v>22</v>
      </c>
      <c r="P3767">
        <v>19.989999999999998</v>
      </c>
      <c r="Q3767" s="2">
        <f t="shared" si="293"/>
        <v>1629.18</v>
      </c>
      <c r="R3767" t="s">
        <v>48</v>
      </c>
      <c r="S3767" t="s">
        <v>41</v>
      </c>
      <c r="T3767" t="s">
        <v>32</v>
      </c>
      <c r="U3767" t="s">
        <v>74</v>
      </c>
      <c r="V3767" t="s">
        <v>19</v>
      </c>
      <c r="W3767" t="s">
        <v>47</v>
      </c>
    </row>
    <row r="3768" spans="1:23" x14ac:dyDescent="0.55000000000000004">
      <c r="A3768">
        <f t="shared" si="294"/>
        <v>3767</v>
      </c>
      <c r="B3768">
        <v>44450</v>
      </c>
      <c r="C3768" s="1">
        <v>40460</v>
      </c>
      <c r="D3768" t="s">
        <v>36</v>
      </c>
      <c r="E3768" s="5" t="str">
        <f t="shared" si="290"/>
        <v>****</v>
      </c>
      <c r="K3768">
        <v>24</v>
      </c>
      <c r="L3768" s="6">
        <v>1326.51</v>
      </c>
      <c r="M3768" s="7">
        <f t="shared" si="291"/>
        <v>1</v>
      </c>
      <c r="N3768" s="2">
        <f t="shared" si="292"/>
        <v>55.271250000000002</v>
      </c>
      <c r="O3768" t="s">
        <v>22</v>
      </c>
      <c r="P3768">
        <v>8.99</v>
      </c>
      <c r="Q3768" s="2">
        <f t="shared" si="293"/>
        <v>1335.5</v>
      </c>
      <c r="R3768" t="s">
        <v>15</v>
      </c>
      <c r="S3768" t="s">
        <v>31</v>
      </c>
      <c r="T3768" t="s">
        <v>25</v>
      </c>
      <c r="U3768" t="s">
        <v>26</v>
      </c>
      <c r="V3768" t="s">
        <v>19</v>
      </c>
      <c r="W3768" s="1">
        <v>40431</v>
      </c>
    </row>
    <row r="3769" spans="1:23" x14ac:dyDescent="0.55000000000000004">
      <c r="A3769">
        <f t="shared" si="294"/>
        <v>3768</v>
      </c>
      <c r="B3769">
        <v>20545</v>
      </c>
      <c r="C3769" s="1">
        <v>40460</v>
      </c>
      <c r="D3769" t="s">
        <v>30</v>
      </c>
      <c r="E3769" s="5" t="str">
        <f t="shared" si="290"/>
        <v>*</v>
      </c>
      <c r="K3769">
        <v>31</v>
      </c>
      <c r="L3769" s="6">
        <v>1276.04</v>
      </c>
      <c r="M3769" s="7">
        <f t="shared" si="291"/>
        <v>1</v>
      </c>
      <c r="N3769" s="2">
        <f t="shared" si="292"/>
        <v>41.162580645161292</v>
      </c>
      <c r="O3769" t="s">
        <v>22</v>
      </c>
      <c r="P3769">
        <v>5.86</v>
      </c>
      <c r="Q3769" s="2">
        <f t="shared" si="293"/>
        <v>1281.8999999999999</v>
      </c>
      <c r="R3769" t="s">
        <v>23</v>
      </c>
      <c r="S3769" t="s">
        <v>24</v>
      </c>
      <c r="T3769" t="s">
        <v>32</v>
      </c>
      <c r="U3769" t="s">
        <v>44</v>
      </c>
      <c r="V3769" t="s">
        <v>19</v>
      </c>
      <c r="W3769" s="1">
        <v>40492</v>
      </c>
    </row>
    <row r="3770" spans="1:23" x14ac:dyDescent="0.55000000000000004">
      <c r="A3770">
        <f t="shared" si="294"/>
        <v>3769</v>
      </c>
      <c r="B3770">
        <v>5350</v>
      </c>
      <c r="C3770" s="1">
        <v>40460</v>
      </c>
      <c r="D3770" t="s">
        <v>13</v>
      </c>
      <c r="E3770" s="5" t="str">
        <f t="shared" si="290"/>
        <v>*</v>
      </c>
      <c r="K3770">
        <v>39</v>
      </c>
      <c r="L3770" s="6">
        <v>434.73</v>
      </c>
      <c r="M3770" s="7">
        <f t="shared" si="291"/>
        <v>0</v>
      </c>
      <c r="N3770" s="2">
        <f t="shared" si="292"/>
        <v>11.146923076923077</v>
      </c>
      <c r="O3770" t="s">
        <v>22</v>
      </c>
      <c r="P3770">
        <v>6.12</v>
      </c>
      <c r="Q3770" s="2">
        <f t="shared" si="293"/>
        <v>440.85</v>
      </c>
      <c r="R3770" t="s">
        <v>56</v>
      </c>
      <c r="S3770" t="s">
        <v>16</v>
      </c>
      <c r="T3770" t="s">
        <v>32</v>
      </c>
      <c r="U3770" t="s">
        <v>172</v>
      </c>
      <c r="V3770" t="s">
        <v>27</v>
      </c>
      <c r="W3770" s="1">
        <v>40492</v>
      </c>
    </row>
    <row r="3771" spans="1:23" x14ac:dyDescent="0.55000000000000004">
      <c r="A3771">
        <f t="shared" si="294"/>
        <v>3770</v>
      </c>
      <c r="B3771">
        <v>20545</v>
      </c>
      <c r="C3771" s="1">
        <v>40460</v>
      </c>
      <c r="D3771" t="s">
        <v>30</v>
      </c>
      <c r="E3771" s="5" t="str">
        <f t="shared" si="290"/>
        <v>*</v>
      </c>
      <c r="K3771">
        <v>1</v>
      </c>
      <c r="L3771" s="6">
        <v>361.94</v>
      </c>
      <c r="M3771" s="7">
        <f t="shared" si="291"/>
        <v>0</v>
      </c>
      <c r="N3771" s="2">
        <f t="shared" si="292"/>
        <v>361.94</v>
      </c>
      <c r="O3771" t="s">
        <v>37</v>
      </c>
      <c r="P3771">
        <v>69.55</v>
      </c>
      <c r="Q3771" s="2">
        <f t="shared" si="293"/>
        <v>431.49</v>
      </c>
      <c r="R3771" t="s">
        <v>23</v>
      </c>
      <c r="S3771" t="s">
        <v>24</v>
      </c>
      <c r="T3771" t="s">
        <v>17</v>
      </c>
      <c r="U3771" t="s">
        <v>38</v>
      </c>
      <c r="V3771" t="s">
        <v>39</v>
      </c>
      <c r="W3771" s="1">
        <v>40461</v>
      </c>
    </row>
    <row r="3772" spans="1:23" x14ac:dyDescent="0.55000000000000004">
      <c r="A3772">
        <f t="shared" si="294"/>
        <v>3771</v>
      </c>
      <c r="B3772">
        <v>44450</v>
      </c>
      <c r="C3772" s="1">
        <v>40460</v>
      </c>
      <c r="D3772" t="s">
        <v>36</v>
      </c>
      <c r="E3772" s="5" t="str">
        <f t="shared" si="290"/>
        <v>****</v>
      </c>
      <c r="K3772">
        <v>14</v>
      </c>
      <c r="L3772" s="6">
        <v>243.23</v>
      </c>
      <c r="M3772" s="7">
        <f t="shared" si="291"/>
        <v>0</v>
      </c>
      <c r="N3772" s="2">
        <f t="shared" si="292"/>
        <v>17.373571428571427</v>
      </c>
      <c r="O3772" t="s">
        <v>22</v>
      </c>
      <c r="P3772">
        <v>1.99</v>
      </c>
      <c r="Q3772" s="2">
        <f t="shared" si="293"/>
        <v>245.22</v>
      </c>
      <c r="R3772" t="s">
        <v>15</v>
      </c>
      <c r="S3772" t="s">
        <v>31</v>
      </c>
      <c r="T3772" t="s">
        <v>25</v>
      </c>
      <c r="U3772" t="s">
        <v>42</v>
      </c>
      <c r="V3772" t="s">
        <v>45</v>
      </c>
      <c r="W3772" s="1">
        <v>40461</v>
      </c>
    </row>
    <row r="3773" spans="1:23" x14ac:dyDescent="0.55000000000000004">
      <c r="A3773">
        <f t="shared" si="294"/>
        <v>3772</v>
      </c>
      <c r="B3773">
        <v>48452</v>
      </c>
      <c r="C3773" s="1">
        <v>40460</v>
      </c>
      <c r="D3773" t="s">
        <v>21</v>
      </c>
      <c r="E3773" s="5" t="str">
        <f t="shared" si="290"/>
        <v>***</v>
      </c>
      <c r="K3773">
        <v>44</v>
      </c>
      <c r="L3773" s="6">
        <v>185.32</v>
      </c>
      <c r="M3773" s="7">
        <f t="shared" si="291"/>
        <v>0</v>
      </c>
      <c r="N3773" s="2">
        <f t="shared" si="292"/>
        <v>4.2118181818181819</v>
      </c>
      <c r="O3773" t="s">
        <v>22</v>
      </c>
      <c r="P3773">
        <v>6.92</v>
      </c>
      <c r="Q3773" s="2">
        <f t="shared" si="293"/>
        <v>192.23999999999998</v>
      </c>
      <c r="R3773" t="s">
        <v>71</v>
      </c>
      <c r="S3773" t="s">
        <v>31</v>
      </c>
      <c r="T3773" t="s">
        <v>17</v>
      </c>
      <c r="U3773" t="s">
        <v>18</v>
      </c>
      <c r="V3773" t="s">
        <v>19</v>
      </c>
      <c r="W3773" s="1">
        <v>40461</v>
      </c>
    </row>
    <row r="3774" spans="1:23" x14ac:dyDescent="0.55000000000000004">
      <c r="A3774">
        <f t="shared" si="294"/>
        <v>3773</v>
      </c>
      <c r="B3774">
        <v>55136</v>
      </c>
      <c r="C3774" s="1">
        <v>40460</v>
      </c>
      <c r="D3774" t="s">
        <v>36</v>
      </c>
      <c r="E3774" s="5" t="str">
        <f t="shared" si="290"/>
        <v>****</v>
      </c>
      <c r="K3774">
        <v>29</v>
      </c>
      <c r="L3774" s="6">
        <v>134.68</v>
      </c>
      <c r="M3774" s="7">
        <f t="shared" si="291"/>
        <v>0</v>
      </c>
      <c r="N3774" s="2">
        <f t="shared" si="292"/>
        <v>4.644137931034483</v>
      </c>
      <c r="O3774" t="s">
        <v>22</v>
      </c>
      <c r="P3774">
        <v>4.7</v>
      </c>
      <c r="Q3774" s="2">
        <f t="shared" si="293"/>
        <v>139.38</v>
      </c>
      <c r="R3774" t="s">
        <v>60</v>
      </c>
      <c r="S3774" t="s">
        <v>41</v>
      </c>
      <c r="T3774" t="s">
        <v>32</v>
      </c>
      <c r="U3774" t="s">
        <v>44</v>
      </c>
      <c r="V3774" t="s">
        <v>19</v>
      </c>
      <c r="W3774" s="1">
        <v>40492</v>
      </c>
    </row>
    <row r="3775" spans="1:23" x14ac:dyDescent="0.55000000000000004">
      <c r="A3775">
        <f t="shared" si="294"/>
        <v>3774</v>
      </c>
      <c r="B3775">
        <v>10147</v>
      </c>
      <c r="C3775" s="1">
        <v>40460</v>
      </c>
      <c r="D3775" t="s">
        <v>21</v>
      </c>
      <c r="E3775" s="5" t="str">
        <f t="shared" si="290"/>
        <v>***</v>
      </c>
      <c r="K3775">
        <v>22</v>
      </c>
      <c r="L3775" s="6">
        <v>96.75</v>
      </c>
      <c r="M3775" s="7">
        <f t="shared" si="291"/>
        <v>0</v>
      </c>
      <c r="N3775" s="2">
        <f t="shared" si="292"/>
        <v>4.3977272727272725</v>
      </c>
      <c r="O3775" t="s">
        <v>22</v>
      </c>
      <c r="P3775">
        <v>5.41</v>
      </c>
      <c r="Q3775" s="2">
        <f t="shared" si="293"/>
        <v>102.16</v>
      </c>
      <c r="R3775" t="s">
        <v>23</v>
      </c>
      <c r="S3775" t="s">
        <v>41</v>
      </c>
      <c r="T3775" t="s">
        <v>32</v>
      </c>
      <c r="U3775" t="s">
        <v>49</v>
      </c>
      <c r="V3775" t="s">
        <v>19</v>
      </c>
      <c r="W3775" s="1">
        <v>40461</v>
      </c>
    </row>
    <row r="3776" spans="1:23" x14ac:dyDescent="0.55000000000000004">
      <c r="A3776">
        <f t="shared" si="294"/>
        <v>3775</v>
      </c>
      <c r="B3776">
        <v>48452</v>
      </c>
      <c r="C3776" s="1">
        <v>40460</v>
      </c>
      <c r="D3776" t="s">
        <v>21</v>
      </c>
      <c r="E3776" s="5" t="str">
        <f t="shared" si="290"/>
        <v>***</v>
      </c>
      <c r="K3776">
        <v>15</v>
      </c>
      <c r="L3776" s="6">
        <v>73.41</v>
      </c>
      <c r="M3776" s="7">
        <f t="shared" si="291"/>
        <v>0</v>
      </c>
      <c r="N3776" s="2">
        <f t="shared" si="292"/>
        <v>4.8940000000000001</v>
      </c>
      <c r="O3776" t="s">
        <v>22</v>
      </c>
      <c r="P3776">
        <v>4.97</v>
      </c>
      <c r="Q3776" s="2">
        <f t="shared" si="293"/>
        <v>78.38</v>
      </c>
      <c r="R3776" t="s">
        <v>71</v>
      </c>
      <c r="S3776" t="s">
        <v>31</v>
      </c>
      <c r="T3776" t="s">
        <v>32</v>
      </c>
      <c r="U3776" t="s">
        <v>49</v>
      </c>
      <c r="V3776" t="s">
        <v>19</v>
      </c>
      <c r="W3776" s="1">
        <v>40492</v>
      </c>
    </row>
    <row r="3777" spans="1:23" x14ac:dyDescent="0.55000000000000004">
      <c r="A3777">
        <f t="shared" si="294"/>
        <v>3776</v>
      </c>
      <c r="B3777">
        <v>48452</v>
      </c>
      <c r="C3777" s="1">
        <v>40460</v>
      </c>
      <c r="D3777" t="s">
        <v>21</v>
      </c>
      <c r="E3777" s="5" t="str">
        <f t="shared" si="290"/>
        <v>***</v>
      </c>
      <c r="K3777">
        <v>28</v>
      </c>
      <c r="L3777" s="6">
        <v>43.66</v>
      </c>
      <c r="M3777" s="7">
        <f t="shared" si="291"/>
        <v>0</v>
      </c>
      <c r="N3777" s="2">
        <f t="shared" si="292"/>
        <v>1.5592857142857142</v>
      </c>
      <c r="O3777" t="s">
        <v>22</v>
      </c>
      <c r="P3777">
        <v>0.7</v>
      </c>
      <c r="Q3777" s="2">
        <f t="shared" si="293"/>
        <v>44.36</v>
      </c>
      <c r="R3777" t="s">
        <v>71</v>
      </c>
      <c r="S3777" t="s">
        <v>31</v>
      </c>
      <c r="T3777" t="s">
        <v>32</v>
      </c>
      <c r="U3777" t="s">
        <v>114</v>
      </c>
      <c r="V3777" t="s">
        <v>34</v>
      </c>
      <c r="W3777" s="1">
        <v>40492</v>
      </c>
    </row>
    <row r="3778" spans="1:23" x14ac:dyDescent="0.55000000000000004">
      <c r="A3778">
        <f t="shared" si="294"/>
        <v>3777</v>
      </c>
      <c r="B3778">
        <v>42529</v>
      </c>
      <c r="C3778" s="1">
        <v>40461</v>
      </c>
      <c r="D3778" t="s">
        <v>13</v>
      </c>
      <c r="E3778" s="5" t="str">
        <f t="shared" si="290"/>
        <v>*</v>
      </c>
      <c r="K3778">
        <v>48</v>
      </c>
      <c r="L3778" s="6">
        <v>2996.93</v>
      </c>
      <c r="M3778" s="7">
        <f t="shared" si="291"/>
        <v>1</v>
      </c>
      <c r="N3778" s="2">
        <f t="shared" si="292"/>
        <v>62.436041666666661</v>
      </c>
      <c r="O3778" t="s">
        <v>22</v>
      </c>
      <c r="P3778">
        <v>3.5</v>
      </c>
      <c r="Q3778" s="2">
        <f t="shared" si="293"/>
        <v>3000.43</v>
      </c>
      <c r="R3778" t="s">
        <v>52</v>
      </c>
      <c r="S3778" t="s">
        <v>24</v>
      </c>
      <c r="T3778" t="s">
        <v>32</v>
      </c>
      <c r="U3778" t="s">
        <v>172</v>
      </c>
      <c r="V3778" t="s">
        <v>19</v>
      </c>
      <c r="W3778" t="s">
        <v>737</v>
      </c>
    </row>
    <row r="3779" spans="1:23" x14ac:dyDescent="0.55000000000000004">
      <c r="A3779">
        <f t="shared" si="294"/>
        <v>3778</v>
      </c>
      <c r="B3779">
        <v>9860</v>
      </c>
      <c r="C3779" s="1">
        <v>40461</v>
      </c>
      <c r="D3779" t="s">
        <v>36</v>
      </c>
      <c r="E3779" s="5" t="str">
        <f t="shared" ref="E3779:E3842" si="295">HLOOKUP(D3779,$F$4:$J$5,2,FALSE)</f>
        <v>****</v>
      </c>
      <c r="K3779">
        <v>43</v>
      </c>
      <c r="L3779" s="6">
        <v>319.69</v>
      </c>
      <c r="M3779" s="7">
        <f t="shared" ref="M3779:M3842" si="296">IF(L3779&gt;1000,1,0)</f>
        <v>0</v>
      </c>
      <c r="N3779" s="2">
        <f t="shared" ref="N3779:N3842" si="297">L3779/K3779</f>
        <v>7.4346511627906979</v>
      </c>
      <c r="O3779" t="s">
        <v>22</v>
      </c>
      <c r="P3779">
        <v>3.52</v>
      </c>
      <c r="Q3779" s="2">
        <f t="shared" ref="Q3779:Q3842" si="298">P3779+L3779</f>
        <v>323.20999999999998</v>
      </c>
      <c r="R3779" t="s">
        <v>15</v>
      </c>
      <c r="S3779" t="s">
        <v>41</v>
      </c>
      <c r="T3779" t="s">
        <v>25</v>
      </c>
      <c r="U3779" t="s">
        <v>42</v>
      </c>
      <c r="V3779" t="s">
        <v>45</v>
      </c>
      <c r="W3779" s="1">
        <v>40492</v>
      </c>
    </row>
    <row r="3780" spans="1:23" x14ac:dyDescent="0.55000000000000004">
      <c r="A3780">
        <f t="shared" ref="A3780:A3843" si="299">A3779+1</f>
        <v>3779</v>
      </c>
      <c r="B3780">
        <v>4455</v>
      </c>
      <c r="C3780" s="1">
        <v>40461</v>
      </c>
      <c r="D3780" t="s">
        <v>40</v>
      </c>
      <c r="E3780" s="5" t="str">
        <f t="shared" si="295"/>
        <v>**</v>
      </c>
      <c r="K3780">
        <v>39</v>
      </c>
      <c r="L3780" s="6">
        <v>279.29000000000002</v>
      </c>
      <c r="M3780" s="7">
        <f t="shared" si="296"/>
        <v>0</v>
      </c>
      <c r="N3780" s="2">
        <f t="shared" si="297"/>
        <v>7.1612820512820514</v>
      </c>
      <c r="O3780" t="s">
        <v>22</v>
      </c>
      <c r="P3780">
        <v>4</v>
      </c>
      <c r="Q3780" s="2">
        <f t="shared" si="298"/>
        <v>283.29000000000002</v>
      </c>
      <c r="R3780" t="s">
        <v>52</v>
      </c>
      <c r="S3780" t="s">
        <v>24</v>
      </c>
      <c r="T3780" t="s">
        <v>17</v>
      </c>
      <c r="U3780" t="s">
        <v>18</v>
      </c>
      <c r="V3780" t="s">
        <v>34</v>
      </c>
      <c r="W3780" s="1">
        <v>40522</v>
      </c>
    </row>
    <row r="3781" spans="1:23" x14ac:dyDescent="0.55000000000000004">
      <c r="A3781">
        <f t="shared" si="299"/>
        <v>3780</v>
      </c>
      <c r="B3781">
        <v>42529</v>
      </c>
      <c r="C3781" s="1">
        <v>40461</v>
      </c>
      <c r="D3781" t="s">
        <v>13</v>
      </c>
      <c r="E3781" s="5" t="str">
        <f t="shared" si="295"/>
        <v>*</v>
      </c>
      <c r="K3781">
        <v>8</v>
      </c>
      <c r="L3781" s="6">
        <v>57.15</v>
      </c>
      <c r="M3781" s="7">
        <f t="shared" si="296"/>
        <v>0</v>
      </c>
      <c r="N3781" s="2">
        <f t="shared" si="297"/>
        <v>7.1437499999999998</v>
      </c>
      <c r="O3781" t="s">
        <v>22</v>
      </c>
      <c r="P3781">
        <v>7.5</v>
      </c>
      <c r="Q3781" s="2">
        <f t="shared" si="298"/>
        <v>64.650000000000006</v>
      </c>
      <c r="R3781" t="s">
        <v>15</v>
      </c>
      <c r="S3781" t="s">
        <v>24</v>
      </c>
      <c r="T3781" t="s">
        <v>32</v>
      </c>
      <c r="U3781" t="s">
        <v>44</v>
      </c>
      <c r="V3781" t="s">
        <v>19</v>
      </c>
      <c r="W3781" t="s">
        <v>312</v>
      </c>
    </row>
    <row r="3782" spans="1:23" x14ac:dyDescent="0.55000000000000004">
      <c r="A3782">
        <f t="shared" si="299"/>
        <v>3781</v>
      </c>
      <c r="B3782">
        <v>47460</v>
      </c>
      <c r="C3782" s="1">
        <v>40461</v>
      </c>
      <c r="D3782" t="s">
        <v>36</v>
      </c>
      <c r="E3782" s="5" t="str">
        <f t="shared" si="295"/>
        <v>****</v>
      </c>
      <c r="K3782">
        <v>12</v>
      </c>
      <c r="L3782" s="6">
        <v>31.6</v>
      </c>
      <c r="M3782" s="7">
        <f t="shared" si="296"/>
        <v>0</v>
      </c>
      <c r="N3782" s="2">
        <f t="shared" si="297"/>
        <v>2.6333333333333333</v>
      </c>
      <c r="O3782" t="s">
        <v>22</v>
      </c>
      <c r="P3782">
        <v>0.93</v>
      </c>
      <c r="Q3782" s="2">
        <f t="shared" si="298"/>
        <v>32.53</v>
      </c>
      <c r="R3782" t="s">
        <v>43</v>
      </c>
      <c r="S3782" t="s">
        <v>31</v>
      </c>
      <c r="T3782" t="s">
        <v>32</v>
      </c>
      <c r="U3782" t="s">
        <v>33</v>
      </c>
      <c r="V3782" t="s">
        <v>34</v>
      </c>
      <c r="W3782" s="1">
        <v>40522</v>
      </c>
    </row>
    <row r="3783" spans="1:23" x14ac:dyDescent="0.55000000000000004">
      <c r="A3783">
        <f t="shared" si="299"/>
        <v>3782</v>
      </c>
      <c r="B3783">
        <v>52800</v>
      </c>
      <c r="C3783" s="1">
        <v>40461</v>
      </c>
      <c r="D3783" t="s">
        <v>30</v>
      </c>
      <c r="E3783" s="5" t="str">
        <f t="shared" si="295"/>
        <v>*</v>
      </c>
      <c r="K3783">
        <v>13</v>
      </c>
      <c r="L3783" s="6">
        <v>26.08</v>
      </c>
      <c r="M3783" s="7">
        <f t="shared" si="296"/>
        <v>0</v>
      </c>
      <c r="N3783" s="2">
        <f t="shared" si="297"/>
        <v>2.006153846153846</v>
      </c>
      <c r="O3783" t="s">
        <v>22</v>
      </c>
      <c r="P3783">
        <v>2.58</v>
      </c>
      <c r="Q3783" s="2">
        <f t="shared" si="298"/>
        <v>28.659999999999997</v>
      </c>
      <c r="R3783" t="s">
        <v>23</v>
      </c>
      <c r="S3783" t="s">
        <v>24</v>
      </c>
      <c r="T3783" t="s">
        <v>32</v>
      </c>
      <c r="U3783" t="s">
        <v>114</v>
      </c>
      <c r="V3783" t="s">
        <v>34</v>
      </c>
      <c r="W3783" s="1">
        <v>40492</v>
      </c>
    </row>
    <row r="3784" spans="1:23" x14ac:dyDescent="0.55000000000000004">
      <c r="A3784">
        <f t="shared" si="299"/>
        <v>3783</v>
      </c>
      <c r="B3784">
        <v>42529</v>
      </c>
      <c r="C3784" s="1">
        <v>40461</v>
      </c>
      <c r="D3784" t="s">
        <v>13</v>
      </c>
      <c r="E3784" s="5" t="str">
        <f t="shared" si="295"/>
        <v>*</v>
      </c>
      <c r="K3784">
        <v>2</v>
      </c>
      <c r="L3784" s="6">
        <v>6.34</v>
      </c>
      <c r="M3784" s="7">
        <f t="shared" si="296"/>
        <v>0</v>
      </c>
      <c r="N3784" s="2">
        <f t="shared" si="297"/>
        <v>3.17</v>
      </c>
      <c r="O3784" t="s">
        <v>22</v>
      </c>
      <c r="P3784">
        <v>0.97</v>
      </c>
      <c r="Q3784" s="2">
        <f t="shared" si="298"/>
        <v>7.31</v>
      </c>
      <c r="R3784" t="s">
        <v>52</v>
      </c>
      <c r="S3784" t="s">
        <v>24</v>
      </c>
      <c r="T3784" t="s">
        <v>32</v>
      </c>
      <c r="U3784" t="s">
        <v>33</v>
      </c>
      <c r="V3784" t="s">
        <v>34</v>
      </c>
      <c r="W3784" t="s">
        <v>737</v>
      </c>
    </row>
    <row r="3785" spans="1:23" x14ac:dyDescent="0.55000000000000004">
      <c r="A3785">
        <f t="shared" si="299"/>
        <v>3784</v>
      </c>
      <c r="B3785">
        <v>47972</v>
      </c>
      <c r="C3785" s="1">
        <v>40462</v>
      </c>
      <c r="D3785" t="s">
        <v>40</v>
      </c>
      <c r="E3785" s="5" t="str">
        <f t="shared" si="295"/>
        <v>**</v>
      </c>
      <c r="K3785">
        <v>46</v>
      </c>
      <c r="L3785" s="6">
        <v>7685.62</v>
      </c>
      <c r="M3785" s="7">
        <f t="shared" si="296"/>
        <v>1</v>
      </c>
      <c r="N3785" s="2">
        <f t="shared" si="297"/>
        <v>167.07869565217391</v>
      </c>
      <c r="O3785" t="s">
        <v>14</v>
      </c>
      <c r="P3785">
        <v>19.989999999999998</v>
      </c>
      <c r="Q3785" s="2">
        <f t="shared" si="298"/>
        <v>7705.61</v>
      </c>
      <c r="R3785" t="s">
        <v>15</v>
      </c>
      <c r="S3785" t="s">
        <v>31</v>
      </c>
      <c r="T3785" t="s">
        <v>32</v>
      </c>
      <c r="U3785" t="s">
        <v>74</v>
      </c>
      <c r="V3785" t="s">
        <v>19</v>
      </c>
      <c r="W3785" t="s">
        <v>109</v>
      </c>
    </row>
    <row r="3786" spans="1:23" x14ac:dyDescent="0.55000000000000004">
      <c r="A3786">
        <f t="shared" si="299"/>
        <v>3785</v>
      </c>
      <c r="B3786">
        <v>22469</v>
      </c>
      <c r="C3786" s="1">
        <v>40462</v>
      </c>
      <c r="D3786" t="s">
        <v>21</v>
      </c>
      <c r="E3786" s="5" t="str">
        <f t="shared" si="295"/>
        <v>***</v>
      </c>
      <c r="K3786">
        <v>23</v>
      </c>
      <c r="L3786" s="6">
        <v>6693.28</v>
      </c>
      <c r="M3786" s="7">
        <f t="shared" si="296"/>
        <v>1</v>
      </c>
      <c r="N3786" s="2">
        <f t="shared" si="297"/>
        <v>291.01217391304345</v>
      </c>
      <c r="O3786" t="s">
        <v>22</v>
      </c>
      <c r="P3786">
        <v>69</v>
      </c>
      <c r="Q3786" s="2">
        <f t="shared" si="298"/>
        <v>6762.28</v>
      </c>
      <c r="R3786" t="s">
        <v>62</v>
      </c>
      <c r="S3786" t="s">
        <v>31</v>
      </c>
      <c r="T3786" t="s">
        <v>17</v>
      </c>
      <c r="U3786" t="s">
        <v>66</v>
      </c>
      <c r="V3786" t="s">
        <v>58</v>
      </c>
      <c r="W3786" t="s">
        <v>109</v>
      </c>
    </row>
    <row r="3787" spans="1:23" x14ac:dyDescent="0.55000000000000004">
      <c r="A3787">
        <f t="shared" si="299"/>
        <v>3786</v>
      </c>
      <c r="B3787">
        <v>22469</v>
      </c>
      <c r="C3787" s="1">
        <v>40462</v>
      </c>
      <c r="D3787" t="s">
        <v>21</v>
      </c>
      <c r="E3787" s="5" t="str">
        <f t="shared" si="295"/>
        <v>***</v>
      </c>
      <c r="K3787">
        <v>24</v>
      </c>
      <c r="L3787" s="6">
        <v>1482.81</v>
      </c>
      <c r="M3787" s="7">
        <f t="shared" si="296"/>
        <v>1</v>
      </c>
      <c r="N3787" s="2">
        <f t="shared" si="297"/>
        <v>61.783749999999998</v>
      </c>
      <c r="O3787" t="s">
        <v>22</v>
      </c>
      <c r="P3787">
        <v>49</v>
      </c>
      <c r="Q3787" s="2">
        <f t="shared" si="298"/>
        <v>1531.81</v>
      </c>
      <c r="R3787" t="s">
        <v>62</v>
      </c>
      <c r="S3787" t="s">
        <v>31</v>
      </c>
      <c r="T3787" t="s">
        <v>32</v>
      </c>
      <c r="U3787" t="s">
        <v>172</v>
      </c>
      <c r="V3787" t="s">
        <v>58</v>
      </c>
      <c r="W3787" t="s">
        <v>109</v>
      </c>
    </row>
    <row r="3788" spans="1:23" x14ac:dyDescent="0.55000000000000004">
      <c r="A3788">
        <f t="shared" si="299"/>
        <v>3787</v>
      </c>
      <c r="B3788">
        <v>17952</v>
      </c>
      <c r="C3788" s="1">
        <v>40462</v>
      </c>
      <c r="D3788" t="s">
        <v>40</v>
      </c>
      <c r="E3788" s="5" t="str">
        <f t="shared" si="295"/>
        <v>**</v>
      </c>
      <c r="K3788">
        <v>28</v>
      </c>
      <c r="L3788" s="6">
        <v>430.13</v>
      </c>
      <c r="M3788" s="7">
        <f t="shared" si="296"/>
        <v>0</v>
      </c>
      <c r="N3788" s="2">
        <f t="shared" si="297"/>
        <v>15.361785714285714</v>
      </c>
      <c r="O3788" t="s">
        <v>22</v>
      </c>
      <c r="P3788">
        <v>6.75</v>
      </c>
      <c r="Q3788" s="2">
        <f t="shared" si="298"/>
        <v>436.88</v>
      </c>
      <c r="R3788" t="s">
        <v>56</v>
      </c>
      <c r="S3788" t="s">
        <v>24</v>
      </c>
      <c r="T3788" t="s">
        <v>32</v>
      </c>
      <c r="U3788" t="s">
        <v>172</v>
      </c>
      <c r="V3788" t="s">
        <v>27</v>
      </c>
      <c r="W3788" s="1">
        <v>40522</v>
      </c>
    </row>
    <row r="3789" spans="1:23" x14ac:dyDescent="0.55000000000000004">
      <c r="A3789">
        <f t="shared" si="299"/>
        <v>3788</v>
      </c>
      <c r="B3789">
        <v>22469</v>
      </c>
      <c r="C3789" s="1">
        <v>40462</v>
      </c>
      <c r="D3789" t="s">
        <v>21</v>
      </c>
      <c r="E3789" s="5" t="str">
        <f t="shared" si="295"/>
        <v>***</v>
      </c>
      <c r="K3789">
        <v>44</v>
      </c>
      <c r="L3789" s="6">
        <v>275.91000000000003</v>
      </c>
      <c r="M3789" s="7">
        <f t="shared" si="296"/>
        <v>0</v>
      </c>
      <c r="N3789" s="2">
        <f t="shared" si="297"/>
        <v>6.2706818181818189</v>
      </c>
      <c r="O3789" t="s">
        <v>22</v>
      </c>
      <c r="P3789">
        <v>5.03</v>
      </c>
      <c r="Q3789" s="2">
        <f t="shared" si="298"/>
        <v>280.94</v>
      </c>
      <c r="R3789" t="s">
        <v>43</v>
      </c>
      <c r="S3789" t="s">
        <v>31</v>
      </c>
      <c r="T3789" t="s">
        <v>25</v>
      </c>
      <c r="U3789" t="s">
        <v>26</v>
      </c>
      <c r="V3789" t="s">
        <v>27</v>
      </c>
      <c r="W3789" t="s">
        <v>109</v>
      </c>
    </row>
    <row r="3790" spans="1:23" x14ac:dyDescent="0.55000000000000004">
      <c r="A3790">
        <f t="shared" si="299"/>
        <v>3789</v>
      </c>
      <c r="B3790">
        <v>37410</v>
      </c>
      <c r="C3790" s="1">
        <v>40463</v>
      </c>
      <c r="D3790" t="s">
        <v>40</v>
      </c>
      <c r="E3790" s="5" t="str">
        <f t="shared" si="295"/>
        <v>**</v>
      </c>
      <c r="K3790">
        <v>45</v>
      </c>
      <c r="L3790" s="6">
        <v>18775.759999999998</v>
      </c>
      <c r="M3790" s="7">
        <f t="shared" si="296"/>
        <v>1</v>
      </c>
      <c r="N3790" s="2">
        <f t="shared" si="297"/>
        <v>417.23911111111107</v>
      </c>
      <c r="O3790" t="s">
        <v>37</v>
      </c>
      <c r="P3790">
        <v>48.26</v>
      </c>
      <c r="Q3790" s="2">
        <f t="shared" si="298"/>
        <v>18824.019999999997</v>
      </c>
      <c r="R3790" t="s">
        <v>15</v>
      </c>
      <c r="S3790" t="s">
        <v>31</v>
      </c>
      <c r="T3790" t="s">
        <v>25</v>
      </c>
      <c r="U3790" t="s">
        <v>76</v>
      </c>
      <c r="V3790" t="s">
        <v>103</v>
      </c>
      <c r="W3790" t="s">
        <v>737</v>
      </c>
    </row>
    <row r="3791" spans="1:23" x14ac:dyDescent="0.55000000000000004">
      <c r="A3791">
        <f t="shared" si="299"/>
        <v>3790</v>
      </c>
      <c r="B3791">
        <v>7015</v>
      </c>
      <c r="C3791" s="1">
        <v>40463</v>
      </c>
      <c r="D3791" t="s">
        <v>30</v>
      </c>
      <c r="E3791" s="5" t="str">
        <f t="shared" si="295"/>
        <v>*</v>
      </c>
      <c r="K3791">
        <v>42</v>
      </c>
      <c r="L3791" s="6">
        <v>7143.9269999999997</v>
      </c>
      <c r="M3791" s="7">
        <f t="shared" si="296"/>
        <v>1</v>
      </c>
      <c r="N3791" s="2">
        <f t="shared" si="297"/>
        <v>170.09350000000001</v>
      </c>
      <c r="O3791" t="s">
        <v>14</v>
      </c>
      <c r="P3791">
        <v>4.2</v>
      </c>
      <c r="Q3791" s="2">
        <f t="shared" si="298"/>
        <v>7148.1269999999995</v>
      </c>
      <c r="R3791" t="s">
        <v>71</v>
      </c>
      <c r="S3791" t="s">
        <v>41</v>
      </c>
      <c r="T3791" t="s">
        <v>25</v>
      </c>
      <c r="U3791" t="s">
        <v>26</v>
      </c>
      <c r="V3791" t="s">
        <v>19</v>
      </c>
      <c r="W3791" t="s">
        <v>109</v>
      </c>
    </row>
    <row r="3792" spans="1:23" x14ac:dyDescent="0.55000000000000004">
      <c r="A3792">
        <f t="shared" si="299"/>
        <v>3791</v>
      </c>
      <c r="B3792">
        <v>57314</v>
      </c>
      <c r="C3792" s="1">
        <v>40463</v>
      </c>
      <c r="D3792" t="s">
        <v>13</v>
      </c>
      <c r="E3792" s="5" t="str">
        <f t="shared" si="295"/>
        <v>*</v>
      </c>
      <c r="K3792">
        <v>26</v>
      </c>
      <c r="L3792" s="6">
        <v>1976.3945000000001</v>
      </c>
      <c r="M3792" s="7">
        <f t="shared" si="296"/>
        <v>1</v>
      </c>
      <c r="N3792" s="2">
        <f t="shared" si="297"/>
        <v>76.015173076923077</v>
      </c>
      <c r="O3792" t="s">
        <v>22</v>
      </c>
      <c r="P3792">
        <v>2.79</v>
      </c>
      <c r="Q3792" s="2">
        <f t="shared" si="298"/>
        <v>1979.1845000000001</v>
      </c>
      <c r="R3792" t="s">
        <v>71</v>
      </c>
      <c r="S3792" t="s">
        <v>41</v>
      </c>
      <c r="T3792" t="s">
        <v>25</v>
      </c>
      <c r="U3792" t="s">
        <v>26</v>
      </c>
      <c r="V3792" t="s">
        <v>19</v>
      </c>
      <c r="W3792" t="s">
        <v>542</v>
      </c>
    </row>
    <row r="3793" spans="1:23" x14ac:dyDescent="0.55000000000000004">
      <c r="A3793">
        <f t="shared" si="299"/>
        <v>3792</v>
      </c>
      <c r="B3793">
        <v>7015</v>
      </c>
      <c r="C3793" s="1">
        <v>40463</v>
      </c>
      <c r="D3793" t="s">
        <v>30</v>
      </c>
      <c r="E3793" s="5" t="str">
        <f t="shared" si="295"/>
        <v>*</v>
      </c>
      <c r="K3793">
        <v>47</v>
      </c>
      <c r="L3793" s="6">
        <v>1880.8</v>
      </c>
      <c r="M3793" s="7">
        <f t="shared" si="296"/>
        <v>1</v>
      </c>
      <c r="N3793" s="2">
        <f t="shared" si="297"/>
        <v>40.017021276595742</v>
      </c>
      <c r="O3793" t="s">
        <v>22</v>
      </c>
      <c r="P3793">
        <v>1.99</v>
      </c>
      <c r="Q3793" s="2">
        <f t="shared" si="298"/>
        <v>1882.79</v>
      </c>
      <c r="R3793" t="s">
        <v>71</v>
      </c>
      <c r="S3793" t="s">
        <v>41</v>
      </c>
      <c r="T3793" t="s">
        <v>25</v>
      </c>
      <c r="U3793" t="s">
        <v>42</v>
      </c>
      <c r="V3793" t="s">
        <v>45</v>
      </c>
      <c r="W3793" t="s">
        <v>737</v>
      </c>
    </row>
    <row r="3794" spans="1:23" x14ac:dyDescent="0.55000000000000004">
      <c r="A3794">
        <f t="shared" si="299"/>
        <v>3793</v>
      </c>
      <c r="B3794">
        <v>34849</v>
      </c>
      <c r="C3794" s="1">
        <v>40463</v>
      </c>
      <c r="D3794" t="s">
        <v>36</v>
      </c>
      <c r="E3794" s="5" t="str">
        <f t="shared" si="295"/>
        <v>****</v>
      </c>
      <c r="K3794">
        <v>3</v>
      </c>
      <c r="L3794" s="6">
        <v>1192.93</v>
      </c>
      <c r="M3794" s="7">
        <f t="shared" si="296"/>
        <v>1</v>
      </c>
      <c r="N3794" s="2">
        <f t="shared" si="297"/>
        <v>397.64333333333337</v>
      </c>
      <c r="O3794" t="s">
        <v>22</v>
      </c>
      <c r="P3794">
        <v>19.989999999999998</v>
      </c>
      <c r="Q3794" s="2">
        <f t="shared" si="298"/>
        <v>1212.92</v>
      </c>
      <c r="R3794" t="s">
        <v>60</v>
      </c>
      <c r="S3794" t="s">
        <v>41</v>
      </c>
      <c r="T3794" t="s">
        <v>32</v>
      </c>
      <c r="U3794" t="s">
        <v>74</v>
      </c>
      <c r="V3794" t="s">
        <v>19</v>
      </c>
      <c r="W3794" t="s">
        <v>109</v>
      </c>
    </row>
    <row r="3795" spans="1:23" x14ac:dyDescent="0.55000000000000004">
      <c r="A3795">
        <f t="shared" si="299"/>
        <v>3794</v>
      </c>
      <c r="B3795">
        <v>57314</v>
      </c>
      <c r="C3795" s="1">
        <v>40463</v>
      </c>
      <c r="D3795" t="s">
        <v>13</v>
      </c>
      <c r="E3795" s="5" t="str">
        <f t="shared" si="295"/>
        <v>*</v>
      </c>
      <c r="K3795">
        <v>22</v>
      </c>
      <c r="L3795" s="6">
        <v>846.35</v>
      </c>
      <c r="M3795" s="7">
        <f t="shared" si="296"/>
        <v>0</v>
      </c>
      <c r="N3795" s="2">
        <f t="shared" si="297"/>
        <v>38.470454545454544</v>
      </c>
      <c r="O3795" t="s">
        <v>14</v>
      </c>
      <c r="P3795">
        <v>5.08</v>
      </c>
      <c r="Q3795" s="2">
        <f t="shared" si="298"/>
        <v>851.43000000000006</v>
      </c>
      <c r="R3795" t="s">
        <v>71</v>
      </c>
      <c r="S3795" t="s">
        <v>41</v>
      </c>
      <c r="T3795" t="s">
        <v>32</v>
      </c>
      <c r="U3795" t="s">
        <v>44</v>
      </c>
      <c r="V3795" t="s">
        <v>34</v>
      </c>
      <c r="W3795" t="s">
        <v>47</v>
      </c>
    </row>
    <row r="3796" spans="1:23" x14ac:dyDescent="0.55000000000000004">
      <c r="A3796">
        <f t="shared" si="299"/>
        <v>3795</v>
      </c>
      <c r="B3796">
        <v>7559</v>
      </c>
      <c r="C3796" s="1">
        <v>40463</v>
      </c>
      <c r="D3796" t="s">
        <v>36</v>
      </c>
      <c r="E3796" s="5" t="str">
        <f t="shared" si="295"/>
        <v>****</v>
      </c>
      <c r="K3796">
        <v>39</v>
      </c>
      <c r="L3796" s="6">
        <v>806.05</v>
      </c>
      <c r="M3796" s="7">
        <f t="shared" si="296"/>
        <v>0</v>
      </c>
      <c r="N3796" s="2">
        <f t="shared" si="297"/>
        <v>20.667948717948718</v>
      </c>
      <c r="O3796" t="s">
        <v>22</v>
      </c>
      <c r="P3796">
        <v>5.99</v>
      </c>
      <c r="Q3796" s="2">
        <f t="shared" si="298"/>
        <v>812.04</v>
      </c>
      <c r="R3796" t="s">
        <v>60</v>
      </c>
      <c r="S3796" t="s">
        <v>31</v>
      </c>
      <c r="T3796" t="s">
        <v>25</v>
      </c>
      <c r="U3796" t="s">
        <v>42</v>
      </c>
      <c r="V3796" t="s">
        <v>19</v>
      </c>
      <c r="W3796" t="s">
        <v>109</v>
      </c>
    </row>
    <row r="3797" spans="1:23" x14ac:dyDescent="0.55000000000000004">
      <c r="A3797">
        <f t="shared" si="299"/>
        <v>3796</v>
      </c>
      <c r="B3797">
        <v>34849</v>
      </c>
      <c r="C3797" s="1">
        <v>40463</v>
      </c>
      <c r="D3797" t="s">
        <v>36</v>
      </c>
      <c r="E3797" s="5" t="str">
        <f t="shared" si="295"/>
        <v>****</v>
      </c>
      <c r="K3797">
        <v>22</v>
      </c>
      <c r="L3797" s="6">
        <v>100.13</v>
      </c>
      <c r="M3797" s="7">
        <f t="shared" si="296"/>
        <v>0</v>
      </c>
      <c r="N3797" s="2">
        <f t="shared" si="297"/>
        <v>4.5513636363636358</v>
      </c>
      <c r="O3797" t="s">
        <v>22</v>
      </c>
      <c r="P3797">
        <v>1.52</v>
      </c>
      <c r="Q3797" s="2">
        <f t="shared" si="298"/>
        <v>101.64999999999999</v>
      </c>
      <c r="R3797" t="s">
        <v>60</v>
      </c>
      <c r="S3797" t="s">
        <v>41</v>
      </c>
      <c r="T3797" t="s">
        <v>32</v>
      </c>
      <c r="U3797" t="s">
        <v>44</v>
      </c>
      <c r="V3797" t="s">
        <v>34</v>
      </c>
      <c r="W3797" t="s">
        <v>109</v>
      </c>
    </row>
    <row r="3798" spans="1:23" x14ac:dyDescent="0.55000000000000004">
      <c r="A3798">
        <f t="shared" si="299"/>
        <v>3797</v>
      </c>
      <c r="B3798">
        <v>7559</v>
      </c>
      <c r="C3798" s="1">
        <v>40463</v>
      </c>
      <c r="D3798" t="s">
        <v>36</v>
      </c>
      <c r="E3798" s="5" t="str">
        <f t="shared" si="295"/>
        <v>****</v>
      </c>
      <c r="K3798">
        <v>9</v>
      </c>
      <c r="L3798" s="6">
        <v>90.37</v>
      </c>
      <c r="M3798" s="7">
        <f t="shared" si="296"/>
        <v>0</v>
      </c>
      <c r="N3798" s="2">
        <f t="shared" si="297"/>
        <v>10.041111111111112</v>
      </c>
      <c r="O3798" t="s">
        <v>22</v>
      </c>
      <c r="P3798">
        <v>49</v>
      </c>
      <c r="Q3798" s="2">
        <f t="shared" si="298"/>
        <v>139.37</v>
      </c>
      <c r="R3798" t="s">
        <v>60</v>
      </c>
      <c r="S3798" t="s">
        <v>31</v>
      </c>
      <c r="T3798" t="s">
        <v>32</v>
      </c>
      <c r="U3798" t="s">
        <v>172</v>
      </c>
      <c r="V3798" t="s">
        <v>58</v>
      </c>
      <c r="W3798" t="s">
        <v>737</v>
      </c>
    </row>
    <row r="3799" spans="1:23" x14ac:dyDescent="0.55000000000000004">
      <c r="A3799">
        <f t="shared" si="299"/>
        <v>3798</v>
      </c>
      <c r="B3799">
        <v>40259</v>
      </c>
      <c r="C3799" s="1">
        <v>40463</v>
      </c>
      <c r="D3799" t="s">
        <v>40</v>
      </c>
      <c r="E3799" s="5" t="str">
        <f t="shared" si="295"/>
        <v>**</v>
      </c>
      <c r="K3799">
        <v>4</v>
      </c>
      <c r="L3799" s="6">
        <v>29.05</v>
      </c>
      <c r="M3799" s="7">
        <f t="shared" si="296"/>
        <v>0</v>
      </c>
      <c r="N3799" s="2">
        <f t="shared" si="297"/>
        <v>7.2625000000000002</v>
      </c>
      <c r="O3799" t="s">
        <v>14</v>
      </c>
      <c r="P3799">
        <v>4.32</v>
      </c>
      <c r="Q3799" s="2">
        <f t="shared" si="298"/>
        <v>33.370000000000005</v>
      </c>
      <c r="R3799" t="s">
        <v>15</v>
      </c>
      <c r="S3799" t="s">
        <v>31</v>
      </c>
      <c r="T3799" t="s">
        <v>25</v>
      </c>
      <c r="U3799" t="s">
        <v>42</v>
      </c>
      <c r="V3799" t="s">
        <v>45</v>
      </c>
      <c r="W3799" t="s">
        <v>109</v>
      </c>
    </row>
    <row r="3800" spans="1:23" x14ac:dyDescent="0.55000000000000004">
      <c r="A3800">
        <f t="shared" si="299"/>
        <v>3799</v>
      </c>
      <c r="B3800">
        <v>34849</v>
      </c>
      <c r="C3800" s="1">
        <v>40463</v>
      </c>
      <c r="D3800" t="s">
        <v>36</v>
      </c>
      <c r="E3800" s="5" t="str">
        <f t="shared" si="295"/>
        <v>****</v>
      </c>
      <c r="K3800">
        <v>3</v>
      </c>
      <c r="L3800" s="6">
        <v>11.76</v>
      </c>
      <c r="M3800" s="7">
        <f t="shared" si="296"/>
        <v>0</v>
      </c>
      <c r="N3800" s="2">
        <f t="shared" si="297"/>
        <v>3.92</v>
      </c>
      <c r="O3800" t="s">
        <v>22</v>
      </c>
      <c r="P3800">
        <v>0.5</v>
      </c>
      <c r="Q3800" s="2">
        <f t="shared" si="298"/>
        <v>12.26</v>
      </c>
      <c r="R3800" t="s">
        <v>60</v>
      </c>
      <c r="S3800" t="s">
        <v>41</v>
      </c>
      <c r="T3800" t="s">
        <v>32</v>
      </c>
      <c r="U3800" t="s">
        <v>81</v>
      </c>
      <c r="V3800" t="s">
        <v>19</v>
      </c>
      <c r="W3800" t="s">
        <v>737</v>
      </c>
    </row>
    <row r="3801" spans="1:23" x14ac:dyDescent="0.55000000000000004">
      <c r="A3801">
        <f t="shared" si="299"/>
        <v>3800</v>
      </c>
      <c r="B3801">
        <v>1507</v>
      </c>
      <c r="C3801" s="1">
        <v>40464</v>
      </c>
      <c r="D3801" t="s">
        <v>40</v>
      </c>
      <c r="E3801" s="5" t="str">
        <f t="shared" si="295"/>
        <v>**</v>
      </c>
      <c r="K3801">
        <v>29</v>
      </c>
      <c r="L3801" s="6">
        <v>4345.8599999999997</v>
      </c>
      <c r="M3801" s="7">
        <f t="shared" si="296"/>
        <v>1</v>
      </c>
      <c r="N3801" s="2">
        <f t="shared" si="297"/>
        <v>149.85724137931032</v>
      </c>
      <c r="O3801" t="s">
        <v>22</v>
      </c>
      <c r="P3801">
        <v>4</v>
      </c>
      <c r="Q3801" s="2">
        <f t="shared" si="298"/>
        <v>4349.8599999999997</v>
      </c>
      <c r="R3801" t="s">
        <v>23</v>
      </c>
      <c r="S3801" t="s">
        <v>41</v>
      </c>
      <c r="T3801" t="s">
        <v>25</v>
      </c>
      <c r="U3801" t="s">
        <v>42</v>
      </c>
      <c r="V3801" t="s">
        <v>19</v>
      </c>
      <c r="W3801" t="s">
        <v>312</v>
      </c>
    </row>
    <row r="3802" spans="1:23" x14ac:dyDescent="0.55000000000000004">
      <c r="A3802">
        <f t="shared" si="299"/>
        <v>3801</v>
      </c>
      <c r="B3802">
        <v>13440</v>
      </c>
      <c r="C3802" s="1">
        <v>40464</v>
      </c>
      <c r="D3802" t="s">
        <v>30</v>
      </c>
      <c r="E3802" s="5" t="str">
        <f t="shared" si="295"/>
        <v>*</v>
      </c>
      <c r="K3802">
        <v>22</v>
      </c>
      <c r="L3802" s="6">
        <v>971.82</v>
      </c>
      <c r="M3802" s="7">
        <f t="shared" si="296"/>
        <v>0</v>
      </c>
      <c r="N3802" s="2">
        <f t="shared" si="297"/>
        <v>44.173636363636369</v>
      </c>
      <c r="O3802" t="s">
        <v>22</v>
      </c>
      <c r="P3802">
        <v>1.99</v>
      </c>
      <c r="Q3802" s="2">
        <f t="shared" si="298"/>
        <v>973.81000000000006</v>
      </c>
      <c r="R3802" t="s">
        <v>23</v>
      </c>
      <c r="S3802" t="s">
        <v>16</v>
      </c>
      <c r="T3802" t="s">
        <v>25</v>
      </c>
      <c r="U3802" t="s">
        <v>42</v>
      </c>
      <c r="V3802" t="s">
        <v>45</v>
      </c>
      <c r="W3802" t="s">
        <v>312</v>
      </c>
    </row>
    <row r="3803" spans="1:23" x14ac:dyDescent="0.55000000000000004">
      <c r="A3803">
        <f t="shared" si="299"/>
        <v>3802</v>
      </c>
      <c r="B3803">
        <v>26401</v>
      </c>
      <c r="C3803" s="1">
        <v>40464</v>
      </c>
      <c r="D3803" t="s">
        <v>40</v>
      </c>
      <c r="E3803" s="5" t="str">
        <f t="shared" si="295"/>
        <v>**</v>
      </c>
      <c r="K3803">
        <v>1</v>
      </c>
      <c r="L3803" s="6">
        <v>415</v>
      </c>
      <c r="M3803" s="7">
        <f t="shared" si="296"/>
        <v>0</v>
      </c>
      <c r="N3803" s="2">
        <f t="shared" si="297"/>
        <v>415</v>
      </c>
      <c r="O3803" t="s">
        <v>22</v>
      </c>
      <c r="P3803">
        <v>19.989999999999998</v>
      </c>
      <c r="Q3803" s="2">
        <f t="shared" si="298"/>
        <v>434.99</v>
      </c>
      <c r="R3803" t="s">
        <v>71</v>
      </c>
      <c r="S3803" t="s">
        <v>24</v>
      </c>
      <c r="T3803" t="s">
        <v>32</v>
      </c>
      <c r="U3803" t="s">
        <v>49</v>
      </c>
      <c r="V3803" t="s">
        <v>19</v>
      </c>
      <c r="W3803" t="s">
        <v>312</v>
      </c>
    </row>
    <row r="3804" spans="1:23" x14ac:dyDescent="0.55000000000000004">
      <c r="A3804">
        <f t="shared" si="299"/>
        <v>3803</v>
      </c>
      <c r="B3804">
        <v>3</v>
      </c>
      <c r="C3804" s="1">
        <v>40464</v>
      </c>
      <c r="D3804" t="s">
        <v>13</v>
      </c>
      <c r="E3804" s="5" t="str">
        <f t="shared" si="295"/>
        <v>*</v>
      </c>
      <c r="K3804">
        <v>6</v>
      </c>
      <c r="L3804" s="6">
        <v>261.54000000000002</v>
      </c>
      <c r="M3804" s="7">
        <f t="shared" si="296"/>
        <v>0</v>
      </c>
      <c r="N3804" s="2">
        <f t="shared" si="297"/>
        <v>43.59</v>
      </c>
      <c r="O3804" t="s">
        <v>22</v>
      </c>
      <c r="P3804">
        <v>35</v>
      </c>
      <c r="Q3804" s="2">
        <f t="shared" si="298"/>
        <v>296.54000000000002</v>
      </c>
      <c r="R3804" t="s">
        <v>110</v>
      </c>
      <c r="S3804" t="s">
        <v>24</v>
      </c>
      <c r="T3804" t="s">
        <v>32</v>
      </c>
      <c r="U3804" t="s">
        <v>74</v>
      </c>
      <c r="V3804" t="s">
        <v>58</v>
      </c>
      <c r="W3804" t="s">
        <v>50</v>
      </c>
    </row>
    <row r="3805" spans="1:23" x14ac:dyDescent="0.55000000000000004">
      <c r="A3805">
        <f t="shared" si="299"/>
        <v>3804</v>
      </c>
      <c r="B3805">
        <v>42467</v>
      </c>
      <c r="C3805" s="1">
        <v>40465</v>
      </c>
      <c r="D3805" t="s">
        <v>21</v>
      </c>
      <c r="E3805" s="5" t="str">
        <f t="shared" si="295"/>
        <v>***</v>
      </c>
      <c r="K3805">
        <v>12</v>
      </c>
      <c r="L3805" s="6">
        <v>1928.327</v>
      </c>
      <c r="M3805" s="7">
        <f t="shared" si="296"/>
        <v>1</v>
      </c>
      <c r="N3805" s="2">
        <f t="shared" si="297"/>
        <v>160.69391666666667</v>
      </c>
      <c r="O3805" t="s">
        <v>22</v>
      </c>
      <c r="P3805">
        <v>8.99</v>
      </c>
      <c r="Q3805" s="2">
        <f t="shared" si="298"/>
        <v>1937.317</v>
      </c>
      <c r="R3805" t="s">
        <v>15</v>
      </c>
      <c r="S3805" t="s">
        <v>41</v>
      </c>
      <c r="T3805" t="s">
        <v>25</v>
      </c>
      <c r="U3805" t="s">
        <v>26</v>
      </c>
      <c r="V3805" t="s">
        <v>19</v>
      </c>
      <c r="W3805" t="s">
        <v>47</v>
      </c>
    </row>
    <row r="3806" spans="1:23" x14ac:dyDescent="0.55000000000000004">
      <c r="A3806">
        <f t="shared" si="299"/>
        <v>3805</v>
      </c>
      <c r="B3806">
        <v>42467</v>
      </c>
      <c r="C3806" s="1">
        <v>40465</v>
      </c>
      <c r="D3806" t="s">
        <v>21</v>
      </c>
      <c r="E3806" s="5" t="str">
        <f t="shared" si="295"/>
        <v>***</v>
      </c>
      <c r="K3806">
        <v>39</v>
      </c>
      <c r="L3806" s="6">
        <v>1235.29</v>
      </c>
      <c r="M3806" s="7">
        <f t="shared" si="296"/>
        <v>1</v>
      </c>
      <c r="N3806" s="2">
        <f t="shared" si="297"/>
        <v>31.674102564102562</v>
      </c>
      <c r="O3806" t="s">
        <v>14</v>
      </c>
      <c r="P3806">
        <v>6.5</v>
      </c>
      <c r="Q3806" s="2">
        <f t="shared" si="298"/>
        <v>1241.79</v>
      </c>
      <c r="R3806" t="s">
        <v>15</v>
      </c>
      <c r="S3806" t="s">
        <v>41</v>
      </c>
      <c r="T3806" t="s">
        <v>25</v>
      </c>
      <c r="U3806" t="s">
        <v>42</v>
      </c>
      <c r="V3806" t="s">
        <v>19</v>
      </c>
      <c r="W3806" t="s">
        <v>47</v>
      </c>
    </row>
    <row r="3807" spans="1:23" x14ac:dyDescent="0.55000000000000004">
      <c r="A3807">
        <f t="shared" si="299"/>
        <v>3806</v>
      </c>
      <c r="B3807">
        <v>42467</v>
      </c>
      <c r="C3807" s="1">
        <v>40465</v>
      </c>
      <c r="D3807" t="s">
        <v>21</v>
      </c>
      <c r="E3807" s="5" t="str">
        <f t="shared" si="295"/>
        <v>***</v>
      </c>
      <c r="K3807">
        <v>10</v>
      </c>
      <c r="L3807" s="6">
        <v>238.88</v>
      </c>
      <c r="M3807" s="7">
        <f t="shared" si="296"/>
        <v>0</v>
      </c>
      <c r="N3807" s="2">
        <f t="shared" si="297"/>
        <v>23.887999999999998</v>
      </c>
      <c r="O3807" t="s">
        <v>22</v>
      </c>
      <c r="P3807">
        <v>15.1</v>
      </c>
      <c r="Q3807" s="2">
        <f t="shared" si="298"/>
        <v>253.98</v>
      </c>
      <c r="R3807" t="s">
        <v>15</v>
      </c>
      <c r="S3807" t="s">
        <v>41</v>
      </c>
      <c r="T3807" t="s">
        <v>32</v>
      </c>
      <c r="U3807" t="s">
        <v>49</v>
      </c>
      <c r="V3807" t="s">
        <v>19</v>
      </c>
      <c r="W3807" t="s">
        <v>737</v>
      </c>
    </row>
    <row r="3808" spans="1:23" x14ac:dyDescent="0.55000000000000004">
      <c r="A3808">
        <f t="shared" si="299"/>
        <v>3807</v>
      </c>
      <c r="B3808">
        <v>14402</v>
      </c>
      <c r="C3808" s="1">
        <v>40465</v>
      </c>
      <c r="D3808" t="s">
        <v>40</v>
      </c>
      <c r="E3808" s="5" t="str">
        <f t="shared" si="295"/>
        <v>**</v>
      </c>
      <c r="K3808">
        <v>1</v>
      </c>
      <c r="L3808" s="6">
        <v>184.46</v>
      </c>
      <c r="M3808" s="7">
        <f t="shared" si="296"/>
        <v>0</v>
      </c>
      <c r="N3808" s="2">
        <f t="shared" si="297"/>
        <v>184.46</v>
      </c>
      <c r="O3808" t="s">
        <v>37</v>
      </c>
      <c r="P3808">
        <v>30</v>
      </c>
      <c r="Q3808" s="2">
        <f t="shared" si="298"/>
        <v>214.46</v>
      </c>
      <c r="R3808" t="s">
        <v>23</v>
      </c>
      <c r="S3808" t="s">
        <v>24</v>
      </c>
      <c r="T3808" t="s">
        <v>17</v>
      </c>
      <c r="U3808" t="s">
        <v>38</v>
      </c>
      <c r="V3808" t="s">
        <v>39</v>
      </c>
      <c r="W3808" t="s">
        <v>47</v>
      </c>
    </row>
    <row r="3809" spans="1:23" x14ac:dyDescent="0.55000000000000004">
      <c r="A3809">
        <f t="shared" si="299"/>
        <v>3808</v>
      </c>
      <c r="B3809">
        <v>49986</v>
      </c>
      <c r="C3809" s="1">
        <v>40465</v>
      </c>
      <c r="D3809" t="s">
        <v>36</v>
      </c>
      <c r="E3809" s="5" t="str">
        <f t="shared" si="295"/>
        <v>****</v>
      </c>
      <c r="K3809">
        <v>39</v>
      </c>
      <c r="L3809" s="6">
        <v>110.36</v>
      </c>
      <c r="M3809" s="7">
        <f t="shared" si="296"/>
        <v>0</v>
      </c>
      <c r="N3809" s="2">
        <f t="shared" si="297"/>
        <v>2.8297435897435896</v>
      </c>
      <c r="O3809" t="s">
        <v>22</v>
      </c>
      <c r="P3809">
        <v>0.93</v>
      </c>
      <c r="Q3809" s="2">
        <f t="shared" si="298"/>
        <v>111.29</v>
      </c>
      <c r="R3809" t="s">
        <v>23</v>
      </c>
      <c r="S3809" t="s">
        <v>16</v>
      </c>
      <c r="T3809" t="s">
        <v>32</v>
      </c>
      <c r="U3809" t="s">
        <v>33</v>
      </c>
      <c r="V3809" t="s">
        <v>34</v>
      </c>
      <c r="W3809" t="s">
        <v>47</v>
      </c>
    </row>
    <row r="3810" spans="1:23" x14ac:dyDescent="0.55000000000000004">
      <c r="A3810">
        <f t="shared" si="299"/>
        <v>3809</v>
      </c>
      <c r="B3810">
        <v>30023</v>
      </c>
      <c r="C3810" s="1">
        <v>40466</v>
      </c>
      <c r="D3810" t="s">
        <v>13</v>
      </c>
      <c r="E3810" s="5" t="str">
        <f t="shared" si="295"/>
        <v>*</v>
      </c>
      <c r="K3810">
        <v>34</v>
      </c>
      <c r="L3810" s="6">
        <v>16193.16</v>
      </c>
      <c r="M3810" s="7">
        <f t="shared" si="296"/>
        <v>1</v>
      </c>
      <c r="N3810" s="2">
        <f t="shared" si="297"/>
        <v>476.26941176470586</v>
      </c>
      <c r="O3810" t="s">
        <v>37</v>
      </c>
      <c r="P3810">
        <v>49</v>
      </c>
      <c r="Q3810" s="2">
        <f t="shared" si="298"/>
        <v>16242.16</v>
      </c>
      <c r="R3810" t="s">
        <v>52</v>
      </c>
      <c r="S3810" t="s">
        <v>16</v>
      </c>
      <c r="T3810" t="s">
        <v>25</v>
      </c>
      <c r="U3810" t="s">
        <v>57</v>
      </c>
      <c r="V3810" t="s">
        <v>39</v>
      </c>
      <c r="W3810" t="s">
        <v>542</v>
      </c>
    </row>
    <row r="3811" spans="1:23" x14ac:dyDescent="0.55000000000000004">
      <c r="A3811">
        <f t="shared" si="299"/>
        <v>3810</v>
      </c>
      <c r="B3811">
        <v>30023</v>
      </c>
      <c r="C3811" s="1">
        <v>40466</v>
      </c>
      <c r="D3811" t="s">
        <v>13</v>
      </c>
      <c r="E3811" s="5" t="str">
        <f t="shared" si="295"/>
        <v>*</v>
      </c>
      <c r="K3811">
        <v>28</v>
      </c>
      <c r="L3811" s="6">
        <v>10253.75</v>
      </c>
      <c r="M3811" s="7">
        <f t="shared" si="296"/>
        <v>1</v>
      </c>
      <c r="N3811" s="2">
        <f t="shared" si="297"/>
        <v>366.20535714285717</v>
      </c>
      <c r="O3811" t="s">
        <v>37</v>
      </c>
      <c r="P3811">
        <v>48.26</v>
      </c>
      <c r="Q3811" s="2">
        <f t="shared" si="298"/>
        <v>10302.01</v>
      </c>
      <c r="R3811" t="s">
        <v>71</v>
      </c>
      <c r="S3811" t="s">
        <v>16</v>
      </c>
      <c r="T3811" t="s">
        <v>25</v>
      </c>
      <c r="U3811" t="s">
        <v>76</v>
      </c>
      <c r="V3811" t="s">
        <v>103</v>
      </c>
      <c r="W3811" t="s">
        <v>471</v>
      </c>
    </row>
    <row r="3812" spans="1:23" x14ac:dyDescent="0.55000000000000004">
      <c r="A3812">
        <f t="shared" si="299"/>
        <v>3811</v>
      </c>
      <c r="B3812">
        <v>31492</v>
      </c>
      <c r="C3812" s="1">
        <v>40466</v>
      </c>
      <c r="D3812" t="s">
        <v>36</v>
      </c>
      <c r="E3812" s="5" t="str">
        <f t="shared" si="295"/>
        <v>****</v>
      </c>
      <c r="K3812">
        <v>23</v>
      </c>
      <c r="L3812" s="6">
        <v>2149.0300000000002</v>
      </c>
      <c r="M3812" s="7">
        <f t="shared" si="296"/>
        <v>1</v>
      </c>
      <c r="N3812" s="2">
        <f t="shared" si="297"/>
        <v>93.436086956521748</v>
      </c>
      <c r="O3812" t="s">
        <v>22</v>
      </c>
      <c r="P3812">
        <v>19.989999999999998</v>
      </c>
      <c r="Q3812" s="2">
        <f t="shared" si="298"/>
        <v>2169.02</v>
      </c>
      <c r="R3812" t="s">
        <v>43</v>
      </c>
      <c r="S3812" t="s">
        <v>24</v>
      </c>
      <c r="T3812" t="s">
        <v>32</v>
      </c>
      <c r="U3812" t="s">
        <v>74</v>
      </c>
      <c r="V3812" t="s">
        <v>19</v>
      </c>
      <c r="W3812" t="s">
        <v>47</v>
      </c>
    </row>
    <row r="3813" spans="1:23" x14ac:dyDescent="0.55000000000000004">
      <c r="A3813">
        <f t="shared" si="299"/>
        <v>3812</v>
      </c>
      <c r="B3813">
        <v>50307</v>
      </c>
      <c r="C3813" s="1">
        <v>40466</v>
      </c>
      <c r="D3813" t="s">
        <v>13</v>
      </c>
      <c r="E3813" s="5" t="str">
        <f t="shared" si="295"/>
        <v>*</v>
      </c>
      <c r="K3813">
        <v>32</v>
      </c>
      <c r="L3813" s="6">
        <v>1734.31</v>
      </c>
      <c r="M3813" s="7">
        <f t="shared" si="296"/>
        <v>1</v>
      </c>
      <c r="N3813" s="2">
        <f t="shared" si="297"/>
        <v>54.197187499999998</v>
      </c>
      <c r="O3813" t="s">
        <v>14</v>
      </c>
      <c r="P3813">
        <v>10.75</v>
      </c>
      <c r="Q3813" s="2">
        <f t="shared" si="298"/>
        <v>1745.06</v>
      </c>
      <c r="R3813" t="s">
        <v>23</v>
      </c>
      <c r="S3813" t="s">
        <v>31</v>
      </c>
      <c r="T3813" t="s">
        <v>32</v>
      </c>
      <c r="U3813" t="s">
        <v>44</v>
      </c>
      <c r="V3813" t="s">
        <v>19</v>
      </c>
      <c r="W3813" t="s">
        <v>471</v>
      </c>
    </row>
    <row r="3814" spans="1:23" x14ac:dyDescent="0.55000000000000004">
      <c r="A3814">
        <f t="shared" si="299"/>
        <v>3813</v>
      </c>
      <c r="B3814">
        <v>31492</v>
      </c>
      <c r="C3814" s="1">
        <v>40466</v>
      </c>
      <c r="D3814" t="s">
        <v>36</v>
      </c>
      <c r="E3814" s="5" t="str">
        <f t="shared" si="295"/>
        <v>****</v>
      </c>
      <c r="K3814">
        <v>34</v>
      </c>
      <c r="L3814" s="6">
        <v>971.95</v>
      </c>
      <c r="M3814" s="7">
        <f t="shared" si="296"/>
        <v>0</v>
      </c>
      <c r="N3814" s="2">
        <f t="shared" si="297"/>
        <v>28.586764705882356</v>
      </c>
      <c r="O3814" t="s">
        <v>14</v>
      </c>
      <c r="P3814">
        <v>6.64</v>
      </c>
      <c r="Q3814" s="2">
        <f t="shared" si="298"/>
        <v>978.59</v>
      </c>
      <c r="R3814" t="s">
        <v>43</v>
      </c>
      <c r="S3814" t="s">
        <v>24</v>
      </c>
      <c r="T3814" t="s">
        <v>32</v>
      </c>
      <c r="U3814" t="s">
        <v>74</v>
      </c>
      <c r="V3814" t="s">
        <v>19</v>
      </c>
      <c r="W3814" t="s">
        <v>640</v>
      </c>
    </row>
    <row r="3815" spans="1:23" x14ac:dyDescent="0.55000000000000004">
      <c r="A3815">
        <f t="shared" si="299"/>
        <v>3814</v>
      </c>
      <c r="B3815">
        <v>30023</v>
      </c>
      <c r="C3815" s="1">
        <v>40466</v>
      </c>
      <c r="D3815" t="s">
        <v>13</v>
      </c>
      <c r="E3815" s="5" t="str">
        <f t="shared" si="295"/>
        <v>*</v>
      </c>
      <c r="K3815">
        <v>36</v>
      </c>
      <c r="L3815" s="6">
        <v>840.24</v>
      </c>
      <c r="M3815" s="7">
        <f t="shared" si="296"/>
        <v>0</v>
      </c>
      <c r="N3815" s="2">
        <f t="shared" si="297"/>
        <v>23.34</v>
      </c>
      <c r="O3815" t="s">
        <v>22</v>
      </c>
      <c r="P3815">
        <v>8.99</v>
      </c>
      <c r="Q3815" s="2">
        <f t="shared" si="298"/>
        <v>849.23</v>
      </c>
      <c r="R3815" t="s">
        <v>71</v>
      </c>
      <c r="S3815" t="s">
        <v>16</v>
      </c>
      <c r="T3815" t="s">
        <v>32</v>
      </c>
      <c r="U3815" t="s">
        <v>33</v>
      </c>
      <c r="V3815" t="s">
        <v>45</v>
      </c>
      <c r="W3815" t="s">
        <v>312</v>
      </c>
    </row>
    <row r="3816" spans="1:23" x14ac:dyDescent="0.55000000000000004">
      <c r="A3816">
        <f t="shared" si="299"/>
        <v>3815</v>
      </c>
      <c r="B3816">
        <v>50307</v>
      </c>
      <c r="C3816" s="1">
        <v>40466</v>
      </c>
      <c r="D3816" t="s">
        <v>13</v>
      </c>
      <c r="E3816" s="5" t="str">
        <f t="shared" si="295"/>
        <v>*</v>
      </c>
      <c r="K3816">
        <v>31</v>
      </c>
      <c r="L3816" s="6">
        <v>536.83000000000004</v>
      </c>
      <c r="M3816" s="7">
        <f t="shared" si="296"/>
        <v>0</v>
      </c>
      <c r="N3816" s="2">
        <f t="shared" si="297"/>
        <v>17.317096774193551</v>
      </c>
      <c r="O3816" t="s">
        <v>22</v>
      </c>
      <c r="P3816">
        <v>1.99</v>
      </c>
      <c r="Q3816" s="2">
        <f t="shared" si="298"/>
        <v>538.82000000000005</v>
      </c>
      <c r="R3816" t="s">
        <v>23</v>
      </c>
      <c r="S3816" t="s">
        <v>31</v>
      </c>
      <c r="T3816" t="s">
        <v>25</v>
      </c>
      <c r="U3816" t="s">
        <v>42</v>
      </c>
      <c r="V3816" t="s">
        <v>45</v>
      </c>
      <c r="W3816" t="s">
        <v>312</v>
      </c>
    </row>
    <row r="3817" spans="1:23" x14ac:dyDescent="0.55000000000000004">
      <c r="A3817">
        <f t="shared" si="299"/>
        <v>3816</v>
      </c>
      <c r="B3817">
        <v>31492</v>
      </c>
      <c r="C3817" s="1">
        <v>40466</v>
      </c>
      <c r="D3817" t="s">
        <v>36</v>
      </c>
      <c r="E3817" s="5" t="str">
        <f t="shared" si="295"/>
        <v>****</v>
      </c>
      <c r="K3817">
        <v>26</v>
      </c>
      <c r="L3817" s="6">
        <v>321.68</v>
      </c>
      <c r="M3817" s="7">
        <f t="shared" si="296"/>
        <v>0</v>
      </c>
      <c r="N3817" s="2">
        <f t="shared" si="297"/>
        <v>12.372307692307693</v>
      </c>
      <c r="O3817" t="s">
        <v>22</v>
      </c>
      <c r="P3817">
        <v>4.9800000000000004</v>
      </c>
      <c r="Q3817" s="2">
        <f t="shared" si="298"/>
        <v>326.66000000000003</v>
      </c>
      <c r="R3817" t="s">
        <v>43</v>
      </c>
      <c r="S3817" t="s">
        <v>24</v>
      </c>
      <c r="T3817" t="s">
        <v>32</v>
      </c>
      <c r="U3817" t="s">
        <v>172</v>
      </c>
      <c r="V3817" t="s">
        <v>19</v>
      </c>
      <c r="W3817" t="s">
        <v>471</v>
      </c>
    </row>
    <row r="3818" spans="1:23" x14ac:dyDescent="0.55000000000000004">
      <c r="A3818">
        <f t="shared" si="299"/>
        <v>3817</v>
      </c>
      <c r="B3818">
        <v>30023</v>
      </c>
      <c r="C3818" s="1">
        <v>40466</v>
      </c>
      <c r="D3818" t="s">
        <v>13</v>
      </c>
      <c r="E3818" s="5" t="str">
        <f t="shared" si="295"/>
        <v>*</v>
      </c>
      <c r="K3818">
        <v>14</v>
      </c>
      <c r="L3818" s="6">
        <v>157.33000000000001</v>
      </c>
      <c r="M3818" s="7">
        <f t="shared" si="296"/>
        <v>0</v>
      </c>
      <c r="N3818" s="2">
        <f t="shared" si="297"/>
        <v>11.237857142857143</v>
      </c>
      <c r="O3818" t="s">
        <v>22</v>
      </c>
      <c r="P3818">
        <v>8.6</v>
      </c>
      <c r="Q3818" s="2">
        <f t="shared" si="298"/>
        <v>165.93</v>
      </c>
      <c r="R3818" t="s">
        <v>332</v>
      </c>
      <c r="S3818" t="s">
        <v>16</v>
      </c>
      <c r="T3818" t="s">
        <v>32</v>
      </c>
      <c r="U3818" t="s">
        <v>74</v>
      </c>
      <c r="V3818" t="s">
        <v>19</v>
      </c>
      <c r="W3818" t="s">
        <v>759</v>
      </c>
    </row>
    <row r="3819" spans="1:23" x14ac:dyDescent="0.55000000000000004">
      <c r="A3819">
        <f t="shared" si="299"/>
        <v>3818</v>
      </c>
      <c r="B3819">
        <v>22912</v>
      </c>
      <c r="C3819" s="1">
        <v>40467</v>
      </c>
      <c r="D3819" t="s">
        <v>13</v>
      </c>
      <c r="E3819" s="5" t="str">
        <f t="shared" si="295"/>
        <v>*</v>
      </c>
      <c r="K3819">
        <v>33</v>
      </c>
      <c r="L3819" s="6">
        <v>10168.23</v>
      </c>
      <c r="M3819" s="7">
        <f t="shared" si="296"/>
        <v>1</v>
      </c>
      <c r="N3819" s="2">
        <f t="shared" si="297"/>
        <v>308.12818181818182</v>
      </c>
      <c r="O3819" t="s">
        <v>14</v>
      </c>
      <c r="P3819">
        <v>19.989999999999998</v>
      </c>
      <c r="Q3819" s="2">
        <f t="shared" si="298"/>
        <v>10188.219999999999</v>
      </c>
      <c r="R3819" t="s">
        <v>48</v>
      </c>
      <c r="S3819" t="s">
        <v>31</v>
      </c>
      <c r="T3819" t="s">
        <v>32</v>
      </c>
      <c r="U3819" t="s">
        <v>49</v>
      </c>
      <c r="V3819" t="s">
        <v>19</v>
      </c>
      <c r="W3819" t="s">
        <v>50</v>
      </c>
    </row>
    <row r="3820" spans="1:23" x14ac:dyDescent="0.55000000000000004">
      <c r="A3820">
        <f t="shared" si="299"/>
        <v>3819</v>
      </c>
      <c r="B3820">
        <v>13476</v>
      </c>
      <c r="C3820" s="1">
        <v>40467</v>
      </c>
      <c r="D3820" t="s">
        <v>30</v>
      </c>
      <c r="E3820" s="5" t="str">
        <f t="shared" si="295"/>
        <v>*</v>
      </c>
      <c r="K3820">
        <v>31</v>
      </c>
      <c r="L3820" s="6">
        <v>972.35</v>
      </c>
      <c r="M3820" s="7">
        <f t="shared" si="296"/>
        <v>0</v>
      </c>
      <c r="N3820" s="2">
        <f t="shared" si="297"/>
        <v>31.366129032258065</v>
      </c>
      <c r="O3820" t="s">
        <v>22</v>
      </c>
      <c r="P3820">
        <v>4</v>
      </c>
      <c r="Q3820" s="2">
        <f t="shared" si="298"/>
        <v>976.35</v>
      </c>
      <c r="R3820" t="s">
        <v>23</v>
      </c>
      <c r="S3820" t="s">
        <v>41</v>
      </c>
      <c r="T3820" t="s">
        <v>25</v>
      </c>
      <c r="U3820" t="s">
        <v>42</v>
      </c>
      <c r="V3820" t="s">
        <v>19</v>
      </c>
      <c r="W3820" t="s">
        <v>47</v>
      </c>
    </row>
    <row r="3821" spans="1:23" x14ac:dyDescent="0.55000000000000004">
      <c r="A3821">
        <f t="shared" si="299"/>
        <v>3820</v>
      </c>
      <c r="B3821">
        <v>325</v>
      </c>
      <c r="C3821" s="1">
        <v>40467</v>
      </c>
      <c r="D3821" t="s">
        <v>13</v>
      </c>
      <c r="E3821" s="5" t="str">
        <f t="shared" si="295"/>
        <v>*</v>
      </c>
      <c r="K3821">
        <v>9</v>
      </c>
      <c r="L3821" s="6">
        <v>884.12750000000005</v>
      </c>
      <c r="M3821" s="7">
        <f t="shared" si="296"/>
        <v>0</v>
      </c>
      <c r="N3821" s="2">
        <f t="shared" si="297"/>
        <v>98.236388888888897</v>
      </c>
      <c r="O3821" t="s">
        <v>22</v>
      </c>
      <c r="P3821">
        <v>4.2300000000000004</v>
      </c>
      <c r="Q3821" s="2">
        <f t="shared" si="298"/>
        <v>888.35750000000007</v>
      </c>
      <c r="R3821" t="s">
        <v>71</v>
      </c>
      <c r="S3821" t="s">
        <v>31</v>
      </c>
      <c r="T3821" t="s">
        <v>25</v>
      </c>
      <c r="U3821" t="s">
        <v>26</v>
      </c>
      <c r="V3821" t="s">
        <v>19</v>
      </c>
      <c r="W3821" t="s">
        <v>50</v>
      </c>
    </row>
    <row r="3822" spans="1:23" x14ac:dyDescent="0.55000000000000004">
      <c r="A3822">
        <f t="shared" si="299"/>
        <v>3821</v>
      </c>
      <c r="B3822">
        <v>41826</v>
      </c>
      <c r="C3822" s="1">
        <v>40467</v>
      </c>
      <c r="D3822" t="s">
        <v>40</v>
      </c>
      <c r="E3822" s="5" t="str">
        <f t="shared" si="295"/>
        <v>**</v>
      </c>
      <c r="K3822">
        <v>2</v>
      </c>
      <c r="L3822" s="6">
        <v>570.98</v>
      </c>
      <c r="M3822" s="7">
        <f t="shared" si="296"/>
        <v>0</v>
      </c>
      <c r="N3822" s="2">
        <f t="shared" si="297"/>
        <v>285.49</v>
      </c>
      <c r="O3822" t="s">
        <v>37</v>
      </c>
      <c r="P3822">
        <v>54.31</v>
      </c>
      <c r="Q3822" s="2">
        <f t="shared" si="298"/>
        <v>625.29</v>
      </c>
      <c r="R3822" t="s">
        <v>52</v>
      </c>
      <c r="S3822" t="s">
        <v>16</v>
      </c>
      <c r="T3822" t="s">
        <v>17</v>
      </c>
      <c r="U3822" t="s">
        <v>38</v>
      </c>
      <c r="V3822" t="s">
        <v>39</v>
      </c>
      <c r="W3822" t="s">
        <v>640</v>
      </c>
    </row>
    <row r="3823" spans="1:23" x14ac:dyDescent="0.55000000000000004">
      <c r="A3823">
        <f t="shared" si="299"/>
        <v>3822</v>
      </c>
      <c r="B3823">
        <v>13476</v>
      </c>
      <c r="C3823" s="1">
        <v>40467</v>
      </c>
      <c r="D3823" t="s">
        <v>30</v>
      </c>
      <c r="E3823" s="5" t="str">
        <f t="shared" si="295"/>
        <v>*</v>
      </c>
      <c r="K3823">
        <v>47</v>
      </c>
      <c r="L3823" s="6">
        <v>231.29</v>
      </c>
      <c r="M3823" s="7">
        <f t="shared" si="296"/>
        <v>0</v>
      </c>
      <c r="N3823" s="2">
        <f t="shared" si="297"/>
        <v>4.9210638297872338</v>
      </c>
      <c r="O3823" t="s">
        <v>14</v>
      </c>
      <c r="P3823">
        <v>5.68</v>
      </c>
      <c r="Q3823" s="2">
        <f t="shared" si="298"/>
        <v>236.97</v>
      </c>
      <c r="R3823" t="s">
        <v>52</v>
      </c>
      <c r="S3823" t="s">
        <v>41</v>
      </c>
      <c r="T3823" t="s">
        <v>32</v>
      </c>
      <c r="U3823" t="s">
        <v>49</v>
      </c>
      <c r="V3823" t="s">
        <v>19</v>
      </c>
      <c r="W3823" t="s">
        <v>640</v>
      </c>
    </row>
    <row r="3824" spans="1:23" x14ac:dyDescent="0.55000000000000004">
      <c r="A3824">
        <f t="shared" si="299"/>
        <v>3823</v>
      </c>
      <c r="B3824">
        <v>13476</v>
      </c>
      <c r="C3824" s="1">
        <v>40467</v>
      </c>
      <c r="D3824" t="s">
        <v>30</v>
      </c>
      <c r="E3824" s="5" t="str">
        <f t="shared" si="295"/>
        <v>*</v>
      </c>
      <c r="K3824">
        <v>3</v>
      </c>
      <c r="L3824" s="6">
        <v>173.33</v>
      </c>
      <c r="M3824" s="7">
        <f t="shared" si="296"/>
        <v>0</v>
      </c>
      <c r="N3824" s="2">
        <f t="shared" si="297"/>
        <v>57.776666666666671</v>
      </c>
      <c r="O3824" t="s">
        <v>22</v>
      </c>
      <c r="P3824">
        <v>19.989999999999998</v>
      </c>
      <c r="Q3824" s="2">
        <f t="shared" si="298"/>
        <v>193.32000000000002</v>
      </c>
      <c r="R3824" t="s">
        <v>71</v>
      </c>
      <c r="S3824" t="s">
        <v>41</v>
      </c>
      <c r="T3824" t="s">
        <v>32</v>
      </c>
      <c r="U3824" t="s">
        <v>74</v>
      </c>
      <c r="V3824" t="s">
        <v>19</v>
      </c>
      <c r="W3824" t="s">
        <v>471</v>
      </c>
    </row>
    <row r="3825" spans="1:23" x14ac:dyDescent="0.55000000000000004">
      <c r="A3825">
        <f t="shared" si="299"/>
        <v>3824</v>
      </c>
      <c r="B3825">
        <v>41826</v>
      </c>
      <c r="C3825" s="1">
        <v>40467</v>
      </c>
      <c r="D3825" t="s">
        <v>40</v>
      </c>
      <c r="E3825" s="5" t="str">
        <f t="shared" si="295"/>
        <v>**</v>
      </c>
      <c r="K3825">
        <v>4</v>
      </c>
      <c r="L3825" s="6">
        <v>63.93</v>
      </c>
      <c r="M3825" s="7">
        <f t="shared" si="296"/>
        <v>0</v>
      </c>
      <c r="N3825" s="2">
        <f t="shared" si="297"/>
        <v>15.9825</v>
      </c>
      <c r="O3825" t="s">
        <v>14</v>
      </c>
      <c r="P3825">
        <v>6.02</v>
      </c>
      <c r="Q3825" s="2">
        <f t="shared" si="298"/>
        <v>69.95</v>
      </c>
      <c r="R3825" t="s">
        <v>71</v>
      </c>
      <c r="S3825" t="s">
        <v>16</v>
      </c>
      <c r="T3825" t="s">
        <v>17</v>
      </c>
      <c r="U3825" t="s">
        <v>18</v>
      </c>
      <c r="V3825" t="s">
        <v>27</v>
      </c>
      <c r="W3825" t="s">
        <v>640</v>
      </c>
    </row>
    <row r="3826" spans="1:23" x14ac:dyDescent="0.55000000000000004">
      <c r="A3826">
        <f t="shared" si="299"/>
        <v>3825</v>
      </c>
      <c r="B3826">
        <v>51584</v>
      </c>
      <c r="C3826" s="1">
        <v>40468</v>
      </c>
      <c r="D3826" t="s">
        <v>36</v>
      </c>
      <c r="E3826" s="5" t="str">
        <f t="shared" si="295"/>
        <v>****</v>
      </c>
      <c r="K3826">
        <v>48</v>
      </c>
      <c r="L3826" s="6">
        <v>5620.2</v>
      </c>
      <c r="M3826" s="7">
        <f t="shared" si="296"/>
        <v>1</v>
      </c>
      <c r="N3826" s="2">
        <f t="shared" si="297"/>
        <v>117.08749999999999</v>
      </c>
      <c r="O3826" t="s">
        <v>37</v>
      </c>
      <c r="P3826">
        <v>30</v>
      </c>
      <c r="Q3826" s="2">
        <f t="shared" si="298"/>
        <v>5650.2</v>
      </c>
      <c r="R3826" t="s">
        <v>15</v>
      </c>
      <c r="S3826" t="s">
        <v>31</v>
      </c>
      <c r="T3826" t="s">
        <v>17</v>
      </c>
      <c r="U3826" t="s">
        <v>38</v>
      </c>
      <c r="V3826" t="s">
        <v>39</v>
      </c>
      <c r="W3826" t="s">
        <v>640</v>
      </c>
    </row>
    <row r="3827" spans="1:23" x14ac:dyDescent="0.55000000000000004">
      <c r="A3827">
        <f t="shared" si="299"/>
        <v>3826</v>
      </c>
      <c r="B3827">
        <v>54467</v>
      </c>
      <c r="C3827" s="1">
        <v>40469</v>
      </c>
      <c r="D3827" t="s">
        <v>13</v>
      </c>
      <c r="E3827" s="5" t="str">
        <f t="shared" si="295"/>
        <v>*</v>
      </c>
      <c r="K3827">
        <v>37</v>
      </c>
      <c r="L3827" s="6">
        <v>436.67</v>
      </c>
      <c r="M3827" s="7">
        <f t="shared" si="296"/>
        <v>0</v>
      </c>
      <c r="N3827" s="2">
        <f t="shared" si="297"/>
        <v>11.801891891891893</v>
      </c>
      <c r="O3827" t="s">
        <v>22</v>
      </c>
      <c r="P3827">
        <v>5.72</v>
      </c>
      <c r="Q3827" s="2">
        <f t="shared" si="298"/>
        <v>442.39000000000004</v>
      </c>
      <c r="R3827" t="s">
        <v>15</v>
      </c>
      <c r="S3827" t="s">
        <v>24</v>
      </c>
      <c r="T3827" t="s">
        <v>32</v>
      </c>
      <c r="U3827" t="s">
        <v>78</v>
      </c>
      <c r="V3827" t="s">
        <v>19</v>
      </c>
      <c r="W3827" t="s">
        <v>50</v>
      </c>
    </row>
    <row r="3828" spans="1:23" x14ac:dyDescent="0.55000000000000004">
      <c r="A3828">
        <f t="shared" si="299"/>
        <v>3827</v>
      </c>
      <c r="B3828">
        <v>54467</v>
      </c>
      <c r="C3828" s="1">
        <v>40469</v>
      </c>
      <c r="D3828" t="s">
        <v>13</v>
      </c>
      <c r="E3828" s="5" t="str">
        <f t="shared" si="295"/>
        <v>*</v>
      </c>
      <c r="K3828">
        <v>30</v>
      </c>
      <c r="L3828" s="6">
        <v>146.72</v>
      </c>
      <c r="M3828" s="7">
        <f t="shared" si="296"/>
        <v>0</v>
      </c>
      <c r="N3828" s="2">
        <f t="shared" si="297"/>
        <v>4.8906666666666663</v>
      </c>
      <c r="O3828" t="s">
        <v>22</v>
      </c>
      <c r="P3828">
        <v>2.0299999999999998</v>
      </c>
      <c r="Q3828" s="2">
        <f t="shared" si="298"/>
        <v>148.75</v>
      </c>
      <c r="R3828" t="s">
        <v>15</v>
      </c>
      <c r="S3828" t="s">
        <v>24</v>
      </c>
      <c r="T3828" t="s">
        <v>17</v>
      </c>
      <c r="U3828" t="s">
        <v>18</v>
      </c>
      <c r="V3828" t="s">
        <v>34</v>
      </c>
      <c r="W3828" t="s">
        <v>50</v>
      </c>
    </row>
    <row r="3829" spans="1:23" x14ac:dyDescent="0.55000000000000004">
      <c r="A3829">
        <f t="shared" si="299"/>
        <v>3828</v>
      </c>
      <c r="B3829">
        <v>54146</v>
      </c>
      <c r="C3829" s="1">
        <v>40469</v>
      </c>
      <c r="D3829" t="s">
        <v>13</v>
      </c>
      <c r="E3829" s="5" t="str">
        <f t="shared" si="295"/>
        <v>*</v>
      </c>
      <c r="K3829">
        <v>3</v>
      </c>
      <c r="L3829" s="6">
        <v>124.75</v>
      </c>
      <c r="M3829" s="7">
        <f t="shared" si="296"/>
        <v>0</v>
      </c>
      <c r="N3829" s="2">
        <f t="shared" si="297"/>
        <v>41.583333333333336</v>
      </c>
      <c r="O3829" t="s">
        <v>22</v>
      </c>
      <c r="P3829">
        <v>1.99</v>
      </c>
      <c r="Q3829" s="2">
        <f t="shared" si="298"/>
        <v>126.74</v>
      </c>
      <c r="R3829" t="s">
        <v>73</v>
      </c>
      <c r="S3829" t="s">
        <v>31</v>
      </c>
      <c r="T3829" t="s">
        <v>25</v>
      </c>
      <c r="U3829" t="s">
        <v>42</v>
      </c>
      <c r="V3829" t="s">
        <v>45</v>
      </c>
      <c r="W3829" t="s">
        <v>133</v>
      </c>
    </row>
    <row r="3830" spans="1:23" x14ac:dyDescent="0.55000000000000004">
      <c r="A3830">
        <f t="shared" si="299"/>
        <v>3829</v>
      </c>
      <c r="B3830">
        <v>31301</v>
      </c>
      <c r="C3830" s="1">
        <v>40469</v>
      </c>
      <c r="D3830" t="s">
        <v>13</v>
      </c>
      <c r="E3830" s="5" t="str">
        <f t="shared" si="295"/>
        <v>*</v>
      </c>
      <c r="K3830">
        <v>31</v>
      </c>
      <c r="L3830" s="6">
        <v>109.78</v>
      </c>
      <c r="M3830" s="7">
        <f t="shared" si="296"/>
        <v>0</v>
      </c>
      <c r="N3830" s="2">
        <f t="shared" si="297"/>
        <v>3.5412903225806454</v>
      </c>
      <c r="O3830" t="s">
        <v>22</v>
      </c>
      <c r="P3830">
        <v>0.5</v>
      </c>
      <c r="Q3830" s="2">
        <f t="shared" si="298"/>
        <v>110.28</v>
      </c>
      <c r="R3830" t="s">
        <v>23</v>
      </c>
      <c r="S3830" t="s">
        <v>16</v>
      </c>
      <c r="T3830" t="s">
        <v>32</v>
      </c>
      <c r="U3830" t="s">
        <v>81</v>
      </c>
      <c r="V3830" t="s">
        <v>19</v>
      </c>
      <c r="W3830" t="s">
        <v>50</v>
      </c>
    </row>
    <row r="3831" spans="1:23" x14ac:dyDescent="0.55000000000000004">
      <c r="A3831">
        <f t="shared" si="299"/>
        <v>3830</v>
      </c>
      <c r="B3831">
        <v>36323</v>
      </c>
      <c r="C3831" s="1">
        <v>40469</v>
      </c>
      <c r="D3831" t="s">
        <v>21</v>
      </c>
      <c r="E3831" s="5" t="str">
        <f t="shared" si="295"/>
        <v>***</v>
      </c>
      <c r="K3831">
        <v>5</v>
      </c>
      <c r="L3831" s="6">
        <v>85.89</v>
      </c>
      <c r="M3831" s="7">
        <f t="shared" si="296"/>
        <v>0</v>
      </c>
      <c r="N3831" s="2">
        <f t="shared" si="297"/>
        <v>17.178000000000001</v>
      </c>
      <c r="O3831" t="s">
        <v>22</v>
      </c>
      <c r="P3831">
        <v>6.5</v>
      </c>
      <c r="Q3831" s="2">
        <f t="shared" si="298"/>
        <v>92.39</v>
      </c>
      <c r="R3831" t="s">
        <v>64</v>
      </c>
      <c r="S3831" t="s">
        <v>31</v>
      </c>
      <c r="T3831" t="s">
        <v>25</v>
      </c>
      <c r="U3831" t="s">
        <v>42</v>
      </c>
      <c r="V3831" t="s">
        <v>19</v>
      </c>
      <c r="W3831" t="s">
        <v>50</v>
      </c>
    </row>
    <row r="3832" spans="1:23" x14ac:dyDescent="0.55000000000000004">
      <c r="A3832">
        <f t="shared" si="299"/>
        <v>3831</v>
      </c>
      <c r="B3832">
        <v>54467</v>
      </c>
      <c r="C3832" s="1">
        <v>40469</v>
      </c>
      <c r="D3832" t="s">
        <v>13</v>
      </c>
      <c r="E3832" s="5" t="str">
        <f t="shared" si="295"/>
        <v>*</v>
      </c>
      <c r="K3832">
        <v>17</v>
      </c>
      <c r="L3832" s="6">
        <v>74.83</v>
      </c>
      <c r="M3832" s="7">
        <f t="shared" si="296"/>
        <v>0</v>
      </c>
      <c r="N3832" s="2">
        <f t="shared" si="297"/>
        <v>4.4017647058823526</v>
      </c>
      <c r="O3832" t="s">
        <v>22</v>
      </c>
      <c r="P3832">
        <v>6.89</v>
      </c>
      <c r="Q3832" s="2">
        <f t="shared" si="298"/>
        <v>81.72</v>
      </c>
      <c r="R3832" t="s">
        <v>15</v>
      </c>
      <c r="S3832" t="s">
        <v>24</v>
      </c>
      <c r="T3832" t="s">
        <v>32</v>
      </c>
      <c r="U3832" t="s">
        <v>172</v>
      </c>
      <c r="V3832" t="s">
        <v>19</v>
      </c>
      <c r="W3832" t="s">
        <v>133</v>
      </c>
    </row>
    <row r="3833" spans="1:23" x14ac:dyDescent="0.55000000000000004">
      <c r="A3833">
        <f t="shared" si="299"/>
        <v>3832</v>
      </c>
      <c r="B3833">
        <v>24903</v>
      </c>
      <c r="C3833" s="1">
        <v>40470</v>
      </c>
      <c r="D3833" t="s">
        <v>13</v>
      </c>
      <c r="E3833" s="5" t="str">
        <f t="shared" si="295"/>
        <v>*</v>
      </c>
      <c r="K3833">
        <v>33</v>
      </c>
      <c r="L3833" s="6">
        <v>1646.47</v>
      </c>
      <c r="M3833" s="7">
        <f t="shared" si="296"/>
        <v>1</v>
      </c>
      <c r="N3833" s="2">
        <f t="shared" si="297"/>
        <v>49.893030303030301</v>
      </c>
      <c r="O3833" t="s">
        <v>22</v>
      </c>
      <c r="P3833">
        <v>5.81</v>
      </c>
      <c r="Q3833" s="2">
        <f t="shared" si="298"/>
        <v>1652.28</v>
      </c>
      <c r="R3833" t="s">
        <v>23</v>
      </c>
      <c r="S3833" t="s">
        <v>31</v>
      </c>
      <c r="T3833" t="s">
        <v>32</v>
      </c>
      <c r="U3833" t="s">
        <v>44</v>
      </c>
      <c r="V3833" t="s">
        <v>19</v>
      </c>
      <c r="W3833" t="s">
        <v>588</v>
      </c>
    </row>
    <row r="3834" spans="1:23" x14ac:dyDescent="0.55000000000000004">
      <c r="A3834">
        <f t="shared" si="299"/>
        <v>3833</v>
      </c>
      <c r="B3834">
        <v>55297</v>
      </c>
      <c r="C3834" s="1">
        <v>40470</v>
      </c>
      <c r="D3834" t="s">
        <v>40</v>
      </c>
      <c r="E3834" s="5" t="str">
        <f t="shared" si="295"/>
        <v>**</v>
      </c>
      <c r="K3834">
        <v>29</v>
      </c>
      <c r="L3834" s="6">
        <v>566.66</v>
      </c>
      <c r="M3834" s="7">
        <f t="shared" si="296"/>
        <v>0</v>
      </c>
      <c r="N3834" s="2">
        <f t="shared" si="297"/>
        <v>19.54</v>
      </c>
      <c r="O3834" t="s">
        <v>22</v>
      </c>
      <c r="P3834">
        <v>8.68</v>
      </c>
      <c r="Q3834" s="2">
        <f t="shared" si="298"/>
        <v>575.33999999999992</v>
      </c>
      <c r="R3834" t="s">
        <v>64</v>
      </c>
      <c r="S3834" t="s">
        <v>24</v>
      </c>
      <c r="T3834" t="s">
        <v>32</v>
      </c>
      <c r="U3834" t="s">
        <v>44</v>
      </c>
      <c r="V3834" t="s">
        <v>19</v>
      </c>
      <c r="W3834" t="s">
        <v>543</v>
      </c>
    </row>
    <row r="3835" spans="1:23" x14ac:dyDescent="0.55000000000000004">
      <c r="A3835">
        <f t="shared" si="299"/>
        <v>3834</v>
      </c>
      <c r="B3835">
        <v>48963</v>
      </c>
      <c r="C3835" s="1">
        <v>40470</v>
      </c>
      <c r="D3835" t="s">
        <v>30</v>
      </c>
      <c r="E3835" s="5" t="str">
        <f t="shared" si="295"/>
        <v>*</v>
      </c>
      <c r="K3835">
        <v>12</v>
      </c>
      <c r="L3835" s="6">
        <v>81.87</v>
      </c>
      <c r="M3835" s="7">
        <f t="shared" si="296"/>
        <v>0</v>
      </c>
      <c r="N3835" s="2">
        <f t="shared" si="297"/>
        <v>6.8225000000000007</v>
      </c>
      <c r="O3835" t="s">
        <v>22</v>
      </c>
      <c r="P3835">
        <v>5.94</v>
      </c>
      <c r="Q3835" s="2">
        <f t="shared" si="298"/>
        <v>87.81</v>
      </c>
      <c r="R3835" t="s">
        <v>71</v>
      </c>
      <c r="S3835" t="s">
        <v>41</v>
      </c>
      <c r="T3835" t="s">
        <v>32</v>
      </c>
      <c r="U3835" t="s">
        <v>44</v>
      </c>
      <c r="V3835" t="s">
        <v>19</v>
      </c>
      <c r="W3835" t="s">
        <v>543</v>
      </c>
    </row>
    <row r="3836" spans="1:23" x14ac:dyDescent="0.55000000000000004">
      <c r="A3836">
        <f t="shared" si="299"/>
        <v>3835</v>
      </c>
      <c r="B3836">
        <v>23106</v>
      </c>
      <c r="C3836" s="1">
        <v>40471</v>
      </c>
      <c r="D3836" t="s">
        <v>40</v>
      </c>
      <c r="E3836" s="5" t="str">
        <f t="shared" si="295"/>
        <v>**</v>
      </c>
      <c r="K3836">
        <v>35</v>
      </c>
      <c r="L3836" s="6">
        <v>25313.34</v>
      </c>
      <c r="M3836" s="7">
        <f t="shared" si="296"/>
        <v>1</v>
      </c>
      <c r="N3836" s="2">
        <f t="shared" si="297"/>
        <v>723.23828571428567</v>
      </c>
      <c r="O3836" t="s">
        <v>37</v>
      </c>
      <c r="P3836">
        <v>16.059999999999999</v>
      </c>
      <c r="Q3836" s="2">
        <f t="shared" si="298"/>
        <v>25329.4</v>
      </c>
      <c r="R3836" t="s">
        <v>73</v>
      </c>
      <c r="S3836" t="s">
        <v>31</v>
      </c>
      <c r="T3836" t="s">
        <v>25</v>
      </c>
      <c r="U3836" t="s">
        <v>76</v>
      </c>
      <c r="V3836" t="s">
        <v>39</v>
      </c>
      <c r="W3836" t="s">
        <v>726</v>
      </c>
    </row>
    <row r="3837" spans="1:23" x14ac:dyDescent="0.55000000000000004">
      <c r="A3837">
        <f t="shared" si="299"/>
        <v>3836</v>
      </c>
      <c r="B3837">
        <v>29895</v>
      </c>
      <c r="C3837" s="1">
        <v>40471</v>
      </c>
      <c r="D3837" t="s">
        <v>40</v>
      </c>
      <c r="E3837" s="5" t="str">
        <f t="shared" si="295"/>
        <v>**</v>
      </c>
      <c r="K3837">
        <v>43</v>
      </c>
      <c r="L3837" s="6">
        <v>7286.65</v>
      </c>
      <c r="M3837" s="7">
        <f t="shared" si="296"/>
        <v>1</v>
      </c>
      <c r="N3837" s="2">
        <f t="shared" si="297"/>
        <v>169.45697674418605</v>
      </c>
      <c r="O3837" t="s">
        <v>37</v>
      </c>
      <c r="P3837">
        <v>35.020000000000003</v>
      </c>
      <c r="Q3837" s="2">
        <f t="shared" si="298"/>
        <v>7321.67</v>
      </c>
      <c r="R3837" t="s">
        <v>23</v>
      </c>
      <c r="S3837" t="s">
        <v>41</v>
      </c>
      <c r="T3837" t="s">
        <v>17</v>
      </c>
      <c r="U3837" t="s">
        <v>165</v>
      </c>
      <c r="V3837" t="s">
        <v>103</v>
      </c>
      <c r="W3837" t="s">
        <v>543</v>
      </c>
    </row>
    <row r="3838" spans="1:23" x14ac:dyDescent="0.55000000000000004">
      <c r="A3838">
        <f t="shared" si="299"/>
        <v>3837</v>
      </c>
      <c r="B3838">
        <v>14086</v>
      </c>
      <c r="C3838" s="1">
        <v>40471</v>
      </c>
      <c r="D3838" t="s">
        <v>13</v>
      </c>
      <c r="E3838" s="5" t="str">
        <f t="shared" si="295"/>
        <v>*</v>
      </c>
      <c r="K3838">
        <v>13</v>
      </c>
      <c r="L3838" s="6">
        <v>1764.97</v>
      </c>
      <c r="M3838" s="7">
        <f t="shared" si="296"/>
        <v>1</v>
      </c>
      <c r="N3838" s="2">
        <f t="shared" si="297"/>
        <v>135.76692307692309</v>
      </c>
      <c r="O3838" t="s">
        <v>37</v>
      </c>
      <c r="P3838">
        <v>54.74</v>
      </c>
      <c r="Q3838" s="2">
        <f t="shared" si="298"/>
        <v>1819.71</v>
      </c>
      <c r="R3838" t="s">
        <v>52</v>
      </c>
      <c r="S3838" t="s">
        <v>16</v>
      </c>
      <c r="T3838" t="s">
        <v>17</v>
      </c>
      <c r="U3838" t="s">
        <v>165</v>
      </c>
      <c r="V3838" t="s">
        <v>103</v>
      </c>
      <c r="W3838" t="s">
        <v>134</v>
      </c>
    </row>
    <row r="3839" spans="1:23" x14ac:dyDescent="0.55000000000000004">
      <c r="A3839">
        <f t="shared" si="299"/>
        <v>3838</v>
      </c>
      <c r="B3839">
        <v>4965</v>
      </c>
      <c r="C3839" s="1">
        <v>40471</v>
      </c>
      <c r="D3839" t="s">
        <v>13</v>
      </c>
      <c r="E3839" s="5" t="str">
        <f t="shared" si="295"/>
        <v>*</v>
      </c>
      <c r="K3839">
        <v>14</v>
      </c>
      <c r="L3839" s="6">
        <v>1068.79</v>
      </c>
      <c r="M3839" s="7">
        <f t="shared" si="296"/>
        <v>1</v>
      </c>
      <c r="N3839" s="2">
        <f t="shared" si="297"/>
        <v>76.342142857142861</v>
      </c>
      <c r="O3839" t="s">
        <v>22</v>
      </c>
      <c r="P3839">
        <v>19.95</v>
      </c>
      <c r="Q3839" s="2">
        <f t="shared" si="298"/>
        <v>1088.74</v>
      </c>
      <c r="R3839" t="s">
        <v>71</v>
      </c>
      <c r="S3839" t="s">
        <v>31</v>
      </c>
      <c r="T3839" t="s">
        <v>32</v>
      </c>
      <c r="U3839" t="s">
        <v>172</v>
      </c>
      <c r="V3839" t="s">
        <v>58</v>
      </c>
      <c r="W3839" t="s">
        <v>50</v>
      </c>
    </row>
    <row r="3840" spans="1:23" x14ac:dyDescent="0.55000000000000004">
      <c r="A3840">
        <f t="shared" si="299"/>
        <v>3839</v>
      </c>
      <c r="B3840">
        <v>4965</v>
      </c>
      <c r="C3840" s="1">
        <v>40471</v>
      </c>
      <c r="D3840" t="s">
        <v>13</v>
      </c>
      <c r="E3840" s="5" t="str">
        <f t="shared" si="295"/>
        <v>*</v>
      </c>
      <c r="K3840">
        <v>46</v>
      </c>
      <c r="L3840" s="6">
        <v>287.13</v>
      </c>
      <c r="M3840" s="7">
        <f t="shared" si="296"/>
        <v>0</v>
      </c>
      <c r="N3840" s="2">
        <f t="shared" si="297"/>
        <v>6.2419565217391302</v>
      </c>
      <c r="O3840" t="s">
        <v>22</v>
      </c>
      <c r="P3840">
        <v>7.96</v>
      </c>
      <c r="Q3840" s="2">
        <f t="shared" si="298"/>
        <v>295.08999999999997</v>
      </c>
      <c r="R3840" t="s">
        <v>23</v>
      </c>
      <c r="S3840" t="s">
        <v>31</v>
      </c>
      <c r="T3840" t="s">
        <v>32</v>
      </c>
      <c r="U3840" t="s">
        <v>44</v>
      </c>
      <c r="V3840" t="s">
        <v>19</v>
      </c>
      <c r="W3840" t="s">
        <v>134</v>
      </c>
    </row>
    <row r="3841" spans="1:23" x14ac:dyDescent="0.55000000000000004">
      <c r="A3841">
        <f t="shared" si="299"/>
        <v>3840</v>
      </c>
      <c r="B3841">
        <v>14086</v>
      </c>
      <c r="C3841" s="1">
        <v>40471</v>
      </c>
      <c r="D3841" t="s">
        <v>13</v>
      </c>
      <c r="E3841" s="5" t="str">
        <f t="shared" si="295"/>
        <v>*</v>
      </c>
      <c r="K3841">
        <v>50</v>
      </c>
      <c r="L3841" s="6">
        <v>238.34</v>
      </c>
      <c r="M3841" s="7">
        <f t="shared" si="296"/>
        <v>0</v>
      </c>
      <c r="N3841" s="2">
        <f t="shared" si="297"/>
        <v>4.7667999999999999</v>
      </c>
      <c r="O3841" t="s">
        <v>22</v>
      </c>
      <c r="P3841">
        <v>3.01</v>
      </c>
      <c r="Q3841" s="2">
        <f t="shared" si="298"/>
        <v>241.35</v>
      </c>
      <c r="R3841" t="s">
        <v>52</v>
      </c>
      <c r="S3841" t="s">
        <v>16</v>
      </c>
      <c r="T3841" t="s">
        <v>32</v>
      </c>
      <c r="U3841" t="s">
        <v>44</v>
      </c>
      <c r="V3841" t="s">
        <v>34</v>
      </c>
      <c r="W3841" t="s">
        <v>742</v>
      </c>
    </row>
    <row r="3842" spans="1:23" x14ac:dyDescent="0.55000000000000004">
      <c r="A3842">
        <f t="shared" si="299"/>
        <v>3841</v>
      </c>
      <c r="B3842">
        <v>32193</v>
      </c>
      <c r="C3842" s="1">
        <v>40471</v>
      </c>
      <c r="D3842" t="s">
        <v>13</v>
      </c>
      <c r="E3842" s="5" t="str">
        <f t="shared" si="295"/>
        <v>*</v>
      </c>
      <c r="K3842">
        <v>27</v>
      </c>
      <c r="L3842" s="6">
        <v>113.3</v>
      </c>
      <c r="M3842" s="7">
        <f t="shared" si="296"/>
        <v>0</v>
      </c>
      <c r="N3842" s="2">
        <f t="shared" si="297"/>
        <v>4.1962962962962962</v>
      </c>
      <c r="O3842" t="s">
        <v>22</v>
      </c>
      <c r="P3842">
        <v>0.99</v>
      </c>
      <c r="Q3842" s="2">
        <f t="shared" si="298"/>
        <v>114.28999999999999</v>
      </c>
      <c r="R3842" t="s">
        <v>43</v>
      </c>
      <c r="S3842" t="s">
        <v>24</v>
      </c>
      <c r="T3842" t="s">
        <v>32</v>
      </c>
      <c r="U3842" t="s">
        <v>114</v>
      </c>
      <c r="V3842" t="s">
        <v>34</v>
      </c>
      <c r="W3842" t="s">
        <v>134</v>
      </c>
    </row>
    <row r="3843" spans="1:23" x14ac:dyDescent="0.55000000000000004">
      <c r="A3843">
        <f t="shared" si="299"/>
        <v>3842</v>
      </c>
      <c r="B3843">
        <v>32193</v>
      </c>
      <c r="C3843" s="1">
        <v>40471</v>
      </c>
      <c r="D3843" t="s">
        <v>13</v>
      </c>
      <c r="E3843" s="5" t="str">
        <f t="shared" ref="E3843:E3906" si="300">HLOOKUP(D3843,$F$4:$J$5,2,FALSE)</f>
        <v>*</v>
      </c>
      <c r="K3843">
        <v>4</v>
      </c>
      <c r="L3843" s="6">
        <v>40.72</v>
      </c>
      <c r="M3843" s="7">
        <f t="shared" ref="M3843:M3906" si="301">IF(L3843&gt;1000,1,0)</f>
        <v>0</v>
      </c>
      <c r="N3843" s="2">
        <f t="shared" ref="N3843:N3906" si="302">L3843/K3843</f>
        <v>10.18</v>
      </c>
      <c r="O3843" t="s">
        <v>14</v>
      </c>
      <c r="P3843">
        <v>6.93</v>
      </c>
      <c r="Q3843" s="2">
        <f t="shared" ref="Q3843:Q3906" si="303">P3843+L3843</f>
        <v>47.65</v>
      </c>
      <c r="R3843" t="s">
        <v>43</v>
      </c>
      <c r="S3843" t="s">
        <v>24</v>
      </c>
      <c r="T3843" t="s">
        <v>32</v>
      </c>
      <c r="U3843" t="s">
        <v>44</v>
      </c>
      <c r="V3843" t="s">
        <v>19</v>
      </c>
      <c r="W3843" t="s">
        <v>726</v>
      </c>
    </row>
    <row r="3844" spans="1:23" x14ac:dyDescent="0.55000000000000004">
      <c r="A3844">
        <f t="shared" ref="A3844:A3907" si="304">A3843+1</f>
        <v>3843</v>
      </c>
      <c r="B3844">
        <v>2628</v>
      </c>
      <c r="C3844" s="1">
        <v>40472</v>
      </c>
      <c r="D3844" t="s">
        <v>13</v>
      </c>
      <c r="E3844" s="5" t="str">
        <f t="shared" si="300"/>
        <v>*</v>
      </c>
      <c r="K3844">
        <v>29</v>
      </c>
      <c r="L3844" s="6">
        <v>5029.2160000000003</v>
      </c>
      <c r="M3844" s="7">
        <f t="shared" si="301"/>
        <v>1</v>
      </c>
      <c r="N3844" s="2">
        <f t="shared" si="302"/>
        <v>173.42124137931035</v>
      </c>
      <c r="O3844" t="s">
        <v>37</v>
      </c>
      <c r="P3844">
        <v>69.64</v>
      </c>
      <c r="Q3844" s="2">
        <f t="shared" si="303"/>
        <v>5098.8560000000007</v>
      </c>
      <c r="R3844" t="s">
        <v>23</v>
      </c>
      <c r="S3844" t="s">
        <v>16</v>
      </c>
      <c r="T3844" t="s">
        <v>17</v>
      </c>
      <c r="U3844" t="s">
        <v>66</v>
      </c>
      <c r="V3844" t="s">
        <v>103</v>
      </c>
      <c r="W3844" t="s">
        <v>477</v>
      </c>
    </row>
    <row r="3845" spans="1:23" x14ac:dyDescent="0.55000000000000004">
      <c r="A3845">
        <f t="shared" si="304"/>
        <v>3844</v>
      </c>
      <c r="B3845">
        <v>21696</v>
      </c>
      <c r="C3845" s="1">
        <v>40472</v>
      </c>
      <c r="D3845" t="s">
        <v>40</v>
      </c>
      <c r="E3845" s="5" t="str">
        <f t="shared" si="300"/>
        <v>**</v>
      </c>
      <c r="K3845">
        <v>14</v>
      </c>
      <c r="L3845" s="6">
        <v>278.27</v>
      </c>
      <c r="M3845" s="7">
        <f t="shared" si="301"/>
        <v>0</v>
      </c>
      <c r="N3845" s="2">
        <f t="shared" si="302"/>
        <v>19.876428571428569</v>
      </c>
      <c r="O3845" t="s">
        <v>22</v>
      </c>
      <c r="P3845">
        <v>12.79</v>
      </c>
      <c r="Q3845" s="2">
        <f t="shared" si="303"/>
        <v>291.06</v>
      </c>
      <c r="R3845" t="s">
        <v>64</v>
      </c>
      <c r="S3845" t="s">
        <v>16</v>
      </c>
      <c r="T3845" t="s">
        <v>32</v>
      </c>
      <c r="U3845" t="s">
        <v>49</v>
      </c>
      <c r="V3845" t="s">
        <v>19</v>
      </c>
      <c r="W3845" t="s">
        <v>726</v>
      </c>
    </row>
    <row r="3846" spans="1:23" x14ac:dyDescent="0.55000000000000004">
      <c r="A3846">
        <f t="shared" si="304"/>
        <v>3845</v>
      </c>
      <c r="B3846">
        <v>2628</v>
      </c>
      <c r="C3846" s="1">
        <v>40472</v>
      </c>
      <c r="D3846" t="s">
        <v>13</v>
      </c>
      <c r="E3846" s="5" t="str">
        <f t="shared" si="300"/>
        <v>*</v>
      </c>
      <c r="K3846">
        <v>14</v>
      </c>
      <c r="L3846" s="6">
        <v>34.590000000000003</v>
      </c>
      <c r="M3846" s="7">
        <f t="shared" si="301"/>
        <v>0</v>
      </c>
      <c r="N3846" s="2">
        <f t="shared" si="302"/>
        <v>2.4707142857142861</v>
      </c>
      <c r="O3846" t="s">
        <v>22</v>
      </c>
      <c r="P3846">
        <v>5</v>
      </c>
      <c r="Q3846" s="2">
        <f t="shared" si="303"/>
        <v>39.590000000000003</v>
      </c>
      <c r="R3846" t="s">
        <v>23</v>
      </c>
      <c r="S3846" t="s">
        <v>16</v>
      </c>
      <c r="T3846" t="s">
        <v>32</v>
      </c>
      <c r="U3846" t="s">
        <v>53</v>
      </c>
      <c r="V3846" t="s">
        <v>34</v>
      </c>
      <c r="W3846" t="s">
        <v>588</v>
      </c>
    </row>
    <row r="3847" spans="1:23" x14ac:dyDescent="0.55000000000000004">
      <c r="A3847">
        <f t="shared" si="304"/>
        <v>3846</v>
      </c>
      <c r="B3847">
        <v>48800</v>
      </c>
      <c r="C3847" s="1">
        <v>40473</v>
      </c>
      <c r="D3847" t="s">
        <v>30</v>
      </c>
      <c r="E3847" s="5" t="str">
        <f t="shared" si="300"/>
        <v>*</v>
      </c>
      <c r="K3847">
        <v>8</v>
      </c>
      <c r="L3847" s="6">
        <v>28761.52</v>
      </c>
      <c r="M3847" s="7">
        <f t="shared" si="301"/>
        <v>1</v>
      </c>
      <c r="N3847" s="2">
        <f t="shared" si="302"/>
        <v>3595.19</v>
      </c>
      <c r="O3847" t="s">
        <v>22</v>
      </c>
      <c r="P3847">
        <v>24.49</v>
      </c>
      <c r="Q3847" s="2">
        <f t="shared" si="303"/>
        <v>28786.010000000002</v>
      </c>
      <c r="R3847" t="s">
        <v>64</v>
      </c>
      <c r="S3847" t="s">
        <v>41</v>
      </c>
      <c r="T3847" t="s">
        <v>25</v>
      </c>
      <c r="U3847" t="s">
        <v>57</v>
      </c>
      <c r="V3847" t="s">
        <v>58</v>
      </c>
      <c r="W3847" t="s">
        <v>133</v>
      </c>
    </row>
    <row r="3848" spans="1:23" x14ac:dyDescent="0.55000000000000004">
      <c r="A3848">
        <f t="shared" si="304"/>
        <v>3847</v>
      </c>
      <c r="B3848">
        <v>52896</v>
      </c>
      <c r="C3848" s="1">
        <v>40473</v>
      </c>
      <c r="D3848" t="s">
        <v>21</v>
      </c>
      <c r="E3848" s="5" t="str">
        <f t="shared" si="300"/>
        <v>***</v>
      </c>
      <c r="K3848">
        <v>36</v>
      </c>
      <c r="L3848" s="6">
        <v>14358.64</v>
      </c>
      <c r="M3848" s="7">
        <f t="shared" si="301"/>
        <v>1</v>
      </c>
      <c r="N3848" s="2">
        <f t="shared" si="302"/>
        <v>398.85111111111109</v>
      </c>
      <c r="O3848" t="s">
        <v>37</v>
      </c>
      <c r="P3848">
        <v>76.37</v>
      </c>
      <c r="Q3848" s="2">
        <f t="shared" si="303"/>
        <v>14435.01</v>
      </c>
      <c r="R3848" t="s">
        <v>23</v>
      </c>
      <c r="S3848" t="s">
        <v>41</v>
      </c>
      <c r="T3848" t="s">
        <v>17</v>
      </c>
      <c r="U3848" t="s">
        <v>66</v>
      </c>
      <c r="V3848" t="s">
        <v>103</v>
      </c>
      <c r="W3848" t="s">
        <v>759</v>
      </c>
    </row>
    <row r="3849" spans="1:23" x14ac:dyDescent="0.55000000000000004">
      <c r="A3849">
        <f t="shared" si="304"/>
        <v>3848</v>
      </c>
      <c r="B3849">
        <v>52896</v>
      </c>
      <c r="C3849" s="1">
        <v>40473</v>
      </c>
      <c r="D3849" t="s">
        <v>21</v>
      </c>
      <c r="E3849" s="5" t="str">
        <f t="shared" si="300"/>
        <v>***</v>
      </c>
      <c r="K3849">
        <v>24</v>
      </c>
      <c r="L3849" s="6">
        <v>8920.08</v>
      </c>
      <c r="M3849" s="7">
        <f t="shared" si="301"/>
        <v>1</v>
      </c>
      <c r="N3849" s="2">
        <f t="shared" si="302"/>
        <v>371.67</v>
      </c>
      <c r="O3849" t="s">
        <v>22</v>
      </c>
      <c r="P3849">
        <v>19.989999999999998</v>
      </c>
      <c r="Q3849" s="2">
        <f t="shared" si="303"/>
        <v>8940.07</v>
      </c>
      <c r="R3849" t="s">
        <v>23</v>
      </c>
      <c r="S3849" t="s">
        <v>41</v>
      </c>
      <c r="T3849" t="s">
        <v>32</v>
      </c>
      <c r="U3849" t="s">
        <v>49</v>
      </c>
      <c r="V3849" t="s">
        <v>19</v>
      </c>
      <c r="W3849" t="s">
        <v>134</v>
      </c>
    </row>
    <row r="3850" spans="1:23" x14ac:dyDescent="0.55000000000000004">
      <c r="A3850">
        <f t="shared" si="304"/>
        <v>3849</v>
      </c>
      <c r="B3850">
        <v>52896</v>
      </c>
      <c r="C3850" s="1">
        <v>40473</v>
      </c>
      <c r="D3850" t="s">
        <v>21</v>
      </c>
      <c r="E3850" s="5" t="str">
        <f t="shared" si="300"/>
        <v>***</v>
      </c>
      <c r="K3850">
        <v>6</v>
      </c>
      <c r="L3850" s="6">
        <v>1718.43</v>
      </c>
      <c r="M3850" s="7">
        <f t="shared" si="301"/>
        <v>1</v>
      </c>
      <c r="N3850" s="2">
        <f t="shared" si="302"/>
        <v>286.40500000000003</v>
      </c>
      <c r="O3850" t="s">
        <v>37</v>
      </c>
      <c r="P3850">
        <v>66.67</v>
      </c>
      <c r="Q3850" s="2">
        <f t="shared" si="303"/>
        <v>1785.1000000000001</v>
      </c>
      <c r="R3850" t="s">
        <v>23</v>
      </c>
      <c r="S3850" t="s">
        <v>41</v>
      </c>
      <c r="T3850" t="s">
        <v>17</v>
      </c>
      <c r="U3850" t="s">
        <v>66</v>
      </c>
      <c r="V3850" t="s">
        <v>103</v>
      </c>
      <c r="W3850" t="s">
        <v>133</v>
      </c>
    </row>
    <row r="3851" spans="1:23" x14ac:dyDescent="0.55000000000000004">
      <c r="A3851">
        <f t="shared" si="304"/>
        <v>3850</v>
      </c>
      <c r="B3851">
        <v>48994</v>
      </c>
      <c r="C3851" s="1">
        <v>40473</v>
      </c>
      <c r="D3851" t="s">
        <v>30</v>
      </c>
      <c r="E3851" s="5" t="str">
        <f t="shared" si="300"/>
        <v>*</v>
      </c>
      <c r="K3851">
        <v>6</v>
      </c>
      <c r="L3851" s="6">
        <v>1086.3900000000001</v>
      </c>
      <c r="M3851" s="7">
        <f t="shared" si="301"/>
        <v>1</v>
      </c>
      <c r="N3851" s="2">
        <f t="shared" si="302"/>
        <v>181.06500000000003</v>
      </c>
      <c r="O3851" t="s">
        <v>22</v>
      </c>
      <c r="P3851">
        <v>35</v>
      </c>
      <c r="Q3851" s="2">
        <f t="shared" si="303"/>
        <v>1121.3900000000001</v>
      </c>
      <c r="R3851" t="s">
        <v>332</v>
      </c>
      <c r="S3851" t="s">
        <v>16</v>
      </c>
      <c r="T3851" t="s">
        <v>32</v>
      </c>
      <c r="U3851" t="s">
        <v>74</v>
      </c>
      <c r="V3851" t="s">
        <v>58</v>
      </c>
      <c r="W3851" t="s">
        <v>759</v>
      </c>
    </row>
    <row r="3852" spans="1:23" x14ac:dyDescent="0.55000000000000004">
      <c r="A3852">
        <f t="shared" si="304"/>
        <v>3851</v>
      </c>
      <c r="B3852">
        <v>23207</v>
      </c>
      <c r="C3852" s="1">
        <v>40473</v>
      </c>
      <c r="D3852" t="s">
        <v>36</v>
      </c>
      <c r="E3852" s="5" t="str">
        <f t="shared" si="300"/>
        <v>****</v>
      </c>
      <c r="K3852">
        <v>11</v>
      </c>
      <c r="L3852" s="6">
        <v>336.91</v>
      </c>
      <c r="M3852" s="7">
        <f t="shared" si="301"/>
        <v>0</v>
      </c>
      <c r="N3852" s="2">
        <f t="shared" si="302"/>
        <v>30.628181818181819</v>
      </c>
      <c r="O3852" t="s">
        <v>22</v>
      </c>
      <c r="P3852">
        <v>8.74</v>
      </c>
      <c r="Q3852" s="2">
        <f t="shared" si="303"/>
        <v>345.65000000000003</v>
      </c>
      <c r="R3852" t="s">
        <v>15</v>
      </c>
      <c r="S3852" t="s">
        <v>31</v>
      </c>
      <c r="T3852" t="s">
        <v>32</v>
      </c>
      <c r="U3852" t="s">
        <v>44</v>
      </c>
      <c r="V3852" t="s">
        <v>19</v>
      </c>
      <c r="W3852" t="s">
        <v>133</v>
      </c>
    </row>
    <row r="3853" spans="1:23" x14ac:dyDescent="0.55000000000000004">
      <c r="A3853">
        <f t="shared" si="304"/>
        <v>3852</v>
      </c>
      <c r="B3853">
        <v>52896</v>
      </c>
      <c r="C3853" s="1">
        <v>40473</v>
      </c>
      <c r="D3853" t="s">
        <v>21</v>
      </c>
      <c r="E3853" s="5" t="str">
        <f t="shared" si="300"/>
        <v>***</v>
      </c>
      <c r="K3853">
        <v>49</v>
      </c>
      <c r="L3853" s="6">
        <v>188.7</v>
      </c>
      <c r="M3853" s="7">
        <f t="shared" si="301"/>
        <v>0</v>
      </c>
      <c r="N3853" s="2">
        <f t="shared" si="302"/>
        <v>3.8510204081632651</v>
      </c>
      <c r="O3853" t="s">
        <v>22</v>
      </c>
      <c r="P3853">
        <v>0.5</v>
      </c>
      <c r="Q3853" s="2">
        <f t="shared" si="303"/>
        <v>189.2</v>
      </c>
      <c r="R3853" t="s">
        <v>23</v>
      </c>
      <c r="S3853" t="s">
        <v>41</v>
      </c>
      <c r="T3853" t="s">
        <v>32</v>
      </c>
      <c r="U3853" t="s">
        <v>81</v>
      </c>
      <c r="V3853" t="s">
        <v>19</v>
      </c>
      <c r="W3853" t="s">
        <v>134</v>
      </c>
    </row>
    <row r="3854" spans="1:23" x14ac:dyDescent="0.55000000000000004">
      <c r="A3854">
        <f t="shared" si="304"/>
        <v>3853</v>
      </c>
      <c r="B3854">
        <v>52896</v>
      </c>
      <c r="C3854" s="1">
        <v>40473</v>
      </c>
      <c r="D3854" t="s">
        <v>21</v>
      </c>
      <c r="E3854" s="5" t="str">
        <f t="shared" si="300"/>
        <v>***</v>
      </c>
      <c r="K3854">
        <v>9</v>
      </c>
      <c r="L3854" s="6">
        <v>48.26</v>
      </c>
      <c r="M3854" s="7">
        <f t="shared" si="301"/>
        <v>0</v>
      </c>
      <c r="N3854" s="2">
        <f t="shared" si="302"/>
        <v>5.362222222222222</v>
      </c>
      <c r="O3854" t="s">
        <v>14</v>
      </c>
      <c r="P3854">
        <v>2.04</v>
      </c>
      <c r="Q3854" s="2">
        <f t="shared" si="303"/>
        <v>50.3</v>
      </c>
      <c r="R3854" t="s">
        <v>23</v>
      </c>
      <c r="S3854" t="s">
        <v>41</v>
      </c>
      <c r="T3854" t="s">
        <v>32</v>
      </c>
      <c r="U3854" t="s">
        <v>44</v>
      </c>
      <c r="V3854" t="s">
        <v>34</v>
      </c>
      <c r="W3854" t="s">
        <v>759</v>
      </c>
    </row>
    <row r="3855" spans="1:23" x14ac:dyDescent="0.55000000000000004">
      <c r="A3855">
        <f t="shared" si="304"/>
        <v>3854</v>
      </c>
      <c r="B3855">
        <v>12261</v>
      </c>
      <c r="C3855" s="1">
        <v>40474</v>
      </c>
      <c r="D3855" t="s">
        <v>13</v>
      </c>
      <c r="E3855" s="5" t="str">
        <f t="shared" si="300"/>
        <v>*</v>
      </c>
      <c r="K3855">
        <v>15</v>
      </c>
      <c r="L3855" s="6">
        <v>2746.57</v>
      </c>
      <c r="M3855" s="7">
        <f t="shared" si="301"/>
        <v>1</v>
      </c>
      <c r="N3855" s="2">
        <f t="shared" si="302"/>
        <v>183.10466666666667</v>
      </c>
      <c r="O3855" t="s">
        <v>22</v>
      </c>
      <c r="P3855">
        <v>19.989999999999998</v>
      </c>
      <c r="Q3855" s="2">
        <f t="shared" si="303"/>
        <v>2766.56</v>
      </c>
      <c r="R3855" t="s">
        <v>23</v>
      </c>
      <c r="S3855" t="s">
        <v>31</v>
      </c>
      <c r="T3855" t="s">
        <v>32</v>
      </c>
      <c r="U3855" t="s">
        <v>74</v>
      </c>
      <c r="V3855" t="s">
        <v>19</v>
      </c>
      <c r="W3855" t="s">
        <v>513</v>
      </c>
    </row>
    <row r="3856" spans="1:23" x14ac:dyDescent="0.55000000000000004">
      <c r="A3856">
        <f t="shared" si="304"/>
        <v>3855</v>
      </c>
      <c r="B3856">
        <v>12261</v>
      </c>
      <c r="C3856" s="1">
        <v>40474</v>
      </c>
      <c r="D3856" t="s">
        <v>13</v>
      </c>
      <c r="E3856" s="5" t="str">
        <f t="shared" si="300"/>
        <v>*</v>
      </c>
      <c r="K3856">
        <v>12</v>
      </c>
      <c r="L3856" s="6">
        <v>2237.7600000000002</v>
      </c>
      <c r="M3856" s="7">
        <f t="shared" si="301"/>
        <v>1</v>
      </c>
      <c r="N3856" s="2">
        <f t="shared" si="302"/>
        <v>186.48000000000002</v>
      </c>
      <c r="O3856" t="s">
        <v>37</v>
      </c>
      <c r="P3856">
        <v>23.76</v>
      </c>
      <c r="Q3856" s="2">
        <f t="shared" si="303"/>
        <v>2261.5200000000004</v>
      </c>
      <c r="R3856" t="s">
        <v>23</v>
      </c>
      <c r="S3856" t="s">
        <v>31</v>
      </c>
      <c r="T3856" t="s">
        <v>17</v>
      </c>
      <c r="U3856" t="s">
        <v>38</v>
      </c>
      <c r="V3856" t="s">
        <v>39</v>
      </c>
      <c r="W3856" t="s">
        <v>513</v>
      </c>
    </row>
    <row r="3857" spans="1:23" x14ac:dyDescent="0.55000000000000004">
      <c r="A3857">
        <f t="shared" si="304"/>
        <v>3856</v>
      </c>
      <c r="B3857">
        <v>10498</v>
      </c>
      <c r="C3857" s="1">
        <v>40474</v>
      </c>
      <c r="D3857" t="s">
        <v>13</v>
      </c>
      <c r="E3857" s="5" t="str">
        <f t="shared" si="300"/>
        <v>*</v>
      </c>
      <c r="K3857">
        <v>47</v>
      </c>
      <c r="L3857" s="6">
        <v>1968.47</v>
      </c>
      <c r="M3857" s="7">
        <f t="shared" si="301"/>
        <v>1</v>
      </c>
      <c r="N3857" s="2">
        <f t="shared" si="302"/>
        <v>41.882340425531915</v>
      </c>
      <c r="O3857" t="s">
        <v>22</v>
      </c>
      <c r="P3857">
        <v>8.99</v>
      </c>
      <c r="Q3857" s="2">
        <f t="shared" si="303"/>
        <v>1977.46</v>
      </c>
      <c r="R3857" t="s">
        <v>23</v>
      </c>
      <c r="S3857" t="s">
        <v>24</v>
      </c>
      <c r="T3857" t="s">
        <v>32</v>
      </c>
      <c r="U3857" t="s">
        <v>33</v>
      </c>
      <c r="V3857" t="s">
        <v>45</v>
      </c>
      <c r="W3857" t="s">
        <v>477</v>
      </c>
    </row>
    <row r="3858" spans="1:23" x14ac:dyDescent="0.55000000000000004">
      <c r="A3858">
        <f t="shared" si="304"/>
        <v>3857</v>
      </c>
      <c r="B3858">
        <v>31077</v>
      </c>
      <c r="C3858" s="1">
        <v>40474</v>
      </c>
      <c r="D3858" t="s">
        <v>30</v>
      </c>
      <c r="E3858" s="5" t="str">
        <f t="shared" si="300"/>
        <v>*</v>
      </c>
      <c r="K3858">
        <v>36</v>
      </c>
      <c r="L3858" s="6">
        <v>1955.0764999999999</v>
      </c>
      <c r="M3858" s="7">
        <f t="shared" si="301"/>
        <v>1</v>
      </c>
      <c r="N3858" s="2">
        <f t="shared" si="302"/>
        <v>54.30768055555555</v>
      </c>
      <c r="O3858" t="s">
        <v>22</v>
      </c>
      <c r="P3858">
        <v>3.9</v>
      </c>
      <c r="Q3858" s="2">
        <f t="shared" si="303"/>
        <v>1958.9765</v>
      </c>
      <c r="R3858" t="s">
        <v>43</v>
      </c>
      <c r="S3858" t="s">
        <v>24</v>
      </c>
      <c r="T3858" t="s">
        <v>25</v>
      </c>
      <c r="U3858" t="s">
        <v>26</v>
      </c>
      <c r="V3858" t="s">
        <v>19</v>
      </c>
      <c r="W3858" t="s">
        <v>134</v>
      </c>
    </row>
    <row r="3859" spans="1:23" x14ac:dyDescent="0.55000000000000004">
      <c r="A3859">
        <f t="shared" si="304"/>
        <v>3858</v>
      </c>
      <c r="B3859">
        <v>16834</v>
      </c>
      <c r="C3859" s="1">
        <v>40474</v>
      </c>
      <c r="D3859" t="s">
        <v>13</v>
      </c>
      <c r="E3859" s="5" t="str">
        <f t="shared" si="300"/>
        <v>*</v>
      </c>
      <c r="K3859">
        <v>33</v>
      </c>
      <c r="L3859" s="6">
        <v>463.42</v>
      </c>
      <c r="M3859" s="7">
        <f t="shared" si="301"/>
        <v>0</v>
      </c>
      <c r="N3859" s="2">
        <f t="shared" si="302"/>
        <v>14.043030303030303</v>
      </c>
      <c r="O3859" t="s">
        <v>22</v>
      </c>
      <c r="P3859">
        <v>7.17</v>
      </c>
      <c r="Q3859" s="2">
        <f t="shared" si="303"/>
        <v>470.59000000000003</v>
      </c>
      <c r="R3859" t="s">
        <v>64</v>
      </c>
      <c r="S3859" t="s">
        <v>16</v>
      </c>
      <c r="T3859" t="s">
        <v>32</v>
      </c>
      <c r="U3859" t="s">
        <v>49</v>
      </c>
      <c r="V3859" t="s">
        <v>19</v>
      </c>
      <c r="W3859" t="s">
        <v>134</v>
      </c>
    </row>
    <row r="3860" spans="1:23" x14ac:dyDescent="0.55000000000000004">
      <c r="A3860">
        <f t="shared" si="304"/>
        <v>3859</v>
      </c>
      <c r="B3860">
        <v>12261</v>
      </c>
      <c r="C3860" s="1">
        <v>40474</v>
      </c>
      <c r="D3860" t="s">
        <v>13</v>
      </c>
      <c r="E3860" s="5" t="str">
        <f t="shared" si="300"/>
        <v>*</v>
      </c>
      <c r="K3860">
        <v>19</v>
      </c>
      <c r="L3860" s="6">
        <v>281.74</v>
      </c>
      <c r="M3860" s="7">
        <f t="shared" si="301"/>
        <v>0</v>
      </c>
      <c r="N3860" s="2">
        <f t="shared" si="302"/>
        <v>14.82842105263158</v>
      </c>
      <c r="O3860" t="s">
        <v>22</v>
      </c>
      <c r="P3860">
        <v>3.5</v>
      </c>
      <c r="Q3860" s="2">
        <f t="shared" si="303"/>
        <v>285.24</v>
      </c>
      <c r="R3860" t="s">
        <v>23</v>
      </c>
      <c r="S3860" t="s">
        <v>31</v>
      </c>
      <c r="T3860" t="s">
        <v>32</v>
      </c>
      <c r="U3860" t="s">
        <v>172</v>
      </c>
      <c r="V3860" t="s">
        <v>19</v>
      </c>
      <c r="W3860" t="s">
        <v>513</v>
      </c>
    </row>
    <row r="3861" spans="1:23" x14ac:dyDescent="0.55000000000000004">
      <c r="A3861">
        <f t="shared" si="304"/>
        <v>3860</v>
      </c>
      <c r="B3861">
        <v>12261</v>
      </c>
      <c r="C3861" s="1">
        <v>40474</v>
      </c>
      <c r="D3861" t="s">
        <v>13</v>
      </c>
      <c r="E3861" s="5" t="str">
        <f t="shared" si="300"/>
        <v>*</v>
      </c>
      <c r="K3861">
        <v>23</v>
      </c>
      <c r="L3861" s="6">
        <v>217.35</v>
      </c>
      <c r="M3861" s="7">
        <f t="shared" si="301"/>
        <v>0</v>
      </c>
      <c r="N3861" s="2">
        <f t="shared" si="302"/>
        <v>9.4499999999999993</v>
      </c>
      <c r="O3861" t="s">
        <v>22</v>
      </c>
      <c r="P3861">
        <v>8.2899999999999991</v>
      </c>
      <c r="Q3861" s="2">
        <f t="shared" si="303"/>
        <v>225.64</v>
      </c>
      <c r="R3861" t="s">
        <v>23</v>
      </c>
      <c r="S3861" t="s">
        <v>31</v>
      </c>
      <c r="T3861" t="s">
        <v>32</v>
      </c>
      <c r="U3861" t="s">
        <v>78</v>
      </c>
      <c r="V3861" t="s">
        <v>19</v>
      </c>
      <c r="W3861" t="s">
        <v>477</v>
      </c>
    </row>
    <row r="3862" spans="1:23" x14ac:dyDescent="0.55000000000000004">
      <c r="A3862">
        <f t="shared" si="304"/>
        <v>3861</v>
      </c>
      <c r="B3862">
        <v>16834</v>
      </c>
      <c r="C3862" s="1">
        <v>40474</v>
      </c>
      <c r="D3862" t="s">
        <v>13</v>
      </c>
      <c r="E3862" s="5" t="str">
        <f t="shared" si="300"/>
        <v>*</v>
      </c>
      <c r="K3862">
        <v>23</v>
      </c>
      <c r="L3862" s="6">
        <v>158.78</v>
      </c>
      <c r="M3862" s="7">
        <f t="shared" si="301"/>
        <v>0</v>
      </c>
      <c r="N3862" s="2">
        <f t="shared" si="302"/>
        <v>6.9034782608695648</v>
      </c>
      <c r="O3862" t="s">
        <v>22</v>
      </c>
      <c r="P3862">
        <v>2.17</v>
      </c>
      <c r="Q3862" s="2">
        <f t="shared" si="303"/>
        <v>160.94999999999999</v>
      </c>
      <c r="R3862" t="s">
        <v>56</v>
      </c>
      <c r="S3862" t="s">
        <v>16</v>
      </c>
      <c r="T3862" t="s">
        <v>32</v>
      </c>
      <c r="U3862" t="s">
        <v>44</v>
      </c>
      <c r="V3862" t="s">
        <v>34</v>
      </c>
      <c r="W3862" t="s">
        <v>477</v>
      </c>
    </row>
    <row r="3863" spans="1:23" x14ac:dyDescent="0.55000000000000004">
      <c r="A3863">
        <f t="shared" si="304"/>
        <v>3862</v>
      </c>
      <c r="B3863">
        <v>12261</v>
      </c>
      <c r="C3863" s="1">
        <v>40474</v>
      </c>
      <c r="D3863" t="s">
        <v>13</v>
      </c>
      <c r="E3863" s="5" t="str">
        <f t="shared" si="300"/>
        <v>*</v>
      </c>
      <c r="K3863">
        <v>4</v>
      </c>
      <c r="L3863" s="6">
        <v>20.59</v>
      </c>
      <c r="M3863" s="7">
        <f t="shared" si="301"/>
        <v>0</v>
      </c>
      <c r="N3863" s="2">
        <f t="shared" si="302"/>
        <v>5.1475</v>
      </c>
      <c r="O3863" t="s">
        <v>14</v>
      </c>
      <c r="P3863">
        <v>0.83</v>
      </c>
      <c r="Q3863" s="2">
        <f t="shared" si="303"/>
        <v>21.419999999999998</v>
      </c>
      <c r="R3863" t="s">
        <v>23</v>
      </c>
      <c r="S3863" t="s">
        <v>31</v>
      </c>
      <c r="T3863" t="s">
        <v>32</v>
      </c>
      <c r="U3863" t="s">
        <v>33</v>
      </c>
      <c r="V3863" t="s">
        <v>34</v>
      </c>
      <c r="W3863" t="s">
        <v>742</v>
      </c>
    </row>
    <row r="3864" spans="1:23" x14ac:dyDescent="0.55000000000000004">
      <c r="A3864">
        <f t="shared" si="304"/>
        <v>3863</v>
      </c>
      <c r="B3864">
        <v>28836</v>
      </c>
      <c r="C3864" s="1">
        <v>40475</v>
      </c>
      <c r="D3864" t="s">
        <v>21</v>
      </c>
      <c r="E3864" s="5" t="str">
        <f t="shared" si="300"/>
        <v>***</v>
      </c>
      <c r="K3864">
        <v>50</v>
      </c>
      <c r="L3864" s="6">
        <v>8221.2934999999998</v>
      </c>
      <c r="M3864" s="7">
        <f t="shared" si="301"/>
        <v>1</v>
      </c>
      <c r="N3864" s="2">
        <f t="shared" si="302"/>
        <v>164.42587</v>
      </c>
      <c r="O3864" t="s">
        <v>22</v>
      </c>
      <c r="P3864">
        <v>4.2</v>
      </c>
      <c r="Q3864" s="2">
        <f t="shared" si="303"/>
        <v>8225.4935000000005</v>
      </c>
      <c r="R3864" t="s">
        <v>62</v>
      </c>
      <c r="S3864" t="s">
        <v>31</v>
      </c>
      <c r="T3864" t="s">
        <v>25</v>
      </c>
      <c r="U3864" t="s">
        <v>26</v>
      </c>
      <c r="V3864" t="s">
        <v>19</v>
      </c>
      <c r="W3864" t="s">
        <v>134</v>
      </c>
    </row>
    <row r="3865" spans="1:23" x14ac:dyDescent="0.55000000000000004">
      <c r="A3865">
        <f t="shared" si="304"/>
        <v>3864</v>
      </c>
      <c r="B3865">
        <v>28836</v>
      </c>
      <c r="C3865" s="1">
        <v>40475</v>
      </c>
      <c r="D3865" t="s">
        <v>21</v>
      </c>
      <c r="E3865" s="5" t="str">
        <f t="shared" si="300"/>
        <v>***</v>
      </c>
      <c r="K3865">
        <v>7</v>
      </c>
      <c r="L3865" s="6">
        <v>1158.26</v>
      </c>
      <c r="M3865" s="7">
        <f t="shared" si="301"/>
        <v>1</v>
      </c>
      <c r="N3865" s="2">
        <f t="shared" si="302"/>
        <v>165.46571428571428</v>
      </c>
      <c r="O3865" t="s">
        <v>22</v>
      </c>
      <c r="P3865">
        <v>19.989999999999998</v>
      </c>
      <c r="Q3865" s="2">
        <f t="shared" si="303"/>
        <v>1178.25</v>
      </c>
      <c r="R3865" t="s">
        <v>62</v>
      </c>
      <c r="S3865" t="s">
        <v>31</v>
      </c>
      <c r="T3865" t="s">
        <v>32</v>
      </c>
      <c r="U3865" t="s">
        <v>49</v>
      </c>
      <c r="V3865" t="s">
        <v>19</v>
      </c>
      <c r="W3865" t="s">
        <v>588</v>
      </c>
    </row>
    <row r="3866" spans="1:23" x14ac:dyDescent="0.55000000000000004">
      <c r="A3866">
        <f t="shared" si="304"/>
        <v>3865</v>
      </c>
      <c r="B3866">
        <v>12417</v>
      </c>
      <c r="C3866" s="1">
        <v>40475</v>
      </c>
      <c r="D3866" t="s">
        <v>36</v>
      </c>
      <c r="E3866" s="5" t="str">
        <f t="shared" si="300"/>
        <v>****</v>
      </c>
      <c r="K3866">
        <v>19</v>
      </c>
      <c r="L3866" s="6">
        <v>137.84</v>
      </c>
      <c r="M3866" s="7">
        <f t="shared" si="301"/>
        <v>0</v>
      </c>
      <c r="N3866" s="2">
        <f t="shared" si="302"/>
        <v>7.2547368421052632</v>
      </c>
      <c r="O3866" t="s">
        <v>22</v>
      </c>
      <c r="P3866">
        <v>1.71</v>
      </c>
      <c r="Q3866" s="2">
        <f t="shared" si="303"/>
        <v>139.55000000000001</v>
      </c>
      <c r="R3866" t="s">
        <v>56</v>
      </c>
      <c r="S3866" t="s">
        <v>31</v>
      </c>
      <c r="T3866" t="s">
        <v>32</v>
      </c>
      <c r="U3866" t="s">
        <v>44</v>
      </c>
      <c r="V3866" t="s">
        <v>34</v>
      </c>
      <c r="W3866" t="s">
        <v>588</v>
      </c>
    </row>
    <row r="3867" spans="1:23" x14ac:dyDescent="0.55000000000000004">
      <c r="A3867">
        <f t="shared" si="304"/>
        <v>3866</v>
      </c>
      <c r="B3867">
        <v>32516</v>
      </c>
      <c r="C3867" s="1">
        <v>40475</v>
      </c>
      <c r="D3867" t="s">
        <v>36</v>
      </c>
      <c r="E3867" s="5" t="str">
        <f t="shared" si="300"/>
        <v>****</v>
      </c>
      <c r="K3867">
        <v>7</v>
      </c>
      <c r="L3867" s="6">
        <v>60.19</v>
      </c>
      <c r="M3867" s="7">
        <f t="shared" si="301"/>
        <v>0</v>
      </c>
      <c r="N3867" s="2">
        <f t="shared" si="302"/>
        <v>8.5985714285714288</v>
      </c>
      <c r="O3867" t="s">
        <v>22</v>
      </c>
      <c r="P3867">
        <v>2.5</v>
      </c>
      <c r="Q3867" s="2">
        <f t="shared" si="303"/>
        <v>62.69</v>
      </c>
      <c r="R3867" t="s">
        <v>23</v>
      </c>
      <c r="S3867" t="s">
        <v>31</v>
      </c>
      <c r="T3867" t="s">
        <v>32</v>
      </c>
      <c r="U3867" t="s">
        <v>78</v>
      </c>
      <c r="V3867" t="s">
        <v>19</v>
      </c>
      <c r="W3867" t="s">
        <v>588</v>
      </c>
    </row>
    <row r="3868" spans="1:23" x14ac:dyDescent="0.55000000000000004">
      <c r="A3868">
        <f t="shared" si="304"/>
        <v>3867</v>
      </c>
      <c r="B3868">
        <v>32516</v>
      </c>
      <c r="C3868" s="1">
        <v>40475</v>
      </c>
      <c r="D3868" t="s">
        <v>36</v>
      </c>
      <c r="E3868" s="5" t="str">
        <f t="shared" si="300"/>
        <v>****</v>
      </c>
      <c r="K3868">
        <v>15</v>
      </c>
      <c r="L3868" s="6">
        <v>43.96</v>
      </c>
      <c r="M3868" s="7">
        <f t="shared" si="301"/>
        <v>0</v>
      </c>
      <c r="N3868" s="2">
        <f t="shared" si="302"/>
        <v>2.9306666666666668</v>
      </c>
      <c r="O3868" t="s">
        <v>22</v>
      </c>
      <c r="P3868">
        <v>1.49</v>
      </c>
      <c r="Q3868" s="2">
        <f t="shared" si="303"/>
        <v>45.45</v>
      </c>
      <c r="R3868" t="s">
        <v>23</v>
      </c>
      <c r="S3868" t="s">
        <v>31</v>
      </c>
      <c r="T3868" t="s">
        <v>32</v>
      </c>
      <c r="U3868" t="s">
        <v>49</v>
      </c>
      <c r="V3868" t="s">
        <v>19</v>
      </c>
      <c r="W3868" t="s">
        <v>588</v>
      </c>
    </row>
    <row r="3869" spans="1:23" x14ac:dyDescent="0.55000000000000004">
      <c r="A3869">
        <f t="shared" si="304"/>
        <v>3868</v>
      </c>
      <c r="B3869">
        <v>58659</v>
      </c>
      <c r="C3869" s="1">
        <v>40475</v>
      </c>
      <c r="D3869" t="s">
        <v>21</v>
      </c>
      <c r="E3869" s="5" t="str">
        <f t="shared" si="300"/>
        <v>***</v>
      </c>
      <c r="K3869">
        <v>2</v>
      </c>
      <c r="L3869" s="6">
        <v>21.01</v>
      </c>
      <c r="M3869" s="7">
        <f t="shared" si="301"/>
        <v>0</v>
      </c>
      <c r="N3869" s="2">
        <f t="shared" si="302"/>
        <v>10.505000000000001</v>
      </c>
      <c r="O3869" t="s">
        <v>22</v>
      </c>
      <c r="P3869">
        <v>8.19</v>
      </c>
      <c r="Q3869" s="2">
        <f t="shared" si="303"/>
        <v>29.200000000000003</v>
      </c>
      <c r="R3869" t="s">
        <v>52</v>
      </c>
      <c r="S3869" t="s">
        <v>24</v>
      </c>
      <c r="T3869" t="s">
        <v>32</v>
      </c>
      <c r="U3869" t="s">
        <v>44</v>
      </c>
      <c r="V3869" t="s">
        <v>19</v>
      </c>
      <c r="W3869" t="s">
        <v>588</v>
      </c>
    </row>
    <row r="3870" spans="1:23" x14ac:dyDescent="0.55000000000000004">
      <c r="A3870">
        <f t="shared" si="304"/>
        <v>3869</v>
      </c>
      <c r="B3870">
        <v>51271</v>
      </c>
      <c r="C3870" s="1">
        <v>40476</v>
      </c>
      <c r="D3870" t="s">
        <v>21</v>
      </c>
      <c r="E3870" s="5" t="str">
        <f t="shared" si="300"/>
        <v>***</v>
      </c>
      <c r="K3870">
        <v>31</v>
      </c>
      <c r="L3870" s="6">
        <v>3969.43</v>
      </c>
      <c r="M3870" s="7">
        <f t="shared" si="301"/>
        <v>1</v>
      </c>
      <c r="N3870" s="2">
        <f t="shared" si="302"/>
        <v>128.04612903225805</v>
      </c>
      <c r="O3870" t="s">
        <v>37</v>
      </c>
      <c r="P3870">
        <v>36.090000000000003</v>
      </c>
      <c r="Q3870" s="2">
        <f t="shared" si="303"/>
        <v>4005.52</v>
      </c>
      <c r="R3870" t="s">
        <v>56</v>
      </c>
      <c r="S3870" t="s">
        <v>16</v>
      </c>
      <c r="T3870" t="s">
        <v>17</v>
      </c>
      <c r="U3870" t="s">
        <v>165</v>
      </c>
      <c r="V3870" t="s">
        <v>103</v>
      </c>
      <c r="W3870" t="s">
        <v>742</v>
      </c>
    </row>
    <row r="3871" spans="1:23" x14ac:dyDescent="0.55000000000000004">
      <c r="A3871">
        <f t="shared" si="304"/>
        <v>3870</v>
      </c>
      <c r="B3871">
        <v>51271</v>
      </c>
      <c r="C3871" s="1">
        <v>40476</v>
      </c>
      <c r="D3871" t="s">
        <v>21</v>
      </c>
      <c r="E3871" s="5" t="str">
        <f t="shared" si="300"/>
        <v>***</v>
      </c>
      <c r="K3871">
        <v>16</v>
      </c>
      <c r="L3871" s="6">
        <v>2882.7069999999999</v>
      </c>
      <c r="M3871" s="7">
        <f t="shared" si="301"/>
        <v>1</v>
      </c>
      <c r="N3871" s="2">
        <f t="shared" si="302"/>
        <v>180.16918749999999</v>
      </c>
      <c r="O3871" t="s">
        <v>22</v>
      </c>
      <c r="P3871">
        <v>5</v>
      </c>
      <c r="Q3871" s="2">
        <f t="shared" si="303"/>
        <v>2887.7069999999999</v>
      </c>
      <c r="R3871" t="s">
        <v>56</v>
      </c>
      <c r="S3871" t="s">
        <v>16</v>
      </c>
      <c r="T3871" t="s">
        <v>25</v>
      </c>
      <c r="U3871" t="s">
        <v>26</v>
      </c>
      <c r="V3871" t="s">
        <v>19</v>
      </c>
      <c r="W3871" t="s">
        <v>742</v>
      </c>
    </row>
    <row r="3872" spans="1:23" x14ac:dyDescent="0.55000000000000004">
      <c r="A3872">
        <f t="shared" si="304"/>
        <v>3871</v>
      </c>
      <c r="B3872">
        <v>35522</v>
      </c>
      <c r="C3872" s="1">
        <v>40476</v>
      </c>
      <c r="D3872" t="s">
        <v>13</v>
      </c>
      <c r="E3872" s="5" t="str">
        <f t="shared" si="300"/>
        <v>*</v>
      </c>
      <c r="K3872">
        <v>27</v>
      </c>
      <c r="L3872" s="6">
        <v>2575.0100000000002</v>
      </c>
      <c r="M3872" s="7">
        <f t="shared" si="301"/>
        <v>1</v>
      </c>
      <c r="N3872" s="2">
        <f t="shared" si="302"/>
        <v>95.370740740740743</v>
      </c>
      <c r="O3872" t="s">
        <v>22</v>
      </c>
      <c r="P3872">
        <v>19.989999999999998</v>
      </c>
      <c r="Q3872" s="2">
        <f t="shared" si="303"/>
        <v>2595</v>
      </c>
      <c r="R3872" t="s">
        <v>15</v>
      </c>
      <c r="S3872" t="s">
        <v>41</v>
      </c>
      <c r="T3872" t="s">
        <v>25</v>
      </c>
      <c r="U3872" t="s">
        <v>42</v>
      </c>
      <c r="V3872" t="s">
        <v>19</v>
      </c>
      <c r="W3872" s="1">
        <v>40189</v>
      </c>
    </row>
    <row r="3873" spans="1:23" x14ac:dyDescent="0.55000000000000004">
      <c r="A3873">
        <f t="shared" si="304"/>
        <v>3872</v>
      </c>
      <c r="B3873">
        <v>10852</v>
      </c>
      <c r="C3873" s="1">
        <v>40477</v>
      </c>
      <c r="D3873" t="s">
        <v>21</v>
      </c>
      <c r="E3873" s="5" t="str">
        <f t="shared" si="300"/>
        <v>***</v>
      </c>
      <c r="K3873">
        <v>40</v>
      </c>
      <c r="L3873" s="6">
        <v>12450.48</v>
      </c>
      <c r="M3873" s="7">
        <f t="shared" si="301"/>
        <v>1</v>
      </c>
      <c r="N3873" s="2">
        <f t="shared" si="302"/>
        <v>311.262</v>
      </c>
      <c r="O3873" t="s">
        <v>37</v>
      </c>
      <c r="P3873">
        <v>54.92</v>
      </c>
      <c r="Q3873" s="2">
        <f t="shared" si="303"/>
        <v>12505.4</v>
      </c>
      <c r="R3873" t="s">
        <v>62</v>
      </c>
      <c r="S3873" t="s">
        <v>41</v>
      </c>
      <c r="T3873" t="s">
        <v>17</v>
      </c>
      <c r="U3873" t="s">
        <v>165</v>
      </c>
      <c r="V3873" t="s">
        <v>103</v>
      </c>
      <c r="W3873" t="s">
        <v>742</v>
      </c>
    </row>
    <row r="3874" spans="1:23" x14ac:dyDescent="0.55000000000000004">
      <c r="A3874">
        <f t="shared" si="304"/>
        <v>3873</v>
      </c>
      <c r="B3874">
        <v>230</v>
      </c>
      <c r="C3874" s="1">
        <v>40477</v>
      </c>
      <c r="D3874" t="s">
        <v>36</v>
      </c>
      <c r="E3874" s="5" t="str">
        <f t="shared" si="300"/>
        <v>****</v>
      </c>
      <c r="K3874">
        <v>47</v>
      </c>
      <c r="L3874" s="6">
        <v>2029.75</v>
      </c>
      <c r="M3874" s="7">
        <f t="shared" si="301"/>
        <v>1</v>
      </c>
      <c r="N3874" s="2">
        <f t="shared" si="302"/>
        <v>43.186170212765958</v>
      </c>
      <c r="O3874" t="s">
        <v>22</v>
      </c>
      <c r="P3874">
        <v>8.99</v>
      </c>
      <c r="Q3874" s="2">
        <f t="shared" si="303"/>
        <v>2038.74</v>
      </c>
      <c r="R3874" t="s">
        <v>23</v>
      </c>
      <c r="S3874" t="s">
        <v>31</v>
      </c>
      <c r="T3874" t="s">
        <v>32</v>
      </c>
      <c r="U3874" t="s">
        <v>33</v>
      </c>
      <c r="V3874" t="s">
        <v>45</v>
      </c>
      <c r="W3874" t="s">
        <v>513</v>
      </c>
    </row>
    <row r="3875" spans="1:23" x14ac:dyDescent="0.55000000000000004">
      <c r="A3875">
        <f t="shared" si="304"/>
        <v>3874</v>
      </c>
      <c r="B3875">
        <v>38050</v>
      </c>
      <c r="C3875" s="1">
        <v>40477</v>
      </c>
      <c r="D3875" t="s">
        <v>30</v>
      </c>
      <c r="E3875" s="5" t="str">
        <f t="shared" si="300"/>
        <v>*</v>
      </c>
      <c r="K3875">
        <v>14</v>
      </c>
      <c r="L3875" s="6">
        <v>1331.2239999999999</v>
      </c>
      <c r="M3875" s="7">
        <f t="shared" si="301"/>
        <v>1</v>
      </c>
      <c r="N3875" s="2">
        <f t="shared" si="302"/>
        <v>95.087428571428561</v>
      </c>
      <c r="O3875" t="s">
        <v>22</v>
      </c>
      <c r="P3875">
        <v>69</v>
      </c>
      <c r="Q3875" s="2">
        <f t="shared" si="303"/>
        <v>1400.2239999999999</v>
      </c>
      <c r="R3875" t="s">
        <v>60</v>
      </c>
      <c r="S3875" t="s">
        <v>41</v>
      </c>
      <c r="T3875" t="s">
        <v>17</v>
      </c>
      <c r="U3875" t="s">
        <v>66</v>
      </c>
      <c r="V3875" t="s">
        <v>58</v>
      </c>
      <c r="W3875" t="s">
        <v>513</v>
      </c>
    </row>
    <row r="3876" spans="1:23" x14ac:dyDescent="0.55000000000000004">
      <c r="A3876">
        <f t="shared" si="304"/>
        <v>3875</v>
      </c>
      <c r="B3876">
        <v>53027</v>
      </c>
      <c r="C3876" s="1">
        <v>40477</v>
      </c>
      <c r="D3876" t="s">
        <v>13</v>
      </c>
      <c r="E3876" s="5" t="str">
        <f t="shared" si="300"/>
        <v>*</v>
      </c>
      <c r="K3876">
        <v>38</v>
      </c>
      <c r="L3876" s="6">
        <v>1323.31</v>
      </c>
      <c r="M3876" s="7">
        <f t="shared" si="301"/>
        <v>1</v>
      </c>
      <c r="N3876" s="2">
        <f t="shared" si="302"/>
        <v>34.823947368421052</v>
      </c>
      <c r="O3876" t="s">
        <v>22</v>
      </c>
      <c r="P3876">
        <v>14.72</v>
      </c>
      <c r="Q3876" s="2">
        <f t="shared" si="303"/>
        <v>1338.03</v>
      </c>
      <c r="R3876" t="s">
        <v>56</v>
      </c>
      <c r="S3876" t="s">
        <v>41</v>
      </c>
      <c r="T3876" t="s">
        <v>32</v>
      </c>
      <c r="U3876" t="s">
        <v>78</v>
      </c>
      <c r="V3876" t="s">
        <v>19</v>
      </c>
      <c r="W3876" t="s">
        <v>588</v>
      </c>
    </row>
    <row r="3877" spans="1:23" x14ac:dyDescent="0.55000000000000004">
      <c r="A3877">
        <f t="shared" si="304"/>
        <v>3876</v>
      </c>
      <c r="B3877">
        <v>230</v>
      </c>
      <c r="C3877" s="1">
        <v>40477</v>
      </c>
      <c r="D3877" t="s">
        <v>36</v>
      </c>
      <c r="E3877" s="5" t="str">
        <f t="shared" si="300"/>
        <v>****</v>
      </c>
      <c r="K3877">
        <v>11</v>
      </c>
      <c r="L3877" s="6">
        <v>1118.396</v>
      </c>
      <c r="M3877" s="7">
        <f t="shared" si="301"/>
        <v>1</v>
      </c>
      <c r="N3877" s="2">
        <f t="shared" si="302"/>
        <v>101.67236363636363</v>
      </c>
      <c r="O3877" t="s">
        <v>22</v>
      </c>
      <c r="P3877">
        <v>8.08</v>
      </c>
      <c r="Q3877" s="2">
        <f t="shared" si="303"/>
        <v>1126.4759999999999</v>
      </c>
      <c r="R3877" t="s">
        <v>23</v>
      </c>
      <c r="S3877" t="s">
        <v>31</v>
      </c>
      <c r="T3877" t="s">
        <v>25</v>
      </c>
      <c r="U3877" t="s">
        <v>26</v>
      </c>
      <c r="V3877" t="s">
        <v>19</v>
      </c>
      <c r="W3877" t="s">
        <v>513</v>
      </c>
    </row>
    <row r="3878" spans="1:23" x14ac:dyDescent="0.55000000000000004">
      <c r="A3878">
        <f t="shared" si="304"/>
        <v>3877</v>
      </c>
      <c r="B3878">
        <v>51328</v>
      </c>
      <c r="C3878" s="1">
        <v>40477</v>
      </c>
      <c r="D3878" t="s">
        <v>13</v>
      </c>
      <c r="E3878" s="5" t="str">
        <f t="shared" si="300"/>
        <v>*</v>
      </c>
      <c r="K3878">
        <v>38</v>
      </c>
      <c r="L3878" s="6">
        <v>689.67</v>
      </c>
      <c r="M3878" s="7">
        <f t="shared" si="301"/>
        <v>0</v>
      </c>
      <c r="N3878" s="2">
        <f t="shared" si="302"/>
        <v>18.149210526315787</v>
      </c>
      <c r="O3878" t="s">
        <v>22</v>
      </c>
      <c r="P3878">
        <v>8.99</v>
      </c>
      <c r="Q3878" s="2">
        <f t="shared" si="303"/>
        <v>698.66</v>
      </c>
      <c r="R3878" t="s">
        <v>64</v>
      </c>
      <c r="S3878" t="s">
        <v>16</v>
      </c>
      <c r="T3878" t="s">
        <v>17</v>
      </c>
      <c r="U3878" t="s">
        <v>18</v>
      </c>
      <c r="V3878" t="s">
        <v>45</v>
      </c>
      <c r="W3878" t="s">
        <v>478</v>
      </c>
    </row>
    <row r="3879" spans="1:23" x14ac:dyDescent="0.55000000000000004">
      <c r="A3879">
        <f t="shared" si="304"/>
        <v>3878</v>
      </c>
      <c r="B3879">
        <v>10852</v>
      </c>
      <c r="C3879" s="1">
        <v>40477</v>
      </c>
      <c r="D3879" t="s">
        <v>21</v>
      </c>
      <c r="E3879" s="5" t="str">
        <f t="shared" si="300"/>
        <v>***</v>
      </c>
      <c r="K3879">
        <v>17</v>
      </c>
      <c r="L3879" s="6">
        <v>285.83999999999997</v>
      </c>
      <c r="M3879" s="7">
        <f t="shared" si="301"/>
        <v>0</v>
      </c>
      <c r="N3879" s="2">
        <f t="shared" si="302"/>
        <v>16.814117647058822</v>
      </c>
      <c r="O3879" t="s">
        <v>22</v>
      </c>
      <c r="P3879">
        <v>10.91</v>
      </c>
      <c r="Q3879" s="2">
        <f t="shared" si="303"/>
        <v>296.75</v>
      </c>
      <c r="R3879" t="s">
        <v>62</v>
      </c>
      <c r="S3879" t="s">
        <v>41</v>
      </c>
      <c r="T3879" t="s">
        <v>32</v>
      </c>
      <c r="U3879" t="s">
        <v>49</v>
      </c>
      <c r="V3879" t="s">
        <v>19</v>
      </c>
      <c r="W3879" t="s">
        <v>513</v>
      </c>
    </row>
    <row r="3880" spans="1:23" x14ac:dyDescent="0.55000000000000004">
      <c r="A3880">
        <f t="shared" si="304"/>
        <v>3879</v>
      </c>
      <c r="B3880">
        <v>14981</v>
      </c>
      <c r="C3880" s="1">
        <v>40477</v>
      </c>
      <c r="D3880" t="s">
        <v>40</v>
      </c>
      <c r="E3880" s="5" t="str">
        <f t="shared" si="300"/>
        <v>**</v>
      </c>
      <c r="K3880">
        <v>8</v>
      </c>
      <c r="L3880" s="6">
        <v>279.77</v>
      </c>
      <c r="M3880" s="7">
        <f t="shared" si="301"/>
        <v>0</v>
      </c>
      <c r="N3880" s="2">
        <f t="shared" si="302"/>
        <v>34.971249999999998</v>
      </c>
      <c r="O3880" t="s">
        <v>22</v>
      </c>
      <c r="P3880">
        <v>8.2200000000000006</v>
      </c>
      <c r="Q3880" s="2">
        <f t="shared" si="303"/>
        <v>287.99</v>
      </c>
      <c r="R3880" t="s">
        <v>48</v>
      </c>
      <c r="S3880" t="s">
        <v>41</v>
      </c>
      <c r="T3880" t="s">
        <v>32</v>
      </c>
      <c r="U3880" t="s">
        <v>74</v>
      </c>
      <c r="V3880" t="s">
        <v>19</v>
      </c>
      <c r="W3880" t="s">
        <v>742</v>
      </c>
    </row>
    <row r="3881" spans="1:23" x14ac:dyDescent="0.55000000000000004">
      <c r="A3881">
        <f t="shared" si="304"/>
        <v>3880</v>
      </c>
      <c r="B3881">
        <v>38050</v>
      </c>
      <c r="C3881" s="1">
        <v>40477</v>
      </c>
      <c r="D3881" t="s">
        <v>30</v>
      </c>
      <c r="E3881" s="5" t="str">
        <f t="shared" si="300"/>
        <v>*</v>
      </c>
      <c r="K3881">
        <v>31</v>
      </c>
      <c r="L3881" s="6">
        <v>187.18</v>
      </c>
      <c r="M3881" s="7">
        <f t="shared" si="301"/>
        <v>0</v>
      </c>
      <c r="N3881" s="2">
        <f t="shared" si="302"/>
        <v>6.0380645161290323</v>
      </c>
      <c r="O3881" t="s">
        <v>14</v>
      </c>
      <c r="P3881">
        <v>1.67</v>
      </c>
      <c r="Q3881" s="2">
        <f t="shared" si="303"/>
        <v>188.85</v>
      </c>
      <c r="R3881" t="s">
        <v>60</v>
      </c>
      <c r="S3881" t="s">
        <v>41</v>
      </c>
      <c r="T3881" t="s">
        <v>32</v>
      </c>
      <c r="U3881" t="s">
        <v>33</v>
      </c>
      <c r="V3881" t="s">
        <v>34</v>
      </c>
      <c r="W3881" t="s">
        <v>742</v>
      </c>
    </row>
    <row r="3882" spans="1:23" x14ac:dyDescent="0.55000000000000004">
      <c r="A3882">
        <f t="shared" si="304"/>
        <v>3881</v>
      </c>
      <c r="B3882">
        <v>14981</v>
      </c>
      <c r="C3882" s="1">
        <v>40477</v>
      </c>
      <c r="D3882" t="s">
        <v>40</v>
      </c>
      <c r="E3882" s="5" t="str">
        <f t="shared" si="300"/>
        <v>**</v>
      </c>
      <c r="K3882">
        <v>8</v>
      </c>
      <c r="L3882" s="6">
        <v>154.21</v>
      </c>
      <c r="M3882" s="7">
        <f t="shared" si="301"/>
        <v>0</v>
      </c>
      <c r="N3882" s="2">
        <f t="shared" si="302"/>
        <v>19.276250000000001</v>
      </c>
      <c r="O3882" t="s">
        <v>37</v>
      </c>
      <c r="P3882">
        <v>27.75</v>
      </c>
      <c r="Q3882" s="2">
        <f t="shared" si="303"/>
        <v>181.96</v>
      </c>
      <c r="R3882" t="s">
        <v>48</v>
      </c>
      <c r="S3882" t="s">
        <v>41</v>
      </c>
      <c r="T3882" t="s">
        <v>17</v>
      </c>
      <c r="U3882" t="s">
        <v>66</v>
      </c>
      <c r="V3882" t="s">
        <v>103</v>
      </c>
      <c r="W3882" t="s">
        <v>513</v>
      </c>
    </row>
    <row r="3883" spans="1:23" x14ac:dyDescent="0.55000000000000004">
      <c r="A3883">
        <f t="shared" si="304"/>
        <v>3882</v>
      </c>
      <c r="B3883">
        <v>38050</v>
      </c>
      <c r="C3883" s="1">
        <v>40477</v>
      </c>
      <c r="D3883" t="s">
        <v>30</v>
      </c>
      <c r="E3883" s="5" t="str">
        <f t="shared" si="300"/>
        <v>*</v>
      </c>
      <c r="K3883">
        <v>36</v>
      </c>
      <c r="L3883" s="6">
        <v>104.21</v>
      </c>
      <c r="M3883" s="7">
        <f t="shared" si="301"/>
        <v>0</v>
      </c>
      <c r="N3883" s="2">
        <f t="shared" si="302"/>
        <v>2.8947222222222222</v>
      </c>
      <c r="O3883" t="s">
        <v>22</v>
      </c>
      <c r="P3883">
        <v>0.7</v>
      </c>
      <c r="Q3883" s="2">
        <f t="shared" si="303"/>
        <v>104.91</v>
      </c>
      <c r="R3883" t="s">
        <v>60</v>
      </c>
      <c r="S3883" t="s">
        <v>41</v>
      </c>
      <c r="T3883" t="s">
        <v>32</v>
      </c>
      <c r="U3883" t="s">
        <v>33</v>
      </c>
      <c r="V3883" t="s">
        <v>34</v>
      </c>
      <c r="W3883" t="s">
        <v>513</v>
      </c>
    </row>
    <row r="3884" spans="1:23" x14ac:dyDescent="0.55000000000000004">
      <c r="A3884">
        <f t="shared" si="304"/>
        <v>3883</v>
      </c>
      <c r="B3884">
        <v>58528</v>
      </c>
      <c r="C3884" s="1">
        <v>40478</v>
      </c>
      <c r="D3884" t="s">
        <v>40</v>
      </c>
      <c r="E3884" s="5" t="str">
        <f t="shared" si="300"/>
        <v>**</v>
      </c>
      <c r="K3884">
        <v>14</v>
      </c>
      <c r="L3884" s="6">
        <v>700.95</v>
      </c>
      <c r="M3884" s="7">
        <f t="shared" si="301"/>
        <v>0</v>
      </c>
      <c r="N3884" s="2">
        <f t="shared" si="302"/>
        <v>50.067857142857143</v>
      </c>
      <c r="O3884" t="s">
        <v>22</v>
      </c>
      <c r="P3884">
        <v>5.0999999999999996</v>
      </c>
      <c r="Q3884" s="2">
        <f t="shared" si="303"/>
        <v>706.05000000000007</v>
      </c>
      <c r="R3884" t="s">
        <v>23</v>
      </c>
      <c r="S3884" t="s">
        <v>31</v>
      </c>
      <c r="T3884" t="s">
        <v>32</v>
      </c>
      <c r="U3884" t="s">
        <v>172</v>
      </c>
      <c r="V3884" t="s">
        <v>27</v>
      </c>
      <c r="W3884" t="s">
        <v>513</v>
      </c>
    </row>
    <row r="3885" spans="1:23" x14ac:dyDescent="0.55000000000000004">
      <c r="A3885">
        <f t="shared" si="304"/>
        <v>3884</v>
      </c>
      <c r="B3885">
        <v>42882</v>
      </c>
      <c r="C3885" s="1">
        <v>40478</v>
      </c>
      <c r="D3885" t="s">
        <v>13</v>
      </c>
      <c r="E3885" s="5" t="str">
        <f t="shared" si="300"/>
        <v>*</v>
      </c>
      <c r="K3885">
        <v>17</v>
      </c>
      <c r="L3885" s="6">
        <v>204.07</v>
      </c>
      <c r="M3885" s="7">
        <f t="shared" si="301"/>
        <v>0</v>
      </c>
      <c r="N3885" s="2">
        <f t="shared" si="302"/>
        <v>12.004117647058823</v>
      </c>
      <c r="O3885" t="s">
        <v>14</v>
      </c>
      <c r="P3885">
        <v>4.9800000000000004</v>
      </c>
      <c r="Q3885" s="2">
        <f t="shared" si="303"/>
        <v>209.04999999999998</v>
      </c>
      <c r="R3885" t="s">
        <v>23</v>
      </c>
      <c r="S3885" t="s">
        <v>41</v>
      </c>
      <c r="T3885" t="s">
        <v>32</v>
      </c>
      <c r="U3885" t="s">
        <v>172</v>
      </c>
      <c r="V3885" t="s">
        <v>19</v>
      </c>
      <c r="W3885" t="s">
        <v>937</v>
      </c>
    </row>
    <row r="3886" spans="1:23" x14ac:dyDescent="0.55000000000000004">
      <c r="A3886">
        <f t="shared" si="304"/>
        <v>3885</v>
      </c>
      <c r="B3886">
        <v>58528</v>
      </c>
      <c r="C3886" s="1">
        <v>40478</v>
      </c>
      <c r="D3886" t="s">
        <v>40</v>
      </c>
      <c r="E3886" s="5" t="str">
        <f t="shared" si="300"/>
        <v>**</v>
      </c>
      <c r="K3886">
        <v>41</v>
      </c>
      <c r="L3886" s="6">
        <v>159.74</v>
      </c>
      <c r="M3886" s="7">
        <f t="shared" si="301"/>
        <v>0</v>
      </c>
      <c r="N3886" s="2">
        <f t="shared" si="302"/>
        <v>3.8960975609756101</v>
      </c>
      <c r="O3886" t="s">
        <v>14</v>
      </c>
      <c r="P3886">
        <v>2.5</v>
      </c>
      <c r="Q3886" s="2">
        <f t="shared" si="303"/>
        <v>162.24</v>
      </c>
      <c r="R3886" t="s">
        <v>23</v>
      </c>
      <c r="S3886" t="s">
        <v>31</v>
      </c>
      <c r="T3886" t="s">
        <v>32</v>
      </c>
      <c r="U3886" t="s">
        <v>78</v>
      </c>
      <c r="V3886" t="s">
        <v>19</v>
      </c>
      <c r="W3886" t="s">
        <v>513</v>
      </c>
    </row>
    <row r="3887" spans="1:23" x14ac:dyDescent="0.55000000000000004">
      <c r="A3887">
        <f t="shared" si="304"/>
        <v>3886</v>
      </c>
      <c r="B3887">
        <v>2374</v>
      </c>
      <c r="C3887" s="1">
        <v>40479</v>
      </c>
      <c r="D3887" t="s">
        <v>30</v>
      </c>
      <c r="E3887" s="5" t="str">
        <f t="shared" si="300"/>
        <v>*</v>
      </c>
      <c r="K3887">
        <v>21</v>
      </c>
      <c r="L3887" s="6">
        <v>78.17</v>
      </c>
      <c r="M3887" s="7">
        <f t="shared" si="301"/>
        <v>0</v>
      </c>
      <c r="N3887" s="2">
        <f t="shared" si="302"/>
        <v>3.7223809523809526</v>
      </c>
      <c r="O3887" t="s">
        <v>14</v>
      </c>
      <c r="P3887">
        <v>5.44</v>
      </c>
      <c r="Q3887" s="2">
        <f t="shared" si="303"/>
        <v>83.61</v>
      </c>
      <c r="R3887" t="s">
        <v>52</v>
      </c>
      <c r="S3887" t="s">
        <v>16</v>
      </c>
      <c r="T3887" t="s">
        <v>32</v>
      </c>
      <c r="U3887" t="s">
        <v>49</v>
      </c>
      <c r="V3887" t="s">
        <v>19</v>
      </c>
      <c r="W3887" t="s">
        <v>477</v>
      </c>
    </row>
    <row r="3888" spans="1:23" x14ac:dyDescent="0.55000000000000004">
      <c r="A3888">
        <f t="shared" si="304"/>
        <v>3887</v>
      </c>
      <c r="B3888">
        <v>37669</v>
      </c>
      <c r="C3888" s="1">
        <v>40480</v>
      </c>
      <c r="D3888" t="s">
        <v>30</v>
      </c>
      <c r="E3888" s="5" t="str">
        <f t="shared" si="300"/>
        <v>*</v>
      </c>
      <c r="K3888">
        <v>39</v>
      </c>
      <c r="L3888" s="6">
        <v>9081.98</v>
      </c>
      <c r="M3888" s="7">
        <f t="shared" si="301"/>
        <v>1</v>
      </c>
      <c r="N3888" s="2">
        <f t="shared" si="302"/>
        <v>232.87128205128204</v>
      </c>
      <c r="O3888" t="s">
        <v>14</v>
      </c>
      <c r="P3888">
        <v>19.989999999999998</v>
      </c>
      <c r="Q3888" s="2">
        <f t="shared" si="303"/>
        <v>9101.9699999999993</v>
      </c>
      <c r="R3888" t="s">
        <v>23</v>
      </c>
      <c r="S3888" t="s">
        <v>31</v>
      </c>
      <c r="T3888" t="s">
        <v>32</v>
      </c>
      <c r="U3888" t="s">
        <v>172</v>
      </c>
      <c r="V3888" t="s">
        <v>19</v>
      </c>
      <c r="W3888" t="s">
        <v>478</v>
      </c>
    </row>
    <row r="3889" spans="1:23" x14ac:dyDescent="0.55000000000000004">
      <c r="A3889">
        <f t="shared" si="304"/>
        <v>3888</v>
      </c>
      <c r="B3889">
        <v>12902</v>
      </c>
      <c r="C3889" s="1">
        <v>40480</v>
      </c>
      <c r="D3889" t="s">
        <v>30</v>
      </c>
      <c r="E3889" s="5" t="str">
        <f t="shared" si="300"/>
        <v>*</v>
      </c>
      <c r="K3889">
        <v>30</v>
      </c>
      <c r="L3889" s="6">
        <v>3645.45</v>
      </c>
      <c r="M3889" s="7">
        <f t="shared" si="301"/>
        <v>1</v>
      </c>
      <c r="N3889" s="2">
        <f t="shared" si="302"/>
        <v>121.515</v>
      </c>
      <c r="O3889" t="s">
        <v>37</v>
      </c>
      <c r="P3889">
        <v>56.7</v>
      </c>
      <c r="Q3889" s="2">
        <f t="shared" si="303"/>
        <v>3702.1499999999996</v>
      </c>
      <c r="R3889" t="s">
        <v>56</v>
      </c>
      <c r="S3889" t="s">
        <v>41</v>
      </c>
      <c r="T3889" t="s">
        <v>17</v>
      </c>
      <c r="U3889" t="s">
        <v>165</v>
      </c>
      <c r="V3889" t="s">
        <v>103</v>
      </c>
      <c r="W3889" t="s">
        <v>478</v>
      </c>
    </row>
    <row r="3890" spans="1:23" x14ac:dyDescent="0.55000000000000004">
      <c r="A3890">
        <f t="shared" si="304"/>
        <v>3889</v>
      </c>
      <c r="B3890">
        <v>53248</v>
      </c>
      <c r="C3890" s="1">
        <v>40480</v>
      </c>
      <c r="D3890" t="s">
        <v>36</v>
      </c>
      <c r="E3890" s="5" t="str">
        <f t="shared" si="300"/>
        <v>****</v>
      </c>
      <c r="K3890">
        <v>7</v>
      </c>
      <c r="L3890" s="6">
        <v>2423.06</v>
      </c>
      <c r="M3890" s="7">
        <f t="shared" si="301"/>
        <v>1</v>
      </c>
      <c r="N3890" s="2">
        <f t="shared" si="302"/>
        <v>346.15142857142854</v>
      </c>
      <c r="O3890" t="s">
        <v>37</v>
      </c>
      <c r="P3890">
        <v>40.19</v>
      </c>
      <c r="Q3890" s="2">
        <f t="shared" si="303"/>
        <v>2463.25</v>
      </c>
      <c r="R3890" t="s">
        <v>52</v>
      </c>
      <c r="S3890" t="s">
        <v>41</v>
      </c>
      <c r="T3890" t="s">
        <v>17</v>
      </c>
      <c r="U3890" t="s">
        <v>66</v>
      </c>
      <c r="V3890" t="s">
        <v>103</v>
      </c>
      <c r="W3890" t="s">
        <v>477</v>
      </c>
    </row>
    <row r="3891" spans="1:23" x14ac:dyDescent="0.55000000000000004">
      <c r="A3891">
        <f t="shared" si="304"/>
        <v>3890</v>
      </c>
      <c r="B3891">
        <v>37669</v>
      </c>
      <c r="C3891" s="1">
        <v>40480</v>
      </c>
      <c r="D3891" t="s">
        <v>30</v>
      </c>
      <c r="E3891" s="5" t="str">
        <f t="shared" si="300"/>
        <v>*</v>
      </c>
      <c r="K3891">
        <v>31</v>
      </c>
      <c r="L3891" s="6">
        <v>806.08</v>
      </c>
      <c r="M3891" s="7">
        <f t="shared" si="301"/>
        <v>0</v>
      </c>
      <c r="N3891" s="2">
        <f t="shared" si="302"/>
        <v>26.002580645161292</v>
      </c>
      <c r="O3891" t="s">
        <v>22</v>
      </c>
      <c r="P3891">
        <v>1.39</v>
      </c>
      <c r="Q3891" s="2">
        <f t="shared" si="303"/>
        <v>807.47</v>
      </c>
      <c r="R3891" t="s">
        <v>23</v>
      </c>
      <c r="S3891" t="s">
        <v>31</v>
      </c>
      <c r="T3891" t="s">
        <v>32</v>
      </c>
      <c r="U3891" t="s">
        <v>78</v>
      </c>
      <c r="V3891" t="s">
        <v>19</v>
      </c>
      <c r="W3891" t="s">
        <v>478</v>
      </c>
    </row>
    <row r="3892" spans="1:23" x14ac:dyDescent="0.55000000000000004">
      <c r="A3892">
        <f t="shared" si="304"/>
        <v>3891</v>
      </c>
      <c r="B3892">
        <v>12902</v>
      </c>
      <c r="C3892" s="1">
        <v>40480</v>
      </c>
      <c r="D3892" t="s">
        <v>30</v>
      </c>
      <c r="E3892" s="5" t="str">
        <f t="shared" si="300"/>
        <v>*</v>
      </c>
      <c r="K3892">
        <v>9</v>
      </c>
      <c r="L3892" s="6">
        <v>302.05</v>
      </c>
      <c r="M3892" s="7">
        <f t="shared" si="301"/>
        <v>0</v>
      </c>
      <c r="N3892" s="2">
        <f t="shared" si="302"/>
        <v>33.56111111111111</v>
      </c>
      <c r="O3892" t="s">
        <v>22</v>
      </c>
      <c r="P3892">
        <v>6.5</v>
      </c>
      <c r="Q3892" s="2">
        <f t="shared" si="303"/>
        <v>308.55</v>
      </c>
      <c r="R3892" t="s">
        <v>15</v>
      </c>
      <c r="S3892" t="s">
        <v>41</v>
      </c>
      <c r="T3892" t="s">
        <v>25</v>
      </c>
      <c r="U3892" t="s">
        <v>42</v>
      </c>
      <c r="V3892" t="s">
        <v>19</v>
      </c>
      <c r="W3892" t="s">
        <v>478</v>
      </c>
    </row>
    <row r="3893" spans="1:23" x14ac:dyDescent="0.55000000000000004">
      <c r="A3893">
        <f t="shared" si="304"/>
        <v>3892</v>
      </c>
      <c r="B3893">
        <v>48391</v>
      </c>
      <c r="C3893" s="1">
        <v>40480</v>
      </c>
      <c r="D3893" t="s">
        <v>30</v>
      </c>
      <c r="E3893" s="5" t="str">
        <f t="shared" si="300"/>
        <v>*</v>
      </c>
      <c r="K3893">
        <v>45</v>
      </c>
      <c r="L3893" s="6">
        <v>254.92</v>
      </c>
      <c r="M3893" s="7">
        <f t="shared" si="301"/>
        <v>0</v>
      </c>
      <c r="N3893" s="2">
        <f t="shared" si="302"/>
        <v>5.6648888888888882</v>
      </c>
      <c r="O3893" t="s">
        <v>22</v>
      </c>
      <c r="P3893">
        <v>5.46</v>
      </c>
      <c r="Q3893" s="2">
        <f t="shared" si="303"/>
        <v>260.38</v>
      </c>
      <c r="R3893" t="s">
        <v>60</v>
      </c>
      <c r="S3893" t="s">
        <v>31</v>
      </c>
      <c r="T3893" t="s">
        <v>32</v>
      </c>
      <c r="U3893" t="s">
        <v>44</v>
      </c>
      <c r="V3893" t="s">
        <v>19</v>
      </c>
      <c r="W3893" t="s">
        <v>477</v>
      </c>
    </row>
    <row r="3894" spans="1:23" x14ac:dyDescent="0.55000000000000004">
      <c r="A3894">
        <f t="shared" si="304"/>
        <v>3893</v>
      </c>
      <c r="B3894">
        <v>57986</v>
      </c>
      <c r="C3894" s="1">
        <v>40480</v>
      </c>
      <c r="D3894" t="s">
        <v>21</v>
      </c>
      <c r="E3894" s="5" t="str">
        <f t="shared" si="300"/>
        <v>***</v>
      </c>
      <c r="K3894">
        <v>14</v>
      </c>
      <c r="L3894" s="6">
        <v>199.93</v>
      </c>
      <c r="M3894" s="7">
        <f t="shared" si="301"/>
        <v>0</v>
      </c>
      <c r="N3894" s="2">
        <f t="shared" si="302"/>
        <v>14.280714285714286</v>
      </c>
      <c r="O3894" t="s">
        <v>22</v>
      </c>
      <c r="P3894">
        <v>13.32</v>
      </c>
      <c r="Q3894" s="2">
        <f t="shared" si="303"/>
        <v>213.25</v>
      </c>
      <c r="R3894" t="s">
        <v>64</v>
      </c>
      <c r="S3894" t="s">
        <v>24</v>
      </c>
      <c r="T3894" t="s">
        <v>32</v>
      </c>
      <c r="U3894" t="s">
        <v>172</v>
      </c>
      <c r="V3894" t="s">
        <v>19</v>
      </c>
      <c r="W3894" t="s">
        <v>937</v>
      </c>
    </row>
    <row r="3895" spans="1:23" x14ac:dyDescent="0.55000000000000004">
      <c r="A3895">
        <f t="shared" si="304"/>
        <v>3894</v>
      </c>
      <c r="B3895">
        <v>37669</v>
      </c>
      <c r="C3895" s="1">
        <v>40480</v>
      </c>
      <c r="D3895" t="s">
        <v>30</v>
      </c>
      <c r="E3895" s="5" t="str">
        <f t="shared" si="300"/>
        <v>*</v>
      </c>
      <c r="K3895">
        <v>4</v>
      </c>
      <c r="L3895" s="6">
        <v>70.02</v>
      </c>
      <c r="M3895" s="7">
        <f t="shared" si="301"/>
        <v>0</v>
      </c>
      <c r="N3895" s="2">
        <f t="shared" si="302"/>
        <v>17.504999999999999</v>
      </c>
      <c r="O3895" t="s">
        <v>22</v>
      </c>
      <c r="P3895">
        <v>8.7799999999999994</v>
      </c>
      <c r="Q3895" s="2">
        <f t="shared" si="303"/>
        <v>78.8</v>
      </c>
      <c r="R3895" t="s">
        <v>23</v>
      </c>
      <c r="S3895" t="s">
        <v>31</v>
      </c>
      <c r="T3895" t="s">
        <v>32</v>
      </c>
      <c r="U3895" t="s">
        <v>74</v>
      </c>
      <c r="V3895" t="s">
        <v>19</v>
      </c>
      <c r="W3895" s="1">
        <v>40189</v>
      </c>
    </row>
    <row r="3896" spans="1:23" x14ac:dyDescent="0.55000000000000004">
      <c r="A3896">
        <f t="shared" si="304"/>
        <v>3895</v>
      </c>
      <c r="B3896">
        <v>25062</v>
      </c>
      <c r="C3896" s="1">
        <v>40481</v>
      </c>
      <c r="D3896" t="s">
        <v>36</v>
      </c>
      <c r="E3896" s="5" t="str">
        <f t="shared" si="300"/>
        <v>****</v>
      </c>
      <c r="K3896">
        <v>9</v>
      </c>
      <c r="L3896" s="6">
        <v>3928.25</v>
      </c>
      <c r="M3896" s="7">
        <f t="shared" si="301"/>
        <v>1</v>
      </c>
      <c r="N3896" s="2">
        <f t="shared" si="302"/>
        <v>436.47222222222223</v>
      </c>
      <c r="O3896" t="s">
        <v>22</v>
      </c>
      <c r="P3896">
        <v>19.989999999999998</v>
      </c>
      <c r="Q3896" s="2">
        <f t="shared" si="303"/>
        <v>3948.24</v>
      </c>
      <c r="R3896" t="s">
        <v>23</v>
      </c>
      <c r="S3896" t="s">
        <v>16</v>
      </c>
      <c r="T3896" t="s">
        <v>32</v>
      </c>
      <c r="U3896" t="s">
        <v>49</v>
      </c>
      <c r="V3896" t="s">
        <v>19</v>
      </c>
      <c r="W3896" s="1">
        <v>40189</v>
      </c>
    </row>
    <row r="3897" spans="1:23" x14ac:dyDescent="0.55000000000000004">
      <c r="A3897">
        <f t="shared" si="304"/>
        <v>3896</v>
      </c>
      <c r="B3897">
        <v>20741</v>
      </c>
      <c r="C3897" s="1">
        <v>40481</v>
      </c>
      <c r="D3897" t="s">
        <v>13</v>
      </c>
      <c r="E3897" s="5" t="str">
        <f t="shared" si="300"/>
        <v>*</v>
      </c>
      <c r="K3897">
        <v>43</v>
      </c>
      <c r="L3897" s="6">
        <v>1711.02</v>
      </c>
      <c r="M3897" s="7">
        <f t="shared" si="301"/>
        <v>1</v>
      </c>
      <c r="N3897" s="2">
        <f t="shared" si="302"/>
        <v>39.791162790697676</v>
      </c>
      <c r="O3897" t="s">
        <v>22</v>
      </c>
      <c r="P3897">
        <v>8.99</v>
      </c>
      <c r="Q3897" s="2">
        <f t="shared" si="303"/>
        <v>1720.01</v>
      </c>
      <c r="R3897" t="s">
        <v>56</v>
      </c>
      <c r="S3897" t="s">
        <v>31</v>
      </c>
      <c r="T3897" t="s">
        <v>32</v>
      </c>
      <c r="U3897" t="s">
        <v>33</v>
      </c>
      <c r="V3897" t="s">
        <v>45</v>
      </c>
      <c r="W3897" s="1">
        <v>40340</v>
      </c>
    </row>
    <row r="3898" spans="1:23" x14ac:dyDescent="0.55000000000000004">
      <c r="A3898">
        <f t="shared" si="304"/>
        <v>3897</v>
      </c>
      <c r="B3898">
        <v>11236</v>
      </c>
      <c r="C3898" s="1">
        <v>40481</v>
      </c>
      <c r="D3898" t="s">
        <v>21</v>
      </c>
      <c r="E3898" s="5" t="str">
        <f t="shared" si="300"/>
        <v>***</v>
      </c>
      <c r="K3898">
        <v>4</v>
      </c>
      <c r="L3898" s="6">
        <v>1629.75</v>
      </c>
      <c r="M3898" s="7">
        <f t="shared" si="301"/>
        <v>1</v>
      </c>
      <c r="N3898" s="2">
        <f t="shared" si="302"/>
        <v>407.4375</v>
      </c>
      <c r="O3898" t="s">
        <v>22</v>
      </c>
      <c r="P3898">
        <v>11.37</v>
      </c>
      <c r="Q3898" s="2">
        <f t="shared" si="303"/>
        <v>1641.12</v>
      </c>
      <c r="R3898" t="s">
        <v>52</v>
      </c>
      <c r="S3898" t="s">
        <v>24</v>
      </c>
      <c r="T3898" t="s">
        <v>32</v>
      </c>
      <c r="U3898" t="s">
        <v>74</v>
      </c>
      <c r="V3898" t="s">
        <v>19</v>
      </c>
      <c r="W3898" s="1">
        <v>40189</v>
      </c>
    </row>
    <row r="3899" spans="1:23" x14ac:dyDescent="0.55000000000000004">
      <c r="A3899">
        <f t="shared" si="304"/>
        <v>3898</v>
      </c>
      <c r="B3899">
        <v>1888</v>
      </c>
      <c r="C3899" s="1">
        <v>40481</v>
      </c>
      <c r="D3899" t="s">
        <v>30</v>
      </c>
      <c r="E3899" s="5" t="str">
        <f t="shared" si="300"/>
        <v>*</v>
      </c>
      <c r="K3899">
        <v>38</v>
      </c>
      <c r="L3899" s="6">
        <v>1264.46</v>
      </c>
      <c r="M3899" s="7">
        <f t="shared" si="301"/>
        <v>1</v>
      </c>
      <c r="N3899" s="2">
        <f t="shared" si="302"/>
        <v>33.275263157894734</v>
      </c>
      <c r="O3899" t="s">
        <v>37</v>
      </c>
      <c r="P3899">
        <v>45.51</v>
      </c>
      <c r="Q3899" s="2">
        <f t="shared" si="303"/>
        <v>1309.97</v>
      </c>
      <c r="R3899" t="s">
        <v>48</v>
      </c>
      <c r="S3899" t="s">
        <v>31</v>
      </c>
      <c r="T3899" t="s">
        <v>17</v>
      </c>
      <c r="U3899" t="s">
        <v>66</v>
      </c>
      <c r="V3899" t="s">
        <v>103</v>
      </c>
      <c r="W3899" t="s">
        <v>477</v>
      </c>
    </row>
    <row r="3900" spans="1:23" x14ac:dyDescent="0.55000000000000004">
      <c r="A3900">
        <f t="shared" si="304"/>
        <v>3899</v>
      </c>
      <c r="B3900">
        <v>11236</v>
      </c>
      <c r="C3900" s="1">
        <v>40481</v>
      </c>
      <c r="D3900" t="s">
        <v>21</v>
      </c>
      <c r="E3900" s="5" t="str">
        <f t="shared" si="300"/>
        <v>***</v>
      </c>
      <c r="K3900">
        <v>45</v>
      </c>
      <c r="L3900" s="6">
        <v>298.57</v>
      </c>
      <c r="M3900" s="7">
        <f t="shared" si="301"/>
        <v>0</v>
      </c>
      <c r="N3900" s="2">
        <f t="shared" si="302"/>
        <v>6.6348888888888888</v>
      </c>
      <c r="O3900" t="s">
        <v>22</v>
      </c>
      <c r="P3900">
        <v>2</v>
      </c>
      <c r="Q3900" s="2">
        <f t="shared" si="303"/>
        <v>300.57</v>
      </c>
      <c r="R3900" t="s">
        <v>48</v>
      </c>
      <c r="S3900" t="s">
        <v>24</v>
      </c>
      <c r="T3900" t="s">
        <v>32</v>
      </c>
      <c r="U3900" t="s">
        <v>44</v>
      </c>
      <c r="V3900" t="s">
        <v>34</v>
      </c>
      <c r="W3900" t="s">
        <v>477</v>
      </c>
    </row>
    <row r="3901" spans="1:23" x14ac:dyDescent="0.55000000000000004">
      <c r="A3901">
        <f t="shared" si="304"/>
        <v>3900</v>
      </c>
      <c r="B3901">
        <v>11236</v>
      </c>
      <c r="C3901" s="1">
        <v>40481</v>
      </c>
      <c r="D3901" t="s">
        <v>21</v>
      </c>
      <c r="E3901" s="5" t="str">
        <f t="shared" si="300"/>
        <v>***</v>
      </c>
      <c r="K3901">
        <v>49</v>
      </c>
      <c r="L3901" s="6">
        <v>261.02</v>
      </c>
      <c r="M3901" s="7">
        <f t="shared" si="301"/>
        <v>0</v>
      </c>
      <c r="N3901" s="2">
        <f t="shared" si="302"/>
        <v>5.3269387755102038</v>
      </c>
      <c r="O3901" t="s">
        <v>22</v>
      </c>
      <c r="P3901">
        <v>4.95</v>
      </c>
      <c r="Q3901" s="2">
        <f t="shared" si="303"/>
        <v>265.96999999999997</v>
      </c>
      <c r="R3901" t="s">
        <v>52</v>
      </c>
      <c r="S3901" t="s">
        <v>24</v>
      </c>
      <c r="T3901" t="s">
        <v>32</v>
      </c>
      <c r="U3901" t="s">
        <v>49</v>
      </c>
      <c r="V3901" t="s">
        <v>19</v>
      </c>
      <c r="W3901" t="s">
        <v>478</v>
      </c>
    </row>
    <row r="3902" spans="1:23" x14ac:dyDescent="0.55000000000000004">
      <c r="A3902">
        <f t="shared" si="304"/>
        <v>3901</v>
      </c>
      <c r="B3902">
        <v>1888</v>
      </c>
      <c r="C3902" s="1">
        <v>40481</v>
      </c>
      <c r="D3902" t="s">
        <v>30</v>
      </c>
      <c r="E3902" s="5" t="str">
        <f t="shared" si="300"/>
        <v>*</v>
      </c>
      <c r="K3902">
        <v>35</v>
      </c>
      <c r="L3902" s="6">
        <v>158.25</v>
      </c>
      <c r="M3902" s="7">
        <f t="shared" si="301"/>
        <v>0</v>
      </c>
      <c r="N3902" s="2">
        <f t="shared" si="302"/>
        <v>4.5214285714285714</v>
      </c>
      <c r="O3902" t="s">
        <v>22</v>
      </c>
      <c r="P3902">
        <v>5.42</v>
      </c>
      <c r="Q3902" s="2">
        <f t="shared" si="303"/>
        <v>163.66999999999999</v>
      </c>
      <c r="R3902" t="s">
        <v>48</v>
      </c>
      <c r="S3902" t="s">
        <v>31</v>
      </c>
      <c r="T3902" t="s">
        <v>32</v>
      </c>
      <c r="U3902" t="s">
        <v>49</v>
      </c>
      <c r="V3902" t="s">
        <v>19</v>
      </c>
      <c r="W3902" t="s">
        <v>478</v>
      </c>
    </row>
    <row r="3903" spans="1:23" x14ac:dyDescent="0.55000000000000004">
      <c r="A3903">
        <f t="shared" si="304"/>
        <v>3902</v>
      </c>
      <c r="B3903">
        <v>25062</v>
      </c>
      <c r="C3903" s="1">
        <v>40481</v>
      </c>
      <c r="D3903" t="s">
        <v>36</v>
      </c>
      <c r="E3903" s="5" t="str">
        <f t="shared" si="300"/>
        <v>****</v>
      </c>
      <c r="K3903">
        <v>5</v>
      </c>
      <c r="L3903" s="6">
        <v>78.790000000000006</v>
      </c>
      <c r="M3903" s="7">
        <f t="shared" si="301"/>
        <v>0</v>
      </c>
      <c r="N3903" s="2">
        <f t="shared" si="302"/>
        <v>15.758000000000001</v>
      </c>
      <c r="O3903" t="s">
        <v>22</v>
      </c>
      <c r="P3903">
        <v>6.75</v>
      </c>
      <c r="Q3903" s="2">
        <f t="shared" si="303"/>
        <v>85.54</v>
      </c>
      <c r="R3903" t="s">
        <v>23</v>
      </c>
      <c r="S3903" t="s">
        <v>16</v>
      </c>
      <c r="T3903" t="s">
        <v>32</v>
      </c>
      <c r="U3903" t="s">
        <v>172</v>
      </c>
      <c r="V3903" t="s">
        <v>27</v>
      </c>
      <c r="W3903" s="1">
        <v>40189</v>
      </c>
    </row>
    <row r="3904" spans="1:23" x14ac:dyDescent="0.55000000000000004">
      <c r="A3904">
        <f t="shared" si="304"/>
        <v>3903</v>
      </c>
      <c r="B3904">
        <v>36548</v>
      </c>
      <c r="C3904" s="1">
        <v>40481</v>
      </c>
      <c r="D3904" t="s">
        <v>13</v>
      </c>
      <c r="E3904" s="5" t="str">
        <f t="shared" si="300"/>
        <v>*</v>
      </c>
      <c r="K3904">
        <v>8</v>
      </c>
      <c r="L3904" s="6">
        <v>44.99</v>
      </c>
      <c r="M3904" s="7">
        <f t="shared" si="301"/>
        <v>0</v>
      </c>
      <c r="N3904" s="2">
        <f t="shared" si="302"/>
        <v>5.6237500000000002</v>
      </c>
      <c r="O3904" t="s">
        <v>22</v>
      </c>
      <c r="P3904">
        <v>7.54</v>
      </c>
      <c r="Q3904" s="2">
        <f t="shared" si="303"/>
        <v>52.53</v>
      </c>
      <c r="R3904" t="s">
        <v>56</v>
      </c>
      <c r="S3904" t="s">
        <v>31</v>
      </c>
      <c r="T3904" t="s">
        <v>32</v>
      </c>
      <c r="U3904" t="s">
        <v>44</v>
      </c>
      <c r="V3904" t="s">
        <v>19</v>
      </c>
      <c r="W3904" s="1">
        <v>40189</v>
      </c>
    </row>
    <row r="3905" spans="1:23" x14ac:dyDescent="0.55000000000000004">
      <c r="A3905">
        <f t="shared" si="304"/>
        <v>3904</v>
      </c>
      <c r="B3905">
        <v>11236</v>
      </c>
      <c r="C3905" s="1">
        <v>40481</v>
      </c>
      <c r="D3905" t="s">
        <v>21</v>
      </c>
      <c r="E3905" s="5" t="str">
        <f t="shared" si="300"/>
        <v>***</v>
      </c>
      <c r="K3905">
        <v>15</v>
      </c>
      <c r="L3905" s="6">
        <v>44.32</v>
      </c>
      <c r="M3905" s="7">
        <f t="shared" si="301"/>
        <v>0</v>
      </c>
      <c r="N3905" s="2">
        <f t="shared" si="302"/>
        <v>2.9546666666666668</v>
      </c>
      <c r="O3905" t="s">
        <v>22</v>
      </c>
      <c r="P3905">
        <v>4.28</v>
      </c>
      <c r="Q3905" s="2">
        <f t="shared" si="303"/>
        <v>48.6</v>
      </c>
      <c r="R3905" t="s">
        <v>48</v>
      </c>
      <c r="S3905" t="s">
        <v>24</v>
      </c>
      <c r="T3905" t="s">
        <v>32</v>
      </c>
      <c r="U3905" t="s">
        <v>33</v>
      </c>
      <c r="V3905" t="s">
        <v>34</v>
      </c>
      <c r="W3905" t="s">
        <v>477</v>
      </c>
    </row>
    <row r="3906" spans="1:23" x14ac:dyDescent="0.55000000000000004">
      <c r="A3906">
        <f t="shared" si="304"/>
        <v>3905</v>
      </c>
      <c r="B3906">
        <v>36003</v>
      </c>
      <c r="C3906" s="1">
        <v>40482</v>
      </c>
      <c r="D3906" t="s">
        <v>40</v>
      </c>
      <c r="E3906" s="5" t="str">
        <f t="shared" si="300"/>
        <v>**</v>
      </c>
      <c r="K3906">
        <v>48</v>
      </c>
      <c r="L3906" s="6">
        <v>1031.18</v>
      </c>
      <c r="M3906" s="7">
        <f t="shared" si="301"/>
        <v>1</v>
      </c>
      <c r="N3906" s="2">
        <f t="shared" si="302"/>
        <v>21.482916666666668</v>
      </c>
      <c r="O3906" t="s">
        <v>22</v>
      </c>
      <c r="P3906">
        <v>5.77</v>
      </c>
      <c r="Q3906" s="2">
        <f t="shared" si="303"/>
        <v>1036.95</v>
      </c>
      <c r="R3906" t="s">
        <v>64</v>
      </c>
      <c r="S3906" t="s">
        <v>16</v>
      </c>
      <c r="T3906" t="s">
        <v>32</v>
      </c>
      <c r="U3906" t="s">
        <v>44</v>
      </c>
      <c r="V3906" t="s">
        <v>19</v>
      </c>
      <c r="W3906" s="1">
        <v>40220</v>
      </c>
    </row>
    <row r="3907" spans="1:23" x14ac:dyDescent="0.55000000000000004">
      <c r="A3907">
        <f t="shared" si="304"/>
        <v>3906</v>
      </c>
      <c r="B3907">
        <v>43844</v>
      </c>
      <c r="C3907" s="1">
        <v>40482</v>
      </c>
      <c r="D3907" t="s">
        <v>21</v>
      </c>
      <c r="E3907" s="5" t="str">
        <f t="shared" ref="E3907:E3970" si="305">HLOOKUP(D3907,$F$4:$J$5,2,FALSE)</f>
        <v>***</v>
      </c>
      <c r="K3907">
        <v>25</v>
      </c>
      <c r="L3907" s="6">
        <v>1009.8680000000001</v>
      </c>
      <c r="M3907" s="7">
        <f t="shared" ref="M3907:M3970" si="306">IF(L3907&gt;1000,1,0)</f>
        <v>1</v>
      </c>
      <c r="N3907" s="2">
        <f t="shared" ref="N3907:N3970" si="307">L3907/K3907</f>
        <v>40.39472</v>
      </c>
      <c r="O3907" t="s">
        <v>22</v>
      </c>
      <c r="P3907">
        <v>4.99</v>
      </c>
      <c r="Q3907" s="2">
        <f t="shared" ref="Q3907:Q3970" si="308">P3907+L3907</f>
        <v>1014.8580000000001</v>
      </c>
      <c r="R3907" t="s">
        <v>15</v>
      </c>
      <c r="S3907" t="s">
        <v>24</v>
      </c>
      <c r="T3907" t="s">
        <v>25</v>
      </c>
      <c r="U3907" t="s">
        <v>26</v>
      </c>
      <c r="V3907" t="s">
        <v>19</v>
      </c>
      <c r="W3907" t="s">
        <v>478</v>
      </c>
    </row>
    <row r="3908" spans="1:23" x14ac:dyDescent="0.55000000000000004">
      <c r="A3908">
        <f t="shared" ref="A3908:A3971" si="309">A3907+1</f>
        <v>3907</v>
      </c>
      <c r="B3908">
        <v>32389</v>
      </c>
      <c r="C3908" s="1">
        <v>40482</v>
      </c>
      <c r="D3908" t="s">
        <v>40</v>
      </c>
      <c r="E3908" s="5" t="str">
        <f t="shared" si="305"/>
        <v>**</v>
      </c>
      <c r="K3908">
        <v>23</v>
      </c>
      <c r="L3908" s="6">
        <v>934.07</v>
      </c>
      <c r="M3908" s="7">
        <f t="shared" si="306"/>
        <v>0</v>
      </c>
      <c r="N3908" s="2">
        <f t="shared" si="307"/>
        <v>40.611739130434785</v>
      </c>
      <c r="O3908" t="s">
        <v>22</v>
      </c>
      <c r="P3908">
        <v>10.25</v>
      </c>
      <c r="Q3908" s="2">
        <f t="shared" si="308"/>
        <v>944.32</v>
      </c>
      <c r="R3908" t="s">
        <v>71</v>
      </c>
      <c r="S3908" t="s">
        <v>24</v>
      </c>
      <c r="T3908" t="s">
        <v>25</v>
      </c>
      <c r="U3908" t="s">
        <v>42</v>
      </c>
      <c r="V3908" t="s">
        <v>19</v>
      </c>
      <c r="W3908" s="1">
        <v>40220</v>
      </c>
    </row>
    <row r="3909" spans="1:23" x14ac:dyDescent="0.55000000000000004">
      <c r="A3909">
        <f t="shared" si="309"/>
        <v>3908</v>
      </c>
      <c r="B3909">
        <v>32326</v>
      </c>
      <c r="C3909" s="1">
        <v>40482</v>
      </c>
      <c r="D3909" t="s">
        <v>21</v>
      </c>
      <c r="E3909" s="5" t="str">
        <f t="shared" si="305"/>
        <v>***</v>
      </c>
      <c r="K3909">
        <v>50</v>
      </c>
      <c r="L3909" s="6">
        <v>929.81</v>
      </c>
      <c r="M3909" s="7">
        <f t="shared" si="306"/>
        <v>0</v>
      </c>
      <c r="N3909" s="2">
        <f t="shared" si="307"/>
        <v>18.5962</v>
      </c>
      <c r="O3909" t="s">
        <v>22</v>
      </c>
      <c r="P3909">
        <v>11.17</v>
      </c>
      <c r="Q3909" s="2">
        <f t="shared" si="308"/>
        <v>940.9799999999999</v>
      </c>
      <c r="R3909" t="s">
        <v>52</v>
      </c>
      <c r="S3909" t="s">
        <v>24</v>
      </c>
      <c r="T3909" t="s">
        <v>17</v>
      </c>
      <c r="U3909" t="s">
        <v>18</v>
      </c>
      <c r="V3909" t="s">
        <v>58</v>
      </c>
      <c r="W3909" s="1">
        <v>40189</v>
      </c>
    </row>
    <row r="3910" spans="1:23" x14ac:dyDescent="0.55000000000000004">
      <c r="A3910">
        <f t="shared" si="309"/>
        <v>3909</v>
      </c>
      <c r="B3910">
        <v>36003</v>
      </c>
      <c r="C3910" s="1">
        <v>40482</v>
      </c>
      <c r="D3910" t="s">
        <v>40</v>
      </c>
      <c r="E3910" s="5" t="str">
        <f t="shared" si="305"/>
        <v>**</v>
      </c>
      <c r="K3910">
        <v>40</v>
      </c>
      <c r="L3910" s="6">
        <v>207.42</v>
      </c>
      <c r="M3910" s="7">
        <f t="shared" si="306"/>
        <v>0</v>
      </c>
      <c r="N3910" s="2">
        <f t="shared" si="307"/>
        <v>5.1854999999999993</v>
      </c>
      <c r="O3910" t="s">
        <v>22</v>
      </c>
      <c r="P3910">
        <v>5.68</v>
      </c>
      <c r="Q3910" s="2">
        <f t="shared" si="308"/>
        <v>213.1</v>
      </c>
      <c r="R3910" t="s">
        <v>64</v>
      </c>
      <c r="S3910" t="s">
        <v>16</v>
      </c>
      <c r="T3910" t="s">
        <v>32</v>
      </c>
      <c r="U3910" t="s">
        <v>49</v>
      </c>
      <c r="V3910" t="s">
        <v>19</v>
      </c>
      <c r="W3910" s="1">
        <v>40220</v>
      </c>
    </row>
    <row r="3911" spans="1:23" x14ac:dyDescent="0.55000000000000004">
      <c r="A3911">
        <f t="shared" si="309"/>
        <v>3910</v>
      </c>
      <c r="B3911">
        <v>38337</v>
      </c>
      <c r="C3911" s="1">
        <v>40482</v>
      </c>
      <c r="D3911" t="s">
        <v>40</v>
      </c>
      <c r="E3911" s="5" t="str">
        <f t="shared" si="305"/>
        <v>**</v>
      </c>
      <c r="K3911">
        <v>46</v>
      </c>
      <c r="L3911" s="6">
        <v>130.9</v>
      </c>
      <c r="M3911" s="7">
        <f t="shared" si="306"/>
        <v>0</v>
      </c>
      <c r="N3911" s="2">
        <f t="shared" si="307"/>
        <v>2.8456521739130438</v>
      </c>
      <c r="O3911" t="s">
        <v>22</v>
      </c>
      <c r="P3911">
        <v>0.7</v>
      </c>
      <c r="Q3911" s="2">
        <f t="shared" si="308"/>
        <v>131.6</v>
      </c>
      <c r="R3911" t="s">
        <v>23</v>
      </c>
      <c r="S3911" t="s">
        <v>31</v>
      </c>
      <c r="T3911" t="s">
        <v>32</v>
      </c>
      <c r="U3911" t="s">
        <v>33</v>
      </c>
      <c r="V3911" t="s">
        <v>34</v>
      </c>
      <c r="W3911" s="1">
        <v>40220</v>
      </c>
    </row>
    <row r="3912" spans="1:23" x14ac:dyDescent="0.55000000000000004">
      <c r="A3912">
        <f t="shared" si="309"/>
        <v>3911</v>
      </c>
      <c r="B3912">
        <v>32389</v>
      </c>
      <c r="C3912" s="1">
        <v>40482</v>
      </c>
      <c r="D3912" t="s">
        <v>40</v>
      </c>
      <c r="E3912" s="5" t="str">
        <f t="shared" si="305"/>
        <v>**</v>
      </c>
      <c r="K3912">
        <v>8</v>
      </c>
      <c r="L3912" s="6">
        <v>121.624</v>
      </c>
      <c r="M3912" s="7">
        <f t="shared" si="306"/>
        <v>0</v>
      </c>
      <c r="N3912" s="2">
        <f t="shared" si="307"/>
        <v>15.202999999999999</v>
      </c>
      <c r="O3912" t="s">
        <v>37</v>
      </c>
      <c r="P3912">
        <v>27.75</v>
      </c>
      <c r="Q3912" s="2">
        <f t="shared" si="308"/>
        <v>149.374</v>
      </c>
      <c r="R3912" t="s">
        <v>23</v>
      </c>
      <c r="S3912" t="s">
        <v>24</v>
      </c>
      <c r="T3912" t="s">
        <v>17</v>
      </c>
      <c r="U3912" t="s">
        <v>66</v>
      </c>
      <c r="V3912" t="s">
        <v>103</v>
      </c>
      <c r="W3912" s="1">
        <v>40189</v>
      </c>
    </row>
    <row r="3913" spans="1:23" x14ac:dyDescent="0.55000000000000004">
      <c r="A3913">
        <f t="shared" si="309"/>
        <v>3912</v>
      </c>
      <c r="B3913">
        <v>58855</v>
      </c>
      <c r="C3913" s="1">
        <v>40482</v>
      </c>
      <c r="D3913" t="s">
        <v>40</v>
      </c>
      <c r="E3913" s="5" t="str">
        <f t="shared" si="305"/>
        <v>**</v>
      </c>
      <c r="K3913">
        <v>38</v>
      </c>
      <c r="L3913" s="6">
        <v>69.260000000000005</v>
      </c>
      <c r="M3913" s="7">
        <f t="shared" si="306"/>
        <v>0</v>
      </c>
      <c r="N3913" s="2">
        <f t="shared" si="307"/>
        <v>1.8226315789473686</v>
      </c>
      <c r="O3913" t="s">
        <v>22</v>
      </c>
      <c r="P3913">
        <v>4.08</v>
      </c>
      <c r="Q3913" s="2">
        <f t="shared" si="308"/>
        <v>73.34</v>
      </c>
      <c r="R3913" t="s">
        <v>15</v>
      </c>
      <c r="S3913" t="s">
        <v>31</v>
      </c>
      <c r="T3913" t="s">
        <v>17</v>
      </c>
      <c r="U3913" t="s">
        <v>18</v>
      </c>
      <c r="V3913" t="s">
        <v>45</v>
      </c>
      <c r="W3913" t="s">
        <v>478</v>
      </c>
    </row>
    <row r="3914" spans="1:23" x14ac:dyDescent="0.55000000000000004">
      <c r="A3914">
        <f t="shared" si="309"/>
        <v>3913</v>
      </c>
      <c r="B3914">
        <v>32389</v>
      </c>
      <c r="C3914" s="1">
        <v>40482</v>
      </c>
      <c r="D3914" t="s">
        <v>40</v>
      </c>
      <c r="E3914" s="5" t="str">
        <f t="shared" si="305"/>
        <v>**</v>
      </c>
      <c r="K3914">
        <v>1</v>
      </c>
      <c r="L3914" s="6">
        <v>65.466999999999999</v>
      </c>
      <c r="M3914" s="7">
        <f t="shared" si="306"/>
        <v>0</v>
      </c>
      <c r="N3914" s="2">
        <f t="shared" si="307"/>
        <v>65.466999999999999</v>
      </c>
      <c r="O3914" t="s">
        <v>14</v>
      </c>
      <c r="P3914">
        <v>8.8000000000000007</v>
      </c>
      <c r="Q3914" s="2">
        <f t="shared" si="308"/>
        <v>74.266999999999996</v>
      </c>
      <c r="R3914" t="s">
        <v>23</v>
      </c>
      <c r="S3914" t="s">
        <v>24</v>
      </c>
      <c r="T3914" t="s">
        <v>25</v>
      </c>
      <c r="U3914" t="s">
        <v>26</v>
      </c>
      <c r="V3914" t="s">
        <v>19</v>
      </c>
      <c r="W3914" s="1">
        <v>40189</v>
      </c>
    </row>
    <row r="3915" spans="1:23" x14ac:dyDescent="0.55000000000000004">
      <c r="A3915">
        <f t="shared" si="309"/>
        <v>3914</v>
      </c>
      <c r="B3915">
        <v>43745</v>
      </c>
      <c r="C3915" s="1">
        <v>40483</v>
      </c>
      <c r="D3915" t="s">
        <v>13</v>
      </c>
      <c r="E3915" s="5" t="str">
        <f t="shared" si="305"/>
        <v>*</v>
      </c>
      <c r="K3915">
        <v>43</v>
      </c>
      <c r="L3915" s="6">
        <v>2433.5300000000002</v>
      </c>
      <c r="M3915" s="7">
        <f t="shared" si="306"/>
        <v>1</v>
      </c>
      <c r="N3915" s="2">
        <f t="shared" si="307"/>
        <v>56.593720930232564</v>
      </c>
      <c r="O3915" t="s">
        <v>22</v>
      </c>
      <c r="P3915">
        <v>0.99</v>
      </c>
      <c r="Q3915" s="2">
        <f t="shared" si="308"/>
        <v>2434.52</v>
      </c>
      <c r="R3915" t="s">
        <v>52</v>
      </c>
      <c r="S3915" t="s">
        <v>31</v>
      </c>
      <c r="T3915" t="s">
        <v>32</v>
      </c>
      <c r="U3915" t="s">
        <v>172</v>
      </c>
      <c r="V3915" t="s">
        <v>19</v>
      </c>
      <c r="W3915" s="1">
        <v>40189</v>
      </c>
    </row>
    <row r="3916" spans="1:23" x14ac:dyDescent="0.55000000000000004">
      <c r="A3916">
        <f t="shared" si="309"/>
        <v>3915</v>
      </c>
      <c r="B3916">
        <v>43745</v>
      </c>
      <c r="C3916" s="1">
        <v>40483</v>
      </c>
      <c r="D3916" t="s">
        <v>13</v>
      </c>
      <c r="E3916" s="5" t="str">
        <f t="shared" si="305"/>
        <v>*</v>
      </c>
      <c r="K3916">
        <v>26</v>
      </c>
      <c r="L3916" s="6">
        <v>1368.03</v>
      </c>
      <c r="M3916" s="7">
        <f t="shared" si="306"/>
        <v>1</v>
      </c>
      <c r="N3916" s="2">
        <f t="shared" si="307"/>
        <v>52.616538461538461</v>
      </c>
      <c r="O3916" t="s">
        <v>22</v>
      </c>
      <c r="P3916">
        <v>6.5</v>
      </c>
      <c r="Q3916" s="2">
        <f t="shared" si="308"/>
        <v>1374.53</v>
      </c>
      <c r="R3916" t="s">
        <v>52</v>
      </c>
      <c r="S3916" t="s">
        <v>31</v>
      </c>
      <c r="T3916" t="s">
        <v>25</v>
      </c>
      <c r="U3916" t="s">
        <v>42</v>
      </c>
      <c r="V3916" t="s">
        <v>19</v>
      </c>
      <c r="W3916" s="1">
        <v>40248</v>
      </c>
    </row>
    <row r="3917" spans="1:23" x14ac:dyDescent="0.55000000000000004">
      <c r="A3917">
        <f t="shared" si="309"/>
        <v>3916</v>
      </c>
      <c r="B3917">
        <v>43745</v>
      </c>
      <c r="C3917" s="1">
        <v>40483</v>
      </c>
      <c r="D3917" t="s">
        <v>13</v>
      </c>
      <c r="E3917" s="5" t="str">
        <f t="shared" si="305"/>
        <v>*</v>
      </c>
      <c r="K3917">
        <v>32</v>
      </c>
      <c r="L3917" s="6">
        <v>1250.4265</v>
      </c>
      <c r="M3917" s="7">
        <f t="shared" si="306"/>
        <v>1</v>
      </c>
      <c r="N3917" s="2">
        <f t="shared" si="307"/>
        <v>39.075828125000001</v>
      </c>
      <c r="O3917" t="s">
        <v>22</v>
      </c>
      <c r="P3917">
        <v>2.5</v>
      </c>
      <c r="Q3917" s="2">
        <f t="shared" si="308"/>
        <v>1252.9265</v>
      </c>
      <c r="R3917" t="s">
        <v>52</v>
      </c>
      <c r="S3917" t="s">
        <v>31</v>
      </c>
      <c r="T3917" t="s">
        <v>25</v>
      </c>
      <c r="U3917" t="s">
        <v>26</v>
      </c>
      <c r="V3917" t="s">
        <v>19</v>
      </c>
      <c r="W3917" s="1">
        <v>40189</v>
      </c>
    </row>
    <row r="3918" spans="1:23" x14ac:dyDescent="0.55000000000000004">
      <c r="A3918">
        <f t="shared" si="309"/>
        <v>3917</v>
      </c>
      <c r="B3918">
        <v>30917</v>
      </c>
      <c r="C3918" s="1">
        <v>40483</v>
      </c>
      <c r="D3918" t="s">
        <v>13</v>
      </c>
      <c r="E3918" s="5" t="str">
        <f t="shared" si="305"/>
        <v>*</v>
      </c>
      <c r="K3918">
        <v>8</v>
      </c>
      <c r="L3918" s="6">
        <v>753.8</v>
      </c>
      <c r="M3918" s="7">
        <f t="shared" si="306"/>
        <v>0</v>
      </c>
      <c r="N3918" s="2">
        <f t="shared" si="307"/>
        <v>94.224999999999994</v>
      </c>
      <c r="O3918" t="s">
        <v>22</v>
      </c>
      <c r="P3918">
        <v>13.99</v>
      </c>
      <c r="Q3918" s="2">
        <f t="shared" si="308"/>
        <v>767.79</v>
      </c>
      <c r="R3918" t="s">
        <v>64</v>
      </c>
      <c r="S3918" t="s">
        <v>31</v>
      </c>
      <c r="T3918" t="s">
        <v>25</v>
      </c>
      <c r="U3918" t="s">
        <v>76</v>
      </c>
      <c r="V3918" t="s">
        <v>27</v>
      </c>
      <c r="W3918" s="1">
        <v>40309</v>
      </c>
    </row>
    <row r="3919" spans="1:23" x14ac:dyDescent="0.55000000000000004">
      <c r="A3919">
        <f t="shared" si="309"/>
        <v>3918</v>
      </c>
      <c r="B3919">
        <v>34721</v>
      </c>
      <c r="C3919" s="1">
        <v>40483</v>
      </c>
      <c r="D3919" t="s">
        <v>30</v>
      </c>
      <c r="E3919" s="5" t="str">
        <f t="shared" si="305"/>
        <v>*</v>
      </c>
      <c r="K3919">
        <v>46</v>
      </c>
      <c r="L3919" s="6">
        <v>503.17</v>
      </c>
      <c r="M3919" s="7">
        <f t="shared" si="306"/>
        <v>0</v>
      </c>
      <c r="N3919" s="2">
        <f t="shared" si="307"/>
        <v>10.938478260869566</v>
      </c>
      <c r="O3919" t="s">
        <v>22</v>
      </c>
      <c r="P3919">
        <v>4.68</v>
      </c>
      <c r="Q3919" s="2">
        <f t="shared" si="308"/>
        <v>507.85</v>
      </c>
      <c r="R3919" t="s">
        <v>15</v>
      </c>
      <c r="S3919" t="s">
        <v>31</v>
      </c>
      <c r="T3919" t="s">
        <v>32</v>
      </c>
      <c r="U3919" t="s">
        <v>53</v>
      </c>
      <c r="V3919" t="s">
        <v>45</v>
      </c>
      <c r="W3919" s="1">
        <v>40220</v>
      </c>
    </row>
    <row r="3920" spans="1:23" x14ac:dyDescent="0.55000000000000004">
      <c r="A3920">
        <f t="shared" si="309"/>
        <v>3919</v>
      </c>
      <c r="B3920">
        <v>43745</v>
      </c>
      <c r="C3920" s="1">
        <v>40483</v>
      </c>
      <c r="D3920" t="s">
        <v>13</v>
      </c>
      <c r="E3920" s="5" t="str">
        <f t="shared" si="305"/>
        <v>*</v>
      </c>
      <c r="K3920">
        <v>41</v>
      </c>
      <c r="L3920" s="6">
        <v>260.64</v>
      </c>
      <c r="M3920" s="7">
        <f t="shared" si="306"/>
        <v>0</v>
      </c>
      <c r="N3920" s="2">
        <f t="shared" si="307"/>
        <v>6.3570731707317067</v>
      </c>
      <c r="O3920" t="s">
        <v>22</v>
      </c>
      <c r="P3920">
        <v>6.15</v>
      </c>
      <c r="Q3920" s="2">
        <f t="shared" si="308"/>
        <v>266.78999999999996</v>
      </c>
      <c r="R3920" t="s">
        <v>52</v>
      </c>
      <c r="S3920" t="s">
        <v>31</v>
      </c>
      <c r="T3920" t="s">
        <v>32</v>
      </c>
      <c r="U3920" t="s">
        <v>44</v>
      </c>
      <c r="V3920" t="s">
        <v>19</v>
      </c>
      <c r="W3920" s="1">
        <v>40248</v>
      </c>
    </row>
    <row r="3921" spans="1:23" x14ac:dyDescent="0.55000000000000004">
      <c r="A3921">
        <f t="shared" si="309"/>
        <v>3920</v>
      </c>
      <c r="B3921">
        <v>55014</v>
      </c>
      <c r="C3921" s="1">
        <v>40483</v>
      </c>
      <c r="D3921" t="s">
        <v>21</v>
      </c>
      <c r="E3921" s="5" t="str">
        <f t="shared" si="305"/>
        <v>***</v>
      </c>
      <c r="K3921">
        <v>38</v>
      </c>
      <c r="L3921" s="6">
        <v>235.15</v>
      </c>
      <c r="M3921" s="7">
        <f t="shared" si="306"/>
        <v>0</v>
      </c>
      <c r="N3921" s="2">
        <f t="shared" si="307"/>
        <v>6.1881578947368423</v>
      </c>
      <c r="O3921" t="s">
        <v>22</v>
      </c>
      <c r="P3921">
        <v>2.27</v>
      </c>
      <c r="Q3921" s="2">
        <f t="shared" si="308"/>
        <v>237.42000000000002</v>
      </c>
      <c r="R3921" t="s">
        <v>56</v>
      </c>
      <c r="S3921" t="s">
        <v>24</v>
      </c>
      <c r="T3921" t="s">
        <v>32</v>
      </c>
      <c r="U3921" t="s">
        <v>33</v>
      </c>
      <c r="V3921" t="s">
        <v>34</v>
      </c>
      <c r="W3921" s="1">
        <v>40220</v>
      </c>
    </row>
    <row r="3922" spans="1:23" x14ac:dyDescent="0.55000000000000004">
      <c r="A3922">
        <f t="shared" si="309"/>
        <v>3921</v>
      </c>
      <c r="B3922">
        <v>26631</v>
      </c>
      <c r="C3922" s="1">
        <v>40483</v>
      </c>
      <c r="D3922" t="s">
        <v>36</v>
      </c>
      <c r="E3922" s="5" t="str">
        <f t="shared" si="305"/>
        <v>****</v>
      </c>
      <c r="K3922">
        <v>37</v>
      </c>
      <c r="L3922" s="6">
        <v>231.65</v>
      </c>
      <c r="M3922" s="7">
        <f t="shared" si="306"/>
        <v>0</v>
      </c>
      <c r="N3922" s="2">
        <f t="shared" si="307"/>
        <v>6.2608108108108107</v>
      </c>
      <c r="O3922" t="s">
        <v>22</v>
      </c>
      <c r="P3922">
        <v>10.39</v>
      </c>
      <c r="Q3922" s="2">
        <f t="shared" si="308"/>
        <v>242.04000000000002</v>
      </c>
      <c r="R3922" t="s">
        <v>48</v>
      </c>
      <c r="S3922" t="s">
        <v>31</v>
      </c>
      <c r="T3922" t="s">
        <v>32</v>
      </c>
      <c r="U3922" t="s">
        <v>44</v>
      </c>
      <c r="V3922" t="s">
        <v>19</v>
      </c>
      <c r="W3922" s="1">
        <v>40189</v>
      </c>
    </row>
    <row r="3923" spans="1:23" x14ac:dyDescent="0.55000000000000004">
      <c r="A3923">
        <f t="shared" si="309"/>
        <v>3922</v>
      </c>
      <c r="B3923">
        <v>43745</v>
      </c>
      <c r="C3923" s="1">
        <v>40483</v>
      </c>
      <c r="D3923" t="s">
        <v>13</v>
      </c>
      <c r="E3923" s="5" t="str">
        <f t="shared" si="305"/>
        <v>*</v>
      </c>
      <c r="K3923">
        <v>5</v>
      </c>
      <c r="L3923" s="6">
        <v>128.59</v>
      </c>
      <c r="M3923" s="7">
        <f t="shared" si="306"/>
        <v>0</v>
      </c>
      <c r="N3923" s="2">
        <f t="shared" si="307"/>
        <v>25.718</v>
      </c>
      <c r="O3923" t="s">
        <v>22</v>
      </c>
      <c r="P3923">
        <v>5.37</v>
      </c>
      <c r="Q3923" s="2">
        <f t="shared" si="308"/>
        <v>133.96</v>
      </c>
      <c r="R3923" t="s">
        <v>73</v>
      </c>
      <c r="S3923" t="s">
        <v>31</v>
      </c>
      <c r="T3923" t="s">
        <v>32</v>
      </c>
      <c r="U3923" t="s">
        <v>172</v>
      </c>
      <c r="V3923" t="s">
        <v>27</v>
      </c>
      <c r="W3923" s="1">
        <v>40401</v>
      </c>
    </row>
    <row r="3924" spans="1:23" x14ac:dyDescent="0.55000000000000004">
      <c r="A3924">
        <f t="shared" si="309"/>
        <v>3923</v>
      </c>
      <c r="B3924">
        <v>30917</v>
      </c>
      <c r="C3924" s="1">
        <v>40483</v>
      </c>
      <c r="D3924" t="s">
        <v>13</v>
      </c>
      <c r="E3924" s="5" t="str">
        <f t="shared" si="305"/>
        <v>*</v>
      </c>
      <c r="K3924">
        <v>11</v>
      </c>
      <c r="L3924" s="6">
        <v>86.79</v>
      </c>
      <c r="M3924" s="7">
        <f t="shared" si="306"/>
        <v>0</v>
      </c>
      <c r="N3924" s="2">
        <f t="shared" si="307"/>
        <v>7.8900000000000006</v>
      </c>
      <c r="O3924" t="s">
        <v>22</v>
      </c>
      <c r="P3924">
        <v>2.83</v>
      </c>
      <c r="Q3924" s="2">
        <f t="shared" si="308"/>
        <v>89.62</v>
      </c>
      <c r="R3924" t="s">
        <v>64</v>
      </c>
      <c r="S3924" t="s">
        <v>31</v>
      </c>
      <c r="T3924" t="s">
        <v>25</v>
      </c>
      <c r="U3924" t="s">
        <v>42</v>
      </c>
      <c r="V3924" t="s">
        <v>45</v>
      </c>
      <c r="W3924" s="1">
        <v>40248</v>
      </c>
    </row>
    <row r="3925" spans="1:23" x14ac:dyDescent="0.55000000000000004">
      <c r="A3925">
        <f t="shared" si="309"/>
        <v>3924</v>
      </c>
      <c r="B3925">
        <v>43745</v>
      </c>
      <c r="C3925" s="1">
        <v>40483</v>
      </c>
      <c r="D3925" t="s">
        <v>13</v>
      </c>
      <c r="E3925" s="5" t="str">
        <f t="shared" si="305"/>
        <v>*</v>
      </c>
      <c r="K3925">
        <v>1</v>
      </c>
      <c r="L3925" s="6">
        <v>4.97</v>
      </c>
      <c r="M3925" s="7">
        <f t="shared" si="306"/>
        <v>0</v>
      </c>
      <c r="N3925" s="2">
        <f t="shared" si="307"/>
        <v>4.97</v>
      </c>
      <c r="O3925" t="s">
        <v>22</v>
      </c>
      <c r="P3925">
        <v>1.43</v>
      </c>
      <c r="Q3925" s="2">
        <f t="shared" si="308"/>
        <v>6.3999999999999995</v>
      </c>
      <c r="R3925" t="s">
        <v>73</v>
      </c>
      <c r="S3925" t="s">
        <v>31</v>
      </c>
      <c r="T3925" t="s">
        <v>32</v>
      </c>
      <c r="U3925" t="s">
        <v>114</v>
      </c>
      <c r="V3925" t="s">
        <v>34</v>
      </c>
      <c r="W3925" s="1">
        <v>40309</v>
      </c>
    </row>
    <row r="3926" spans="1:23" x14ac:dyDescent="0.55000000000000004">
      <c r="A3926">
        <f t="shared" si="309"/>
        <v>3925</v>
      </c>
      <c r="B3926">
        <v>19974</v>
      </c>
      <c r="C3926" s="1">
        <v>40485</v>
      </c>
      <c r="D3926" t="s">
        <v>21</v>
      </c>
      <c r="E3926" s="5" t="str">
        <f t="shared" si="305"/>
        <v>***</v>
      </c>
      <c r="K3926">
        <v>14</v>
      </c>
      <c r="L3926" s="6">
        <v>3830.84</v>
      </c>
      <c r="M3926" s="7">
        <f t="shared" si="306"/>
        <v>1</v>
      </c>
      <c r="N3926" s="2">
        <f t="shared" si="307"/>
        <v>273.63142857142856</v>
      </c>
      <c r="O3926" t="s">
        <v>37</v>
      </c>
      <c r="P3926">
        <v>23.19</v>
      </c>
      <c r="Q3926" s="2">
        <f t="shared" si="308"/>
        <v>3854.03</v>
      </c>
      <c r="R3926" t="s">
        <v>60</v>
      </c>
      <c r="S3926" t="s">
        <v>31</v>
      </c>
      <c r="T3926" t="s">
        <v>32</v>
      </c>
      <c r="U3926" t="s">
        <v>172</v>
      </c>
      <c r="V3926" t="s">
        <v>39</v>
      </c>
      <c r="W3926" s="1">
        <v>40309</v>
      </c>
    </row>
    <row r="3927" spans="1:23" x14ac:dyDescent="0.55000000000000004">
      <c r="A3927">
        <f t="shared" si="309"/>
        <v>3926</v>
      </c>
      <c r="B3927">
        <v>23271</v>
      </c>
      <c r="C3927" s="1">
        <v>40485</v>
      </c>
      <c r="D3927" t="s">
        <v>21</v>
      </c>
      <c r="E3927" s="5" t="str">
        <f t="shared" si="305"/>
        <v>***</v>
      </c>
      <c r="K3927">
        <v>1</v>
      </c>
      <c r="L3927" s="6">
        <v>794.58</v>
      </c>
      <c r="M3927" s="7">
        <f t="shared" si="306"/>
        <v>0</v>
      </c>
      <c r="N3927" s="2">
        <f t="shared" si="307"/>
        <v>794.58</v>
      </c>
      <c r="O3927" t="s">
        <v>37</v>
      </c>
      <c r="P3927">
        <v>55.3</v>
      </c>
      <c r="Q3927" s="2">
        <f t="shared" si="308"/>
        <v>849.88</v>
      </c>
      <c r="R3927" t="s">
        <v>71</v>
      </c>
      <c r="S3927" t="s">
        <v>24</v>
      </c>
      <c r="T3927" t="s">
        <v>25</v>
      </c>
      <c r="U3927" t="s">
        <v>76</v>
      </c>
      <c r="V3927" t="s">
        <v>39</v>
      </c>
      <c r="W3927" s="1">
        <v>40279</v>
      </c>
    </row>
    <row r="3928" spans="1:23" x14ac:dyDescent="0.55000000000000004">
      <c r="A3928">
        <f t="shared" si="309"/>
        <v>3927</v>
      </c>
      <c r="B3928">
        <v>19974</v>
      </c>
      <c r="C3928" s="1">
        <v>40485</v>
      </c>
      <c r="D3928" t="s">
        <v>21</v>
      </c>
      <c r="E3928" s="5" t="str">
        <f t="shared" si="305"/>
        <v>***</v>
      </c>
      <c r="K3928">
        <v>22</v>
      </c>
      <c r="L3928" s="6">
        <v>267.43</v>
      </c>
      <c r="M3928" s="7">
        <f t="shared" si="306"/>
        <v>0</v>
      </c>
      <c r="N3928" s="2">
        <f t="shared" si="307"/>
        <v>12.155909090909091</v>
      </c>
      <c r="O3928" t="s">
        <v>22</v>
      </c>
      <c r="P3928">
        <v>6.13</v>
      </c>
      <c r="Q3928" s="2">
        <f t="shared" si="308"/>
        <v>273.56</v>
      </c>
      <c r="R3928" t="s">
        <v>60</v>
      </c>
      <c r="S3928" t="s">
        <v>31</v>
      </c>
      <c r="T3928" t="s">
        <v>32</v>
      </c>
      <c r="U3928" t="s">
        <v>74</v>
      </c>
      <c r="V3928" t="s">
        <v>19</v>
      </c>
      <c r="W3928" s="1">
        <v>40309</v>
      </c>
    </row>
    <row r="3929" spans="1:23" x14ac:dyDescent="0.55000000000000004">
      <c r="A3929">
        <f t="shared" si="309"/>
        <v>3928</v>
      </c>
      <c r="B3929">
        <v>15206</v>
      </c>
      <c r="C3929" s="1">
        <v>40486</v>
      </c>
      <c r="D3929" t="s">
        <v>13</v>
      </c>
      <c r="E3929" s="5" t="str">
        <f t="shared" si="305"/>
        <v>*</v>
      </c>
      <c r="K3929">
        <v>35</v>
      </c>
      <c r="L3929" s="6">
        <v>5287.16</v>
      </c>
      <c r="M3929" s="7">
        <f t="shared" si="306"/>
        <v>1</v>
      </c>
      <c r="N3929" s="2">
        <f t="shared" si="307"/>
        <v>151.06171428571429</v>
      </c>
      <c r="O3929" t="s">
        <v>37</v>
      </c>
      <c r="P3929">
        <v>66.27</v>
      </c>
      <c r="Q3929" s="2">
        <f t="shared" si="308"/>
        <v>5353.43</v>
      </c>
      <c r="R3929" t="s">
        <v>48</v>
      </c>
      <c r="S3929" t="s">
        <v>24</v>
      </c>
      <c r="T3929" t="s">
        <v>17</v>
      </c>
      <c r="U3929" t="s">
        <v>165</v>
      </c>
      <c r="V3929" t="s">
        <v>103</v>
      </c>
      <c r="W3929" s="1">
        <v>40432</v>
      </c>
    </row>
    <row r="3930" spans="1:23" x14ac:dyDescent="0.55000000000000004">
      <c r="A3930">
        <f t="shared" si="309"/>
        <v>3929</v>
      </c>
      <c r="B3930">
        <v>28802</v>
      </c>
      <c r="C3930" s="1">
        <v>40486</v>
      </c>
      <c r="D3930" t="s">
        <v>21</v>
      </c>
      <c r="E3930" s="5" t="str">
        <f t="shared" si="305"/>
        <v>***</v>
      </c>
      <c r="K3930">
        <v>22</v>
      </c>
      <c r="L3930" s="6">
        <v>4001.4684999999999</v>
      </c>
      <c r="M3930" s="7">
        <f t="shared" si="306"/>
        <v>1</v>
      </c>
      <c r="N3930" s="2">
        <f t="shared" si="307"/>
        <v>181.88493181818183</v>
      </c>
      <c r="O3930" t="s">
        <v>22</v>
      </c>
      <c r="P3930">
        <v>3</v>
      </c>
      <c r="Q3930" s="2">
        <f t="shared" si="308"/>
        <v>4004.4684999999999</v>
      </c>
      <c r="R3930" t="s">
        <v>15</v>
      </c>
      <c r="S3930" t="s">
        <v>41</v>
      </c>
      <c r="T3930" t="s">
        <v>25</v>
      </c>
      <c r="U3930" t="s">
        <v>26</v>
      </c>
      <c r="V3930" t="s">
        <v>19</v>
      </c>
      <c r="W3930" s="1">
        <v>40340</v>
      </c>
    </row>
    <row r="3931" spans="1:23" x14ac:dyDescent="0.55000000000000004">
      <c r="A3931">
        <f t="shared" si="309"/>
        <v>3930</v>
      </c>
      <c r="B3931">
        <v>52256</v>
      </c>
      <c r="C3931" s="1">
        <v>40486</v>
      </c>
      <c r="D3931" t="s">
        <v>30</v>
      </c>
      <c r="E3931" s="5" t="str">
        <f t="shared" si="305"/>
        <v>*</v>
      </c>
      <c r="K3931">
        <v>23</v>
      </c>
      <c r="L3931" s="6">
        <v>1236.954</v>
      </c>
      <c r="M3931" s="7">
        <f t="shared" si="306"/>
        <v>1</v>
      </c>
      <c r="N3931" s="2">
        <f t="shared" si="307"/>
        <v>53.78060869565217</v>
      </c>
      <c r="O3931" t="s">
        <v>22</v>
      </c>
      <c r="P3931">
        <v>4.2</v>
      </c>
      <c r="Q3931" s="2">
        <f t="shared" si="308"/>
        <v>1241.154</v>
      </c>
      <c r="R3931" t="s">
        <v>23</v>
      </c>
      <c r="S3931" t="s">
        <v>31</v>
      </c>
      <c r="T3931" t="s">
        <v>25</v>
      </c>
      <c r="U3931" t="s">
        <v>26</v>
      </c>
      <c r="V3931" t="s">
        <v>19</v>
      </c>
      <c r="W3931" s="1">
        <v>40340</v>
      </c>
    </row>
    <row r="3932" spans="1:23" x14ac:dyDescent="0.55000000000000004">
      <c r="A3932">
        <f t="shared" si="309"/>
        <v>3931</v>
      </c>
      <c r="B3932">
        <v>28802</v>
      </c>
      <c r="C3932" s="1">
        <v>40486</v>
      </c>
      <c r="D3932" t="s">
        <v>21</v>
      </c>
      <c r="E3932" s="5" t="str">
        <f t="shared" si="305"/>
        <v>***</v>
      </c>
      <c r="K3932">
        <v>23</v>
      </c>
      <c r="L3932" s="6">
        <v>413.8</v>
      </c>
      <c r="M3932" s="7">
        <f t="shared" si="306"/>
        <v>0</v>
      </c>
      <c r="N3932" s="2">
        <f t="shared" si="307"/>
        <v>17.991304347826087</v>
      </c>
      <c r="O3932" t="s">
        <v>14</v>
      </c>
      <c r="P3932">
        <v>8.99</v>
      </c>
      <c r="Q3932" s="2">
        <f t="shared" si="308"/>
        <v>422.79</v>
      </c>
      <c r="R3932" t="s">
        <v>15</v>
      </c>
      <c r="S3932" t="s">
        <v>41</v>
      </c>
      <c r="T3932" t="s">
        <v>17</v>
      </c>
      <c r="U3932" t="s">
        <v>18</v>
      </c>
      <c r="V3932" t="s">
        <v>45</v>
      </c>
      <c r="W3932" s="1">
        <v>40340</v>
      </c>
    </row>
    <row r="3933" spans="1:23" x14ac:dyDescent="0.55000000000000004">
      <c r="A3933">
        <f t="shared" si="309"/>
        <v>3932</v>
      </c>
      <c r="B3933">
        <v>28802</v>
      </c>
      <c r="C3933" s="1">
        <v>40486</v>
      </c>
      <c r="D3933" t="s">
        <v>21</v>
      </c>
      <c r="E3933" s="5" t="str">
        <f t="shared" si="305"/>
        <v>***</v>
      </c>
      <c r="K3933">
        <v>36</v>
      </c>
      <c r="L3933" s="6">
        <v>336.25</v>
      </c>
      <c r="M3933" s="7">
        <f t="shared" si="306"/>
        <v>0</v>
      </c>
      <c r="N3933" s="2">
        <f t="shared" si="307"/>
        <v>9.3402777777777786</v>
      </c>
      <c r="O3933" t="s">
        <v>14</v>
      </c>
      <c r="P3933">
        <v>4.82</v>
      </c>
      <c r="Q3933" s="2">
        <f t="shared" si="308"/>
        <v>341.07</v>
      </c>
      <c r="R3933" t="s">
        <v>15</v>
      </c>
      <c r="S3933" t="s">
        <v>41</v>
      </c>
      <c r="T3933" t="s">
        <v>32</v>
      </c>
      <c r="U3933" t="s">
        <v>44</v>
      </c>
      <c r="V3933" t="s">
        <v>19</v>
      </c>
      <c r="W3933" s="1">
        <v>40370</v>
      </c>
    </row>
    <row r="3934" spans="1:23" x14ac:dyDescent="0.55000000000000004">
      <c r="A3934">
        <f t="shared" si="309"/>
        <v>3933</v>
      </c>
      <c r="B3934">
        <v>15878</v>
      </c>
      <c r="C3934" s="1">
        <v>40486</v>
      </c>
      <c r="D3934" t="s">
        <v>21</v>
      </c>
      <c r="E3934" s="5" t="str">
        <f t="shared" si="305"/>
        <v>***</v>
      </c>
      <c r="K3934">
        <v>36</v>
      </c>
      <c r="L3934" s="6">
        <v>275.06</v>
      </c>
      <c r="M3934" s="7">
        <f t="shared" si="306"/>
        <v>0</v>
      </c>
      <c r="N3934" s="2">
        <f t="shared" si="307"/>
        <v>7.6405555555555553</v>
      </c>
      <c r="O3934" t="s">
        <v>22</v>
      </c>
      <c r="P3934">
        <v>11.15</v>
      </c>
      <c r="Q3934" s="2">
        <f t="shared" si="308"/>
        <v>286.20999999999998</v>
      </c>
      <c r="R3934" t="s">
        <v>71</v>
      </c>
      <c r="S3934" t="s">
        <v>31</v>
      </c>
      <c r="T3934" t="s">
        <v>32</v>
      </c>
      <c r="U3934" t="s">
        <v>44</v>
      </c>
      <c r="V3934" t="s">
        <v>19</v>
      </c>
      <c r="W3934" s="1">
        <v>40340</v>
      </c>
    </row>
    <row r="3935" spans="1:23" x14ac:dyDescent="0.55000000000000004">
      <c r="A3935">
        <f t="shared" si="309"/>
        <v>3934</v>
      </c>
      <c r="B3935">
        <v>32228</v>
      </c>
      <c r="C3935" s="1">
        <v>40486</v>
      </c>
      <c r="D3935" t="s">
        <v>36</v>
      </c>
      <c r="E3935" s="5" t="str">
        <f t="shared" si="305"/>
        <v>****</v>
      </c>
      <c r="K3935">
        <v>35</v>
      </c>
      <c r="L3935" s="6">
        <v>209.63</v>
      </c>
      <c r="M3935" s="7">
        <f t="shared" si="306"/>
        <v>0</v>
      </c>
      <c r="N3935" s="2">
        <f t="shared" si="307"/>
        <v>5.9894285714285713</v>
      </c>
      <c r="O3935" t="s">
        <v>22</v>
      </c>
      <c r="P3935">
        <v>1.2</v>
      </c>
      <c r="Q3935" s="2">
        <f t="shared" si="308"/>
        <v>210.82999999999998</v>
      </c>
      <c r="R3935" t="s">
        <v>56</v>
      </c>
      <c r="S3935" t="s">
        <v>41</v>
      </c>
      <c r="T3935" t="s">
        <v>32</v>
      </c>
      <c r="U3935" t="s">
        <v>33</v>
      </c>
      <c r="V3935" t="s">
        <v>34</v>
      </c>
      <c r="W3935" s="1">
        <v>40340</v>
      </c>
    </row>
    <row r="3936" spans="1:23" x14ac:dyDescent="0.55000000000000004">
      <c r="A3936">
        <f t="shared" si="309"/>
        <v>3935</v>
      </c>
      <c r="B3936">
        <v>34816</v>
      </c>
      <c r="C3936" s="1">
        <v>40487</v>
      </c>
      <c r="D3936" t="s">
        <v>30</v>
      </c>
      <c r="E3936" s="5" t="str">
        <f t="shared" si="305"/>
        <v>*</v>
      </c>
      <c r="K3936">
        <v>43</v>
      </c>
      <c r="L3936" s="6">
        <v>2568.71</v>
      </c>
      <c r="M3936" s="7">
        <f t="shared" si="306"/>
        <v>1</v>
      </c>
      <c r="N3936" s="2">
        <f t="shared" si="307"/>
        <v>59.737441860465118</v>
      </c>
      <c r="O3936" t="s">
        <v>22</v>
      </c>
      <c r="P3936">
        <v>19.989999999999998</v>
      </c>
      <c r="Q3936" s="2">
        <f t="shared" si="308"/>
        <v>2588.6999999999998</v>
      </c>
      <c r="R3936" t="s">
        <v>15</v>
      </c>
      <c r="S3936" t="s">
        <v>31</v>
      </c>
      <c r="T3936" t="s">
        <v>32</v>
      </c>
      <c r="U3936" t="s">
        <v>78</v>
      </c>
      <c r="V3936" t="s">
        <v>19</v>
      </c>
      <c r="W3936" s="1">
        <v>40370</v>
      </c>
    </row>
    <row r="3937" spans="1:23" x14ac:dyDescent="0.55000000000000004">
      <c r="A3937">
        <f t="shared" si="309"/>
        <v>3936</v>
      </c>
      <c r="B3937">
        <v>34816</v>
      </c>
      <c r="C3937" s="1">
        <v>40487</v>
      </c>
      <c r="D3937" t="s">
        <v>30</v>
      </c>
      <c r="E3937" s="5" t="str">
        <f t="shared" si="305"/>
        <v>*</v>
      </c>
      <c r="K3937">
        <v>29</v>
      </c>
      <c r="L3937" s="6">
        <v>1158.45</v>
      </c>
      <c r="M3937" s="7">
        <f t="shared" si="306"/>
        <v>1</v>
      </c>
      <c r="N3937" s="2">
        <f t="shared" si="307"/>
        <v>39.946551724137933</v>
      </c>
      <c r="O3937" t="s">
        <v>22</v>
      </c>
      <c r="P3937">
        <v>4.5</v>
      </c>
      <c r="Q3937" s="2">
        <f t="shared" si="308"/>
        <v>1162.95</v>
      </c>
      <c r="R3937" t="s">
        <v>15</v>
      </c>
      <c r="S3937" t="s">
        <v>31</v>
      </c>
      <c r="T3937" t="s">
        <v>32</v>
      </c>
      <c r="U3937" t="s">
        <v>172</v>
      </c>
      <c r="V3937" t="s">
        <v>19</v>
      </c>
      <c r="W3937" s="1">
        <v>40309</v>
      </c>
    </row>
    <row r="3938" spans="1:23" x14ac:dyDescent="0.55000000000000004">
      <c r="A3938">
        <f t="shared" si="309"/>
        <v>3937</v>
      </c>
      <c r="B3938">
        <v>37957</v>
      </c>
      <c r="C3938" s="1">
        <v>40487</v>
      </c>
      <c r="D3938" t="s">
        <v>30</v>
      </c>
      <c r="E3938" s="5" t="str">
        <f t="shared" si="305"/>
        <v>*</v>
      </c>
      <c r="K3938">
        <v>31</v>
      </c>
      <c r="L3938" s="6">
        <v>229.26</v>
      </c>
      <c r="M3938" s="7">
        <f t="shared" si="306"/>
        <v>0</v>
      </c>
      <c r="N3938" s="2">
        <f t="shared" si="307"/>
        <v>7.395483870967742</v>
      </c>
      <c r="O3938" t="s">
        <v>22</v>
      </c>
      <c r="P3938">
        <v>5.48</v>
      </c>
      <c r="Q3938" s="2">
        <f t="shared" si="308"/>
        <v>234.73999999999998</v>
      </c>
      <c r="R3938" t="s">
        <v>15</v>
      </c>
      <c r="S3938" t="s">
        <v>24</v>
      </c>
      <c r="T3938" t="s">
        <v>32</v>
      </c>
      <c r="U3938" t="s">
        <v>49</v>
      </c>
      <c r="V3938" t="s">
        <v>19</v>
      </c>
      <c r="W3938" s="1">
        <v>40340</v>
      </c>
    </row>
    <row r="3939" spans="1:23" x14ac:dyDescent="0.55000000000000004">
      <c r="A3939">
        <f t="shared" si="309"/>
        <v>3938</v>
      </c>
      <c r="B3939">
        <v>48165</v>
      </c>
      <c r="C3939" s="1">
        <v>40487</v>
      </c>
      <c r="D3939" t="s">
        <v>21</v>
      </c>
      <c r="E3939" s="5" t="str">
        <f t="shared" si="305"/>
        <v>***</v>
      </c>
      <c r="K3939">
        <v>28</v>
      </c>
      <c r="L3939" s="6">
        <v>199.94</v>
      </c>
      <c r="M3939" s="7">
        <f t="shared" si="306"/>
        <v>0</v>
      </c>
      <c r="N3939" s="2">
        <f t="shared" si="307"/>
        <v>7.140714285714286</v>
      </c>
      <c r="O3939" t="s">
        <v>22</v>
      </c>
      <c r="P3939">
        <v>9.5399999999999991</v>
      </c>
      <c r="Q3939" s="2">
        <f t="shared" si="308"/>
        <v>209.48</v>
      </c>
      <c r="R3939" t="s">
        <v>15</v>
      </c>
      <c r="S3939" t="s">
        <v>24</v>
      </c>
      <c r="T3939" t="s">
        <v>32</v>
      </c>
      <c r="U3939" t="s">
        <v>44</v>
      </c>
      <c r="V3939" t="s">
        <v>19</v>
      </c>
      <c r="W3939" s="1">
        <v>40370</v>
      </c>
    </row>
    <row r="3940" spans="1:23" x14ac:dyDescent="0.55000000000000004">
      <c r="A3940">
        <f t="shared" si="309"/>
        <v>3939</v>
      </c>
      <c r="B3940">
        <v>33889</v>
      </c>
      <c r="C3940" s="1">
        <v>40488</v>
      </c>
      <c r="D3940" t="s">
        <v>13</v>
      </c>
      <c r="E3940" s="5" t="str">
        <f t="shared" si="305"/>
        <v>*</v>
      </c>
      <c r="K3940">
        <v>46</v>
      </c>
      <c r="L3940" s="6">
        <v>9046.33</v>
      </c>
      <c r="M3940" s="7">
        <f t="shared" si="306"/>
        <v>1</v>
      </c>
      <c r="N3940" s="2">
        <f t="shared" si="307"/>
        <v>196.65934782608696</v>
      </c>
      <c r="O3940" t="s">
        <v>37</v>
      </c>
      <c r="P3940">
        <v>55.24</v>
      </c>
      <c r="Q3940" s="2">
        <f t="shared" si="308"/>
        <v>9101.57</v>
      </c>
      <c r="R3940" t="s">
        <v>23</v>
      </c>
      <c r="S3940" t="s">
        <v>24</v>
      </c>
      <c r="T3940" t="s">
        <v>32</v>
      </c>
      <c r="U3940" t="s">
        <v>172</v>
      </c>
      <c r="V3940" t="s">
        <v>39</v>
      </c>
      <c r="W3940" s="1">
        <v>40493</v>
      </c>
    </row>
    <row r="3941" spans="1:23" x14ac:dyDescent="0.55000000000000004">
      <c r="A3941">
        <f t="shared" si="309"/>
        <v>3940</v>
      </c>
      <c r="B3941">
        <v>23680</v>
      </c>
      <c r="C3941" s="1">
        <v>40488</v>
      </c>
      <c r="D3941" t="s">
        <v>30</v>
      </c>
      <c r="E3941" s="5" t="str">
        <f t="shared" si="305"/>
        <v>*</v>
      </c>
      <c r="K3941">
        <v>8</v>
      </c>
      <c r="L3941" s="6">
        <v>2029.4960000000001</v>
      </c>
      <c r="M3941" s="7">
        <f t="shared" si="306"/>
        <v>1</v>
      </c>
      <c r="N3941" s="2">
        <f t="shared" si="307"/>
        <v>253.68700000000001</v>
      </c>
      <c r="O3941" t="s">
        <v>37</v>
      </c>
      <c r="P3941">
        <v>43.57</v>
      </c>
      <c r="Q3941" s="2">
        <f t="shared" si="308"/>
        <v>2073.0660000000003</v>
      </c>
      <c r="R3941" t="s">
        <v>48</v>
      </c>
      <c r="S3941" t="s">
        <v>16</v>
      </c>
      <c r="T3941" t="s">
        <v>17</v>
      </c>
      <c r="U3941" t="s">
        <v>66</v>
      </c>
      <c r="V3941" t="s">
        <v>103</v>
      </c>
      <c r="W3941" s="1">
        <v>40370</v>
      </c>
    </row>
    <row r="3942" spans="1:23" x14ac:dyDescent="0.55000000000000004">
      <c r="A3942">
        <f t="shared" si="309"/>
        <v>3941</v>
      </c>
      <c r="B3942">
        <v>33889</v>
      </c>
      <c r="C3942" s="1">
        <v>40488</v>
      </c>
      <c r="D3942" t="s">
        <v>13</v>
      </c>
      <c r="E3942" s="5" t="str">
        <f t="shared" si="305"/>
        <v>*</v>
      </c>
      <c r="K3942">
        <v>43</v>
      </c>
      <c r="L3942" s="6">
        <v>367.96</v>
      </c>
      <c r="M3942" s="7">
        <f t="shared" si="306"/>
        <v>0</v>
      </c>
      <c r="N3942" s="2">
        <f t="shared" si="307"/>
        <v>8.5572093023255817</v>
      </c>
      <c r="O3942" t="s">
        <v>22</v>
      </c>
      <c r="P3942">
        <v>3.5</v>
      </c>
      <c r="Q3942" s="2">
        <f t="shared" si="308"/>
        <v>371.46</v>
      </c>
      <c r="R3942" t="s">
        <v>23</v>
      </c>
      <c r="S3942" t="s">
        <v>24</v>
      </c>
      <c r="T3942" t="s">
        <v>32</v>
      </c>
      <c r="U3942" t="s">
        <v>172</v>
      </c>
      <c r="V3942" t="s">
        <v>19</v>
      </c>
      <c r="W3942" t="s">
        <v>494</v>
      </c>
    </row>
    <row r="3943" spans="1:23" x14ac:dyDescent="0.55000000000000004">
      <c r="A3943">
        <f t="shared" si="309"/>
        <v>3942</v>
      </c>
      <c r="B3943">
        <v>33889</v>
      </c>
      <c r="C3943" s="1">
        <v>40488</v>
      </c>
      <c r="D3943" t="s">
        <v>13</v>
      </c>
      <c r="E3943" s="5" t="str">
        <f t="shared" si="305"/>
        <v>*</v>
      </c>
      <c r="K3943">
        <v>27</v>
      </c>
      <c r="L3943" s="6">
        <v>159.05000000000001</v>
      </c>
      <c r="M3943" s="7">
        <f t="shared" si="306"/>
        <v>0</v>
      </c>
      <c r="N3943" s="2">
        <f t="shared" si="307"/>
        <v>5.8907407407407408</v>
      </c>
      <c r="O3943" t="s">
        <v>22</v>
      </c>
      <c r="P3943">
        <v>2.5</v>
      </c>
      <c r="Q3943" s="2">
        <f t="shared" si="308"/>
        <v>161.55000000000001</v>
      </c>
      <c r="R3943" t="s">
        <v>23</v>
      </c>
      <c r="S3943" t="s">
        <v>24</v>
      </c>
      <c r="T3943" t="s">
        <v>32</v>
      </c>
      <c r="U3943" t="s">
        <v>78</v>
      </c>
      <c r="V3943" t="s">
        <v>19</v>
      </c>
      <c r="W3943" s="1">
        <v>40462</v>
      </c>
    </row>
    <row r="3944" spans="1:23" x14ac:dyDescent="0.55000000000000004">
      <c r="A3944">
        <f t="shared" si="309"/>
        <v>3943</v>
      </c>
      <c r="B3944">
        <v>33889</v>
      </c>
      <c r="C3944" s="1">
        <v>40488</v>
      </c>
      <c r="D3944" t="s">
        <v>13</v>
      </c>
      <c r="E3944" s="5" t="str">
        <f t="shared" si="305"/>
        <v>*</v>
      </c>
      <c r="K3944">
        <v>39</v>
      </c>
      <c r="L3944" s="6">
        <v>116.14</v>
      </c>
      <c r="M3944" s="7">
        <f t="shared" si="306"/>
        <v>0</v>
      </c>
      <c r="N3944" s="2">
        <f t="shared" si="307"/>
        <v>2.9779487179487178</v>
      </c>
      <c r="O3944" t="s">
        <v>22</v>
      </c>
      <c r="P3944">
        <v>0.5</v>
      </c>
      <c r="Q3944" s="2">
        <f t="shared" si="308"/>
        <v>116.64</v>
      </c>
      <c r="R3944" t="s">
        <v>23</v>
      </c>
      <c r="S3944" t="s">
        <v>24</v>
      </c>
      <c r="T3944" t="s">
        <v>32</v>
      </c>
      <c r="U3944" t="s">
        <v>81</v>
      </c>
      <c r="V3944" t="s">
        <v>19</v>
      </c>
      <c r="W3944" s="1">
        <v>40401</v>
      </c>
    </row>
    <row r="3945" spans="1:23" x14ac:dyDescent="0.55000000000000004">
      <c r="A3945">
        <f t="shared" si="309"/>
        <v>3944</v>
      </c>
      <c r="B3945">
        <v>27335</v>
      </c>
      <c r="C3945" s="1">
        <v>40488</v>
      </c>
      <c r="D3945" t="s">
        <v>13</v>
      </c>
      <c r="E3945" s="5" t="str">
        <f t="shared" si="305"/>
        <v>*</v>
      </c>
      <c r="K3945">
        <v>23</v>
      </c>
      <c r="L3945" s="6">
        <v>67.47</v>
      </c>
      <c r="M3945" s="7">
        <f t="shared" si="306"/>
        <v>0</v>
      </c>
      <c r="N3945" s="2">
        <f t="shared" si="307"/>
        <v>2.9334782608695651</v>
      </c>
      <c r="O3945" t="s">
        <v>22</v>
      </c>
      <c r="P3945">
        <v>6.35</v>
      </c>
      <c r="Q3945" s="2">
        <f t="shared" si="308"/>
        <v>73.819999999999993</v>
      </c>
      <c r="R3945" t="s">
        <v>71</v>
      </c>
      <c r="S3945" t="s">
        <v>31</v>
      </c>
      <c r="T3945" t="s">
        <v>32</v>
      </c>
      <c r="U3945" t="s">
        <v>78</v>
      </c>
      <c r="V3945" t="s">
        <v>19</v>
      </c>
      <c r="W3945" s="1">
        <v>40340</v>
      </c>
    </row>
    <row r="3946" spans="1:23" x14ac:dyDescent="0.55000000000000004">
      <c r="A3946">
        <f t="shared" si="309"/>
        <v>3945</v>
      </c>
      <c r="B3946">
        <v>13348</v>
      </c>
      <c r="C3946" s="1">
        <v>40489</v>
      </c>
      <c r="D3946" t="s">
        <v>40</v>
      </c>
      <c r="E3946" s="5" t="str">
        <f t="shared" si="305"/>
        <v>**</v>
      </c>
      <c r="K3946">
        <v>35</v>
      </c>
      <c r="L3946" s="6">
        <v>4890.58</v>
      </c>
      <c r="M3946" s="7">
        <f t="shared" si="306"/>
        <v>1</v>
      </c>
      <c r="N3946" s="2">
        <f t="shared" si="307"/>
        <v>139.73085714285713</v>
      </c>
      <c r="O3946" t="s">
        <v>22</v>
      </c>
      <c r="P3946">
        <v>19.989999999999998</v>
      </c>
      <c r="Q3946" s="2">
        <f t="shared" si="308"/>
        <v>4910.57</v>
      </c>
      <c r="R3946" t="s">
        <v>23</v>
      </c>
      <c r="S3946" t="s">
        <v>16</v>
      </c>
      <c r="T3946" t="s">
        <v>32</v>
      </c>
      <c r="U3946" t="s">
        <v>74</v>
      </c>
      <c r="V3946" t="s">
        <v>19</v>
      </c>
      <c r="W3946" s="1">
        <v>40401</v>
      </c>
    </row>
    <row r="3947" spans="1:23" x14ac:dyDescent="0.55000000000000004">
      <c r="A3947">
        <f t="shared" si="309"/>
        <v>3946</v>
      </c>
      <c r="B3947">
        <v>5506</v>
      </c>
      <c r="C3947" s="1">
        <v>40489</v>
      </c>
      <c r="D3947" t="s">
        <v>36</v>
      </c>
      <c r="E3947" s="5" t="str">
        <f t="shared" si="305"/>
        <v>****</v>
      </c>
      <c r="K3947">
        <v>22</v>
      </c>
      <c r="L3947" s="6">
        <v>129.62</v>
      </c>
      <c r="M3947" s="7">
        <f t="shared" si="306"/>
        <v>0</v>
      </c>
      <c r="N3947" s="2">
        <f t="shared" si="307"/>
        <v>5.8918181818181816</v>
      </c>
      <c r="O3947" t="s">
        <v>22</v>
      </c>
      <c r="P3947">
        <v>3.04</v>
      </c>
      <c r="Q3947" s="2">
        <f t="shared" si="308"/>
        <v>132.66</v>
      </c>
      <c r="R3947" t="s">
        <v>110</v>
      </c>
      <c r="S3947" t="s">
        <v>31</v>
      </c>
      <c r="T3947" t="s">
        <v>32</v>
      </c>
      <c r="U3947" t="s">
        <v>44</v>
      </c>
      <c r="V3947" t="s">
        <v>34</v>
      </c>
      <c r="W3947" s="1">
        <v>40401</v>
      </c>
    </row>
    <row r="3948" spans="1:23" x14ac:dyDescent="0.55000000000000004">
      <c r="A3948">
        <f t="shared" si="309"/>
        <v>3947</v>
      </c>
      <c r="B3948">
        <v>20193</v>
      </c>
      <c r="C3948" s="1">
        <v>40489</v>
      </c>
      <c r="D3948" t="s">
        <v>40</v>
      </c>
      <c r="E3948" s="5" t="str">
        <f t="shared" si="305"/>
        <v>**</v>
      </c>
      <c r="K3948">
        <v>23</v>
      </c>
      <c r="L3948" s="6">
        <v>82.12</v>
      </c>
      <c r="M3948" s="7">
        <f t="shared" si="306"/>
        <v>0</v>
      </c>
      <c r="N3948" s="2">
        <f t="shared" si="307"/>
        <v>3.5704347826086957</v>
      </c>
      <c r="O3948" t="s">
        <v>22</v>
      </c>
      <c r="P3948">
        <v>6.83</v>
      </c>
      <c r="Q3948" s="2">
        <f t="shared" si="308"/>
        <v>88.95</v>
      </c>
      <c r="R3948" t="s">
        <v>56</v>
      </c>
      <c r="S3948" t="s">
        <v>31</v>
      </c>
      <c r="T3948" t="s">
        <v>32</v>
      </c>
      <c r="U3948" t="s">
        <v>49</v>
      </c>
      <c r="V3948" t="s">
        <v>19</v>
      </c>
      <c r="W3948" s="1">
        <v>40432</v>
      </c>
    </row>
    <row r="3949" spans="1:23" x14ac:dyDescent="0.55000000000000004">
      <c r="A3949">
        <f t="shared" si="309"/>
        <v>3948</v>
      </c>
      <c r="B3949">
        <v>8834</v>
      </c>
      <c r="C3949" s="1">
        <v>40490</v>
      </c>
      <c r="D3949" t="s">
        <v>21</v>
      </c>
      <c r="E3949" s="5" t="str">
        <f t="shared" si="305"/>
        <v>***</v>
      </c>
      <c r="K3949">
        <v>45</v>
      </c>
      <c r="L3949" s="6">
        <v>6688.11</v>
      </c>
      <c r="M3949" s="7">
        <f t="shared" si="306"/>
        <v>1</v>
      </c>
      <c r="N3949" s="2">
        <f t="shared" si="307"/>
        <v>148.62466666666666</v>
      </c>
      <c r="O3949" t="s">
        <v>22</v>
      </c>
      <c r="P3949">
        <v>13.99</v>
      </c>
      <c r="Q3949" s="2">
        <f t="shared" si="308"/>
        <v>6702.0999999999995</v>
      </c>
      <c r="R3949" t="s">
        <v>73</v>
      </c>
      <c r="S3949" t="s">
        <v>16</v>
      </c>
      <c r="T3949" t="s">
        <v>25</v>
      </c>
      <c r="U3949" t="s">
        <v>76</v>
      </c>
      <c r="V3949" t="s">
        <v>27</v>
      </c>
      <c r="W3949" s="1">
        <v>40432</v>
      </c>
    </row>
    <row r="3950" spans="1:23" x14ac:dyDescent="0.55000000000000004">
      <c r="A3950">
        <f t="shared" si="309"/>
        <v>3949</v>
      </c>
      <c r="B3950">
        <v>49767</v>
      </c>
      <c r="C3950" s="1">
        <v>40490</v>
      </c>
      <c r="D3950" t="s">
        <v>36</v>
      </c>
      <c r="E3950" s="5" t="str">
        <f t="shared" si="305"/>
        <v>****</v>
      </c>
      <c r="K3950">
        <v>39</v>
      </c>
      <c r="L3950" s="6">
        <v>5196.1899999999996</v>
      </c>
      <c r="M3950" s="7">
        <f t="shared" si="306"/>
        <v>1</v>
      </c>
      <c r="N3950" s="2">
        <f t="shared" si="307"/>
        <v>133.235641025641</v>
      </c>
      <c r="O3950" t="s">
        <v>22</v>
      </c>
      <c r="P3950">
        <v>13.99</v>
      </c>
      <c r="Q3950" s="2">
        <f t="shared" si="308"/>
        <v>5210.1799999999994</v>
      </c>
      <c r="R3950" t="s">
        <v>56</v>
      </c>
      <c r="S3950" t="s">
        <v>24</v>
      </c>
      <c r="T3950" t="s">
        <v>25</v>
      </c>
      <c r="U3950" t="s">
        <v>76</v>
      </c>
      <c r="V3950" t="s">
        <v>27</v>
      </c>
      <c r="W3950" s="1">
        <v>40432</v>
      </c>
    </row>
    <row r="3951" spans="1:23" x14ac:dyDescent="0.55000000000000004">
      <c r="A3951">
        <f t="shared" si="309"/>
        <v>3950</v>
      </c>
      <c r="B3951">
        <v>49767</v>
      </c>
      <c r="C3951" s="1">
        <v>40490</v>
      </c>
      <c r="D3951" t="s">
        <v>36</v>
      </c>
      <c r="E3951" s="5" t="str">
        <f t="shared" si="305"/>
        <v>****</v>
      </c>
      <c r="K3951">
        <v>43</v>
      </c>
      <c r="L3951" s="6">
        <v>634.38</v>
      </c>
      <c r="M3951" s="7">
        <f t="shared" si="306"/>
        <v>0</v>
      </c>
      <c r="N3951" s="2">
        <f t="shared" si="307"/>
        <v>14.753023255813954</v>
      </c>
      <c r="O3951" t="s">
        <v>22</v>
      </c>
      <c r="P3951">
        <v>1.39</v>
      </c>
      <c r="Q3951" s="2">
        <f t="shared" si="308"/>
        <v>635.77</v>
      </c>
      <c r="R3951" t="s">
        <v>56</v>
      </c>
      <c r="S3951" t="s">
        <v>24</v>
      </c>
      <c r="T3951" t="s">
        <v>32</v>
      </c>
      <c r="U3951" t="s">
        <v>78</v>
      </c>
      <c r="V3951" t="s">
        <v>19</v>
      </c>
      <c r="W3951" s="1">
        <v>40401</v>
      </c>
    </row>
    <row r="3952" spans="1:23" x14ac:dyDescent="0.55000000000000004">
      <c r="A3952">
        <f t="shared" si="309"/>
        <v>3951</v>
      </c>
      <c r="B3952">
        <v>1792</v>
      </c>
      <c r="C3952" s="1">
        <v>40490</v>
      </c>
      <c r="D3952" t="s">
        <v>13</v>
      </c>
      <c r="E3952" s="5" t="str">
        <f t="shared" si="305"/>
        <v>*</v>
      </c>
      <c r="K3952">
        <v>28</v>
      </c>
      <c r="L3952" s="6">
        <v>370.48</v>
      </c>
      <c r="M3952" s="7">
        <f t="shared" si="306"/>
        <v>0</v>
      </c>
      <c r="N3952" s="2">
        <f t="shared" si="307"/>
        <v>13.231428571428571</v>
      </c>
      <c r="O3952" t="s">
        <v>22</v>
      </c>
      <c r="P3952">
        <v>4.51</v>
      </c>
      <c r="Q3952" s="2">
        <f t="shared" si="308"/>
        <v>374.99</v>
      </c>
      <c r="R3952" t="s">
        <v>110</v>
      </c>
      <c r="S3952" t="s">
        <v>16</v>
      </c>
      <c r="T3952" t="s">
        <v>32</v>
      </c>
      <c r="U3952" t="s">
        <v>74</v>
      </c>
      <c r="V3952" t="s">
        <v>19</v>
      </c>
      <c r="W3952" t="s">
        <v>494</v>
      </c>
    </row>
    <row r="3953" spans="1:23" x14ac:dyDescent="0.55000000000000004">
      <c r="A3953">
        <f t="shared" si="309"/>
        <v>3952</v>
      </c>
      <c r="B3953">
        <v>52737</v>
      </c>
      <c r="C3953" s="1">
        <v>40490</v>
      </c>
      <c r="D3953" t="s">
        <v>30</v>
      </c>
      <c r="E3953" s="5" t="str">
        <f t="shared" si="305"/>
        <v>*</v>
      </c>
      <c r="K3953">
        <v>14</v>
      </c>
      <c r="L3953" s="6">
        <v>125.54</v>
      </c>
      <c r="M3953" s="7">
        <f t="shared" si="306"/>
        <v>0</v>
      </c>
      <c r="N3953" s="2">
        <f t="shared" si="307"/>
        <v>8.9671428571428571</v>
      </c>
      <c r="O3953" t="s">
        <v>14</v>
      </c>
      <c r="P3953">
        <v>6.16</v>
      </c>
      <c r="Q3953" s="2">
        <f t="shared" si="308"/>
        <v>131.70000000000002</v>
      </c>
      <c r="R3953" t="s">
        <v>15</v>
      </c>
      <c r="S3953" t="s">
        <v>41</v>
      </c>
      <c r="T3953" t="s">
        <v>32</v>
      </c>
      <c r="U3953" t="s">
        <v>49</v>
      </c>
      <c r="V3953" t="s">
        <v>19</v>
      </c>
      <c r="W3953" s="1">
        <v>40432</v>
      </c>
    </row>
    <row r="3954" spans="1:23" x14ac:dyDescent="0.55000000000000004">
      <c r="A3954">
        <f t="shared" si="309"/>
        <v>3953</v>
      </c>
      <c r="B3954">
        <v>49767</v>
      </c>
      <c r="C3954" s="1">
        <v>40490</v>
      </c>
      <c r="D3954" t="s">
        <v>36</v>
      </c>
      <c r="E3954" s="5" t="str">
        <f t="shared" si="305"/>
        <v>****</v>
      </c>
      <c r="K3954">
        <v>7</v>
      </c>
      <c r="L3954" s="6">
        <v>50.47</v>
      </c>
      <c r="M3954" s="7">
        <f t="shared" si="306"/>
        <v>0</v>
      </c>
      <c r="N3954" s="2">
        <f t="shared" si="307"/>
        <v>7.21</v>
      </c>
      <c r="O3954" t="s">
        <v>22</v>
      </c>
      <c r="P3954">
        <v>7.49</v>
      </c>
      <c r="Q3954" s="2">
        <f t="shared" si="308"/>
        <v>57.96</v>
      </c>
      <c r="R3954" t="s">
        <v>56</v>
      </c>
      <c r="S3954" t="s">
        <v>24</v>
      </c>
      <c r="T3954" t="s">
        <v>32</v>
      </c>
      <c r="U3954" t="s">
        <v>44</v>
      </c>
      <c r="V3954" t="s">
        <v>19</v>
      </c>
      <c r="W3954" s="1">
        <v>40462</v>
      </c>
    </row>
    <row r="3955" spans="1:23" x14ac:dyDescent="0.55000000000000004">
      <c r="A3955">
        <f t="shared" si="309"/>
        <v>3954</v>
      </c>
      <c r="B3955">
        <v>8834</v>
      </c>
      <c r="C3955" s="1">
        <v>40490</v>
      </c>
      <c r="D3955" t="s">
        <v>21</v>
      </c>
      <c r="E3955" s="5" t="str">
        <f t="shared" si="305"/>
        <v>***</v>
      </c>
      <c r="K3955">
        <v>1</v>
      </c>
      <c r="L3955" s="6">
        <v>16.73</v>
      </c>
      <c r="M3955" s="7">
        <f t="shared" si="306"/>
        <v>0</v>
      </c>
      <c r="N3955" s="2">
        <f t="shared" si="307"/>
        <v>16.73</v>
      </c>
      <c r="O3955" t="s">
        <v>22</v>
      </c>
      <c r="P3955">
        <v>4.9800000000000004</v>
      </c>
      <c r="Q3955" s="2">
        <f t="shared" si="308"/>
        <v>21.71</v>
      </c>
      <c r="R3955" t="s">
        <v>64</v>
      </c>
      <c r="S3955" t="s">
        <v>16</v>
      </c>
      <c r="T3955" t="s">
        <v>17</v>
      </c>
      <c r="U3955" t="s">
        <v>18</v>
      </c>
      <c r="V3955" t="s">
        <v>45</v>
      </c>
      <c r="W3955" s="1">
        <v>40432</v>
      </c>
    </row>
    <row r="3956" spans="1:23" x14ac:dyDescent="0.55000000000000004">
      <c r="A3956">
        <f t="shared" si="309"/>
        <v>3955</v>
      </c>
      <c r="B3956">
        <v>41633</v>
      </c>
      <c r="C3956" s="1">
        <v>40491</v>
      </c>
      <c r="D3956" t="s">
        <v>13</v>
      </c>
      <c r="E3956" s="5" t="str">
        <f t="shared" si="305"/>
        <v>*</v>
      </c>
      <c r="K3956">
        <v>29</v>
      </c>
      <c r="L3956" s="6">
        <v>3636.91</v>
      </c>
      <c r="M3956" s="7">
        <f t="shared" si="306"/>
        <v>1</v>
      </c>
      <c r="N3956" s="2">
        <f t="shared" si="307"/>
        <v>125.4106896551724</v>
      </c>
      <c r="O3956" t="s">
        <v>37</v>
      </c>
      <c r="P3956">
        <v>70.2</v>
      </c>
      <c r="Q3956" s="2">
        <f t="shared" si="308"/>
        <v>3707.1099999999997</v>
      </c>
      <c r="R3956" t="s">
        <v>15</v>
      </c>
      <c r="S3956" t="s">
        <v>31</v>
      </c>
      <c r="T3956" t="s">
        <v>17</v>
      </c>
      <c r="U3956" t="s">
        <v>38</v>
      </c>
      <c r="V3956" t="s">
        <v>39</v>
      </c>
      <c r="W3956" s="1">
        <v>40432</v>
      </c>
    </row>
    <row r="3957" spans="1:23" x14ac:dyDescent="0.55000000000000004">
      <c r="A3957">
        <f t="shared" si="309"/>
        <v>3956</v>
      </c>
      <c r="B3957">
        <v>39682</v>
      </c>
      <c r="C3957" s="1">
        <v>40491</v>
      </c>
      <c r="D3957" t="s">
        <v>40</v>
      </c>
      <c r="E3957" s="5" t="str">
        <f t="shared" si="305"/>
        <v>**</v>
      </c>
      <c r="K3957">
        <v>43</v>
      </c>
      <c r="L3957" s="6">
        <v>2337.89</v>
      </c>
      <c r="M3957" s="7">
        <f t="shared" si="306"/>
        <v>1</v>
      </c>
      <c r="N3957" s="2">
        <f t="shared" si="307"/>
        <v>54.369534883720924</v>
      </c>
      <c r="O3957" t="s">
        <v>14</v>
      </c>
      <c r="P3957">
        <v>14.3</v>
      </c>
      <c r="Q3957" s="2">
        <f t="shared" si="308"/>
        <v>2352.19</v>
      </c>
      <c r="R3957" t="s">
        <v>56</v>
      </c>
      <c r="S3957" t="s">
        <v>31</v>
      </c>
      <c r="T3957" t="s">
        <v>32</v>
      </c>
      <c r="U3957" t="s">
        <v>44</v>
      </c>
      <c r="V3957" t="s">
        <v>19</v>
      </c>
      <c r="W3957" s="1">
        <v>40493</v>
      </c>
    </row>
    <row r="3958" spans="1:23" x14ac:dyDescent="0.55000000000000004">
      <c r="A3958">
        <f t="shared" si="309"/>
        <v>3957</v>
      </c>
      <c r="B3958">
        <v>12097</v>
      </c>
      <c r="C3958" s="1">
        <v>40491</v>
      </c>
      <c r="D3958" t="s">
        <v>36</v>
      </c>
      <c r="E3958" s="5" t="str">
        <f t="shared" si="305"/>
        <v>****</v>
      </c>
      <c r="K3958">
        <v>25</v>
      </c>
      <c r="L3958" s="6">
        <v>1831.529</v>
      </c>
      <c r="M3958" s="7">
        <f t="shared" si="306"/>
        <v>1</v>
      </c>
      <c r="N3958" s="2">
        <f t="shared" si="307"/>
        <v>73.261160000000004</v>
      </c>
      <c r="O3958" t="s">
        <v>14</v>
      </c>
      <c r="P3958">
        <v>0.99</v>
      </c>
      <c r="Q3958" s="2">
        <f t="shared" si="308"/>
        <v>1832.519</v>
      </c>
      <c r="R3958" t="s">
        <v>64</v>
      </c>
      <c r="S3958" t="s">
        <v>16</v>
      </c>
      <c r="T3958" t="s">
        <v>25</v>
      </c>
      <c r="U3958" t="s">
        <v>26</v>
      </c>
      <c r="V3958" t="s">
        <v>34</v>
      </c>
      <c r="W3958" s="1">
        <v>40432</v>
      </c>
    </row>
    <row r="3959" spans="1:23" x14ac:dyDescent="0.55000000000000004">
      <c r="A3959">
        <f t="shared" si="309"/>
        <v>3958</v>
      </c>
      <c r="B3959">
        <v>50663</v>
      </c>
      <c r="C3959" s="1">
        <v>40491</v>
      </c>
      <c r="D3959" t="s">
        <v>36</v>
      </c>
      <c r="E3959" s="5" t="str">
        <f t="shared" si="305"/>
        <v>****</v>
      </c>
      <c r="K3959">
        <v>26</v>
      </c>
      <c r="L3959" s="6">
        <v>1614.84</v>
      </c>
      <c r="M3959" s="7">
        <f t="shared" si="306"/>
        <v>1</v>
      </c>
      <c r="N3959" s="2">
        <f t="shared" si="307"/>
        <v>62.109230769230763</v>
      </c>
      <c r="O3959" t="s">
        <v>14</v>
      </c>
      <c r="P3959">
        <v>49</v>
      </c>
      <c r="Q3959" s="2">
        <f t="shared" si="308"/>
        <v>1663.84</v>
      </c>
      <c r="R3959" t="s">
        <v>23</v>
      </c>
      <c r="S3959" t="s">
        <v>16</v>
      </c>
      <c r="T3959" t="s">
        <v>32</v>
      </c>
      <c r="U3959" t="s">
        <v>172</v>
      </c>
      <c r="V3959" t="s">
        <v>58</v>
      </c>
      <c r="W3959" s="1">
        <v>40462</v>
      </c>
    </row>
    <row r="3960" spans="1:23" x14ac:dyDescent="0.55000000000000004">
      <c r="A3960">
        <f t="shared" si="309"/>
        <v>3959</v>
      </c>
      <c r="B3960">
        <v>7363</v>
      </c>
      <c r="C3960" s="1">
        <v>40491</v>
      </c>
      <c r="D3960" t="s">
        <v>40</v>
      </c>
      <c r="E3960" s="5" t="str">
        <f t="shared" si="305"/>
        <v>**</v>
      </c>
      <c r="K3960">
        <v>24</v>
      </c>
      <c r="L3960" s="6">
        <v>875.52</v>
      </c>
      <c r="M3960" s="7">
        <f t="shared" si="306"/>
        <v>0</v>
      </c>
      <c r="N3960" s="2">
        <f t="shared" si="307"/>
        <v>36.479999999999997</v>
      </c>
      <c r="O3960" t="s">
        <v>22</v>
      </c>
      <c r="P3960">
        <v>13.99</v>
      </c>
      <c r="Q3960" s="2">
        <f t="shared" si="308"/>
        <v>889.51</v>
      </c>
      <c r="R3960" t="s">
        <v>60</v>
      </c>
      <c r="S3960" t="s">
        <v>31</v>
      </c>
      <c r="T3960" t="s">
        <v>17</v>
      </c>
      <c r="U3960" t="s">
        <v>18</v>
      </c>
      <c r="V3960" t="s">
        <v>34</v>
      </c>
      <c r="W3960" s="1">
        <v>40493</v>
      </c>
    </row>
    <row r="3961" spans="1:23" x14ac:dyDescent="0.55000000000000004">
      <c r="A3961">
        <f t="shared" si="309"/>
        <v>3960</v>
      </c>
      <c r="B3961">
        <v>15078</v>
      </c>
      <c r="C3961" s="1">
        <v>40491</v>
      </c>
      <c r="D3961" t="s">
        <v>21</v>
      </c>
      <c r="E3961" s="5" t="str">
        <f t="shared" si="305"/>
        <v>***</v>
      </c>
      <c r="K3961">
        <v>33</v>
      </c>
      <c r="L3961" s="6">
        <v>207.01</v>
      </c>
      <c r="M3961" s="7">
        <f t="shared" si="306"/>
        <v>0</v>
      </c>
      <c r="N3961" s="2">
        <f t="shared" si="307"/>
        <v>6.2730303030303025</v>
      </c>
      <c r="O3961" t="s">
        <v>22</v>
      </c>
      <c r="P3961">
        <v>4.96</v>
      </c>
      <c r="Q3961" s="2">
        <f t="shared" si="308"/>
        <v>211.97</v>
      </c>
      <c r="R3961" t="s">
        <v>23</v>
      </c>
      <c r="S3961" t="s">
        <v>31</v>
      </c>
      <c r="T3961" t="s">
        <v>32</v>
      </c>
      <c r="U3961" t="s">
        <v>44</v>
      </c>
      <c r="V3961" t="s">
        <v>19</v>
      </c>
      <c r="W3961" s="1">
        <v>40462</v>
      </c>
    </row>
    <row r="3962" spans="1:23" x14ac:dyDescent="0.55000000000000004">
      <c r="A3962">
        <f t="shared" si="309"/>
        <v>3961</v>
      </c>
      <c r="B3962">
        <v>12097</v>
      </c>
      <c r="C3962" s="1">
        <v>40491</v>
      </c>
      <c r="D3962" t="s">
        <v>36</v>
      </c>
      <c r="E3962" s="5" t="str">
        <f t="shared" si="305"/>
        <v>****</v>
      </c>
      <c r="K3962">
        <v>9</v>
      </c>
      <c r="L3962" s="6">
        <v>49.89</v>
      </c>
      <c r="M3962" s="7">
        <f t="shared" si="306"/>
        <v>0</v>
      </c>
      <c r="N3962" s="2">
        <f t="shared" si="307"/>
        <v>5.543333333333333</v>
      </c>
      <c r="O3962" t="s">
        <v>22</v>
      </c>
      <c r="P3962">
        <v>6.07</v>
      </c>
      <c r="Q3962" s="2">
        <f t="shared" si="308"/>
        <v>55.96</v>
      </c>
      <c r="R3962" t="s">
        <v>64</v>
      </c>
      <c r="S3962" t="s">
        <v>16</v>
      </c>
      <c r="T3962" t="s">
        <v>32</v>
      </c>
      <c r="U3962" t="s">
        <v>44</v>
      </c>
      <c r="V3962" t="s">
        <v>19</v>
      </c>
      <c r="W3962" s="1">
        <v>40493</v>
      </c>
    </row>
    <row r="3963" spans="1:23" x14ac:dyDescent="0.55000000000000004">
      <c r="A3963">
        <f t="shared" si="309"/>
        <v>3962</v>
      </c>
      <c r="B3963">
        <v>5059</v>
      </c>
      <c r="C3963" s="1">
        <v>40491</v>
      </c>
      <c r="D3963" t="s">
        <v>21</v>
      </c>
      <c r="E3963" s="5" t="str">
        <f t="shared" si="305"/>
        <v>***</v>
      </c>
      <c r="K3963">
        <v>5</v>
      </c>
      <c r="L3963" s="6">
        <v>41.18</v>
      </c>
      <c r="M3963" s="7">
        <f t="shared" si="306"/>
        <v>0</v>
      </c>
      <c r="N3963" s="2">
        <f t="shared" si="307"/>
        <v>8.2360000000000007</v>
      </c>
      <c r="O3963" t="s">
        <v>14</v>
      </c>
      <c r="P3963">
        <v>7.46</v>
      </c>
      <c r="Q3963" s="2">
        <f t="shared" si="308"/>
        <v>48.64</v>
      </c>
      <c r="R3963" t="s">
        <v>60</v>
      </c>
      <c r="S3963" t="s">
        <v>24</v>
      </c>
      <c r="T3963" t="s">
        <v>32</v>
      </c>
      <c r="U3963" t="s">
        <v>49</v>
      </c>
      <c r="V3963" t="s">
        <v>19</v>
      </c>
      <c r="W3963" s="1">
        <v>40493</v>
      </c>
    </row>
    <row r="3964" spans="1:23" x14ac:dyDescent="0.55000000000000004">
      <c r="A3964">
        <f t="shared" si="309"/>
        <v>3963</v>
      </c>
      <c r="B3964">
        <v>22498</v>
      </c>
      <c r="C3964" s="1">
        <v>40491</v>
      </c>
      <c r="D3964" t="s">
        <v>36</v>
      </c>
      <c r="E3964" s="5" t="str">
        <f t="shared" si="305"/>
        <v>****</v>
      </c>
      <c r="K3964">
        <v>20</v>
      </c>
      <c r="L3964" s="6">
        <v>34.94</v>
      </c>
      <c r="M3964" s="7">
        <f t="shared" si="306"/>
        <v>0</v>
      </c>
      <c r="N3964" s="2">
        <f t="shared" si="307"/>
        <v>1.7469999999999999</v>
      </c>
      <c r="O3964" t="s">
        <v>22</v>
      </c>
      <c r="P3964">
        <v>1.99</v>
      </c>
      <c r="Q3964" s="2">
        <f t="shared" si="308"/>
        <v>36.93</v>
      </c>
      <c r="R3964" t="s">
        <v>52</v>
      </c>
      <c r="S3964" t="s">
        <v>16</v>
      </c>
      <c r="T3964" t="s">
        <v>25</v>
      </c>
      <c r="U3964" t="s">
        <v>42</v>
      </c>
      <c r="V3964" t="s">
        <v>45</v>
      </c>
      <c r="W3964" s="1">
        <v>40462</v>
      </c>
    </row>
    <row r="3965" spans="1:23" x14ac:dyDescent="0.55000000000000004">
      <c r="A3965">
        <f t="shared" si="309"/>
        <v>3964</v>
      </c>
      <c r="B3965">
        <v>43585</v>
      </c>
      <c r="C3965" s="1">
        <v>40492</v>
      </c>
      <c r="D3965" t="s">
        <v>36</v>
      </c>
      <c r="E3965" s="5" t="str">
        <f t="shared" si="305"/>
        <v>****</v>
      </c>
      <c r="K3965">
        <v>19</v>
      </c>
      <c r="L3965" s="6">
        <v>1004.18</v>
      </c>
      <c r="M3965" s="7">
        <f t="shared" si="306"/>
        <v>1</v>
      </c>
      <c r="N3965" s="2">
        <f t="shared" si="307"/>
        <v>52.851578947368417</v>
      </c>
      <c r="O3965" t="s">
        <v>14</v>
      </c>
      <c r="P3965">
        <v>6.79</v>
      </c>
      <c r="Q3965" s="2">
        <f t="shared" si="308"/>
        <v>1010.9699999999999</v>
      </c>
      <c r="R3965" t="s">
        <v>23</v>
      </c>
      <c r="S3965" t="s">
        <v>16</v>
      </c>
      <c r="T3965" t="s">
        <v>32</v>
      </c>
      <c r="U3965" t="s">
        <v>44</v>
      </c>
      <c r="V3965" t="s">
        <v>19</v>
      </c>
      <c r="W3965" s="1">
        <v>40523</v>
      </c>
    </row>
    <row r="3966" spans="1:23" x14ac:dyDescent="0.55000000000000004">
      <c r="A3966">
        <f t="shared" si="309"/>
        <v>3965</v>
      </c>
      <c r="B3966">
        <v>11911</v>
      </c>
      <c r="C3966" s="1">
        <v>40492</v>
      </c>
      <c r="D3966" t="s">
        <v>36</v>
      </c>
      <c r="E3966" s="5" t="str">
        <f t="shared" si="305"/>
        <v>****</v>
      </c>
      <c r="K3966">
        <v>25</v>
      </c>
      <c r="L3966" s="6">
        <v>397.84</v>
      </c>
      <c r="M3966" s="7">
        <f t="shared" si="306"/>
        <v>0</v>
      </c>
      <c r="N3966" s="2">
        <f t="shared" si="307"/>
        <v>15.913599999999999</v>
      </c>
      <c r="O3966" t="s">
        <v>22</v>
      </c>
      <c r="P3966">
        <v>9.73</v>
      </c>
      <c r="Q3966" s="2">
        <f t="shared" si="308"/>
        <v>407.57</v>
      </c>
      <c r="R3966" t="s">
        <v>43</v>
      </c>
      <c r="S3966" t="s">
        <v>16</v>
      </c>
      <c r="T3966" t="s">
        <v>32</v>
      </c>
      <c r="U3966" t="s">
        <v>49</v>
      </c>
      <c r="V3966" t="s">
        <v>19</v>
      </c>
      <c r="W3966" s="1">
        <v>40523</v>
      </c>
    </row>
    <row r="3967" spans="1:23" x14ac:dyDescent="0.55000000000000004">
      <c r="A3967">
        <f t="shared" si="309"/>
        <v>3966</v>
      </c>
      <c r="B3967">
        <v>9091</v>
      </c>
      <c r="C3967" s="1">
        <v>40493</v>
      </c>
      <c r="D3967" t="s">
        <v>21</v>
      </c>
      <c r="E3967" s="5" t="str">
        <f t="shared" si="305"/>
        <v>***</v>
      </c>
      <c r="K3967">
        <v>44</v>
      </c>
      <c r="L3967" s="6">
        <v>1480.91</v>
      </c>
      <c r="M3967" s="7">
        <f t="shared" si="306"/>
        <v>1</v>
      </c>
      <c r="N3967" s="2">
        <f t="shared" si="307"/>
        <v>33.657045454545454</v>
      </c>
      <c r="O3967" t="s">
        <v>22</v>
      </c>
      <c r="P3967">
        <v>8.74</v>
      </c>
      <c r="Q3967" s="2">
        <f t="shared" si="308"/>
        <v>1489.65</v>
      </c>
      <c r="R3967" t="s">
        <v>48</v>
      </c>
      <c r="S3967" t="s">
        <v>31</v>
      </c>
      <c r="T3967" t="s">
        <v>32</v>
      </c>
      <c r="U3967" t="s">
        <v>44</v>
      </c>
      <c r="V3967" t="s">
        <v>19</v>
      </c>
      <c r="W3967" s="1">
        <v>40523</v>
      </c>
    </row>
    <row r="3968" spans="1:23" x14ac:dyDescent="0.55000000000000004">
      <c r="A3968">
        <f t="shared" si="309"/>
        <v>3967</v>
      </c>
      <c r="B3968">
        <v>9091</v>
      </c>
      <c r="C3968" s="1">
        <v>40493</v>
      </c>
      <c r="D3968" t="s">
        <v>21</v>
      </c>
      <c r="E3968" s="5" t="str">
        <f t="shared" si="305"/>
        <v>***</v>
      </c>
      <c r="K3968">
        <v>42</v>
      </c>
      <c r="L3968" s="6">
        <v>605.77</v>
      </c>
      <c r="M3968" s="7">
        <f t="shared" si="306"/>
        <v>0</v>
      </c>
      <c r="N3968" s="2">
        <f t="shared" si="307"/>
        <v>14.423095238095238</v>
      </c>
      <c r="O3968" t="s">
        <v>22</v>
      </c>
      <c r="P3968">
        <v>5</v>
      </c>
      <c r="Q3968" s="2">
        <f t="shared" si="308"/>
        <v>610.77</v>
      </c>
      <c r="R3968" t="s">
        <v>48</v>
      </c>
      <c r="S3968" t="s">
        <v>31</v>
      </c>
      <c r="T3968" t="s">
        <v>17</v>
      </c>
      <c r="U3968" t="s">
        <v>18</v>
      </c>
      <c r="V3968" t="s">
        <v>45</v>
      </c>
      <c r="W3968" s="1">
        <v>40523</v>
      </c>
    </row>
    <row r="3969" spans="1:23" x14ac:dyDescent="0.55000000000000004">
      <c r="A3969">
        <f t="shared" si="309"/>
        <v>3968</v>
      </c>
      <c r="B3969">
        <v>59553</v>
      </c>
      <c r="C3969" s="1">
        <v>40494</v>
      </c>
      <c r="D3969" t="s">
        <v>30</v>
      </c>
      <c r="E3969" s="5" t="str">
        <f t="shared" si="305"/>
        <v>*</v>
      </c>
      <c r="K3969">
        <v>42</v>
      </c>
      <c r="L3969" s="6">
        <v>2170.3049999999998</v>
      </c>
      <c r="M3969" s="7">
        <f t="shared" si="306"/>
        <v>1</v>
      </c>
      <c r="N3969" s="2">
        <f t="shared" si="307"/>
        <v>51.673928571428569</v>
      </c>
      <c r="O3969" t="s">
        <v>22</v>
      </c>
      <c r="P3969">
        <v>8.99</v>
      </c>
      <c r="Q3969" s="2">
        <f t="shared" si="308"/>
        <v>2179.2949999999996</v>
      </c>
      <c r="R3969" t="s">
        <v>15</v>
      </c>
      <c r="S3969" t="s">
        <v>24</v>
      </c>
      <c r="T3969" t="s">
        <v>25</v>
      </c>
      <c r="U3969" t="s">
        <v>26</v>
      </c>
      <c r="V3969" t="s">
        <v>19</v>
      </c>
      <c r="W3969" t="s">
        <v>393</v>
      </c>
    </row>
    <row r="3970" spans="1:23" x14ac:dyDescent="0.55000000000000004">
      <c r="A3970">
        <f t="shared" si="309"/>
        <v>3969</v>
      </c>
      <c r="B3970">
        <v>8992</v>
      </c>
      <c r="C3970" s="1">
        <v>40494</v>
      </c>
      <c r="D3970" t="s">
        <v>21</v>
      </c>
      <c r="E3970" s="5" t="str">
        <f t="shared" si="305"/>
        <v>***</v>
      </c>
      <c r="K3970">
        <v>14</v>
      </c>
      <c r="L3970" s="6">
        <v>2145.6975000000002</v>
      </c>
      <c r="M3970" s="7">
        <f t="shared" si="306"/>
        <v>1</v>
      </c>
      <c r="N3970" s="2">
        <f t="shared" si="307"/>
        <v>153.26410714285717</v>
      </c>
      <c r="O3970" t="s">
        <v>22</v>
      </c>
      <c r="P3970">
        <v>4.2</v>
      </c>
      <c r="Q3970" s="2">
        <f t="shared" si="308"/>
        <v>2149.8975</v>
      </c>
      <c r="R3970" t="s">
        <v>15</v>
      </c>
      <c r="S3970" t="s">
        <v>31</v>
      </c>
      <c r="T3970" t="s">
        <v>25</v>
      </c>
      <c r="U3970" t="s">
        <v>26</v>
      </c>
      <c r="V3970" t="s">
        <v>19</v>
      </c>
      <c r="W3970" t="s">
        <v>393</v>
      </c>
    </row>
    <row r="3971" spans="1:23" x14ac:dyDescent="0.55000000000000004">
      <c r="A3971">
        <f t="shared" si="309"/>
        <v>3970</v>
      </c>
      <c r="B3971">
        <v>8992</v>
      </c>
      <c r="C3971" s="1">
        <v>40494</v>
      </c>
      <c r="D3971" t="s">
        <v>21</v>
      </c>
      <c r="E3971" s="5" t="str">
        <f t="shared" ref="E3971:E4034" si="310">HLOOKUP(D3971,$F$4:$J$5,2,FALSE)</f>
        <v>***</v>
      </c>
      <c r="K3971">
        <v>18</v>
      </c>
      <c r="L3971" s="6">
        <v>1341.963</v>
      </c>
      <c r="M3971" s="7">
        <f t="shared" ref="M3971:M4034" si="311">IF(L3971&gt;1000,1,0)</f>
        <v>1</v>
      </c>
      <c r="N3971" s="2">
        <f t="shared" ref="N3971:N4034" si="312">L3971/K3971</f>
        <v>74.5535</v>
      </c>
      <c r="O3971" t="s">
        <v>22</v>
      </c>
      <c r="P3971">
        <v>2.79</v>
      </c>
      <c r="Q3971" s="2">
        <f t="shared" ref="Q3971:Q4034" si="313">P3971+L3971</f>
        <v>1344.7529999999999</v>
      </c>
      <c r="R3971" t="s">
        <v>15</v>
      </c>
      <c r="S3971" t="s">
        <v>31</v>
      </c>
      <c r="T3971" t="s">
        <v>25</v>
      </c>
      <c r="U3971" t="s">
        <v>26</v>
      </c>
      <c r="V3971" t="s">
        <v>19</v>
      </c>
      <c r="W3971" t="s">
        <v>494</v>
      </c>
    </row>
    <row r="3972" spans="1:23" x14ac:dyDescent="0.55000000000000004">
      <c r="A3972">
        <f t="shared" ref="A3972:A4035" si="314">A3971+1</f>
        <v>3971</v>
      </c>
      <c r="B3972">
        <v>8992</v>
      </c>
      <c r="C3972" s="1">
        <v>40494</v>
      </c>
      <c r="D3972" t="s">
        <v>21</v>
      </c>
      <c r="E3972" s="5" t="str">
        <f t="shared" si="310"/>
        <v>***</v>
      </c>
      <c r="K3972">
        <v>3</v>
      </c>
      <c r="L3972" s="6">
        <v>441.43</v>
      </c>
      <c r="M3972" s="7">
        <f t="shared" si="311"/>
        <v>0</v>
      </c>
      <c r="N3972" s="2">
        <f t="shared" si="312"/>
        <v>147.14333333333335</v>
      </c>
      <c r="O3972" t="s">
        <v>22</v>
      </c>
      <c r="P3972">
        <v>24.49</v>
      </c>
      <c r="Q3972" s="2">
        <f t="shared" si="313"/>
        <v>465.92</v>
      </c>
      <c r="R3972" t="s">
        <v>15</v>
      </c>
      <c r="S3972" t="s">
        <v>31</v>
      </c>
      <c r="T3972" t="s">
        <v>17</v>
      </c>
      <c r="U3972" t="s">
        <v>38</v>
      </c>
      <c r="V3972" t="s">
        <v>58</v>
      </c>
      <c r="W3972" t="s">
        <v>494</v>
      </c>
    </row>
    <row r="3973" spans="1:23" x14ac:dyDescent="0.55000000000000004">
      <c r="A3973">
        <f t="shared" si="314"/>
        <v>3972</v>
      </c>
      <c r="B3973">
        <v>59553</v>
      </c>
      <c r="C3973" s="1">
        <v>40494</v>
      </c>
      <c r="D3973" t="s">
        <v>30</v>
      </c>
      <c r="E3973" s="5" t="str">
        <f t="shared" si="310"/>
        <v>*</v>
      </c>
      <c r="K3973">
        <v>15</v>
      </c>
      <c r="L3973" s="6">
        <v>171.57</v>
      </c>
      <c r="M3973" s="7">
        <f t="shared" si="311"/>
        <v>0</v>
      </c>
      <c r="N3973" s="2">
        <f t="shared" si="312"/>
        <v>11.437999999999999</v>
      </c>
      <c r="O3973" t="s">
        <v>22</v>
      </c>
      <c r="P3973">
        <v>5.01</v>
      </c>
      <c r="Q3973" s="2">
        <f t="shared" si="313"/>
        <v>176.57999999999998</v>
      </c>
      <c r="R3973" t="s">
        <v>15</v>
      </c>
      <c r="S3973" t="s">
        <v>24</v>
      </c>
      <c r="T3973" t="s">
        <v>32</v>
      </c>
      <c r="U3973" t="s">
        <v>44</v>
      </c>
      <c r="V3973" t="s">
        <v>19</v>
      </c>
      <c r="W3973" t="s">
        <v>494</v>
      </c>
    </row>
    <row r="3974" spans="1:23" x14ac:dyDescent="0.55000000000000004">
      <c r="A3974">
        <f t="shared" si="314"/>
        <v>3973</v>
      </c>
      <c r="B3974">
        <v>19430</v>
      </c>
      <c r="C3974" s="1">
        <v>40495</v>
      </c>
      <c r="D3974" t="s">
        <v>36</v>
      </c>
      <c r="E3974" s="5" t="str">
        <f t="shared" si="310"/>
        <v>****</v>
      </c>
      <c r="K3974">
        <v>39</v>
      </c>
      <c r="L3974" s="6">
        <v>6742.49</v>
      </c>
      <c r="M3974" s="7">
        <f t="shared" si="311"/>
        <v>1</v>
      </c>
      <c r="N3974" s="2">
        <f t="shared" si="312"/>
        <v>172.88435897435897</v>
      </c>
      <c r="O3974" t="s">
        <v>22</v>
      </c>
      <c r="P3974">
        <v>35</v>
      </c>
      <c r="Q3974" s="2">
        <f t="shared" si="313"/>
        <v>6777.49</v>
      </c>
      <c r="R3974" t="s">
        <v>48</v>
      </c>
      <c r="S3974" t="s">
        <v>31</v>
      </c>
      <c r="T3974" t="s">
        <v>32</v>
      </c>
      <c r="U3974" t="s">
        <v>74</v>
      </c>
      <c r="V3974" t="s">
        <v>58</v>
      </c>
      <c r="W3974" t="s">
        <v>394</v>
      </c>
    </row>
    <row r="3975" spans="1:23" x14ac:dyDescent="0.55000000000000004">
      <c r="A3975">
        <f t="shared" si="314"/>
        <v>3974</v>
      </c>
      <c r="B3975">
        <v>39139</v>
      </c>
      <c r="C3975" s="1">
        <v>40495</v>
      </c>
      <c r="D3975" t="s">
        <v>30</v>
      </c>
      <c r="E3975" s="5" t="str">
        <f t="shared" si="310"/>
        <v>*</v>
      </c>
      <c r="K3975">
        <v>31</v>
      </c>
      <c r="L3975" s="6">
        <v>6118.38</v>
      </c>
      <c r="M3975" s="7">
        <f t="shared" si="311"/>
        <v>1</v>
      </c>
      <c r="N3975" s="2">
        <f t="shared" si="312"/>
        <v>197.36709677419356</v>
      </c>
      <c r="O3975" t="s">
        <v>22</v>
      </c>
      <c r="P3975">
        <v>21.21</v>
      </c>
      <c r="Q3975" s="2">
        <f t="shared" si="313"/>
        <v>6139.59</v>
      </c>
      <c r="R3975" t="s">
        <v>48</v>
      </c>
      <c r="S3975" t="s">
        <v>41</v>
      </c>
      <c r="T3975" t="s">
        <v>17</v>
      </c>
      <c r="U3975" t="s">
        <v>18</v>
      </c>
      <c r="V3975" t="s">
        <v>58</v>
      </c>
      <c r="W3975" t="s">
        <v>394</v>
      </c>
    </row>
    <row r="3976" spans="1:23" x14ac:dyDescent="0.55000000000000004">
      <c r="A3976">
        <f t="shared" si="314"/>
        <v>3975</v>
      </c>
      <c r="B3976">
        <v>4034</v>
      </c>
      <c r="C3976" s="1">
        <v>40495</v>
      </c>
      <c r="D3976" t="s">
        <v>30</v>
      </c>
      <c r="E3976" s="5" t="str">
        <f t="shared" si="310"/>
        <v>*</v>
      </c>
      <c r="K3976">
        <v>37</v>
      </c>
      <c r="L3976" s="6">
        <v>5723.24</v>
      </c>
      <c r="M3976" s="7">
        <f t="shared" si="311"/>
        <v>1</v>
      </c>
      <c r="N3976" s="2">
        <f t="shared" si="312"/>
        <v>154.68216216216214</v>
      </c>
      <c r="O3976" t="s">
        <v>37</v>
      </c>
      <c r="P3976">
        <v>51.92</v>
      </c>
      <c r="Q3976" s="2">
        <f t="shared" si="313"/>
        <v>5775.16</v>
      </c>
      <c r="R3976" t="s">
        <v>64</v>
      </c>
      <c r="S3976" t="s">
        <v>24</v>
      </c>
      <c r="T3976" t="s">
        <v>17</v>
      </c>
      <c r="U3976" t="s">
        <v>66</v>
      </c>
      <c r="V3976" t="s">
        <v>103</v>
      </c>
      <c r="W3976" t="s">
        <v>393</v>
      </c>
    </row>
    <row r="3977" spans="1:23" x14ac:dyDescent="0.55000000000000004">
      <c r="A3977">
        <f t="shared" si="314"/>
        <v>3976</v>
      </c>
      <c r="B3977">
        <v>4034</v>
      </c>
      <c r="C3977" s="1">
        <v>40495</v>
      </c>
      <c r="D3977" t="s">
        <v>30</v>
      </c>
      <c r="E3977" s="5" t="str">
        <f t="shared" si="310"/>
        <v>*</v>
      </c>
      <c r="K3977">
        <v>44</v>
      </c>
      <c r="L3977" s="6">
        <v>3367.24</v>
      </c>
      <c r="M3977" s="7">
        <f t="shared" si="311"/>
        <v>1</v>
      </c>
      <c r="N3977" s="2">
        <f t="shared" si="312"/>
        <v>76.528181818181807</v>
      </c>
      <c r="O3977" t="s">
        <v>22</v>
      </c>
      <c r="P3977">
        <v>48.2</v>
      </c>
      <c r="Q3977" s="2">
        <f t="shared" si="313"/>
        <v>3415.4399999999996</v>
      </c>
      <c r="R3977" t="s">
        <v>64</v>
      </c>
      <c r="S3977" t="s">
        <v>24</v>
      </c>
      <c r="T3977" t="s">
        <v>17</v>
      </c>
      <c r="U3977" t="s">
        <v>18</v>
      </c>
      <c r="V3977" t="s">
        <v>27</v>
      </c>
      <c r="W3977" t="s">
        <v>393</v>
      </c>
    </row>
    <row r="3978" spans="1:23" x14ac:dyDescent="0.55000000000000004">
      <c r="A3978">
        <f t="shared" si="314"/>
        <v>3977</v>
      </c>
      <c r="B3978">
        <v>39139</v>
      </c>
      <c r="C3978" s="1">
        <v>40495</v>
      </c>
      <c r="D3978" t="s">
        <v>30</v>
      </c>
      <c r="E3978" s="5" t="str">
        <f t="shared" si="310"/>
        <v>*</v>
      </c>
      <c r="K3978">
        <v>50</v>
      </c>
      <c r="L3978" s="6">
        <v>3000.88</v>
      </c>
      <c r="M3978" s="7">
        <f t="shared" si="311"/>
        <v>1</v>
      </c>
      <c r="N3978" s="2">
        <f t="shared" si="312"/>
        <v>60.017600000000002</v>
      </c>
      <c r="O3978" t="s">
        <v>37</v>
      </c>
      <c r="P3978">
        <v>36.61</v>
      </c>
      <c r="Q3978" s="2">
        <f t="shared" si="313"/>
        <v>3037.4900000000002</v>
      </c>
      <c r="R3978" t="s">
        <v>48</v>
      </c>
      <c r="S3978" t="s">
        <v>41</v>
      </c>
      <c r="T3978" t="s">
        <v>17</v>
      </c>
      <c r="U3978" t="s">
        <v>165</v>
      </c>
      <c r="V3978" t="s">
        <v>103</v>
      </c>
      <c r="W3978" t="s">
        <v>394</v>
      </c>
    </row>
    <row r="3979" spans="1:23" x14ac:dyDescent="0.55000000000000004">
      <c r="A3979">
        <f t="shared" si="314"/>
        <v>3978</v>
      </c>
      <c r="B3979">
        <v>56135</v>
      </c>
      <c r="C3979" s="1">
        <v>40495</v>
      </c>
      <c r="D3979" t="s">
        <v>40</v>
      </c>
      <c r="E3979" s="5" t="str">
        <f t="shared" si="310"/>
        <v>**</v>
      </c>
      <c r="K3979">
        <v>8</v>
      </c>
      <c r="L3979" s="6">
        <v>1118.82</v>
      </c>
      <c r="M3979" s="7">
        <f t="shared" si="311"/>
        <v>1</v>
      </c>
      <c r="N3979" s="2">
        <f t="shared" si="312"/>
        <v>139.85249999999999</v>
      </c>
      <c r="O3979" t="s">
        <v>37</v>
      </c>
      <c r="P3979">
        <v>36.090000000000003</v>
      </c>
      <c r="Q3979" s="2">
        <f t="shared" si="313"/>
        <v>1154.9099999999999</v>
      </c>
      <c r="R3979" t="s">
        <v>64</v>
      </c>
      <c r="S3979" t="s">
        <v>31</v>
      </c>
      <c r="T3979" t="s">
        <v>17</v>
      </c>
      <c r="U3979" t="s">
        <v>165</v>
      </c>
      <c r="V3979" t="s">
        <v>103</v>
      </c>
      <c r="W3979" t="s">
        <v>394</v>
      </c>
    </row>
    <row r="3980" spans="1:23" x14ac:dyDescent="0.55000000000000004">
      <c r="A3980">
        <f t="shared" si="314"/>
        <v>3979</v>
      </c>
      <c r="B3980">
        <v>39139</v>
      </c>
      <c r="C3980" s="1">
        <v>40495</v>
      </c>
      <c r="D3980" t="s">
        <v>30</v>
      </c>
      <c r="E3980" s="5" t="str">
        <f t="shared" si="310"/>
        <v>*</v>
      </c>
      <c r="K3980">
        <v>6</v>
      </c>
      <c r="L3980" s="6">
        <v>627.45299999999997</v>
      </c>
      <c r="M3980" s="7">
        <f t="shared" si="311"/>
        <v>0</v>
      </c>
      <c r="N3980" s="2">
        <f t="shared" si="312"/>
        <v>104.57549999999999</v>
      </c>
      <c r="O3980" t="s">
        <v>22</v>
      </c>
      <c r="P3980">
        <v>8.08</v>
      </c>
      <c r="Q3980" s="2">
        <f t="shared" si="313"/>
        <v>635.53300000000002</v>
      </c>
      <c r="R3980" t="s">
        <v>48</v>
      </c>
      <c r="S3980" t="s">
        <v>41</v>
      </c>
      <c r="T3980" t="s">
        <v>25</v>
      </c>
      <c r="U3980" t="s">
        <v>26</v>
      </c>
      <c r="V3980" t="s">
        <v>19</v>
      </c>
      <c r="W3980" t="s">
        <v>494</v>
      </c>
    </row>
    <row r="3981" spans="1:23" x14ac:dyDescent="0.55000000000000004">
      <c r="A3981">
        <f t="shared" si="314"/>
        <v>3980</v>
      </c>
      <c r="B3981">
        <v>43782</v>
      </c>
      <c r="C3981" s="1">
        <v>40495</v>
      </c>
      <c r="D3981" t="s">
        <v>40</v>
      </c>
      <c r="E3981" s="5" t="str">
        <f t="shared" si="310"/>
        <v>**</v>
      </c>
      <c r="K3981">
        <v>27</v>
      </c>
      <c r="L3981" s="6">
        <v>194.35</v>
      </c>
      <c r="M3981" s="7">
        <f t="shared" si="311"/>
        <v>0</v>
      </c>
      <c r="N3981" s="2">
        <f t="shared" si="312"/>
        <v>7.1981481481481477</v>
      </c>
      <c r="O3981" t="s">
        <v>22</v>
      </c>
      <c r="P3981">
        <v>2.99</v>
      </c>
      <c r="Q3981" s="2">
        <f t="shared" si="313"/>
        <v>197.34</v>
      </c>
      <c r="R3981" t="s">
        <v>64</v>
      </c>
      <c r="S3981" t="s">
        <v>16</v>
      </c>
      <c r="T3981" t="s">
        <v>32</v>
      </c>
      <c r="U3981" t="s">
        <v>49</v>
      </c>
      <c r="V3981" t="s">
        <v>19</v>
      </c>
      <c r="W3981" t="s">
        <v>394</v>
      </c>
    </row>
    <row r="3982" spans="1:23" x14ac:dyDescent="0.55000000000000004">
      <c r="A3982">
        <f t="shared" si="314"/>
        <v>3981</v>
      </c>
      <c r="B3982">
        <v>56135</v>
      </c>
      <c r="C3982" s="1">
        <v>40495</v>
      </c>
      <c r="D3982" t="s">
        <v>40</v>
      </c>
      <c r="E3982" s="5" t="str">
        <f t="shared" si="310"/>
        <v>**</v>
      </c>
      <c r="K3982">
        <v>48</v>
      </c>
      <c r="L3982" s="6">
        <v>79.75</v>
      </c>
      <c r="M3982" s="7">
        <f t="shared" si="311"/>
        <v>0</v>
      </c>
      <c r="N3982" s="2">
        <f t="shared" si="312"/>
        <v>1.6614583333333333</v>
      </c>
      <c r="O3982" t="s">
        <v>22</v>
      </c>
      <c r="P3982">
        <v>1.56</v>
      </c>
      <c r="Q3982" s="2">
        <f t="shared" si="313"/>
        <v>81.31</v>
      </c>
      <c r="R3982" t="s">
        <v>64</v>
      </c>
      <c r="S3982" t="s">
        <v>31</v>
      </c>
      <c r="T3982" t="s">
        <v>32</v>
      </c>
      <c r="U3982" t="s">
        <v>114</v>
      </c>
      <c r="V3982" t="s">
        <v>34</v>
      </c>
      <c r="W3982" t="s">
        <v>393</v>
      </c>
    </row>
    <row r="3983" spans="1:23" x14ac:dyDescent="0.55000000000000004">
      <c r="A3983">
        <f t="shared" si="314"/>
        <v>3982</v>
      </c>
      <c r="B3983">
        <v>47873</v>
      </c>
      <c r="C3983" s="1">
        <v>40495</v>
      </c>
      <c r="D3983" t="s">
        <v>36</v>
      </c>
      <c r="E3983" s="5" t="str">
        <f t="shared" si="310"/>
        <v>****</v>
      </c>
      <c r="K3983">
        <v>8</v>
      </c>
      <c r="L3983" s="6">
        <v>52.39</v>
      </c>
      <c r="M3983" s="7">
        <f t="shared" si="311"/>
        <v>0</v>
      </c>
      <c r="N3983" s="2">
        <f t="shared" si="312"/>
        <v>6.5487500000000001</v>
      </c>
      <c r="O3983" t="s">
        <v>22</v>
      </c>
      <c r="P3983">
        <v>5.57</v>
      </c>
      <c r="Q3983" s="2">
        <f t="shared" si="313"/>
        <v>57.96</v>
      </c>
      <c r="R3983" t="s">
        <v>43</v>
      </c>
      <c r="S3983" t="s">
        <v>31</v>
      </c>
      <c r="T3983" t="s">
        <v>17</v>
      </c>
      <c r="U3983" t="s">
        <v>18</v>
      </c>
      <c r="V3983" t="s">
        <v>19</v>
      </c>
      <c r="W3983" t="s">
        <v>394</v>
      </c>
    </row>
    <row r="3984" spans="1:23" x14ac:dyDescent="0.55000000000000004">
      <c r="A3984">
        <f t="shared" si="314"/>
        <v>3983</v>
      </c>
      <c r="B3984">
        <v>4580</v>
      </c>
      <c r="C3984" s="1">
        <v>40496</v>
      </c>
      <c r="D3984" t="s">
        <v>30</v>
      </c>
      <c r="E3984" s="5" t="str">
        <f t="shared" si="310"/>
        <v>*</v>
      </c>
      <c r="K3984">
        <v>28</v>
      </c>
      <c r="L3984" s="6">
        <v>7384.54</v>
      </c>
      <c r="M3984" s="7">
        <f t="shared" si="311"/>
        <v>1</v>
      </c>
      <c r="N3984" s="2">
        <f t="shared" si="312"/>
        <v>263.73357142857145</v>
      </c>
      <c r="O3984" t="s">
        <v>37</v>
      </c>
      <c r="P3984">
        <v>81.98</v>
      </c>
      <c r="Q3984" s="2">
        <f t="shared" si="313"/>
        <v>7466.5199999999995</v>
      </c>
      <c r="R3984" t="s">
        <v>52</v>
      </c>
      <c r="S3984" t="s">
        <v>16</v>
      </c>
      <c r="T3984" t="s">
        <v>17</v>
      </c>
      <c r="U3984" t="s">
        <v>66</v>
      </c>
      <c r="V3984" t="s">
        <v>103</v>
      </c>
      <c r="W3984" t="s">
        <v>394</v>
      </c>
    </row>
    <row r="3985" spans="1:23" x14ac:dyDescent="0.55000000000000004">
      <c r="A3985">
        <f t="shared" si="314"/>
        <v>3984</v>
      </c>
      <c r="B3985">
        <v>2048</v>
      </c>
      <c r="C3985" s="1">
        <v>40496</v>
      </c>
      <c r="D3985" t="s">
        <v>36</v>
      </c>
      <c r="E3985" s="5" t="str">
        <f t="shared" si="310"/>
        <v>****</v>
      </c>
      <c r="K3985">
        <v>12</v>
      </c>
      <c r="L3985" s="6">
        <v>3752.61</v>
      </c>
      <c r="M3985" s="7">
        <f t="shared" si="311"/>
        <v>1</v>
      </c>
      <c r="N3985" s="2">
        <f t="shared" si="312"/>
        <v>312.71750000000003</v>
      </c>
      <c r="O3985" t="s">
        <v>37</v>
      </c>
      <c r="P3985">
        <v>42.52</v>
      </c>
      <c r="Q3985" s="2">
        <f t="shared" si="313"/>
        <v>3795.13</v>
      </c>
      <c r="R3985" t="s">
        <v>73</v>
      </c>
      <c r="S3985" t="s">
        <v>31</v>
      </c>
      <c r="T3985" t="s">
        <v>32</v>
      </c>
      <c r="U3985" t="s">
        <v>172</v>
      </c>
      <c r="V3985" t="s">
        <v>39</v>
      </c>
      <c r="W3985" t="s">
        <v>394</v>
      </c>
    </row>
    <row r="3986" spans="1:23" x14ac:dyDescent="0.55000000000000004">
      <c r="A3986">
        <f t="shared" si="314"/>
        <v>3985</v>
      </c>
      <c r="B3986">
        <v>14499</v>
      </c>
      <c r="C3986" s="1">
        <v>40496</v>
      </c>
      <c r="D3986" t="s">
        <v>13</v>
      </c>
      <c r="E3986" s="5" t="str">
        <f t="shared" si="310"/>
        <v>*</v>
      </c>
      <c r="K3986">
        <v>28</v>
      </c>
      <c r="L3986" s="6">
        <v>574.99</v>
      </c>
      <c r="M3986" s="7">
        <f t="shared" si="311"/>
        <v>0</v>
      </c>
      <c r="N3986" s="2">
        <f t="shared" si="312"/>
        <v>20.535357142857144</v>
      </c>
      <c r="O3986" t="s">
        <v>22</v>
      </c>
      <c r="P3986">
        <v>6.5</v>
      </c>
      <c r="Q3986" s="2">
        <f t="shared" si="313"/>
        <v>581.49</v>
      </c>
      <c r="R3986" t="s">
        <v>23</v>
      </c>
      <c r="S3986" t="s">
        <v>16</v>
      </c>
      <c r="T3986" t="s">
        <v>25</v>
      </c>
      <c r="U3986" t="s">
        <v>42</v>
      </c>
      <c r="V3986" t="s">
        <v>19</v>
      </c>
      <c r="W3986" t="s">
        <v>835</v>
      </c>
    </row>
    <row r="3987" spans="1:23" x14ac:dyDescent="0.55000000000000004">
      <c r="A3987">
        <f t="shared" si="314"/>
        <v>3986</v>
      </c>
      <c r="B3987">
        <v>2048</v>
      </c>
      <c r="C3987" s="1">
        <v>40496</v>
      </c>
      <c r="D3987" t="s">
        <v>36</v>
      </c>
      <c r="E3987" s="5" t="str">
        <f t="shared" si="310"/>
        <v>****</v>
      </c>
      <c r="K3987">
        <v>9</v>
      </c>
      <c r="L3987" s="6">
        <v>548.36</v>
      </c>
      <c r="M3987" s="7">
        <f t="shared" si="311"/>
        <v>0</v>
      </c>
      <c r="N3987" s="2">
        <f t="shared" si="312"/>
        <v>60.928888888888892</v>
      </c>
      <c r="O3987" t="s">
        <v>14</v>
      </c>
      <c r="P3987">
        <v>4.5</v>
      </c>
      <c r="Q3987" s="2">
        <f t="shared" si="313"/>
        <v>552.86</v>
      </c>
      <c r="R3987" t="s">
        <v>73</v>
      </c>
      <c r="S3987" t="s">
        <v>31</v>
      </c>
      <c r="T3987" t="s">
        <v>32</v>
      </c>
      <c r="U3987" t="s">
        <v>172</v>
      </c>
      <c r="V3987" t="s">
        <v>19</v>
      </c>
      <c r="W3987" t="s">
        <v>394</v>
      </c>
    </row>
    <row r="3988" spans="1:23" x14ac:dyDescent="0.55000000000000004">
      <c r="A3988">
        <f t="shared" si="314"/>
        <v>3987</v>
      </c>
      <c r="B3988">
        <v>38789</v>
      </c>
      <c r="C3988" s="1">
        <v>40496</v>
      </c>
      <c r="D3988" t="s">
        <v>21</v>
      </c>
      <c r="E3988" s="5" t="str">
        <f t="shared" si="310"/>
        <v>***</v>
      </c>
      <c r="K3988">
        <v>4</v>
      </c>
      <c r="L3988" s="6">
        <v>115.17</v>
      </c>
      <c r="M3988" s="7">
        <f t="shared" si="311"/>
        <v>0</v>
      </c>
      <c r="N3988" s="2">
        <f t="shared" si="312"/>
        <v>28.7925</v>
      </c>
      <c r="O3988" t="s">
        <v>37</v>
      </c>
      <c r="P3988">
        <v>15.68</v>
      </c>
      <c r="Q3988" s="2">
        <f t="shared" si="313"/>
        <v>130.85</v>
      </c>
      <c r="R3988" t="s">
        <v>52</v>
      </c>
      <c r="S3988" t="s">
        <v>24</v>
      </c>
      <c r="T3988" t="s">
        <v>17</v>
      </c>
      <c r="U3988" t="s">
        <v>18</v>
      </c>
      <c r="V3988" t="s">
        <v>39</v>
      </c>
      <c r="W3988" t="s">
        <v>394</v>
      </c>
    </row>
    <row r="3989" spans="1:23" x14ac:dyDescent="0.55000000000000004">
      <c r="A3989">
        <f t="shared" si="314"/>
        <v>3988</v>
      </c>
      <c r="B3989">
        <v>38789</v>
      </c>
      <c r="C3989" s="1">
        <v>40496</v>
      </c>
      <c r="D3989" t="s">
        <v>21</v>
      </c>
      <c r="E3989" s="5" t="str">
        <f t="shared" si="310"/>
        <v>***</v>
      </c>
      <c r="K3989">
        <v>9</v>
      </c>
      <c r="L3989" s="6">
        <v>96.52</v>
      </c>
      <c r="M3989" s="7">
        <f t="shared" si="311"/>
        <v>0</v>
      </c>
      <c r="N3989" s="2">
        <f t="shared" si="312"/>
        <v>10.724444444444444</v>
      </c>
      <c r="O3989" t="s">
        <v>22</v>
      </c>
      <c r="P3989">
        <v>5.16</v>
      </c>
      <c r="Q3989" s="2">
        <f t="shared" si="313"/>
        <v>101.67999999999999</v>
      </c>
      <c r="R3989" t="s">
        <v>52</v>
      </c>
      <c r="S3989" t="s">
        <v>24</v>
      </c>
      <c r="T3989" t="s">
        <v>17</v>
      </c>
      <c r="U3989" t="s">
        <v>18</v>
      </c>
      <c r="V3989" t="s">
        <v>19</v>
      </c>
      <c r="W3989" t="s">
        <v>394</v>
      </c>
    </row>
    <row r="3990" spans="1:23" x14ac:dyDescent="0.55000000000000004">
      <c r="A3990">
        <f t="shared" si="314"/>
        <v>3989</v>
      </c>
      <c r="B3990">
        <v>22404</v>
      </c>
      <c r="C3990" s="1">
        <v>40498</v>
      </c>
      <c r="D3990" t="s">
        <v>13</v>
      </c>
      <c r="E3990" s="5" t="str">
        <f t="shared" si="310"/>
        <v>*</v>
      </c>
      <c r="K3990">
        <v>35</v>
      </c>
      <c r="L3990" s="6">
        <v>7264.64</v>
      </c>
      <c r="M3990" s="7">
        <f t="shared" si="311"/>
        <v>1</v>
      </c>
      <c r="N3990" s="2">
        <f t="shared" si="312"/>
        <v>207.56114285714287</v>
      </c>
      <c r="O3990" t="s">
        <v>22</v>
      </c>
      <c r="P3990">
        <v>18.059999999999999</v>
      </c>
      <c r="Q3990" s="2">
        <f t="shared" si="313"/>
        <v>7282.7000000000007</v>
      </c>
      <c r="R3990" t="s">
        <v>60</v>
      </c>
      <c r="S3990" t="s">
        <v>41</v>
      </c>
      <c r="T3990" t="s">
        <v>17</v>
      </c>
      <c r="U3990" t="s">
        <v>38</v>
      </c>
      <c r="V3990" t="s">
        <v>58</v>
      </c>
      <c r="W3990" t="s">
        <v>703</v>
      </c>
    </row>
    <row r="3991" spans="1:23" x14ac:dyDescent="0.55000000000000004">
      <c r="A3991">
        <f t="shared" si="314"/>
        <v>3990</v>
      </c>
      <c r="B3991">
        <v>10499</v>
      </c>
      <c r="C3991" s="1">
        <v>40498</v>
      </c>
      <c r="D3991" t="s">
        <v>30</v>
      </c>
      <c r="E3991" s="5" t="str">
        <f t="shared" si="310"/>
        <v>*</v>
      </c>
      <c r="K3991">
        <v>29</v>
      </c>
      <c r="L3991" s="6">
        <v>6250.9359999999997</v>
      </c>
      <c r="M3991" s="7">
        <f t="shared" si="311"/>
        <v>1</v>
      </c>
      <c r="N3991" s="2">
        <f t="shared" si="312"/>
        <v>215.54951724137931</v>
      </c>
      <c r="O3991" t="s">
        <v>37</v>
      </c>
      <c r="P3991">
        <v>62.74</v>
      </c>
      <c r="Q3991" s="2">
        <f t="shared" si="313"/>
        <v>6313.6759999999995</v>
      </c>
      <c r="R3991" t="s">
        <v>43</v>
      </c>
      <c r="S3991" t="s">
        <v>31</v>
      </c>
      <c r="T3991" t="s">
        <v>17</v>
      </c>
      <c r="U3991" t="s">
        <v>66</v>
      </c>
      <c r="V3991" t="s">
        <v>103</v>
      </c>
      <c r="W3991" t="s">
        <v>463</v>
      </c>
    </row>
    <row r="3992" spans="1:23" x14ac:dyDescent="0.55000000000000004">
      <c r="A3992">
        <f t="shared" si="314"/>
        <v>3991</v>
      </c>
      <c r="B3992">
        <v>10117</v>
      </c>
      <c r="C3992" s="1">
        <v>40498</v>
      </c>
      <c r="D3992" t="s">
        <v>40</v>
      </c>
      <c r="E3992" s="5" t="str">
        <f t="shared" si="310"/>
        <v>**</v>
      </c>
      <c r="K3992">
        <v>10</v>
      </c>
      <c r="L3992" s="6">
        <v>4588.55</v>
      </c>
      <c r="M3992" s="7">
        <f t="shared" si="311"/>
        <v>1</v>
      </c>
      <c r="N3992" s="2">
        <f t="shared" si="312"/>
        <v>458.85500000000002</v>
      </c>
      <c r="O3992" t="s">
        <v>22</v>
      </c>
      <c r="P3992">
        <v>24.49</v>
      </c>
      <c r="Q3992" s="2">
        <f t="shared" si="313"/>
        <v>4613.04</v>
      </c>
      <c r="R3992" t="s">
        <v>48</v>
      </c>
      <c r="S3992" t="s">
        <v>16</v>
      </c>
      <c r="T3992" t="s">
        <v>25</v>
      </c>
      <c r="U3992" t="s">
        <v>57</v>
      </c>
      <c r="V3992" t="s">
        <v>58</v>
      </c>
      <c r="W3992" t="s">
        <v>669</v>
      </c>
    </row>
    <row r="3993" spans="1:23" x14ac:dyDescent="0.55000000000000004">
      <c r="A3993">
        <f t="shared" si="314"/>
        <v>3992</v>
      </c>
      <c r="B3993">
        <v>10117</v>
      </c>
      <c r="C3993" s="1">
        <v>40498</v>
      </c>
      <c r="D3993" t="s">
        <v>40</v>
      </c>
      <c r="E3993" s="5" t="str">
        <f t="shared" si="310"/>
        <v>**</v>
      </c>
      <c r="K3993">
        <v>6</v>
      </c>
      <c r="L3993" s="6">
        <v>64.37</v>
      </c>
      <c r="M3993" s="7">
        <f t="shared" si="311"/>
        <v>0</v>
      </c>
      <c r="N3993" s="2">
        <f t="shared" si="312"/>
        <v>10.728333333333333</v>
      </c>
      <c r="O3993" t="s">
        <v>14</v>
      </c>
      <c r="P3993">
        <v>5.6</v>
      </c>
      <c r="Q3993" s="2">
        <f t="shared" si="313"/>
        <v>69.97</v>
      </c>
      <c r="R3993" t="s">
        <v>48</v>
      </c>
      <c r="S3993" t="s">
        <v>16</v>
      </c>
      <c r="T3993" t="s">
        <v>32</v>
      </c>
      <c r="U3993" t="s">
        <v>49</v>
      </c>
      <c r="V3993" t="s">
        <v>19</v>
      </c>
      <c r="W3993" t="s">
        <v>463</v>
      </c>
    </row>
    <row r="3994" spans="1:23" x14ac:dyDescent="0.55000000000000004">
      <c r="A3994">
        <f t="shared" si="314"/>
        <v>3993</v>
      </c>
      <c r="B3994">
        <v>44935</v>
      </c>
      <c r="C3994" s="1">
        <v>40499</v>
      </c>
      <c r="D3994" t="s">
        <v>21</v>
      </c>
      <c r="E3994" s="5" t="str">
        <f t="shared" si="310"/>
        <v>***</v>
      </c>
      <c r="K3994">
        <v>39</v>
      </c>
      <c r="L3994" s="6">
        <v>9362.73</v>
      </c>
      <c r="M3994" s="7">
        <f t="shared" si="311"/>
        <v>1</v>
      </c>
      <c r="N3994" s="2">
        <f t="shared" si="312"/>
        <v>240.07</v>
      </c>
      <c r="O3994" t="s">
        <v>22</v>
      </c>
      <c r="P3994">
        <v>19.989999999999998</v>
      </c>
      <c r="Q3994" s="2">
        <f t="shared" si="313"/>
        <v>9382.7199999999993</v>
      </c>
      <c r="R3994" t="s">
        <v>56</v>
      </c>
      <c r="S3994" t="s">
        <v>16</v>
      </c>
      <c r="T3994" t="s">
        <v>32</v>
      </c>
      <c r="U3994" t="s">
        <v>172</v>
      </c>
      <c r="V3994" t="s">
        <v>19</v>
      </c>
      <c r="W3994" t="s">
        <v>669</v>
      </c>
    </row>
    <row r="3995" spans="1:23" x14ac:dyDescent="0.55000000000000004">
      <c r="A3995">
        <f t="shared" si="314"/>
        <v>3994</v>
      </c>
      <c r="B3995">
        <v>38625</v>
      </c>
      <c r="C3995" s="1">
        <v>40499</v>
      </c>
      <c r="D3995" t="s">
        <v>30</v>
      </c>
      <c r="E3995" s="5" t="str">
        <f t="shared" si="310"/>
        <v>*</v>
      </c>
      <c r="K3995">
        <v>28</v>
      </c>
      <c r="L3995" s="6">
        <v>2752</v>
      </c>
      <c r="M3995" s="7">
        <f t="shared" si="311"/>
        <v>1</v>
      </c>
      <c r="N3995" s="2">
        <f t="shared" si="312"/>
        <v>98.285714285714292</v>
      </c>
      <c r="O3995" t="s">
        <v>14</v>
      </c>
      <c r="P3995">
        <v>19.989999999999998</v>
      </c>
      <c r="Q3995" s="2">
        <f t="shared" si="313"/>
        <v>2771.99</v>
      </c>
      <c r="R3995" t="s">
        <v>15</v>
      </c>
      <c r="S3995" t="s">
        <v>31</v>
      </c>
      <c r="T3995" t="s">
        <v>25</v>
      </c>
      <c r="U3995" t="s">
        <v>42</v>
      </c>
      <c r="V3995" t="s">
        <v>19</v>
      </c>
      <c r="W3995" t="s">
        <v>835</v>
      </c>
    </row>
    <row r="3996" spans="1:23" x14ac:dyDescent="0.55000000000000004">
      <c r="A3996">
        <f t="shared" si="314"/>
        <v>3995</v>
      </c>
      <c r="B3996">
        <v>29382</v>
      </c>
      <c r="C3996" s="1">
        <v>40499</v>
      </c>
      <c r="D3996" t="s">
        <v>21</v>
      </c>
      <c r="E3996" s="5" t="str">
        <f t="shared" si="310"/>
        <v>***</v>
      </c>
      <c r="K3996">
        <v>34</v>
      </c>
      <c r="L3996" s="6">
        <v>684.66</v>
      </c>
      <c r="M3996" s="7">
        <f t="shared" si="311"/>
        <v>0</v>
      </c>
      <c r="N3996" s="2">
        <f t="shared" si="312"/>
        <v>20.137058823529411</v>
      </c>
      <c r="O3996" t="s">
        <v>14</v>
      </c>
      <c r="P3996">
        <v>10.49</v>
      </c>
      <c r="Q3996" s="2">
        <f t="shared" si="313"/>
        <v>695.15</v>
      </c>
      <c r="R3996" t="s">
        <v>62</v>
      </c>
      <c r="S3996" t="s">
        <v>24</v>
      </c>
      <c r="T3996" t="s">
        <v>17</v>
      </c>
      <c r="U3996" t="s">
        <v>18</v>
      </c>
      <c r="V3996" t="s">
        <v>19</v>
      </c>
      <c r="W3996" t="s">
        <v>835</v>
      </c>
    </row>
    <row r="3997" spans="1:23" x14ac:dyDescent="0.55000000000000004">
      <c r="A3997">
        <f t="shared" si="314"/>
        <v>3996</v>
      </c>
      <c r="B3997">
        <v>40775</v>
      </c>
      <c r="C3997" s="1">
        <v>40499</v>
      </c>
      <c r="D3997" t="s">
        <v>13</v>
      </c>
      <c r="E3997" s="5" t="str">
        <f t="shared" si="310"/>
        <v>*</v>
      </c>
      <c r="K3997">
        <v>23</v>
      </c>
      <c r="L3997" s="6">
        <v>279.63</v>
      </c>
      <c r="M3997" s="7">
        <f t="shared" si="311"/>
        <v>0</v>
      </c>
      <c r="N3997" s="2">
        <f t="shared" si="312"/>
        <v>12.157826086956522</v>
      </c>
      <c r="O3997" t="s">
        <v>22</v>
      </c>
      <c r="P3997">
        <v>5.16</v>
      </c>
      <c r="Q3997" s="2">
        <f t="shared" si="313"/>
        <v>284.79000000000002</v>
      </c>
      <c r="R3997" t="s">
        <v>73</v>
      </c>
      <c r="S3997" t="s">
        <v>31</v>
      </c>
      <c r="T3997" t="s">
        <v>17</v>
      </c>
      <c r="U3997" t="s">
        <v>18</v>
      </c>
      <c r="V3997" t="s">
        <v>19</v>
      </c>
      <c r="W3997" t="s">
        <v>464</v>
      </c>
    </row>
    <row r="3998" spans="1:23" x14ac:dyDescent="0.55000000000000004">
      <c r="A3998">
        <f t="shared" si="314"/>
        <v>3997</v>
      </c>
      <c r="B3998">
        <v>29382</v>
      </c>
      <c r="C3998" s="1">
        <v>40499</v>
      </c>
      <c r="D3998" t="s">
        <v>21</v>
      </c>
      <c r="E3998" s="5" t="str">
        <f t="shared" si="310"/>
        <v>***</v>
      </c>
      <c r="K3998">
        <v>42</v>
      </c>
      <c r="L3998" s="6">
        <v>239.35</v>
      </c>
      <c r="M3998" s="7">
        <f t="shared" si="311"/>
        <v>0</v>
      </c>
      <c r="N3998" s="2">
        <f t="shared" si="312"/>
        <v>5.6988095238095235</v>
      </c>
      <c r="O3998" t="s">
        <v>22</v>
      </c>
      <c r="P3998">
        <v>1.39</v>
      </c>
      <c r="Q3998" s="2">
        <f t="shared" si="313"/>
        <v>240.73999999999998</v>
      </c>
      <c r="R3998" t="s">
        <v>62</v>
      </c>
      <c r="S3998" t="s">
        <v>24</v>
      </c>
      <c r="T3998" t="s">
        <v>32</v>
      </c>
      <c r="U3998" t="s">
        <v>78</v>
      </c>
      <c r="V3998" t="s">
        <v>19</v>
      </c>
      <c r="W3998" t="s">
        <v>212</v>
      </c>
    </row>
    <row r="3999" spans="1:23" x14ac:dyDescent="0.55000000000000004">
      <c r="A3999">
        <f t="shared" si="314"/>
        <v>3998</v>
      </c>
      <c r="B3999">
        <v>39393</v>
      </c>
      <c r="C3999" s="1">
        <v>40499</v>
      </c>
      <c r="D3999" t="s">
        <v>30</v>
      </c>
      <c r="E3999" s="5" t="str">
        <f t="shared" si="310"/>
        <v>*</v>
      </c>
      <c r="K3999">
        <v>23</v>
      </c>
      <c r="L3999" s="6">
        <v>218.29</v>
      </c>
      <c r="M3999" s="7">
        <f t="shared" si="311"/>
        <v>0</v>
      </c>
      <c r="N3999" s="2">
        <f t="shared" si="312"/>
        <v>9.4908695652173911</v>
      </c>
      <c r="O3999" t="s">
        <v>22</v>
      </c>
      <c r="P3999">
        <v>5.76</v>
      </c>
      <c r="Q3999" s="2">
        <f t="shared" si="313"/>
        <v>224.04999999999998</v>
      </c>
      <c r="R3999" t="s">
        <v>71</v>
      </c>
      <c r="S3999" t="s">
        <v>24</v>
      </c>
      <c r="T3999" t="s">
        <v>25</v>
      </c>
      <c r="U3999" t="s">
        <v>76</v>
      </c>
      <c r="V3999" t="s">
        <v>27</v>
      </c>
      <c r="W3999" t="s">
        <v>835</v>
      </c>
    </row>
    <row r="4000" spans="1:23" x14ac:dyDescent="0.55000000000000004">
      <c r="A4000">
        <f t="shared" si="314"/>
        <v>3999</v>
      </c>
      <c r="B4000">
        <v>44935</v>
      </c>
      <c r="C4000" s="1">
        <v>40499</v>
      </c>
      <c r="D4000" t="s">
        <v>21</v>
      </c>
      <c r="E4000" s="5" t="str">
        <f t="shared" si="310"/>
        <v>***</v>
      </c>
      <c r="K4000">
        <v>37</v>
      </c>
      <c r="L4000" s="6">
        <v>125.33</v>
      </c>
      <c r="M4000" s="7">
        <f t="shared" si="311"/>
        <v>0</v>
      </c>
      <c r="N4000" s="2">
        <f t="shared" si="312"/>
        <v>3.3872972972972972</v>
      </c>
      <c r="O4000" t="s">
        <v>14</v>
      </c>
      <c r="P4000">
        <v>0.5</v>
      </c>
      <c r="Q4000" s="2">
        <f t="shared" si="313"/>
        <v>125.83</v>
      </c>
      <c r="R4000" t="s">
        <v>56</v>
      </c>
      <c r="S4000" t="s">
        <v>16</v>
      </c>
      <c r="T4000" t="s">
        <v>32</v>
      </c>
      <c r="U4000" t="s">
        <v>81</v>
      </c>
      <c r="V4000" t="s">
        <v>19</v>
      </c>
      <c r="W4000" t="s">
        <v>669</v>
      </c>
    </row>
    <row r="4001" spans="1:23" x14ac:dyDescent="0.55000000000000004">
      <c r="A4001">
        <f t="shared" si="314"/>
        <v>4000</v>
      </c>
      <c r="B4001">
        <v>44935</v>
      </c>
      <c r="C4001" s="1">
        <v>40499</v>
      </c>
      <c r="D4001" t="s">
        <v>21</v>
      </c>
      <c r="E4001" s="5" t="str">
        <f t="shared" si="310"/>
        <v>***</v>
      </c>
      <c r="K4001">
        <v>37</v>
      </c>
      <c r="L4001" s="6">
        <v>99.65</v>
      </c>
      <c r="M4001" s="7">
        <f t="shared" si="311"/>
        <v>0</v>
      </c>
      <c r="N4001" s="2">
        <f t="shared" si="312"/>
        <v>2.6932432432432436</v>
      </c>
      <c r="O4001" t="s">
        <v>22</v>
      </c>
      <c r="P4001">
        <v>0.8</v>
      </c>
      <c r="Q4001" s="2">
        <f t="shared" si="313"/>
        <v>100.45</v>
      </c>
      <c r="R4001" t="s">
        <v>64</v>
      </c>
      <c r="S4001" t="s">
        <v>16</v>
      </c>
      <c r="T4001" t="s">
        <v>32</v>
      </c>
      <c r="U4001" t="s">
        <v>114</v>
      </c>
      <c r="V4001" t="s">
        <v>34</v>
      </c>
      <c r="W4001" t="s">
        <v>212</v>
      </c>
    </row>
    <row r="4002" spans="1:23" x14ac:dyDescent="0.55000000000000004">
      <c r="A4002">
        <f t="shared" si="314"/>
        <v>4001</v>
      </c>
      <c r="B4002">
        <v>38625</v>
      </c>
      <c r="C4002" s="1">
        <v>40499</v>
      </c>
      <c r="D4002" t="s">
        <v>30</v>
      </c>
      <c r="E4002" s="5" t="str">
        <f t="shared" si="310"/>
        <v>*</v>
      </c>
      <c r="K4002">
        <v>12</v>
      </c>
      <c r="L4002" s="6">
        <v>72.819999999999993</v>
      </c>
      <c r="M4002" s="7">
        <f t="shared" si="311"/>
        <v>0</v>
      </c>
      <c r="N4002" s="2">
        <f t="shared" si="312"/>
        <v>6.0683333333333325</v>
      </c>
      <c r="O4002" t="s">
        <v>22</v>
      </c>
      <c r="P4002">
        <v>2.5</v>
      </c>
      <c r="Q4002" s="2">
        <f t="shared" si="313"/>
        <v>75.319999999999993</v>
      </c>
      <c r="R4002" t="s">
        <v>15</v>
      </c>
      <c r="S4002" t="s">
        <v>31</v>
      </c>
      <c r="T4002" t="s">
        <v>32</v>
      </c>
      <c r="U4002" t="s">
        <v>78</v>
      </c>
      <c r="V4002" t="s">
        <v>19</v>
      </c>
      <c r="W4002" t="s">
        <v>835</v>
      </c>
    </row>
    <row r="4003" spans="1:23" x14ac:dyDescent="0.55000000000000004">
      <c r="A4003">
        <f t="shared" si="314"/>
        <v>4002</v>
      </c>
      <c r="B4003">
        <v>22887</v>
      </c>
      <c r="C4003" s="1">
        <v>40500</v>
      </c>
      <c r="D4003" t="s">
        <v>30</v>
      </c>
      <c r="E4003" s="5" t="str">
        <f t="shared" si="310"/>
        <v>*</v>
      </c>
      <c r="K4003">
        <v>34</v>
      </c>
      <c r="L4003" s="6">
        <v>9107.27</v>
      </c>
      <c r="M4003" s="7">
        <f t="shared" si="311"/>
        <v>1</v>
      </c>
      <c r="N4003" s="2">
        <f t="shared" si="312"/>
        <v>267.86088235294119</v>
      </c>
      <c r="O4003" t="s">
        <v>22</v>
      </c>
      <c r="P4003">
        <v>24.49</v>
      </c>
      <c r="Q4003" s="2">
        <f t="shared" si="313"/>
        <v>9131.76</v>
      </c>
      <c r="R4003" t="s">
        <v>60</v>
      </c>
      <c r="S4003" t="s">
        <v>41</v>
      </c>
      <c r="T4003" t="s">
        <v>17</v>
      </c>
      <c r="U4003" t="s">
        <v>38</v>
      </c>
      <c r="V4003" t="s">
        <v>58</v>
      </c>
      <c r="W4003" t="s">
        <v>835</v>
      </c>
    </row>
    <row r="4004" spans="1:23" x14ac:dyDescent="0.55000000000000004">
      <c r="A4004">
        <f t="shared" si="314"/>
        <v>4003</v>
      </c>
      <c r="B4004">
        <v>34658</v>
      </c>
      <c r="C4004" s="1">
        <v>40500</v>
      </c>
      <c r="D4004" t="s">
        <v>40</v>
      </c>
      <c r="E4004" s="5" t="str">
        <f t="shared" si="310"/>
        <v>**</v>
      </c>
      <c r="K4004">
        <v>33</v>
      </c>
      <c r="L4004" s="6">
        <v>2701.69</v>
      </c>
      <c r="M4004" s="7">
        <f t="shared" si="311"/>
        <v>1</v>
      </c>
      <c r="N4004" s="2">
        <f t="shared" si="312"/>
        <v>81.869393939393944</v>
      </c>
      <c r="O4004" t="s">
        <v>37</v>
      </c>
      <c r="P4004">
        <v>55.81</v>
      </c>
      <c r="Q4004" s="2">
        <f t="shared" si="313"/>
        <v>2757.5</v>
      </c>
      <c r="R4004" t="s">
        <v>23</v>
      </c>
      <c r="S4004" t="s">
        <v>24</v>
      </c>
      <c r="T4004" t="s">
        <v>17</v>
      </c>
      <c r="U4004" t="s">
        <v>165</v>
      </c>
      <c r="V4004" t="s">
        <v>103</v>
      </c>
      <c r="W4004" t="s">
        <v>669</v>
      </c>
    </row>
    <row r="4005" spans="1:23" x14ac:dyDescent="0.55000000000000004">
      <c r="A4005">
        <f t="shared" si="314"/>
        <v>4004</v>
      </c>
      <c r="B4005">
        <v>2752</v>
      </c>
      <c r="C4005" s="1">
        <v>40500</v>
      </c>
      <c r="D4005" t="s">
        <v>21</v>
      </c>
      <c r="E4005" s="5" t="str">
        <f t="shared" si="310"/>
        <v>***</v>
      </c>
      <c r="K4005">
        <v>30</v>
      </c>
      <c r="L4005" s="6">
        <v>695.47</v>
      </c>
      <c r="M4005" s="7">
        <f t="shared" si="311"/>
        <v>0</v>
      </c>
      <c r="N4005" s="2">
        <f t="shared" si="312"/>
        <v>23.182333333333336</v>
      </c>
      <c r="O4005" t="s">
        <v>22</v>
      </c>
      <c r="P4005">
        <v>1.99</v>
      </c>
      <c r="Q4005" s="2">
        <f t="shared" si="313"/>
        <v>697.46</v>
      </c>
      <c r="R4005" t="s">
        <v>23</v>
      </c>
      <c r="S4005" t="s">
        <v>24</v>
      </c>
      <c r="T4005" t="s">
        <v>25</v>
      </c>
      <c r="U4005" t="s">
        <v>42</v>
      </c>
      <c r="V4005" t="s">
        <v>45</v>
      </c>
      <c r="W4005" t="s">
        <v>212</v>
      </c>
    </row>
    <row r="4006" spans="1:23" x14ac:dyDescent="0.55000000000000004">
      <c r="A4006">
        <f t="shared" si="314"/>
        <v>4005</v>
      </c>
      <c r="B4006">
        <v>2752</v>
      </c>
      <c r="C4006" s="1">
        <v>40500</v>
      </c>
      <c r="D4006" t="s">
        <v>21</v>
      </c>
      <c r="E4006" s="5" t="str">
        <f t="shared" si="310"/>
        <v>***</v>
      </c>
      <c r="K4006">
        <v>10</v>
      </c>
      <c r="L4006" s="6">
        <v>575.56899999999996</v>
      </c>
      <c r="M4006" s="7">
        <f t="shared" si="311"/>
        <v>0</v>
      </c>
      <c r="N4006" s="2">
        <f t="shared" si="312"/>
        <v>57.556899999999999</v>
      </c>
      <c r="O4006" t="s">
        <v>22</v>
      </c>
      <c r="P4006">
        <v>5.63</v>
      </c>
      <c r="Q4006" s="2">
        <f t="shared" si="313"/>
        <v>581.19899999999996</v>
      </c>
      <c r="R4006" t="s">
        <v>23</v>
      </c>
      <c r="S4006" t="s">
        <v>24</v>
      </c>
      <c r="T4006" t="s">
        <v>25</v>
      </c>
      <c r="U4006" t="s">
        <v>26</v>
      </c>
      <c r="V4006" t="s">
        <v>19</v>
      </c>
      <c r="W4006" t="s">
        <v>212</v>
      </c>
    </row>
    <row r="4007" spans="1:23" x14ac:dyDescent="0.55000000000000004">
      <c r="A4007">
        <f t="shared" si="314"/>
        <v>4006</v>
      </c>
      <c r="B4007">
        <v>13607</v>
      </c>
      <c r="C4007" s="1">
        <v>40500</v>
      </c>
      <c r="D4007" t="s">
        <v>36</v>
      </c>
      <c r="E4007" s="5" t="str">
        <f t="shared" si="310"/>
        <v>****</v>
      </c>
      <c r="K4007">
        <v>12</v>
      </c>
      <c r="L4007" s="6">
        <v>440.6</v>
      </c>
      <c r="M4007" s="7">
        <f t="shared" si="311"/>
        <v>0</v>
      </c>
      <c r="N4007" s="2">
        <f t="shared" si="312"/>
        <v>36.716666666666669</v>
      </c>
      <c r="O4007" t="s">
        <v>22</v>
      </c>
      <c r="P4007">
        <v>1.99</v>
      </c>
      <c r="Q4007" s="2">
        <f t="shared" si="313"/>
        <v>442.59000000000003</v>
      </c>
      <c r="R4007" t="s">
        <v>56</v>
      </c>
      <c r="S4007" t="s">
        <v>24</v>
      </c>
      <c r="T4007" t="s">
        <v>25</v>
      </c>
      <c r="U4007" t="s">
        <v>42</v>
      </c>
      <c r="V4007" t="s">
        <v>45</v>
      </c>
      <c r="W4007" t="s">
        <v>835</v>
      </c>
    </row>
    <row r="4008" spans="1:23" x14ac:dyDescent="0.55000000000000004">
      <c r="A4008">
        <f t="shared" si="314"/>
        <v>4007</v>
      </c>
      <c r="B4008">
        <v>2752</v>
      </c>
      <c r="C4008" s="1">
        <v>40500</v>
      </c>
      <c r="D4008" t="s">
        <v>21</v>
      </c>
      <c r="E4008" s="5" t="str">
        <f t="shared" si="310"/>
        <v>***</v>
      </c>
      <c r="K4008">
        <v>10</v>
      </c>
      <c r="L4008" s="6">
        <v>365.62</v>
      </c>
      <c r="M4008" s="7">
        <f t="shared" si="311"/>
        <v>0</v>
      </c>
      <c r="N4008" s="2">
        <f t="shared" si="312"/>
        <v>36.561999999999998</v>
      </c>
      <c r="O4008" t="s">
        <v>22</v>
      </c>
      <c r="P4008">
        <v>8.2200000000000006</v>
      </c>
      <c r="Q4008" s="2">
        <f t="shared" si="313"/>
        <v>373.84000000000003</v>
      </c>
      <c r="R4008" t="s">
        <v>23</v>
      </c>
      <c r="S4008" t="s">
        <v>24</v>
      </c>
      <c r="T4008" t="s">
        <v>32</v>
      </c>
      <c r="U4008" t="s">
        <v>74</v>
      </c>
      <c r="V4008" t="s">
        <v>19</v>
      </c>
      <c r="W4008" t="s">
        <v>669</v>
      </c>
    </row>
    <row r="4009" spans="1:23" x14ac:dyDescent="0.55000000000000004">
      <c r="A4009">
        <f t="shared" si="314"/>
        <v>4008</v>
      </c>
      <c r="B4009">
        <v>13607</v>
      </c>
      <c r="C4009" s="1">
        <v>40500</v>
      </c>
      <c r="D4009" t="s">
        <v>36</v>
      </c>
      <c r="E4009" s="5" t="str">
        <f t="shared" si="310"/>
        <v>****</v>
      </c>
      <c r="K4009">
        <v>13</v>
      </c>
      <c r="L4009" s="6">
        <v>315.29000000000002</v>
      </c>
      <c r="M4009" s="7">
        <f t="shared" si="311"/>
        <v>0</v>
      </c>
      <c r="N4009" s="2">
        <f t="shared" si="312"/>
        <v>24.253076923076925</v>
      </c>
      <c r="O4009" t="s">
        <v>22</v>
      </c>
      <c r="P4009">
        <v>35</v>
      </c>
      <c r="Q4009" s="2">
        <f t="shared" si="313"/>
        <v>350.29</v>
      </c>
      <c r="R4009" t="s">
        <v>56</v>
      </c>
      <c r="S4009" t="s">
        <v>24</v>
      </c>
      <c r="T4009" t="s">
        <v>32</v>
      </c>
      <c r="U4009" t="s">
        <v>74</v>
      </c>
      <c r="V4009" t="s">
        <v>58</v>
      </c>
      <c r="W4009" t="s">
        <v>212</v>
      </c>
    </row>
    <row r="4010" spans="1:23" x14ac:dyDescent="0.55000000000000004">
      <c r="A4010">
        <f t="shared" si="314"/>
        <v>4009</v>
      </c>
      <c r="B4010">
        <v>2563</v>
      </c>
      <c r="C4010" s="1">
        <v>40500</v>
      </c>
      <c r="D4010" t="s">
        <v>30</v>
      </c>
      <c r="E4010" s="5" t="str">
        <f t="shared" si="310"/>
        <v>*</v>
      </c>
      <c r="K4010">
        <v>33</v>
      </c>
      <c r="L4010" s="6">
        <v>208.05</v>
      </c>
      <c r="M4010" s="7">
        <f t="shared" si="311"/>
        <v>0</v>
      </c>
      <c r="N4010" s="2">
        <f t="shared" si="312"/>
        <v>6.3045454545454547</v>
      </c>
      <c r="O4010" t="s">
        <v>22</v>
      </c>
      <c r="P4010">
        <v>0.96</v>
      </c>
      <c r="Q4010" s="2">
        <f t="shared" si="313"/>
        <v>209.01000000000002</v>
      </c>
      <c r="R4010" t="s">
        <v>60</v>
      </c>
      <c r="S4010" t="s">
        <v>24</v>
      </c>
      <c r="T4010" t="s">
        <v>32</v>
      </c>
      <c r="U4010" t="s">
        <v>33</v>
      </c>
      <c r="V4010" t="s">
        <v>34</v>
      </c>
      <c r="W4010" t="s">
        <v>835</v>
      </c>
    </row>
    <row r="4011" spans="1:23" x14ac:dyDescent="0.55000000000000004">
      <c r="A4011">
        <f t="shared" si="314"/>
        <v>4010</v>
      </c>
      <c r="B4011">
        <v>2752</v>
      </c>
      <c r="C4011" s="1">
        <v>40500</v>
      </c>
      <c r="D4011" t="s">
        <v>21</v>
      </c>
      <c r="E4011" s="5" t="str">
        <f t="shared" si="310"/>
        <v>***</v>
      </c>
      <c r="K4011">
        <v>41</v>
      </c>
      <c r="L4011" s="6">
        <v>152.59</v>
      </c>
      <c r="M4011" s="7">
        <f t="shared" si="311"/>
        <v>0</v>
      </c>
      <c r="N4011" s="2">
        <f t="shared" si="312"/>
        <v>3.7217073170731707</v>
      </c>
      <c r="O4011" t="s">
        <v>22</v>
      </c>
      <c r="P4011">
        <v>0.71</v>
      </c>
      <c r="Q4011" s="2">
        <f t="shared" si="313"/>
        <v>153.30000000000001</v>
      </c>
      <c r="R4011" t="s">
        <v>23</v>
      </c>
      <c r="S4011" t="s">
        <v>24</v>
      </c>
      <c r="T4011" t="s">
        <v>32</v>
      </c>
      <c r="U4011" t="s">
        <v>114</v>
      </c>
      <c r="V4011" t="s">
        <v>34</v>
      </c>
      <c r="W4011" t="s">
        <v>212</v>
      </c>
    </row>
    <row r="4012" spans="1:23" x14ac:dyDescent="0.55000000000000004">
      <c r="A4012">
        <f t="shared" si="314"/>
        <v>4011</v>
      </c>
      <c r="B4012">
        <v>13607</v>
      </c>
      <c r="C4012" s="1">
        <v>40500</v>
      </c>
      <c r="D4012" t="s">
        <v>36</v>
      </c>
      <c r="E4012" s="5" t="str">
        <f t="shared" si="310"/>
        <v>****</v>
      </c>
      <c r="K4012">
        <v>37</v>
      </c>
      <c r="L4012" s="6">
        <v>109.9</v>
      </c>
      <c r="M4012" s="7">
        <f t="shared" si="311"/>
        <v>0</v>
      </c>
      <c r="N4012" s="2">
        <f t="shared" si="312"/>
        <v>2.9702702702702704</v>
      </c>
      <c r="O4012" t="s">
        <v>14</v>
      </c>
      <c r="P4012">
        <v>0.5</v>
      </c>
      <c r="Q4012" s="2">
        <f t="shared" si="313"/>
        <v>110.4</v>
      </c>
      <c r="R4012" t="s">
        <v>56</v>
      </c>
      <c r="S4012" t="s">
        <v>24</v>
      </c>
      <c r="T4012" t="s">
        <v>32</v>
      </c>
      <c r="U4012" t="s">
        <v>81</v>
      </c>
      <c r="V4012" t="s">
        <v>19</v>
      </c>
      <c r="W4012" t="s">
        <v>835</v>
      </c>
    </row>
    <row r="4013" spans="1:23" x14ac:dyDescent="0.55000000000000004">
      <c r="A4013">
        <f t="shared" si="314"/>
        <v>4012</v>
      </c>
      <c r="B4013">
        <v>2563</v>
      </c>
      <c r="C4013" s="1">
        <v>40500</v>
      </c>
      <c r="D4013" t="s">
        <v>30</v>
      </c>
      <c r="E4013" s="5" t="str">
        <f t="shared" si="310"/>
        <v>*</v>
      </c>
      <c r="K4013">
        <v>12</v>
      </c>
      <c r="L4013" s="6">
        <v>31.77</v>
      </c>
      <c r="M4013" s="7">
        <f t="shared" si="311"/>
        <v>0</v>
      </c>
      <c r="N4013" s="2">
        <f t="shared" si="312"/>
        <v>2.6475</v>
      </c>
      <c r="O4013" t="s">
        <v>22</v>
      </c>
      <c r="P4013">
        <v>0.5</v>
      </c>
      <c r="Q4013" s="2">
        <f t="shared" si="313"/>
        <v>32.269999999999996</v>
      </c>
      <c r="R4013" t="s">
        <v>60</v>
      </c>
      <c r="S4013" t="s">
        <v>24</v>
      </c>
      <c r="T4013" t="s">
        <v>32</v>
      </c>
      <c r="U4013" t="s">
        <v>81</v>
      </c>
      <c r="V4013" t="s">
        <v>19</v>
      </c>
      <c r="W4013" t="s">
        <v>835</v>
      </c>
    </row>
    <row r="4014" spans="1:23" x14ac:dyDescent="0.55000000000000004">
      <c r="A4014">
        <f t="shared" si="314"/>
        <v>4013</v>
      </c>
      <c r="B4014">
        <v>45190</v>
      </c>
      <c r="C4014" s="1">
        <v>40501</v>
      </c>
      <c r="D4014" t="s">
        <v>21</v>
      </c>
      <c r="E4014" s="5" t="str">
        <f t="shared" si="310"/>
        <v>***</v>
      </c>
      <c r="K4014">
        <v>13</v>
      </c>
      <c r="L4014" s="6">
        <v>2084.96</v>
      </c>
      <c r="M4014" s="7">
        <f t="shared" si="311"/>
        <v>1</v>
      </c>
      <c r="N4014" s="2">
        <f t="shared" si="312"/>
        <v>160.38153846153847</v>
      </c>
      <c r="O4014" t="s">
        <v>37</v>
      </c>
      <c r="P4014">
        <v>43.71</v>
      </c>
      <c r="Q4014" s="2">
        <f t="shared" si="313"/>
        <v>2128.67</v>
      </c>
      <c r="R4014" t="s">
        <v>23</v>
      </c>
      <c r="S4014" t="s">
        <v>24</v>
      </c>
      <c r="T4014" t="s">
        <v>17</v>
      </c>
      <c r="U4014" t="s">
        <v>38</v>
      </c>
      <c r="V4014" t="s">
        <v>39</v>
      </c>
      <c r="W4014" t="s">
        <v>835</v>
      </c>
    </row>
    <row r="4015" spans="1:23" x14ac:dyDescent="0.55000000000000004">
      <c r="A4015">
        <f t="shared" si="314"/>
        <v>4014</v>
      </c>
      <c r="B4015">
        <v>8001</v>
      </c>
      <c r="C4015" s="1">
        <v>40501</v>
      </c>
      <c r="D4015" t="s">
        <v>21</v>
      </c>
      <c r="E4015" s="5" t="str">
        <f t="shared" si="310"/>
        <v>***</v>
      </c>
      <c r="K4015">
        <v>47</v>
      </c>
      <c r="L4015" s="6">
        <v>1059.72</v>
      </c>
      <c r="M4015" s="7">
        <f t="shared" si="311"/>
        <v>1</v>
      </c>
      <c r="N4015" s="2">
        <f t="shared" si="312"/>
        <v>22.547234042553193</v>
      </c>
      <c r="O4015" t="s">
        <v>22</v>
      </c>
      <c r="P4015">
        <v>5.42</v>
      </c>
      <c r="Q4015" s="2">
        <f t="shared" si="313"/>
        <v>1065.1400000000001</v>
      </c>
      <c r="R4015" t="s">
        <v>48</v>
      </c>
      <c r="S4015" t="s">
        <v>16</v>
      </c>
      <c r="T4015" t="s">
        <v>32</v>
      </c>
      <c r="U4015" t="s">
        <v>74</v>
      </c>
      <c r="V4015" t="s">
        <v>19</v>
      </c>
      <c r="W4015" t="s">
        <v>213</v>
      </c>
    </row>
    <row r="4016" spans="1:23" x14ac:dyDescent="0.55000000000000004">
      <c r="A4016">
        <f t="shared" si="314"/>
        <v>4015</v>
      </c>
      <c r="B4016">
        <v>23366</v>
      </c>
      <c r="C4016" s="1">
        <v>40501</v>
      </c>
      <c r="D4016" t="s">
        <v>30</v>
      </c>
      <c r="E4016" s="5" t="str">
        <f t="shared" si="310"/>
        <v>*</v>
      </c>
      <c r="K4016">
        <v>5</v>
      </c>
      <c r="L4016" s="6">
        <v>297.85000000000002</v>
      </c>
      <c r="M4016" s="7">
        <f t="shared" si="311"/>
        <v>0</v>
      </c>
      <c r="N4016" s="2">
        <f t="shared" si="312"/>
        <v>59.570000000000007</v>
      </c>
      <c r="O4016" t="s">
        <v>22</v>
      </c>
      <c r="P4016">
        <v>19.989999999999998</v>
      </c>
      <c r="Q4016" s="2">
        <f t="shared" si="313"/>
        <v>317.84000000000003</v>
      </c>
      <c r="R4016" t="s">
        <v>48</v>
      </c>
      <c r="S4016" t="s">
        <v>31</v>
      </c>
      <c r="T4016" t="s">
        <v>32</v>
      </c>
      <c r="U4016" t="s">
        <v>74</v>
      </c>
      <c r="V4016" t="s">
        <v>19</v>
      </c>
      <c r="W4016" t="s">
        <v>835</v>
      </c>
    </row>
    <row r="4017" spans="1:23" x14ac:dyDescent="0.55000000000000004">
      <c r="A4017">
        <f t="shared" si="314"/>
        <v>4016</v>
      </c>
      <c r="B4017">
        <v>23366</v>
      </c>
      <c r="C4017" s="1">
        <v>40501</v>
      </c>
      <c r="D4017" t="s">
        <v>30</v>
      </c>
      <c r="E4017" s="5" t="str">
        <f t="shared" si="310"/>
        <v>*</v>
      </c>
      <c r="K4017">
        <v>12</v>
      </c>
      <c r="L4017" s="6">
        <v>136.1</v>
      </c>
      <c r="M4017" s="7">
        <f t="shared" si="311"/>
        <v>0</v>
      </c>
      <c r="N4017" s="2">
        <f t="shared" si="312"/>
        <v>11.341666666666667</v>
      </c>
      <c r="O4017" t="s">
        <v>22</v>
      </c>
      <c r="P4017">
        <v>7.94</v>
      </c>
      <c r="Q4017" s="2">
        <f t="shared" si="313"/>
        <v>144.04</v>
      </c>
      <c r="R4017" t="s">
        <v>48</v>
      </c>
      <c r="S4017" t="s">
        <v>31</v>
      </c>
      <c r="T4017" t="s">
        <v>17</v>
      </c>
      <c r="U4017" t="s">
        <v>18</v>
      </c>
      <c r="V4017" t="s">
        <v>45</v>
      </c>
      <c r="W4017" t="s">
        <v>213</v>
      </c>
    </row>
    <row r="4018" spans="1:23" x14ac:dyDescent="0.55000000000000004">
      <c r="A4018">
        <f t="shared" si="314"/>
        <v>4017</v>
      </c>
      <c r="B4018">
        <v>8001</v>
      </c>
      <c r="C4018" s="1">
        <v>40501</v>
      </c>
      <c r="D4018" t="s">
        <v>21</v>
      </c>
      <c r="E4018" s="5" t="str">
        <f t="shared" si="310"/>
        <v>***</v>
      </c>
      <c r="K4018">
        <v>15</v>
      </c>
      <c r="L4018" s="6">
        <v>37.700000000000003</v>
      </c>
      <c r="M4018" s="7">
        <f t="shared" si="311"/>
        <v>0</v>
      </c>
      <c r="N4018" s="2">
        <f t="shared" si="312"/>
        <v>2.5133333333333336</v>
      </c>
      <c r="O4018" t="s">
        <v>22</v>
      </c>
      <c r="P4018">
        <v>7.09</v>
      </c>
      <c r="Q4018" s="2">
        <f t="shared" si="313"/>
        <v>44.790000000000006</v>
      </c>
      <c r="R4018" t="s">
        <v>48</v>
      </c>
      <c r="S4018" t="s">
        <v>16</v>
      </c>
      <c r="T4018" t="s">
        <v>32</v>
      </c>
      <c r="U4018" t="s">
        <v>44</v>
      </c>
      <c r="V4018" t="s">
        <v>34</v>
      </c>
      <c r="W4018" t="s">
        <v>213</v>
      </c>
    </row>
    <row r="4019" spans="1:23" x14ac:dyDescent="0.55000000000000004">
      <c r="A4019">
        <f t="shared" si="314"/>
        <v>4018</v>
      </c>
      <c r="B4019">
        <v>8582</v>
      </c>
      <c r="C4019" s="1">
        <v>40502</v>
      </c>
      <c r="D4019" t="s">
        <v>13</v>
      </c>
      <c r="E4019" s="5" t="str">
        <f t="shared" si="310"/>
        <v>*</v>
      </c>
      <c r="K4019">
        <v>15</v>
      </c>
      <c r="L4019" s="6">
        <v>1556.55</v>
      </c>
      <c r="M4019" s="7">
        <f t="shared" si="311"/>
        <v>1</v>
      </c>
      <c r="N4019" s="2">
        <f t="shared" si="312"/>
        <v>103.77</v>
      </c>
      <c r="O4019" t="s">
        <v>22</v>
      </c>
      <c r="P4019">
        <v>24.49</v>
      </c>
      <c r="Q4019" s="2">
        <f t="shared" si="313"/>
        <v>1581.04</v>
      </c>
      <c r="R4019" t="s">
        <v>48</v>
      </c>
      <c r="S4019" t="s">
        <v>41</v>
      </c>
      <c r="T4019" t="s">
        <v>17</v>
      </c>
      <c r="U4019" t="s">
        <v>18</v>
      </c>
      <c r="V4019" t="s">
        <v>58</v>
      </c>
      <c r="W4019" t="s">
        <v>212</v>
      </c>
    </row>
    <row r="4020" spans="1:23" x14ac:dyDescent="0.55000000000000004">
      <c r="A4020">
        <f t="shared" si="314"/>
        <v>4019</v>
      </c>
      <c r="B4020">
        <v>13895</v>
      </c>
      <c r="C4020" s="1">
        <v>40502</v>
      </c>
      <c r="D4020" t="s">
        <v>21</v>
      </c>
      <c r="E4020" s="5" t="str">
        <f t="shared" si="310"/>
        <v>***</v>
      </c>
      <c r="K4020">
        <v>44</v>
      </c>
      <c r="L4020" s="6">
        <v>614.34</v>
      </c>
      <c r="M4020" s="7">
        <f t="shared" si="311"/>
        <v>0</v>
      </c>
      <c r="N4020" s="2">
        <f t="shared" si="312"/>
        <v>13.962272727272728</v>
      </c>
      <c r="O4020" t="s">
        <v>22</v>
      </c>
      <c r="P4020">
        <v>9.3699999999999992</v>
      </c>
      <c r="Q4020" s="2">
        <f t="shared" si="313"/>
        <v>623.71</v>
      </c>
      <c r="R4020" t="s">
        <v>23</v>
      </c>
      <c r="S4020" t="s">
        <v>24</v>
      </c>
      <c r="T4020" t="s">
        <v>32</v>
      </c>
      <c r="U4020" t="s">
        <v>74</v>
      </c>
      <c r="V4020" t="s">
        <v>19</v>
      </c>
      <c r="W4020" t="s">
        <v>212</v>
      </c>
    </row>
    <row r="4021" spans="1:23" x14ac:dyDescent="0.55000000000000004">
      <c r="A4021">
        <f t="shared" si="314"/>
        <v>4020</v>
      </c>
      <c r="B4021">
        <v>59393</v>
      </c>
      <c r="C4021" s="1">
        <v>40502</v>
      </c>
      <c r="D4021" t="s">
        <v>40</v>
      </c>
      <c r="E4021" s="5" t="str">
        <f t="shared" si="310"/>
        <v>**</v>
      </c>
      <c r="K4021">
        <v>34</v>
      </c>
      <c r="L4021" s="6">
        <v>398.76</v>
      </c>
      <c r="M4021" s="7">
        <f t="shared" si="311"/>
        <v>0</v>
      </c>
      <c r="N4021" s="2">
        <f t="shared" si="312"/>
        <v>11.728235294117647</v>
      </c>
      <c r="O4021" t="s">
        <v>22</v>
      </c>
      <c r="P4021">
        <v>6.97</v>
      </c>
      <c r="Q4021" s="2">
        <f t="shared" si="313"/>
        <v>405.73</v>
      </c>
      <c r="R4021" t="s">
        <v>15</v>
      </c>
      <c r="S4021" t="s">
        <v>41</v>
      </c>
      <c r="T4021" t="s">
        <v>32</v>
      </c>
      <c r="U4021" t="s">
        <v>78</v>
      </c>
      <c r="V4021" t="s">
        <v>19</v>
      </c>
      <c r="W4021" t="s">
        <v>213</v>
      </c>
    </row>
    <row r="4022" spans="1:23" x14ac:dyDescent="0.55000000000000004">
      <c r="A4022">
        <f t="shared" si="314"/>
        <v>4021</v>
      </c>
      <c r="B4022">
        <v>5988</v>
      </c>
      <c r="C4022" s="1">
        <v>40503</v>
      </c>
      <c r="D4022" t="s">
        <v>30</v>
      </c>
      <c r="E4022" s="5" t="str">
        <f t="shared" si="310"/>
        <v>*</v>
      </c>
      <c r="K4022">
        <v>40</v>
      </c>
      <c r="L4022" s="6">
        <v>19109.61</v>
      </c>
      <c r="M4022" s="7">
        <f t="shared" si="311"/>
        <v>1</v>
      </c>
      <c r="N4022" s="2">
        <f t="shared" si="312"/>
        <v>477.74025</v>
      </c>
      <c r="O4022" t="s">
        <v>14</v>
      </c>
      <c r="P4022">
        <v>24.49</v>
      </c>
      <c r="Q4022" s="2">
        <f t="shared" si="313"/>
        <v>19134.100000000002</v>
      </c>
      <c r="R4022" t="s">
        <v>15</v>
      </c>
      <c r="S4022" t="s">
        <v>41</v>
      </c>
      <c r="T4022" t="s">
        <v>25</v>
      </c>
      <c r="U4022" t="s">
        <v>57</v>
      </c>
      <c r="V4022" t="s">
        <v>58</v>
      </c>
      <c r="W4022" t="s">
        <v>464</v>
      </c>
    </row>
    <row r="4023" spans="1:23" x14ac:dyDescent="0.55000000000000004">
      <c r="A4023">
        <f t="shared" si="314"/>
        <v>4022</v>
      </c>
      <c r="B4023">
        <v>33152</v>
      </c>
      <c r="C4023" s="1">
        <v>40503</v>
      </c>
      <c r="D4023" t="s">
        <v>36</v>
      </c>
      <c r="E4023" s="5" t="str">
        <f t="shared" si="310"/>
        <v>****</v>
      </c>
      <c r="K4023">
        <v>19</v>
      </c>
      <c r="L4023" s="6">
        <v>2569.6264999999999</v>
      </c>
      <c r="M4023" s="7">
        <f t="shared" si="311"/>
        <v>1</v>
      </c>
      <c r="N4023" s="2">
        <f t="shared" si="312"/>
        <v>135.24349999999998</v>
      </c>
      <c r="O4023" t="s">
        <v>22</v>
      </c>
      <c r="P4023">
        <v>8.99</v>
      </c>
      <c r="Q4023" s="2">
        <f t="shared" si="313"/>
        <v>2578.6164999999996</v>
      </c>
      <c r="R4023" t="s">
        <v>52</v>
      </c>
      <c r="S4023" t="s">
        <v>31</v>
      </c>
      <c r="T4023" t="s">
        <v>25</v>
      </c>
      <c r="U4023" t="s">
        <v>26</v>
      </c>
      <c r="V4023" t="s">
        <v>19</v>
      </c>
      <c r="W4023" t="s">
        <v>703</v>
      </c>
    </row>
    <row r="4024" spans="1:23" x14ac:dyDescent="0.55000000000000004">
      <c r="A4024">
        <f t="shared" si="314"/>
        <v>4023</v>
      </c>
      <c r="B4024">
        <v>5863</v>
      </c>
      <c r="C4024" s="1">
        <v>40503</v>
      </c>
      <c r="D4024" t="s">
        <v>40</v>
      </c>
      <c r="E4024" s="5" t="str">
        <f t="shared" si="310"/>
        <v>**</v>
      </c>
      <c r="K4024">
        <v>40</v>
      </c>
      <c r="L4024" s="6">
        <v>933.21</v>
      </c>
      <c r="M4024" s="7">
        <f t="shared" si="311"/>
        <v>0</v>
      </c>
      <c r="N4024" s="2">
        <f t="shared" si="312"/>
        <v>23.330249999999999</v>
      </c>
      <c r="O4024" t="s">
        <v>22</v>
      </c>
      <c r="P4024">
        <v>7.58</v>
      </c>
      <c r="Q4024" s="2">
        <f t="shared" si="313"/>
        <v>940.79000000000008</v>
      </c>
      <c r="R4024" t="s">
        <v>64</v>
      </c>
      <c r="S4024" t="s">
        <v>31</v>
      </c>
      <c r="T4024" t="s">
        <v>17</v>
      </c>
      <c r="U4024" t="s">
        <v>18</v>
      </c>
      <c r="V4024" t="s">
        <v>19</v>
      </c>
      <c r="W4024" t="s">
        <v>464</v>
      </c>
    </row>
    <row r="4025" spans="1:23" x14ac:dyDescent="0.55000000000000004">
      <c r="A4025">
        <f t="shared" si="314"/>
        <v>4024</v>
      </c>
      <c r="B4025">
        <v>38917</v>
      </c>
      <c r="C4025" s="1">
        <v>40503</v>
      </c>
      <c r="D4025" t="s">
        <v>13</v>
      </c>
      <c r="E4025" s="5" t="str">
        <f t="shared" si="310"/>
        <v>*</v>
      </c>
      <c r="K4025">
        <v>11</v>
      </c>
      <c r="L4025" s="6">
        <v>618.19650000000001</v>
      </c>
      <c r="M4025" s="7">
        <f t="shared" si="311"/>
        <v>0</v>
      </c>
      <c r="N4025" s="2">
        <f t="shared" si="312"/>
        <v>56.199681818181823</v>
      </c>
      <c r="O4025" t="s">
        <v>22</v>
      </c>
      <c r="P4025">
        <v>8.8000000000000007</v>
      </c>
      <c r="Q4025" s="2">
        <f t="shared" si="313"/>
        <v>626.99649999999997</v>
      </c>
      <c r="R4025" t="s">
        <v>23</v>
      </c>
      <c r="S4025" t="s">
        <v>16</v>
      </c>
      <c r="T4025" t="s">
        <v>25</v>
      </c>
      <c r="U4025" t="s">
        <v>26</v>
      </c>
      <c r="V4025" t="s">
        <v>19</v>
      </c>
      <c r="W4025" t="s">
        <v>842</v>
      </c>
    </row>
    <row r="4026" spans="1:23" x14ac:dyDescent="0.55000000000000004">
      <c r="A4026">
        <f t="shared" si="314"/>
        <v>4025</v>
      </c>
      <c r="B4026">
        <v>21863</v>
      </c>
      <c r="C4026" s="1">
        <v>40503</v>
      </c>
      <c r="D4026" t="s">
        <v>30</v>
      </c>
      <c r="E4026" s="5" t="str">
        <f t="shared" si="310"/>
        <v>*</v>
      </c>
      <c r="K4026">
        <v>13</v>
      </c>
      <c r="L4026" s="6">
        <v>149.31</v>
      </c>
      <c r="M4026" s="7">
        <f t="shared" si="311"/>
        <v>0</v>
      </c>
      <c r="N4026" s="2">
        <f t="shared" si="312"/>
        <v>11.485384615384616</v>
      </c>
      <c r="O4026" t="s">
        <v>22</v>
      </c>
      <c r="P4026">
        <v>5.14</v>
      </c>
      <c r="Q4026" s="2">
        <f t="shared" si="313"/>
        <v>154.44999999999999</v>
      </c>
      <c r="R4026" t="s">
        <v>64</v>
      </c>
      <c r="S4026" t="s">
        <v>24</v>
      </c>
      <c r="T4026" t="s">
        <v>32</v>
      </c>
      <c r="U4026" t="s">
        <v>49</v>
      </c>
      <c r="V4026" t="s">
        <v>19</v>
      </c>
      <c r="W4026" t="s">
        <v>464</v>
      </c>
    </row>
    <row r="4027" spans="1:23" x14ac:dyDescent="0.55000000000000004">
      <c r="A4027">
        <f t="shared" si="314"/>
        <v>4026</v>
      </c>
      <c r="B4027">
        <v>21863</v>
      </c>
      <c r="C4027" s="1">
        <v>40503</v>
      </c>
      <c r="D4027" t="s">
        <v>30</v>
      </c>
      <c r="E4027" s="5" t="str">
        <f t="shared" si="310"/>
        <v>*</v>
      </c>
      <c r="K4027">
        <v>27</v>
      </c>
      <c r="L4027" s="6">
        <v>85.77</v>
      </c>
      <c r="M4027" s="7">
        <f t="shared" si="311"/>
        <v>0</v>
      </c>
      <c r="N4027" s="2">
        <f t="shared" si="312"/>
        <v>3.1766666666666663</v>
      </c>
      <c r="O4027" t="s">
        <v>22</v>
      </c>
      <c r="P4027">
        <v>5.44</v>
      </c>
      <c r="Q4027" s="2">
        <f t="shared" si="313"/>
        <v>91.21</v>
      </c>
      <c r="R4027" t="s">
        <v>64</v>
      </c>
      <c r="S4027" t="s">
        <v>24</v>
      </c>
      <c r="T4027" t="s">
        <v>32</v>
      </c>
      <c r="U4027" t="s">
        <v>49</v>
      </c>
      <c r="V4027" t="s">
        <v>19</v>
      </c>
      <c r="W4027" t="s">
        <v>464</v>
      </c>
    </row>
    <row r="4028" spans="1:23" x14ac:dyDescent="0.55000000000000004">
      <c r="A4028">
        <f t="shared" si="314"/>
        <v>4027</v>
      </c>
      <c r="B4028">
        <v>27047</v>
      </c>
      <c r="C4028" s="1">
        <v>40504</v>
      </c>
      <c r="D4028" t="s">
        <v>21</v>
      </c>
      <c r="E4028" s="5" t="str">
        <f t="shared" si="310"/>
        <v>***</v>
      </c>
      <c r="K4028">
        <v>25</v>
      </c>
      <c r="L4028" s="6">
        <v>14240.76</v>
      </c>
      <c r="M4028" s="7">
        <f t="shared" si="311"/>
        <v>1</v>
      </c>
      <c r="N4028" s="2">
        <f t="shared" si="312"/>
        <v>569.63040000000001</v>
      </c>
      <c r="O4028" t="s">
        <v>22</v>
      </c>
      <c r="P4028">
        <v>24.49</v>
      </c>
      <c r="Q4028" s="2">
        <f t="shared" si="313"/>
        <v>14265.25</v>
      </c>
      <c r="R4028" t="s">
        <v>23</v>
      </c>
      <c r="S4028" t="s">
        <v>16</v>
      </c>
      <c r="T4028" t="s">
        <v>25</v>
      </c>
      <c r="U4028" t="s">
        <v>57</v>
      </c>
      <c r="V4028" t="s">
        <v>58</v>
      </c>
      <c r="W4028" t="s">
        <v>703</v>
      </c>
    </row>
    <row r="4029" spans="1:23" x14ac:dyDescent="0.55000000000000004">
      <c r="A4029">
        <f t="shared" si="314"/>
        <v>4028</v>
      </c>
      <c r="B4029">
        <v>45088</v>
      </c>
      <c r="C4029" s="1">
        <v>40504</v>
      </c>
      <c r="D4029" t="s">
        <v>13</v>
      </c>
      <c r="E4029" s="5" t="str">
        <f t="shared" si="310"/>
        <v>*</v>
      </c>
      <c r="K4029">
        <v>9</v>
      </c>
      <c r="L4029" s="6">
        <v>1418.9559999999999</v>
      </c>
      <c r="M4029" s="7">
        <f t="shared" si="311"/>
        <v>1</v>
      </c>
      <c r="N4029" s="2">
        <f t="shared" si="312"/>
        <v>157.66177777777776</v>
      </c>
      <c r="O4029" t="s">
        <v>22</v>
      </c>
      <c r="P4029">
        <v>4.2</v>
      </c>
      <c r="Q4029" s="2">
        <f t="shared" si="313"/>
        <v>1423.1559999999999</v>
      </c>
      <c r="R4029" t="s">
        <v>56</v>
      </c>
      <c r="S4029" t="s">
        <v>41</v>
      </c>
      <c r="T4029" t="s">
        <v>25</v>
      </c>
      <c r="U4029" t="s">
        <v>26</v>
      </c>
      <c r="V4029" t="s">
        <v>19</v>
      </c>
      <c r="W4029" t="s">
        <v>676</v>
      </c>
    </row>
    <row r="4030" spans="1:23" x14ac:dyDescent="0.55000000000000004">
      <c r="A4030">
        <f t="shared" si="314"/>
        <v>4029</v>
      </c>
      <c r="B4030">
        <v>36134</v>
      </c>
      <c r="C4030" s="1">
        <v>40504</v>
      </c>
      <c r="D4030" t="s">
        <v>13</v>
      </c>
      <c r="E4030" s="5" t="str">
        <f t="shared" si="310"/>
        <v>*</v>
      </c>
      <c r="K4030">
        <v>6</v>
      </c>
      <c r="L4030" s="6">
        <v>826.97349999999994</v>
      </c>
      <c r="M4030" s="7">
        <f t="shared" si="311"/>
        <v>0</v>
      </c>
      <c r="N4030" s="2">
        <f t="shared" si="312"/>
        <v>137.82891666666666</v>
      </c>
      <c r="O4030" t="s">
        <v>22</v>
      </c>
      <c r="P4030">
        <v>8.99</v>
      </c>
      <c r="Q4030" s="2">
        <f t="shared" si="313"/>
        <v>835.96349999999995</v>
      </c>
      <c r="R4030" t="s">
        <v>43</v>
      </c>
      <c r="S4030" t="s">
        <v>31</v>
      </c>
      <c r="T4030" t="s">
        <v>25</v>
      </c>
      <c r="U4030" t="s">
        <v>26</v>
      </c>
      <c r="V4030" t="s">
        <v>19</v>
      </c>
      <c r="W4030" t="s">
        <v>464</v>
      </c>
    </row>
    <row r="4031" spans="1:23" x14ac:dyDescent="0.55000000000000004">
      <c r="A4031">
        <f t="shared" si="314"/>
        <v>4030</v>
      </c>
      <c r="B4031">
        <v>41186</v>
      </c>
      <c r="C4031" s="1">
        <v>40504</v>
      </c>
      <c r="D4031" t="s">
        <v>21</v>
      </c>
      <c r="E4031" s="5" t="str">
        <f t="shared" si="310"/>
        <v>***</v>
      </c>
      <c r="K4031">
        <v>33</v>
      </c>
      <c r="L4031" s="6">
        <v>553.3415</v>
      </c>
      <c r="M4031" s="7">
        <f t="shared" si="311"/>
        <v>0</v>
      </c>
      <c r="N4031" s="2">
        <f t="shared" si="312"/>
        <v>16.767924242424243</v>
      </c>
      <c r="O4031" t="s">
        <v>22</v>
      </c>
      <c r="P4031">
        <v>0.99</v>
      </c>
      <c r="Q4031" s="2">
        <f t="shared" si="313"/>
        <v>554.33150000000001</v>
      </c>
      <c r="R4031" t="s">
        <v>60</v>
      </c>
      <c r="S4031" t="s">
        <v>31</v>
      </c>
      <c r="T4031" t="s">
        <v>25</v>
      </c>
      <c r="U4031" t="s">
        <v>26</v>
      </c>
      <c r="V4031" t="s">
        <v>45</v>
      </c>
      <c r="W4031" t="s">
        <v>703</v>
      </c>
    </row>
    <row r="4032" spans="1:23" x14ac:dyDescent="0.55000000000000004">
      <c r="A4032">
        <f t="shared" si="314"/>
        <v>4031</v>
      </c>
      <c r="B4032">
        <v>27047</v>
      </c>
      <c r="C4032" s="1">
        <v>40504</v>
      </c>
      <c r="D4032" t="s">
        <v>21</v>
      </c>
      <c r="E4032" s="5" t="str">
        <f t="shared" si="310"/>
        <v>***</v>
      </c>
      <c r="K4032">
        <v>38</v>
      </c>
      <c r="L4032" s="6">
        <v>167.41</v>
      </c>
      <c r="M4032" s="7">
        <f t="shared" si="311"/>
        <v>0</v>
      </c>
      <c r="N4032" s="2">
        <f t="shared" si="312"/>
        <v>4.4055263157894737</v>
      </c>
      <c r="O4032" t="s">
        <v>22</v>
      </c>
      <c r="P4032">
        <v>6.72</v>
      </c>
      <c r="Q4032" s="2">
        <f t="shared" si="313"/>
        <v>174.13</v>
      </c>
      <c r="R4032" t="s">
        <v>23</v>
      </c>
      <c r="S4032" t="s">
        <v>16</v>
      </c>
      <c r="T4032" t="s">
        <v>32</v>
      </c>
      <c r="U4032" t="s">
        <v>44</v>
      </c>
      <c r="V4032" t="s">
        <v>19</v>
      </c>
      <c r="W4032" t="s">
        <v>703</v>
      </c>
    </row>
    <row r="4033" spans="1:23" x14ac:dyDescent="0.55000000000000004">
      <c r="A4033">
        <f t="shared" si="314"/>
        <v>4032</v>
      </c>
      <c r="B4033">
        <v>41186</v>
      </c>
      <c r="C4033" s="1">
        <v>40504</v>
      </c>
      <c r="D4033" t="s">
        <v>21</v>
      </c>
      <c r="E4033" s="5" t="str">
        <f t="shared" si="310"/>
        <v>***</v>
      </c>
      <c r="K4033">
        <v>13</v>
      </c>
      <c r="L4033" s="6">
        <v>142.12</v>
      </c>
      <c r="M4033" s="7">
        <f t="shared" si="311"/>
        <v>0</v>
      </c>
      <c r="N4033" s="2">
        <f t="shared" si="312"/>
        <v>10.932307692307692</v>
      </c>
      <c r="O4033" t="s">
        <v>14</v>
      </c>
      <c r="P4033">
        <v>1.39</v>
      </c>
      <c r="Q4033" s="2">
        <f t="shared" si="313"/>
        <v>143.51</v>
      </c>
      <c r="R4033" t="s">
        <v>73</v>
      </c>
      <c r="S4033" t="s">
        <v>31</v>
      </c>
      <c r="T4033" t="s">
        <v>32</v>
      </c>
      <c r="U4033" t="s">
        <v>78</v>
      </c>
      <c r="V4033" t="s">
        <v>19</v>
      </c>
      <c r="W4033" t="s">
        <v>98</v>
      </c>
    </row>
    <row r="4034" spans="1:23" x14ac:dyDescent="0.55000000000000004">
      <c r="A4034">
        <f t="shared" si="314"/>
        <v>4033</v>
      </c>
      <c r="B4034">
        <v>52128</v>
      </c>
      <c r="C4034" s="1">
        <v>40504</v>
      </c>
      <c r="D4034" t="s">
        <v>30</v>
      </c>
      <c r="E4034" s="5" t="str">
        <f t="shared" si="310"/>
        <v>*</v>
      </c>
      <c r="K4034">
        <v>11</v>
      </c>
      <c r="L4034" s="6">
        <v>13.52</v>
      </c>
      <c r="M4034" s="7">
        <f t="shared" si="311"/>
        <v>0</v>
      </c>
      <c r="N4034" s="2">
        <f t="shared" si="312"/>
        <v>1.229090909090909</v>
      </c>
      <c r="O4034" t="s">
        <v>22</v>
      </c>
      <c r="P4034">
        <v>2.96</v>
      </c>
      <c r="Q4034" s="2">
        <f t="shared" si="313"/>
        <v>16.48</v>
      </c>
      <c r="R4034" t="s">
        <v>15</v>
      </c>
      <c r="S4034" t="s">
        <v>16</v>
      </c>
      <c r="T4034" t="s">
        <v>25</v>
      </c>
      <c r="U4034" t="s">
        <v>42</v>
      </c>
      <c r="V4034" t="s">
        <v>45</v>
      </c>
      <c r="W4034" t="s">
        <v>703</v>
      </c>
    </row>
    <row r="4035" spans="1:23" x14ac:dyDescent="0.55000000000000004">
      <c r="A4035">
        <f t="shared" si="314"/>
        <v>4034</v>
      </c>
      <c r="B4035">
        <v>25828</v>
      </c>
      <c r="C4035" s="1">
        <v>40505</v>
      </c>
      <c r="D4035" t="s">
        <v>30</v>
      </c>
      <c r="E4035" s="5" t="str">
        <f t="shared" ref="E4035:E4098" si="315">HLOOKUP(D4035,$F$4:$J$5,2,FALSE)</f>
        <v>*</v>
      </c>
      <c r="K4035">
        <v>31</v>
      </c>
      <c r="L4035" s="6">
        <v>9041.26</v>
      </c>
      <c r="M4035" s="7">
        <f t="shared" ref="M4035:M4098" si="316">IF(L4035&gt;1000,1,0)</f>
        <v>1</v>
      </c>
      <c r="N4035" s="2">
        <f t="shared" ref="N4035:N4098" si="317">L4035/K4035</f>
        <v>291.65354838709681</v>
      </c>
      <c r="O4035" t="s">
        <v>37</v>
      </c>
      <c r="P4035">
        <v>61.76</v>
      </c>
      <c r="Q4035" s="2">
        <f t="shared" ref="Q4035:Q4098" si="318">P4035+L4035</f>
        <v>9103.02</v>
      </c>
      <c r="R4035" t="s">
        <v>60</v>
      </c>
      <c r="S4035" t="s">
        <v>24</v>
      </c>
      <c r="T4035" t="s">
        <v>17</v>
      </c>
      <c r="U4035" t="s">
        <v>66</v>
      </c>
      <c r="V4035" t="s">
        <v>103</v>
      </c>
      <c r="W4035" t="s">
        <v>703</v>
      </c>
    </row>
    <row r="4036" spans="1:23" x14ac:dyDescent="0.55000000000000004">
      <c r="A4036">
        <f t="shared" ref="A4036:A4099" si="319">A4035+1</f>
        <v>4035</v>
      </c>
      <c r="B4036">
        <v>24128</v>
      </c>
      <c r="C4036" s="1">
        <v>40505</v>
      </c>
      <c r="D4036" t="s">
        <v>21</v>
      </c>
      <c r="E4036" s="5" t="str">
        <f t="shared" si="315"/>
        <v>***</v>
      </c>
      <c r="K4036">
        <v>43</v>
      </c>
      <c r="L4036" s="6">
        <v>6583.9129999999996</v>
      </c>
      <c r="M4036" s="7">
        <f t="shared" si="316"/>
        <v>1</v>
      </c>
      <c r="N4036" s="2">
        <f t="shared" si="317"/>
        <v>153.11425581395349</v>
      </c>
      <c r="O4036" t="s">
        <v>22</v>
      </c>
      <c r="P4036">
        <v>3.99</v>
      </c>
      <c r="Q4036" s="2">
        <f t="shared" si="318"/>
        <v>6587.9029999999993</v>
      </c>
      <c r="R4036" t="s">
        <v>43</v>
      </c>
      <c r="S4036" t="s">
        <v>31</v>
      </c>
      <c r="T4036" t="s">
        <v>25</v>
      </c>
      <c r="U4036" t="s">
        <v>26</v>
      </c>
      <c r="V4036" t="s">
        <v>19</v>
      </c>
      <c r="W4036" t="s">
        <v>99</v>
      </c>
    </row>
    <row r="4037" spans="1:23" x14ac:dyDescent="0.55000000000000004">
      <c r="A4037">
        <f t="shared" si="319"/>
        <v>4036</v>
      </c>
      <c r="B4037">
        <v>50725</v>
      </c>
      <c r="C4037" s="1">
        <v>40505</v>
      </c>
      <c r="D4037" t="s">
        <v>40</v>
      </c>
      <c r="E4037" s="5" t="str">
        <f t="shared" si="315"/>
        <v>**</v>
      </c>
      <c r="K4037">
        <v>19</v>
      </c>
      <c r="L4037" s="6">
        <v>2441.1405</v>
      </c>
      <c r="M4037" s="7">
        <f t="shared" si="316"/>
        <v>1</v>
      </c>
      <c r="N4037" s="2">
        <f t="shared" si="317"/>
        <v>128.48107894736842</v>
      </c>
      <c r="O4037" t="s">
        <v>22</v>
      </c>
      <c r="P4037">
        <v>8.99</v>
      </c>
      <c r="Q4037" s="2">
        <f t="shared" si="318"/>
        <v>2450.1304999999998</v>
      </c>
      <c r="R4037" t="s">
        <v>73</v>
      </c>
      <c r="S4037" t="s">
        <v>16</v>
      </c>
      <c r="T4037" t="s">
        <v>25</v>
      </c>
      <c r="U4037" t="s">
        <v>26</v>
      </c>
      <c r="V4037" t="s">
        <v>19</v>
      </c>
      <c r="W4037" t="s">
        <v>99</v>
      </c>
    </row>
    <row r="4038" spans="1:23" x14ac:dyDescent="0.55000000000000004">
      <c r="A4038">
        <f t="shared" si="319"/>
        <v>4037</v>
      </c>
      <c r="B4038">
        <v>54274</v>
      </c>
      <c r="C4038" s="1">
        <v>40505</v>
      </c>
      <c r="D4038" t="s">
        <v>30</v>
      </c>
      <c r="E4038" s="5" t="str">
        <f t="shared" si="315"/>
        <v>*</v>
      </c>
      <c r="K4038">
        <v>20</v>
      </c>
      <c r="L4038" s="6">
        <v>1583.06</v>
      </c>
      <c r="M4038" s="7">
        <f t="shared" si="316"/>
        <v>1</v>
      </c>
      <c r="N4038" s="2">
        <f t="shared" si="317"/>
        <v>79.152999999999992</v>
      </c>
      <c r="O4038" t="s">
        <v>22</v>
      </c>
      <c r="P4038">
        <v>13.99</v>
      </c>
      <c r="Q4038" s="2">
        <f t="shared" si="318"/>
        <v>1597.05</v>
      </c>
      <c r="R4038" t="s">
        <v>43</v>
      </c>
      <c r="S4038" t="s">
        <v>31</v>
      </c>
      <c r="T4038" t="s">
        <v>32</v>
      </c>
      <c r="U4038" t="s">
        <v>172</v>
      </c>
      <c r="V4038" t="s">
        <v>27</v>
      </c>
      <c r="W4038" t="s">
        <v>99</v>
      </c>
    </row>
    <row r="4039" spans="1:23" x14ac:dyDescent="0.55000000000000004">
      <c r="A4039">
        <f t="shared" si="319"/>
        <v>4038</v>
      </c>
      <c r="B4039">
        <v>51075</v>
      </c>
      <c r="C4039" s="1">
        <v>40505</v>
      </c>
      <c r="D4039" t="s">
        <v>30</v>
      </c>
      <c r="E4039" s="5" t="str">
        <f t="shared" si="315"/>
        <v>*</v>
      </c>
      <c r="K4039">
        <v>43</v>
      </c>
      <c r="L4039" s="6">
        <v>1290.2065</v>
      </c>
      <c r="M4039" s="7">
        <f t="shared" si="316"/>
        <v>1</v>
      </c>
      <c r="N4039" s="2">
        <f t="shared" si="317"/>
        <v>30.004802325581394</v>
      </c>
      <c r="O4039" t="s">
        <v>14</v>
      </c>
      <c r="P4039">
        <v>5</v>
      </c>
      <c r="Q4039" s="2">
        <f t="shared" si="318"/>
        <v>1295.2065</v>
      </c>
      <c r="R4039" t="s">
        <v>64</v>
      </c>
      <c r="S4039" t="s">
        <v>24</v>
      </c>
      <c r="T4039" t="s">
        <v>25</v>
      </c>
      <c r="U4039" t="s">
        <v>26</v>
      </c>
      <c r="V4039" t="s">
        <v>34</v>
      </c>
      <c r="W4039" t="s">
        <v>99</v>
      </c>
    </row>
    <row r="4040" spans="1:23" x14ac:dyDescent="0.55000000000000004">
      <c r="A4040">
        <f t="shared" si="319"/>
        <v>4039</v>
      </c>
      <c r="B4040">
        <v>24128</v>
      </c>
      <c r="C4040" s="1">
        <v>40505</v>
      </c>
      <c r="D4040" t="s">
        <v>21</v>
      </c>
      <c r="E4040" s="5" t="str">
        <f t="shared" si="315"/>
        <v>***</v>
      </c>
      <c r="K4040">
        <v>13</v>
      </c>
      <c r="L4040" s="6">
        <v>270.63</v>
      </c>
      <c r="M4040" s="7">
        <f t="shared" si="316"/>
        <v>0</v>
      </c>
      <c r="N4040" s="2">
        <f t="shared" si="317"/>
        <v>20.817692307692308</v>
      </c>
      <c r="O4040" t="s">
        <v>22</v>
      </c>
      <c r="P4040">
        <v>8.32</v>
      </c>
      <c r="Q4040" s="2">
        <f t="shared" si="318"/>
        <v>278.95</v>
      </c>
      <c r="R4040" t="s">
        <v>43</v>
      </c>
      <c r="S4040" t="s">
        <v>31</v>
      </c>
      <c r="T4040" t="s">
        <v>32</v>
      </c>
      <c r="U4040" t="s">
        <v>44</v>
      </c>
      <c r="V4040" t="s">
        <v>34</v>
      </c>
      <c r="W4040" t="s">
        <v>99</v>
      </c>
    </row>
    <row r="4041" spans="1:23" x14ac:dyDescent="0.55000000000000004">
      <c r="A4041">
        <f t="shared" si="319"/>
        <v>4040</v>
      </c>
      <c r="B4041">
        <v>25828</v>
      </c>
      <c r="C4041" s="1">
        <v>40505</v>
      </c>
      <c r="D4041" t="s">
        <v>30</v>
      </c>
      <c r="E4041" s="5" t="str">
        <f t="shared" si="315"/>
        <v>*</v>
      </c>
      <c r="K4041">
        <v>35</v>
      </c>
      <c r="L4041" s="6">
        <v>241.43</v>
      </c>
      <c r="M4041" s="7">
        <f t="shared" si="316"/>
        <v>0</v>
      </c>
      <c r="N4041" s="2">
        <f t="shared" si="317"/>
        <v>6.8980000000000006</v>
      </c>
      <c r="O4041" t="s">
        <v>22</v>
      </c>
      <c r="P4041">
        <v>4.42</v>
      </c>
      <c r="Q4041" s="2">
        <f t="shared" si="318"/>
        <v>245.85</v>
      </c>
      <c r="R4041" t="s">
        <v>64</v>
      </c>
      <c r="S4041" t="s">
        <v>24</v>
      </c>
      <c r="T4041" t="s">
        <v>32</v>
      </c>
      <c r="U4041" t="s">
        <v>53</v>
      </c>
      <c r="V4041" t="s">
        <v>45</v>
      </c>
      <c r="W4041" t="s">
        <v>99</v>
      </c>
    </row>
    <row r="4042" spans="1:23" x14ac:dyDescent="0.55000000000000004">
      <c r="A4042">
        <f t="shared" si="319"/>
        <v>4041</v>
      </c>
      <c r="B4042">
        <v>807</v>
      </c>
      <c r="C4042" s="1">
        <v>40505</v>
      </c>
      <c r="D4042" t="s">
        <v>40</v>
      </c>
      <c r="E4042" s="5" t="str">
        <f t="shared" si="315"/>
        <v>**</v>
      </c>
      <c r="K4042">
        <v>45</v>
      </c>
      <c r="L4042" s="6">
        <v>196.85</v>
      </c>
      <c r="M4042" s="7">
        <f t="shared" si="316"/>
        <v>0</v>
      </c>
      <c r="N4042" s="2">
        <f t="shared" si="317"/>
        <v>4.3744444444444444</v>
      </c>
      <c r="O4042" t="s">
        <v>22</v>
      </c>
      <c r="P4042">
        <v>6.18</v>
      </c>
      <c r="Q4042" s="2">
        <f t="shared" si="318"/>
        <v>203.03</v>
      </c>
      <c r="R4042" t="s">
        <v>110</v>
      </c>
      <c r="S4042" t="s">
        <v>41</v>
      </c>
      <c r="T4042" t="s">
        <v>32</v>
      </c>
      <c r="U4042" t="s">
        <v>44</v>
      </c>
      <c r="V4042" t="s">
        <v>19</v>
      </c>
      <c r="W4042" t="s">
        <v>98</v>
      </c>
    </row>
    <row r="4043" spans="1:23" x14ac:dyDescent="0.55000000000000004">
      <c r="A4043">
        <f t="shared" si="319"/>
        <v>4042</v>
      </c>
      <c r="B4043">
        <v>25828</v>
      </c>
      <c r="C4043" s="1">
        <v>40505</v>
      </c>
      <c r="D4043" t="s">
        <v>30</v>
      </c>
      <c r="E4043" s="5" t="str">
        <f t="shared" si="315"/>
        <v>*</v>
      </c>
      <c r="K4043">
        <v>29</v>
      </c>
      <c r="L4043" s="6">
        <v>163.04</v>
      </c>
      <c r="M4043" s="7">
        <f t="shared" si="316"/>
        <v>0</v>
      </c>
      <c r="N4043" s="2">
        <f t="shared" si="317"/>
        <v>5.6220689655172409</v>
      </c>
      <c r="O4043" t="s">
        <v>22</v>
      </c>
      <c r="P4043">
        <v>1</v>
      </c>
      <c r="Q4043" s="2">
        <f t="shared" si="318"/>
        <v>164.04</v>
      </c>
      <c r="R4043" t="s">
        <v>60</v>
      </c>
      <c r="S4043" t="s">
        <v>24</v>
      </c>
      <c r="T4043" t="s">
        <v>32</v>
      </c>
      <c r="U4043" t="s">
        <v>33</v>
      </c>
      <c r="V4043" t="s">
        <v>34</v>
      </c>
      <c r="W4043" t="s">
        <v>98</v>
      </c>
    </row>
    <row r="4044" spans="1:23" x14ac:dyDescent="0.55000000000000004">
      <c r="A4044">
        <f t="shared" si="319"/>
        <v>4043</v>
      </c>
      <c r="B4044">
        <v>50725</v>
      </c>
      <c r="C4044" s="1">
        <v>40505</v>
      </c>
      <c r="D4044" t="s">
        <v>40</v>
      </c>
      <c r="E4044" s="5" t="str">
        <f t="shared" si="315"/>
        <v>**</v>
      </c>
      <c r="K4044">
        <v>1</v>
      </c>
      <c r="L4044" s="6">
        <v>129.88</v>
      </c>
      <c r="M4044" s="7">
        <f t="shared" si="316"/>
        <v>0</v>
      </c>
      <c r="N4044" s="2">
        <f t="shared" si="317"/>
        <v>129.88</v>
      </c>
      <c r="O4044" t="s">
        <v>37</v>
      </c>
      <c r="P4044">
        <v>30</v>
      </c>
      <c r="Q4044" s="2">
        <f t="shared" si="318"/>
        <v>159.88</v>
      </c>
      <c r="R4044" t="s">
        <v>52</v>
      </c>
      <c r="S4044" t="s">
        <v>16</v>
      </c>
      <c r="T4044" t="s">
        <v>17</v>
      </c>
      <c r="U4044" t="s">
        <v>38</v>
      </c>
      <c r="V4044" t="s">
        <v>39</v>
      </c>
      <c r="W4044" t="s">
        <v>98</v>
      </c>
    </row>
    <row r="4045" spans="1:23" x14ac:dyDescent="0.55000000000000004">
      <c r="A4045">
        <f t="shared" si="319"/>
        <v>4044</v>
      </c>
      <c r="B4045">
        <v>807</v>
      </c>
      <c r="C4045" s="1">
        <v>40505</v>
      </c>
      <c r="D4045" t="s">
        <v>40</v>
      </c>
      <c r="E4045" s="5" t="str">
        <f t="shared" si="315"/>
        <v>**</v>
      </c>
      <c r="K4045">
        <v>32</v>
      </c>
      <c r="L4045" s="6">
        <v>124.56</v>
      </c>
      <c r="M4045" s="7">
        <f t="shared" si="316"/>
        <v>0</v>
      </c>
      <c r="N4045" s="2">
        <f t="shared" si="317"/>
        <v>3.8925000000000001</v>
      </c>
      <c r="O4045" t="s">
        <v>22</v>
      </c>
      <c r="P4045">
        <v>2</v>
      </c>
      <c r="Q4045" s="2">
        <f t="shared" si="318"/>
        <v>126.56</v>
      </c>
      <c r="R4045" t="s">
        <v>110</v>
      </c>
      <c r="S4045" t="s">
        <v>41</v>
      </c>
      <c r="T4045" t="s">
        <v>32</v>
      </c>
      <c r="U4045" t="s">
        <v>114</v>
      </c>
      <c r="V4045" t="s">
        <v>34</v>
      </c>
      <c r="W4045" t="s">
        <v>98</v>
      </c>
    </row>
    <row r="4046" spans="1:23" x14ac:dyDescent="0.55000000000000004">
      <c r="A4046">
        <f t="shared" si="319"/>
        <v>4045</v>
      </c>
      <c r="B4046">
        <v>33123</v>
      </c>
      <c r="C4046" s="1">
        <v>40506</v>
      </c>
      <c r="D4046" t="s">
        <v>40</v>
      </c>
      <c r="E4046" s="5" t="str">
        <f t="shared" si="315"/>
        <v>**</v>
      </c>
      <c r="K4046">
        <v>41</v>
      </c>
      <c r="L4046" s="6">
        <v>6045.98</v>
      </c>
      <c r="M4046" s="7">
        <f t="shared" si="316"/>
        <v>1</v>
      </c>
      <c r="N4046" s="2">
        <f t="shared" si="317"/>
        <v>147.46292682926827</v>
      </c>
      <c r="O4046" t="s">
        <v>37</v>
      </c>
      <c r="P4046">
        <v>66.27</v>
      </c>
      <c r="Q4046" s="2">
        <f t="shared" si="318"/>
        <v>6112.25</v>
      </c>
      <c r="R4046" t="s">
        <v>43</v>
      </c>
      <c r="S4046" t="s">
        <v>31</v>
      </c>
      <c r="T4046" t="s">
        <v>17</v>
      </c>
      <c r="U4046" t="s">
        <v>165</v>
      </c>
      <c r="V4046" t="s">
        <v>103</v>
      </c>
      <c r="W4046" t="s">
        <v>243</v>
      </c>
    </row>
    <row r="4047" spans="1:23" x14ac:dyDescent="0.55000000000000004">
      <c r="A4047">
        <f t="shared" si="319"/>
        <v>4046</v>
      </c>
      <c r="B4047">
        <v>37603</v>
      </c>
      <c r="C4047" s="1">
        <v>40506</v>
      </c>
      <c r="D4047" t="s">
        <v>40</v>
      </c>
      <c r="E4047" s="5" t="str">
        <f t="shared" si="315"/>
        <v>**</v>
      </c>
      <c r="K4047">
        <v>50</v>
      </c>
      <c r="L4047" s="6">
        <v>2440.2600000000002</v>
      </c>
      <c r="M4047" s="7">
        <f t="shared" si="316"/>
        <v>1</v>
      </c>
      <c r="N4047" s="2">
        <f t="shared" si="317"/>
        <v>48.805200000000006</v>
      </c>
      <c r="O4047" t="s">
        <v>22</v>
      </c>
      <c r="P4047">
        <v>1.99</v>
      </c>
      <c r="Q4047" s="2">
        <f t="shared" si="318"/>
        <v>2442.25</v>
      </c>
      <c r="R4047" t="s">
        <v>60</v>
      </c>
      <c r="S4047" t="s">
        <v>16</v>
      </c>
      <c r="T4047" t="s">
        <v>25</v>
      </c>
      <c r="U4047" t="s">
        <v>42</v>
      </c>
      <c r="V4047" t="s">
        <v>45</v>
      </c>
      <c r="W4047" t="s">
        <v>243</v>
      </c>
    </row>
    <row r="4048" spans="1:23" x14ac:dyDescent="0.55000000000000004">
      <c r="A4048">
        <f t="shared" si="319"/>
        <v>4047</v>
      </c>
      <c r="B4048">
        <v>20900</v>
      </c>
      <c r="C4048" s="1">
        <v>40506</v>
      </c>
      <c r="D4048" t="s">
        <v>13</v>
      </c>
      <c r="E4048" s="5" t="str">
        <f t="shared" si="315"/>
        <v>*</v>
      </c>
      <c r="K4048">
        <v>50</v>
      </c>
      <c r="L4048" s="6">
        <v>1978.3665000000001</v>
      </c>
      <c r="M4048" s="7">
        <f t="shared" si="316"/>
        <v>1</v>
      </c>
      <c r="N4048" s="2">
        <f t="shared" si="317"/>
        <v>39.567329999999998</v>
      </c>
      <c r="O4048" t="s">
        <v>22</v>
      </c>
      <c r="P4048">
        <v>4.99</v>
      </c>
      <c r="Q4048" s="2">
        <f t="shared" si="318"/>
        <v>1983.3565000000001</v>
      </c>
      <c r="R4048" t="s">
        <v>52</v>
      </c>
      <c r="S4048" t="s">
        <v>31</v>
      </c>
      <c r="T4048" t="s">
        <v>25</v>
      </c>
      <c r="U4048" t="s">
        <v>26</v>
      </c>
      <c r="V4048" t="s">
        <v>19</v>
      </c>
      <c r="W4048" t="s">
        <v>243</v>
      </c>
    </row>
    <row r="4049" spans="1:23" x14ac:dyDescent="0.55000000000000004">
      <c r="A4049">
        <f t="shared" si="319"/>
        <v>4048</v>
      </c>
      <c r="B4049">
        <v>37603</v>
      </c>
      <c r="C4049" s="1">
        <v>40506</v>
      </c>
      <c r="D4049" t="s">
        <v>40</v>
      </c>
      <c r="E4049" s="5" t="str">
        <f t="shared" si="315"/>
        <v>**</v>
      </c>
      <c r="K4049">
        <v>23</v>
      </c>
      <c r="L4049" s="6">
        <v>1008.19</v>
      </c>
      <c r="M4049" s="7">
        <f t="shared" si="316"/>
        <v>1</v>
      </c>
      <c r="N4049" s="2">
        <f t="shared" si="317"/>
        <v>43.834347826086962</v>
      </c>
      <c r="O4049" t="s">
        <v>22</v>
      </c>
      <c r="P4049">
        <v>1.99</v>
      </c>
      <c r="Q4049" s="2">
        <f t="shared" si="318"/>
        <v>1010.1800000000001</v>
      </c>
      <c r="R4049" t="s">
        <v>60</v>
      </c>
      <c r="S4049" t="s">
        <v>16</v>
      </c>
      <c r="T4049" t="s">
        <v>25</v>
      </c>
      <c r="U4049" t="s">
        <v>42</v>
      </c>
      <c r="V4049" t="s">
        <v>45</v>
      </c>
      <c r="W4049" t="s">
        <v>243</v>
      </c>
    </row>
    <row r="4050" spans="1:23" x14ac:dyDescent="0.55000000000000004">
      <c r="A4050">
        <f t="shared" si="319"/>
        <v>4049</v>
      </c>
      <c r="B4050">
        <v>35910</v>
      </c>
      <c r="C4050" s="1">
        <v>40506</v>
      </c>
      <c r="D4050" t="s">
        <v>21</v>
      </c>
      <c r="E4050" s="5" t="str">
        <f t="shared" si="315"/>
        <v>***</v>
      </c>
      <c r="K4050">
        <v>28</v>
      </c>
      <c r="L4050" s="6">
        <v>881.50099999999998</v>
      </c>
      <c r="M4050" s="7">
        <f t="shared" si="316"/>
        <v>0</v>
      </c>
      <c r="N4050" s="2">
        <f t="shared" si="317"/>
        <v>31.48217857142857</v>
      </c>
      <c r="O4050" t="s">
        <v>14</v>
      </c>
      <c r="P4050">
        <v>3.3</v>
      </c>
      <c r="Q4050" s="2">
        <f t="shared" si="318"/>
        <v>884.80099999999993</v>
      </c>
      <c r="R4050" t="s">
        <v>60</v>
      </c>
      <c r="S4050" t="s">
        <v>31</v>
      </c>
      <c r="T4050" t="s">
        <v>25</v>
      </c>
      <c r="U4050" t="s">
        <v>26</v>
      </c>
      <c r="V4050" t="s">
        <v>45</v>
      </c>
      <c r="W4050" t="s">
        <v>99</v>
      </c>
    </row>
    <row r="4051" spans="1:23" x14ac:dyDescent="0.55000000000000004">
      <c r="A4051">
        <f t="shared" si="319"/>
        <v>4050</v>
      </c>
      <c r="B4051">
        <v>2759</v>
      </c>
      <c r="C4051" s="1">
        <v>40506</v>
      </c>
      <c r="D4051" t="s">
        <v>30</v>
      </c>
      <c r="E4051" s="5" t="str">
        <f t="shared" si="315"/>
        <v>*</v>
      </c>
      <c r="K4051">
        <v>25</v>
      </c>
      <c r="L4051" s="6">
        <v>827.47</v>
      </c>
      <c r="M4051" s="7">
        <f t="shared" si="316"/>
        <v>0</v>
      </c>
      <c r="N4051" s="2">
        <f t="shared" si="317"/>
        <v>33.098800000000004</v>
      </c>
      <c r="O4051" t="s">
        <v>22</v>
      </c>
      <c r="P4051">
        <v>6.5</v>
      </c>
      <c r="Q4051" s="2">
        <f t="shared" si="318"/>
        <v>833.97</v>
      </c>
      <c r="R4051" t="s">
        <v>60</v>
      </c>
      <c r="S4051" t="s">
        <v>24</v>
      </c>
      <c r="T4051" t="s">
        <v>25</v>
      </c>
      <c r="U4051" t="s">
        <v>42</v>
      </c>
      <c r="V4051" t="s">
        <v>19</v>
      </c>
      <c r="W4051" t="s">
        <v>243</v>
      </c>
    </row>
    <row r="4052" spans="1:23" x14ac:dyDescent="0.55000000000000004">
      <c r="A4052">
        <f t="shared" si="319"/>
        <v>4051</v>
      </c>
      <c r="B4052">
        <v>35910</v>
      </c>
      <c r="C4052" s="1">
        <v>40506</v>
      </c>
      <c r="D4052" t="s">
        <v>21</v>
      </c>
      <c r="E4052" s="5" t="str">
        <f t="shared" si="315"/>
        <v>***</v>
      </c>
      <c r="K4052">
        <v>36</v>
      </c>
      <c r="L4052" s="6">
        <v>660.05899999999997</v>
      </c>
      <c r="M4052" s="7">
        <f t="shared" si="316"/>
        <v>0</v>
      </c>
      <c r="N4052" s="2">
        <f t="shared" si="317"/>
        <v>18.33497222222222</v>
      </c>
      <c r="O4052" t="s">
        <v>22</v>
      </c>
      <c r="P4052">
        <v>1.25</v>
      </c>
      <c r="Q4052" s="2">
        <f t="shared" si="318"/>
        <v>661.30899999999997</v>
      </c>
      <c r="R4052" t="s">
        <v>60</v>
      </c>
      <c r="S4052" t="s">
        <v>31</v>
      </c>
      <c r="T4052" t="s">
        <v>25</v>
      </c>
      <c r="U4052" t="s">
        <v>26</v>
      </c>
      <c r="V4052" t="s">
        <v>45</v>
      </c>
      <c r="W4052" t="s">
        <v>243</v>
      </c>
    </row>
    <row r="4053" spans="1:23" x14ac:dyDescent="0.55000000000000004">
      <c r="A4053">
        <f t="shared" si="319"/>
        <v>4052</v>
      </c>
      <c r="B4053">
        <v>27681</v>
      </c>
      <c r="C4053" s="1">
        <v>40506</v>
      </c>
      <c r="D4053" t="s">
        <v>40</v>
      </c>
      <c r="E4053" s="5" t="str">
        <f t="shared" si="315"/>
        <v>**</v>
      </c>
      <c r="K4053">
        <v>30</v>
      </c>
      <c r="L4053" s="6">
        <v>183.28</v>
      </c>
      <c r="M4053" s="7">
        <f t="shared" si="316"/>
        <v>0</v>
      </c>
      <c r="N4053" s="2">
        <f t="shared" si="317"/>
        <v>6.1093333333333337</v>
      </c>
      <c r="O4053" t="s">
        <v>22</v>
      </c>
      <c r="P4053">
        <v>1.17</v>
      </c>
      <c r="Q4053" s="2">
        <f t="shared" si="318"/>
        <v>184.45</v>
      </c>
      <c r="R4053" t="s">
        <v>23</v>
      </c>
      <c r="S4053" t="s">
        <v>41</v>
      </c>
      <c r="T4053" t="s">
        <v>32</v>
      </c>
      <c r="U4053" t="s">
        <v>33</v>
      </c>
      <c r="V4053" t="s">
        <v>34</v>
      </c>
      <c r="W4053" t="s">
        <v>243</v>
      </c>
    </row>
    <row r="4054" spans="1:23" x14ac:dyDescent="0.55000000000000004">
      <c r="A4054">
        <f t="shared" si="319"/>
        <v>4053</v>
      </c>
      <c r="B4054">
        <v>35910</v>
      </c>
      <c r="C4054" s="1">
        <v>40506</v>
      </c>
      <c r="D4054" t="s">
        <v>21</v>
      </c>
      <c r="E4054" s="5" t="str">
        <f t="shared" si="315"/>
        <v>***</v>
      </c>
      <c r="K4054">
        <v>25</v>
      </c>
      <c r="L4054" s="6">
        <v>161.72</v>
      </c>
      <c r="M4054" s="7">
        <f t="shared" si="316"/>
        <v>0</v>
      </c>
      <c r="N4054" s="2">
        <f t="shared" si="317"/>
        <v>6.4687999999999999</v>
      </c>
      <c r="O4054" t="s">
        <v>22</v>
      </c>
      <c r="P4054">
        <v>8.4</v>
      </c>
      <c r="Q4054" s="2">
        <f t="shared" si="318"/>
        <v>170.12</v>
      </c>
      <c r="R4054" t="s">
        <v>60</v>
      </c>
      <c r="S4054" t="s">
        <v>31</v>
      </c>
      <c r="T4054" t="s">
        <v>32</v>
      </c>
      <c r="U4054" t="s">
        <v>44</v>
      </c>
      <c r="V4054" t="s">
        <v>19</v>
      </c>
      <c r="W4054" t="s">
        <v>243</v>
      </c>
    </row>
    <row r="4055" spans="1:23" x14ac:dyDescent="0.55000000000000004">
      <c r="A4055">
        <f t="shared" si="319"/>
        <v>4054</v>
      </c>
      <c r="B4055">
        <v>11427</v>
      </c>
      <c r="C4055" s="1">
        <v>40506</v>
      </c>
      <c r="D4055" t="s">
        <v>40</v>
      </c>
      <c r="E4055" s="5" t="str">
        <f t="shared" si="315"/>
        <v>**</v>
      </c>
      <c r="K4055">
        <v>20</v>
      </c>
      <c r="L4055" s="6">
        <v>136.06</v>
      </c>
      <c r="M4055" s="7">
        <f t="shared" si="316"/>
        <v>0</v>
      </c>
      <c r="N4055" s="2">
        <f t="shared" si="317"/>
        <v>6.8029999999999999</v>
      </c>
      <c r="O4055" t="s">
        <v>22</v>
      </c>
      <c r="P4055">
        <v>5.19</v>
      </c>
      <c r="Q4055" s="2">
        <f t="shared" si="318"/>
        <v>141.25</v>
      </c>
      <c r="R4055" t="s">
        <v>73</v>
      </c>
      <c r="S4055" t="s">
        <v>24</v>
      </c>
      <c r="T4055" t="s">
        <v>32</v>
      </c>
      <c r="U4055" t="s">
        <v>49</v>
      </c>
      <c r="V4055" t="s">
        <v>19</v>
      </c>
      <c r="W4055" t="s">
        <v>243</v>
      </c>
    </row>
    <row r="4056" spans="1:23" x14ac:dyDescent="0.55000000000000004">
      <c r="A4056">
        <f t="shared" si="319"/>
        <v>4055</v>
      </c>
      <c r="B4056">
        <v>11427</v>
      </c>
      <c r="C4056" s="1">
        <v>40506</v>
      </c>
      <c r="D4056" t="s">
        <v>40</v>
      </c>
      <c r="E4056" s="5" t="str">
        <f t="shared" si="315"/>
        <v>**</v>
      </c>
      <c r="K4056">
        <v>27</v>
      </c>
      <c r="L4056" s="6">
        <v>58.64</v>
      </c>
      <c r="M4056" s="7">
        <f t="shared" si="316"/>
        <v>0</v>
      </c>
      <c r="N4056" s="2">
        <f t="shared" si="317"/>
        <v>2.1718518518518519</v>
      </c>
      <c r="O4056" t="s">
        <v>22</v>
      </c>
      <c r="P4056">
        <v>1</v>
      </c>
      <c r="Q4056" s="2">
        <f t="shared" si="318"/>
        <v>59.64</v>
      </c>
      <c r="R4056" t="s">
        <v>73</v>
      </c>
      <c r="S4056" t="s">
        <v>24</v>
      </c>
      <c r="T4056" t="s">
        <v>32</v>
      </c>
      <c r="U4056" t="s">
        <v>33</v>
      </c>
      <c r="V4056" t="s">
        <v>34</v>
      </c>
      <c r="W4056" t="s">
        <v>99</v>
      </c>
    </row>
    <row r="4057" spans="1:23" x14ac:dyDescent="0.55000000000000004">
      <c r="A4057">
        <f t="shared" si="319"/>
        <v>4056</v>
      </c>
      <c r="B4057">
        <v>27681</v>
      </c>
      <c r="C4057" s="1">
        <v>40506</v>
      </c>
      <c r="D4057" t="s">
        <v>40</v>
      </c>
      <c r="E4057" s="5" t="str">
        <f t="shared" si="315"/>
        <v>**</v>
      </c>
      <c r="K4057">
        <v>7</v>
      </c>
      <c r="L4057" s="6">
        <v>37.799999999999997</v>
      </c>
      <c r="M4057" s="7">
        <f t="shared" si="316"/>
        <v>0</v>
      </c>
      <c r="N4057" s="2">
        <f t="shared" si="317"/>
        <v>5.3999999999999995</v>
      </c>
      <c r="O4057" t="s">
        <v>22</v>
      </c>
      <c r="P4057">
        <v>4.7</v>
      </c>
      <c r="Q4057" s="2">
        <f t="shared" si="318"/>
        <v>42.5</v>
      </c>
      <c r="R4057" t="s">
        <v>23</v>
      </c>
      <c r="S4057" t="s">
        <v>41</v>
      </c>
      <c r="T4057" t="s">
        <v>32</v>
      </c>
      <c r="U4057" t="s">
        <v>44</v>
      </c>
      <c r="V4057" t="s">
        <v>19</v>
      </c>
      <c r="W4057" t="s">
        <v>99</v>
      </c>
    </row>
    <row r="4058" spans="1:23" x14ac:dyDescent="0.55000000000000004">
      <c r="A4058">
        <f t="shared" si="319"/>
        <v>4057</v>
      </c>
      <c r="B4058">
        <v>4675</v>
      </c>
      <c r="C4058" s="1">
        <v>40506</v>
      </c>
      <c r="D4058" t="s">
        <v>30</v>
      </c>
      <c r="E4058" s="5" t="str">
        <f t="shared" si="315"/>
        <v>*</v>
      </c>
      <c r="K4058">
        <v>4</v>
      </c>
      <c r="L4058" s="6">
        <v>17.89</v>
      </c>
      <c r="M4058" s="7">
        <f t="shared" si="316"/>
        <v>0</v>
      </c>
      <c r="N4058" s="2">
        <f t="shared" si="317"/>
        <v>4.4725000000000001</v>
      </c>
      <c r="O4058" t="s">
        <v>22</v>
      </c>
      <c r="P4058">
        <v>0.7</v>
      </c>
      <c r="Q4058" s="2">
        <f t="shared" si="318"/>
        <v>18.59</v>
      </c>
      <c r="R4058" t="s">
        <v>60</v>
      </c>
      <c r="S4058" t="s">
        <v>16</v>
      </c>
      <c r="T4058" t="s">
        <v>32</v>
      </c>
      <c r="U4058" t="s">
        <v>33</v>
      </c>
      <c r="V4058" t="s">
        <v>34</v>
      </c>
      <c r="W4058" t="s">
        <v>243</v>
      </c>
    </row>
    <row r="4059" spans="1:23" x14ac:dyDescent="0.55000000000000004">
      <c r="A4059">
        <f t="shared" si="319"/>
        <v>4058</v>
      </c>
      <c r="B4059">
        <v>30754</v>
      </c>
      <c r="C4059" s="1">
        <v>40507</v>
      </c>
      <c r="D4059" t="s">
        <v>13</v>
      </c>
      <c r="E4059" s="5" t="str">
        <f t="shared" si="315"/>
        <v>*</v>
      </c>
      <c r="K4059">
        <v>20</v>
      </c>
      <c r="L4059" s="6">
        <v>4108.17</v>
      </c>
      <c r="M4059" s="7">
        <f t="shared" si="316"/>
        <v>1</v>
      </c>
      <c r="N4059" s="2">
        <f t="shared" si="317"/>
        <v>205.4085</v>
      </c>
      <c r="O4059" t="s">
        <v>22</v>
      </c>
      <c r="P4059">
        <v>69</v>
      </c>
      <c r="Q4059" s="2">
        <f t="shared" si="318"/>
        <v>4177.17</v>
      </c>
      <c r="R4059" t="s">
        <v>52</v>
      </c>
      <c r="S4059" t="s">
        <v>41</v>
      </c>
      <c r="T4059" t="s">
        <v>17</v>
      </c>
      <c r="U4059" t="s">
        <v>66</v>
      </c>
      <c r="V4059" t="s">
        <v>58</v>
      </c>
      <c r="W4059" t="s">
        <v>676</v>
      </c>
    </row>
    <row r="4060" spans="1:23" x14ac:dyDescent="0.55000000000000004">
      <c r="A4060">
        <f t="shared" si="319"/>
        <v>4059</v>
      </c>
      <c r="B4060">
        <v>5189</v>
      </c>
      <c r="C4060" s="1">
        <v>40507</v>
      </c>
      <c r="D4060" t="s">
        <v>13</v>
      </c>
      <c r="E4060" s="5" t="str">
        <f t="shared" si="315"/>
        <v>*</v>
      </c>
      <c r="K4060">
        <v>14</v>
      </c>
      <c r="L4060" s="6">
        <v>2066.63</v>
      </c>
      <c r="M4060" s="7">
        <f t="shared" si="316"/>
        <v>1</v>
      </c>
      <c r="N4060" s="2">
        <f t="shared" si="317"/>
        <v>147.61642857142857</v>
      </c>
      <c r="O4060" t="s">
        <v>22</v>
      </c>
      <c r="P4060">
        <v>19.989999999999998</v>
      </c>
      <c r="Q4060" s="2">
        <f t="shared" si="318"/>
        <v>2086.62</v>
      </c>
      <c r="R4060" t="s">
        <v>52</v>
      </c>
      <c r="S4060" t="s">
        <v>31</v>
      </c>
      <c r="T4060" t="s">
        <v>32</v>
      </c>
      <c r="U4060" t="s">
        <v>74</v>
      </c>
      <c r="V4060" t="s">
        <v>19</v>
      </c>
      <c r="W4060" t="s">
        <v>612</v>
      </c>
    </row>
    <row r="4061" spans="1:23" x14ac:dyDescent="0.55000000000000004">
      <c r="A4061">
        <f t="shared" si="319"/>
        <v>4060</v>
      </c>
      <c r="B4061">
        <v>32135</v>
      </c>
      <c r="C4061" s="1">
        <v>40507</v>
      </c>
      <c r="D4061" t="s">
        <v>21</v>
      </c>
      <c r="E4061" s="5" t="str">
        <f t="shared" si="315"/>
        <v>***</v>
      </c>
      <c r="K4061">
        <v>37</v>
      </c>
      <c r="L4061" s="6">
        <v>1575.14</v>
      </c>
      <c r="M4061" s="7">
        <f t="shared" si="316"/>
        <v>1</v>
      </c>
      <c r="N4061" s="2">
        <f t="shared" si="317"/>
        <v>42.571351351351353</v>
      </c>
      <c r="O4061" t="s">
        <v>22</v>
      </c>
      <c r="P4061">
        <v>7.12</v>
      </c>
      <c r="Q4061" s="2">
        <f t="shared" si="318"/>
        <v>1582.26</v>
      </c>
      <c r="R4061" t="s">
        <v>23</v>
      </c>
      <c r="S4061" t="s">
        <v>41</v>
      </c>
      <c r="T4061" t="s">
        <v>25</v>
      </c>
      <c r="U4061" t="s">
        <v>42</v>
      </c>
      <c r="V4061" t="s">
        <v>19</v>
      </c>
      <c r="W4061" t="s">
        <v>612</v>
      </c>
    </row>
    <row r="4062" spans="1:23" x14ac:dyDescent="0.55000000000000004">
      <c r="A4062">
        <f t="shared" si="319"/>
        <v>4061</v>
      </c>
      <c r="B4062">
        <v>5189</v>
      </c>
      <c r="C4062" s="1">
        <v>40507</v>
      </c>
      <c r="D4062" t="s">
        <v>13</v>
      </c>
      <c r="E4062" s="5" t="str">
        <f t="shared" si="315"/>
        <v>*</v>
      </c>
      <c r="K4062">
        <v>12</v>
      </c>
      <c r="L4062" s="6">
        <v>900.06</v>
      </c>
      <c r="M4062" s="7">
        <f t="shared" si="316"/>
        <v>0</v>
      </c>
      <c r="N4062" s="2">
        <f t="shared" si="317"/>
        <v>75.004999999999995</v>
      </c>
      <c r="O4062" t="s">
        <v>22</v>
      </c>
      <c r="P4062">
        <v>14.52</v>
      </c>
      <c r="Q4062" s="2">
        <f t="shared" si="318"/>
        <v>914.57999999999993</v>
      </c>
      <c r="R4062" t="s">
        <v>48</v>
      </c>
      <c r="S4062" t="s">
        <v>31</v>
      </c>
      <c r="T4062" t="s">
        <v>25</v>
      </c>
      <c r="U4062" t="s">
        <v>42</v>
      </c>
      <c r="V4062" t="s">
        <v>19</v>
      </c>
      <c r="W4062" s="1">
        <v>40221</v>
      </c>
    </row>
    <row r="4063" spans="1:23" x14ac:dyDescent="0.55000000000000004">
      <c r="A4063">
        <f t="shared" si="319"/>
        <v>4062</v>
      </c>
      <c r="B4063">
        <v>52807</v>
      </c>
      <c r="C4063" s="1">
        <v>40507</v>
      </c>
      <c r="D4063" t="s">
        <v>40</v>
      </c>
      <c r="E4063" s="5" t="str">
        <f t="shared" si="315"/>
        <v>**</v>
      </c>
      <c r="K4063">
        <v>28</v>
      </c>
      <c r="L4063" s="6">
        <v>667.55</v>
      </c>
      <c r="M4063" s="7">
        <f t="shared" si="316"/>
        <v>0</v>
      </c>
      <c r="N4063" s="2">
        <f t="shared" si="317"/>
        <v>23.841071428571428</v>
      </c>
      <c r="O4063" t="s">
        <v>22</v>
      </c>
      <c r="P4063">
        <v>2.87</v>
      </c>
      <c r="Q4063" s="2">
        <f t="shared" si="318"/>
        <v>670.42</v>
      </c>
      <c r="R4063" t="s">
        <v>43</v>
      </c>
      <c r="S4063" t="s">
        <v>16</v>
      </c>
      <c r="T4063" t="s">
        <v>32</v>
      </c>
      <c r="U4063" t="s">
        <v>33</v>
      </c>
      <c r="V4063" t="s">
        <v>45</v>
      </c>
      <c r="W4063" t="s">
        <v>612</v>
      </c>
    </row>
    <row r="4064" spans="1:23" x14ac:dyDescent="0.55000000000000004">
      <c r="A4064">
        <f t="shared" si="319"/>
        <v>4063</v>
      </c>
      <c r="B4064">
        <v>15015</v>
      </c>
      <c r="C4064" s="1">
        <v>40507</v>
      </c>
      <c r="D4064" t="s">
        <v>21</v>
      </c>
      <c r="E4064" s="5" t="str">
        <f t="shared" si="315"/>
        <v>***</v>
      </c>
      <c r="K4064">
        <v>47</v>
      </c>
      <c r="L4064" s="6">
        <v>306.77</v>
      </c>
      <c r="M4064" s="7">
        <f t="shared" si="316"/>
        <v>0</v>
      </c>
      <c r="N4064" s="2">
        <f t="shared" si="317"/>
        <v>6.527021276595744</v>
      </c>
      <c r="O4064" t="s">
        <v>22</v>
      </c>
      <c r="P4064">
        <v>5.22</v>
      </c>
      <c r="Q4064" s="2">
        <f t="shared" si="318"/>
        <v>311.99</v>
      </c>
      <c r="R4064" t="s">
        <v>56</v>
      </c>
      <c r="S4064" t="s">
        <v>24</v>
      </c>
      <c r="T4064" t="s">
        <v>17</v>
      </c>
      <c r="U4064" t="s">
        <v>18</v>
      </c>
      <c r="V4064" t="s">
        <v>19</v>
      </c>
      <c r="W4064" t="s">
        <v>243</v>
      </c>
    </row>
    <row r="4065" spans="1:23" x14ac:dyDescent="0.55000000000000004">
      <c r="A4065">
        <f t="shared" si="319"/>
        <v>4064</v>
      </c>
      <c r="B4065">
        <v>32135</v>
      </c>
      <c r="C4065" s="1">
        <v>40507</v>
      </c>
      <c r="D4065" t="s">
        <v>21</v>
      </c>
      <c r="E4065" s="5" t="str">
        <f t="shared" si="315"/>
        <v>***</v>
      </c>
      <c r="K4065">
        <v>16</v>
      </c>
      <c r="L4065" s="6">
        <v>187.78</v>
      </c>
      <c r="M4065" s="7">
        <f t="shared" si="316"/>
        <v>0</v>
      </c>
      <c r="N4065" s="2">
        <f t="shared" si="317"/>
        <v>11.73625</v>
      </c>
      <c r="O4065" t="s">
        <v>22</v>
      </c>
      <c r="P4065">
        <v>5.99</v>
      </c>
      <c r="Q4065" s="2">
        <f t="shared" si="318"/>
        <v>193.77</v>
      </c>
      <c r="R4065" t="s">
        <v>23</v>
      </c>
      <c r="S4065" t="s">
        <v>41</v>
      </c>
      <c r="T4065" t="s">
        <v>25</v>
      </c>
      <c r="U4065" t="s">
        <v>76</v>
      </c>
      <c r="V4065" t="s">
        <v>27</v>
      </c>
      <c r="W4065" t="s">
        <v>612</v>
      </c>
    </row>
    <row r="4066" spans="1:23" x14ac:dyDescent="0.55000000000000004">
      <c r="A4066">
        <f t="shared" si="319"/>
        <v>4065</v>
      </c>
      <c r="B4066">
        <v>5189</v>
      </c>
      <c r="C4066" s="1">
        <v>40507</v>
      </c>
      <c r="D4066" t="s">
        <v>13</v>
      </c>
      <c r="E4066" s="5" t="str">
        <f t="shared" si="315"/>
        <v>*</v>
      </c>
      <c r="K4066">
        <v>8</v>
      </c>
      <c r="L4066" s="6">
        <v>24.72</v>
      </c>
      <c r="M4066" s="7">
        <f t="shared" si="316"/>
        <v>0</v>
      </c>
      <c r="N4066" s="2">
        <f t="shared" si="317"/>
        <v>3.09</v>
      </c>
      <c r="O4066" t="s">
        <v>22</v>
      </c>
      <c r="P4066">
        <v>3.5</v>
      </c>
      <c r="Q4066" s="2">
        <f t="shared" si="318"/>
        <v>28.22</v>
      </c>
      <c r="R4066" t="s">
        <v>71</v>
      </c>
      <c r="S4066" t="s">
        <v>31</v>
      </c>
      <c r="T4066" t="s">
        <v>32</v>
      </c>
      <c r="U4066" t="s">
        <v>33</v>
      </c>
      <c r="V4066" t="s">
        <v>45</v>
      </c>
      <c r="W4066" t="s">
        <v>612</v>
      </c>
    </row>
    <row r="4067" spans="1:23" x14ac:dyDescent="0.55000000000000004">
      <c r="A4067">
        <f t="shared" si="319"/>
        <v>4066</v>
      </c>
      <c r="B4067">
        <v>55653</v>
      </c>
      <c r="C4067" s="1">
        <v>40508</v>
      </c>
      <c r="D4067" t="s">
        <v>40</v>
      </c>
      <c r="E4067" s="5" t="str">
        <f t="shared" si="315"/>
        <v>**</v>
      </c>
      <c r="K4067">
        <v>34</v>
      </c>
      <c r="L4067" s="6">
        <v>15152.55</v>
      </c>
      <c r="M4067" s="7">
        <f t="shared" si="316"/>
        <v>1</v>
      </c>
      <c r="N4067" s="2">
        <f t="shared" si="317"/>
        <v>445.66323529411761</v>
      </c>
      <c r="O4067" t="s">
        <v>37</v>
      </c>
      <c r="P4067">
        <v>28.14</v>
      </c>
      <c r="Q4067" s="2">
        <f t="shared" si="318"/>
        <v>15180.689999999999</v>
      </c>
      <c r="R4067" t="s">
        <v>48</v>
      </c>
      <c r="S4067" t="s">
        <v>41</v>
      </c>
      <c r="T4067" t="s">
        <v>25</v>
      </c>
      <c r="U4067" t="s">
        <v>76</v>
      </c>
      <c r="V4067" t="s">
        <v>39</v>
      </c>
      <c r="W4067" t="s">
        <v>612</v>
      </c>
    </row>
    <row r="4068" spans="1:23" x14ac:dyDescent="0.55000000000000004">
      <c r="A4068">
        <f t="shared" si="319"/>
        <v>4067</v>
      </c>
      <c r="B4068">
        <v>41861</v>
      </c>
      <c r="C4068" s="1">
        <v>40508</v>
      </c>
      <c r="D4068" t="s">
        <v>13</v>
      </c>
      <c r="E4068" s="5" t="str">
        <f t="shared" si="315"/>
        <v>*</v>
      </c>
      <c r="K4068">
        <v>24</v>
      </c>
      <c r="L4068" s="6">
        <v>475.9</v>
      </c>
      <c r="M4068" s="7">
        <f t="shared" si="316"/>
        <v>0</v>
      </c>
      <c r="N4068" s="2">
        <f t="shared" si="317"/>
        <v>19.829166666666666</v>
      </c>
      <c r="O4068" t="s">
        <v>22</v>
      </c>
      <c r="P4068">
        <v>5.97</v>
      </c>
      <c r="Q4068" s="2">
        <f t="shared" si="318"/>
        <v>481.87</v>
      </c>
      <c r="R4068" t="s">
        <v>23</v>
      </c>
      <c r="S4068" t="s">
        <v>31</v>
      </c>
      <c r="T4068" t="s">
        <v>32</v>
      </c>
      <c r="U4068" t="s">
        <v>44</v>
      </c>
      <c r="V4068" t="s">
        <v>19</v>
      </c>
      <c r="W4068" t="s">
        <v>842</v>
      </c>
    </row>
    <row r="4069" spans="1:23" x14ac:dyDescent="0.55000000000000004">
      <c r="A4069">
        <f t="shared" si="319"/>
        <v>4068</v>
      </c>
      <c r="B4069">
        <v>48195</v>
      </c>
      <c r="C4069" s="1">
        <v>40509</v>
      </c>
      <c r="D4069" t="s">
        <v>30</v>
      </c>
      <c r="E4069" s="5" t="str">
        <f t="shared" si="315"/>
        <v>*</v>
      </c>
      <c r="K4069">
        <v>35</v>
      </c>
      <c r="L4069" s="6">
        <v>3337.5165000000002</v>
      </c>
      <c r="M4069" s="7">
        <f t="shared" si="316"/>
        <v>1</v>
      </c>
      <c r="N4069" s="2">
        <f t="shared" si="317"/>
        <v>95.357614285714291</v>
      </c>
      <c r="O4069" t="s">
        <v>22</v>
      </c>
      <c r="P4069">
        <v>2.5</v>
      </c>
      <c r="Q4069" s="2">
        <f t="shared" si="318"/>
        <v>3340.0165000000002</v>
      </c>
      <c r="R4069" t="s">
        <v>23</v>
      </c>
      <c r="S4069" t="s">
        <v>31</v>
      </c>
      <c r="T4069" t="s">
        <v>25</v>
      </c>
      <c r="U4069" t="s">
        <v>26</v>
      </c>
      <c r="V4069" t="s">
        <v>19</v>
      </c>
      <c r="W4069" t="s">
        <v>842</v>
      </c>
    </row>
    <row r="4070" spans="1:23" x14ac:dyDescent="0.55000000000000004">
      <c r="A4070">
        <f t="shared" si="319"/>
        <v>4069</v>
      </c>
      <c r="B4070">
        <v>48195</v>
      </c>
      <c r="C4070" s="1">
        <v>40509</v>
      </c>
      <c r="D4070" t="s">
        <v>30</v>
      </c>
      <c r="E4070" s="5" t="str">
        <f t="shared" si="315"/>
        <v>*</v>
      </c>
      <c r="K4070">
        <v>47</v>
      </c>
      <c r="L4070" s="6">
        <v>2679.1235000000001</v>
      </c>
      <c r="M4070" s="7">
        <f t="shared" si="316"/>
        <v>1</v>
      </c>
      <c r="N4070" s="2">
        <f t="shared" si="317"/>
        <v>57.002627659574472</v>
      </c>
      <c r="O4070" t="s">
        <v>22</v>
      </c>
      <c r="P4070">
        <v>19.989999999999998</v>
      </c>
      <c r="Q4070" s="2">
        <f t="shared" si="318"/>
        <v>2699.1134999999999</v>
      </c>
      <c r="R4070" t="s">
        <v>23</v>
      </c>
      <c r="S4070" t="s">
        <v>31</v>
      </c>
      <c r="T4070" t="s">
        <v>25</v>
      </c>
      <c r="U4070" t="s">
        <v>26</v>
      </c>
      <c r="V4070" t="s">
        <v>19</v>
      </c>
      <c r="W4070" t="s">
        <v>842</v>
      </c>
    </row>
    <row r="4071" spans="1:23" x14ac:dyDescent="0.55000000000000004">
      <c r="A4071">
        <f t="shared" si="319"/>
        <v>4070</v>
      </c>
      <c r="B4071">
        <v>31718</v>
      </c>
      <c r="C4071" s="1">
        <v>40509</v>
      </c>
      <c r="D4071" t="s">
        <v>13</v>
      </c>
      <c r="E4071" s="5" t="str">
        <f t="shared" si="315"/>
        <v>*</v>
      </c>
      <c r="K4071">
        <v>24</v>
      </c>
      <c r="L4071" s="6">
        <v>1390.6935000000001</v>
      </c>
      <c r="M4071" s="7">
        <f t="shared" si="316"/>
        <v>1</v>
      </c>
      <c r="N4071" s="2">
        <f t="shared" si="317"/>
        <v>57.945562500000001</v>
      </c>
      <c r="O4071" t="s">
        <v>22</v>
      </c>
      <c r="P4071">
        <v>7.69</v>
      </c>
      <c r="Q4071" s="2">
        <f t="shared" si="318"/>
        <v>1398.3835000000001</v>
      </c>
      <c r="R4071" t="s">
        <v>73</v>
      </c>
      <c r="S4071" t="s">
        <v>31</v>
      </c>
      <c r="T4071" t="s">
        <v>25</v>
      </c>
      <c r="U4071" t="s">
        <v>26</v>
      </c>
      <c r="V4071" t="s">
        <v>19</v>
      </c>
      <c r="W4071" s="1">
        <v>40190</v>
      </c>
    </row>
    <row r="4072" spans="1:23" x14ac:dyDescent="0.55000000000000004">
      <c r="A4072">
        <f t="shared" si="319"/>
        <v>4071</v>
      </c>
      <c r="B4072">
        <v>45249</v>
      </c>
      <c r="C4072" s="1">
        <v>40509</v>
      </c>
      <c r="D4072" t="s">
        <v>13</v>
      </c>
      <c r="E4072" s="5" t="str">
        <f t="shared" si="315"/>
        <v>*</v>
      </c>
      <c r="K4072">
        <v>24</v>
      </c>
      <c r="L4072" s="6">
        <v>1155.5835</v>
      </c>
      <c r="M4072" s="7">
        <f t="shared" si="316"/>
        <v>1</v>
      </c>
      <c r="N4072" s="2">
        <f t="shared" si="317"/>
        <v>48.149312500000001</v>
      </c>
      <c r="O4072" t="s">
        <v>22</v>
      </c>
      <c r="P4072">
        <v>5</v>
      </c>
      <c r="Q4072" s="2">
        <f t="shared" si="318"/>
        <v>1160.5835</v>
      </c>
      <c r="R4072" t="s">
        <v>64</v>
      </c>
      <c r="S4072" t="s">
        <v>24</v>
      </c>
      <c r="T4072" t="s">
        <v>25</v>
      </c>
      <c r="U4072" t="s">
        <v>26</v>
      </c>
      <c r="V4072" t="s">
        <v>45</v>
      </c>
      <c r="W4072" s="1">
        <v>40221</v>
      </c>
    </row>
    <row r="4073" spans="1:23" x14ac:dyDescent="0.55000000000000004">
      <c r="A4073">
        <f t="shared" si="319"/>
        <v>4072</v>
      </c>
      <c r="B4073">
        <v>48195</v>
      </c>
      <c r="C4073" s="1">
        <v>40509</v>
      </c>
      <c r="D4073" t="s">
        <v>30</v>
      </c>
      <c r="E4073" s="5" t="str">
        <f t="shared" si="315"/>
        <v>*</v>
      </c>
      <c r="K4073">
        <v>35</v>
      </c>
      <c r="L4073" s="6">
        <v>1018.402</v>
      </c>
      <c r="M4073" s="7">
        <f t="shared" si="316"/>
        <v>1</v>
      </c>
      <c r="N4073" s="2">
        <f t="shared" si="317"/>
        <v>29.097200000000001</v>
      </c>
      <c r="O4073" t="s">
        <v>22</v>
      </c>
      <c r="P4073">
        <v>5.99</v>
      </c>
      <c r="Q4073" s="2">
        <f t="shared" si="318"/>
        <v>1024.3920000000001</v>
      </c>
      <c r="R4073" t="s">
        <v>23</v>
      </c>
      <c r="S4073" t="s">
        <v>31</v>
      </c>
      <c r="T4073" t="s">
        <v>25</v>
      </c>
      <c r="U4073" t="s">
        <v>26</v>
      </c>
      <c r="V4073" t="s">
        <v>34</v>
      </c>
      <c r="W4073" t="s">
        <v>612</v>
      </c>
    </row>
    <row r="4074" spans="1:23" x14ac:dyDescent="0.55000000000000004">
      <c r="A4074">
        <f t="shared" si="319"/>
        <v>4073</v>
      </c>
      <c r="B4074">
        <v>31718</v>
      </c>
      <c r="C4074" s="1">
        <v>40509</v>
      </c>
      <c r="D4074" t="s">
        <v>13</v>
      </c>
      <c r="E4074" s="5" t="str">
        <f t="shared" si="315"/>
        <v>*</v>
      </c>
      <c r="K4074">
        <v>20</v>
      </c>
      <c r="L4074" s="6">
        <v>1017.2885</v>
      </c>
      <c r="M4074" s="7">
        <f t="shared" si="316"/>
        <v>1</v>
      </c>
      <c r="N4074" s="2">
        <f t="shared" si="317"/>
        <v>50.864424999999997</v>
      </c>
      <c r="O4074" t="s">
        <v>22</v>
      </c>
      <c r="P4074">
        <v>8.99</v>
      </c>
      <c r="Q4074" s="2">
        <f t="shared" si="318"/>
        <v>1026.2784999999999</v>
      </c>
      <c r="R4074" t="s">
        <v>73</v>
      </c>
      <c r="S4074" t="s">
        <v>31</v>
      </c>
      <c r="T4074" t="s">
        <v>25</v>
      </c>
      <c r="U4074" t="s">
        <v>26</v>
      </c>
      <c r="V4074" t="s">
        <v>19</v>
      </c>
      <c r="W4074" s="1">
        <v>40280</v>
      </c>
    </row>
    <row r="4075" spans="1:23" x14ac:dyDescent="0.55000000000000004">
      <c r="A4075">
        <f t="shared" si="319"/>
        <v>4074</v>
      </c>
      <c r="B4075">
        <v>26630</v>
      </c>
      <c r="C4075" s="1">
        <v>40509</v>
      </c>
      <c r="D4075" t="s">
        <v>21</v>
      </c>
      <c r="E4075" s="5" t="str">
        <f t="shared" si="315"/>
        <v>***</v>
      </c>
      <c r="K4075">
        <v>9</v>
      </c>
      <c r="L4075" s="6">
        <v>65.67</v>
      </c>
      <c r="M4075" s="7">
        <f t="shared" si="316"/>
        <v>0</v>
      </c>
      <c r="N4075" s="2">
        <f t="shared" si="317"/>
        <v>7.2966666666666669</v>
      </c>
      <c r="O4075" t="s">
        <v>22</v>
      </c>
      <c r="P4075">
        <v>7.37</v>
      </c>
      <c r="Q4075" s="2">
        <f t="shared" si="318"/>
        <v>73.040000000000006</v>
      </c>
      <c r="R4075" t="s">
        <v>52</v>
      </c>
      <c r="S4075" t="s">
        <v>31</v>
      </c>
      <c r="T4075" t="s">
        <v>32</v>
      </c>
      <c r="U4075" t="s">
        <v>44</v>
      </c>
      <c r="V4075" t="s">
        <v>19</v>
      </c>
      <c r="W4075" t="s">
        <v>676</v>
      </c>
    </row>
    <row r="4076" spans="1:23" x14ac:dyDescent="0.55000000000000004">
      <c r="A4076">
        <f t="shared" si="319"/>
        <v>4075</v>
      </c>
      <c r="B4076">
        <v>31072</v>
      </c>
      <c r="C4076" s="1">
        <v>40511</v>
      </c>
      <c r="D4076" t="s">
        <v>13</v>
      </c>
      <c r="E4076" s="5" t="str">
        <f t="shared" si="315"/>
        <v>*</v>
      </c>
      <c r="K4076">
        <v>4</v>
      </c>
      <c r="L4076" s="6">
        <v>701.16</v>
      </c>
      <c r="M4076" s="7">
        <f t="shared" si="316"/>
        <v>0</v>
      </c>
      <c r="N4076" s="2">
        <f t="shared" si="317"/>
        <v>175.29</v>
      </c>
      <c r="O4076" t="s">
        <v>22</v>
      </c>
      <c r="P4076">
        <v>19.989999999999998</v>
      </c>
      <c r="Q4076" s="2">
        <f t="shared" si="318"/>
        <v>721.15</v>
      </c>
      <c r="R4076" t="s">
        <v>23</v>
      </c>
      <c r="S4076" t="s">
        <v>31</v>
      </c>
      <c r="T4076" t="s">
        <v>32</v>
      </c>
      <c r="U4076" t="s">
        <v>49</v>
      </c>
      <c r="V4076" t="s">
        <v>19</v>
      </c>
      <c r="W4076" s="1">
        <v>40280</v>
      </c>
    </row>
    <row r="4077" spans="1:23" x14ac:dyDescent="0.55000000000000004">
      <c r="A4077">
        <f t="shared" si="319"/>
        <v>4076</v>
      </c>
      <c r="B4077">
        <v>35265</v>
      </c>
      <c r="C4077" s="1">
        <v>40511</v>
      </c>
      <c r="D4077" t="s">
        <v>30</v>
      </c>
      <c r="E4077" s="5" t="str">
        <f t="shared" si="315"/>
        <v>*</v>
      </c>
      <c r="K4077">
        <v>16</v>
      </c>
      <c r="L4077" s="6">
        <v>577</v>
      </c>
      <c r="M4077" s="7">
        <f t="shared" si="316"/>
        <v>0</v>
      </c>
      <c r="N4077" s="2">
        <f t="shared" si="317"/>
        <v>36.0625</v>
      </c>
      <c r="O4077" t="s">
        <v>37</v>
      </c>
      <c r="P4077">
        <v>19.190000000000001</v>
      </c>
      <c r="Q4077" s="2">
        <f t="shared" si="318"/>
        <v>596.19000000000005</v>
      </c>
      <c r="R4077" t="s">
        <v>64</v>
      </c>
      <c r="S4077" t="s">
        <v>24</v>
      </c>
      <c r="T4077" t="s">
        <v>17</v>
      </c>
      <c r="U4077" t="s">
        <v>38</v>
      </c>
      <c r="V4077" t="s">
        <v>39</v>
      </c>
      <c r="W4077" t="s">
        <v>664</v>
      </c>
    </row>
    <row r="4078" spans="1:23" x14ac:dyDescent="0.55000000000000004">
      <c r="A4078">
        <f t="shared" si="319"/>
        <v>4077</v>
      </c>
      <c r="B4078">
        <v>10209</v>
      </c>
      <c r="C4078" s="1">
        <v>40511</v>
      </c>
      <c r="D4078" t="s">
        <v>40</v>
      </c>
      <c r="E4078" s="5" t="str">
        <f t="shared" si="315"/>
        <v>**</v>
      </c>
      <c r="K4078">
        <v>14</v>
      </c>
      <c r="L4078" s="6">
        <v>461.55</v>
      </c>
      <c r="M4078" s="7">
        <f t="shared" si="316"/>
        <v>0</v>
      </c>
      <c r="N4078" s="2">
        <f t="shared" si="317"/>
        <v>32.967857142857142</v>
      </c>
      <c r="O4078" t="s">
        <v>22</v>
      </c>
      <c r="P4078">
        <v>19.989999999999998</v>
      </c>
      <c r="Q4078" s="2">
        <f t="shared" si="318"/>
        <v>481.54</v>
      </c>
      <c r="R4078" t="s">
        <v>332</v>
      </c>
      <c r="S4078" t="s">
        <v>31</v>
      </c>
      <c r="T4078" t="s">
        <v>17</v>
      </c>
      <c r="U4078" t="s">
        <v>18</v>
      </c>
      <c r="V4078" t="s">
        <v>19</v>
      </c>
      <c r="W4078" t="s">
        <v>676</v>
      </c>
    </row>
    <row r="4079" spans="1:23" x14ac:dyDescent="0.55000000000000004">
      <c r="A4079">
        <f t="shared" si="319"/>
        <v>4078</v>
      </c>
      <c r="B4079">
        <v>56769</v>
      </c>
      <c r="C4079" s="1">
        <v>40511</v>
      </c>
      <c r="D4079" t="s">
        <v>40</v>
      </c>
      <c r="E4079" s="5" t="str">
        <f t="shared" si="315"/>
        <v>**</v>
      </c>
      <c r="K4079">
        <v>11</v>
      </c>
      <c r="L4079" s="6">
        <v>455.59</v>
      </c>
      <c r="M4079" s="7">
        <f t="shared" si="316"/>
        <v>0</v>
      </c>
      <c r="N4079" s="2">
        <f t="shared" si="317"/>
        <v>41.417272727272724</v>
      </c>
      <c r="O4079" t="s">
        <v>22</v>
      </c>
      <c r="P4079">
        <v>13.99</v>
      </c>
      <c r="Q4079" s="2">
        <f t="shared" si="318"/>
        <v>469.58</v>
      </c>
      <c r="R4079" t="s">
        <v>48</v>
      </c>
      <c r="S4079" t="s">
        <v>16</v>
      </c>
      <c r="T4079" t="s">
        <v>17</v>
      </c>
      <c r="U4079" t="s">
        <v>18</v>
      </c>
      <c r="V4079" t="s">
        <v>34</v>
      </c>
      <c r="W4079" s="1">
        <v>40190</v>
      </c>
    </row>
    <row r="4080" spans="1:23" x14ac:dyDescent="0.55000000000000004">
      <c r="A4080">
        <f t="shared" si="319"/>
        <v>4079</v>
      </c>
      <c r="B4080">
        <v>14789</v>
      </c>
      <c r="C4080" s="1">
        <v>40511</v>
      </c>
      <c r="D4080" t="s">
        <v>30</v>
      </c>
      <c r="E4080" s="5" t="str">
        <f t="shared" si="315"/>
        <v>*</v>
      </c>
      <c r="K4080">
        <v>37</v>
      </c>
      <c r="L4080" s="6">
        <v>438.07</v>
      </c>
      <c r="M4080" s="7">
        <f t="shared" si="316"/>
        <v>0</v>
      </c>
      <c r="N4080" s="2">
        <f t="shared" si="317"/>
        <v>11.839729729729729</v>
      </c>
      <c r="O4080" t="s">
        <v>14</v>
      </c>
      <c r="P4080">
        <v>4.5</v>
      </c>
      <c r="Q4080" s="2">
        <f t="shared" si="318"/>
        <v>442.57</v>
      </c>
      <c r="R4080" t="s">
        <v>56</v>
      </c>
      <c r="S4080" t="s">
        <v>16</v>
      </c>
      <c r="T4080" t="s">
        <v>32</v>
      </c>
      <c r="U4080" t="s">
        <v>172</v>
      </c>
      <c r="V4080" t="s">
        <v>19</v>
      </c>
      <c r="W4080" s="1">
        <v>40190</v>
      </c>
    </row>
    <row r="4081" spans="1:23" x14ac:dyDescent="0.55000000000000004">
      <c r="A4081">
        <f t="shared" si="319"/>
        <v>4080</v>
      </c>
      <c r="B4081">
        <v>10209</v>
      </c>
      <c r="C4081" s="1">
        <v>40511</v>
      </c>
      <c r="D4081" t="s">
        <v>40</v>
      </c>
      <c r="E4081" s="5" t="str">
        <f t="shared" si="315"/>
        <v>**</v>
      </c>
      <c r="K4081">
        <v>48</v>
      </c>
      <c r="L4081" s="6">
        <v>418.82</v>
      </c>
      <c r="M4081" s="7">
        <f t="shared" si="316"/>
        <v>0</v>
      </c>
      <c r="N4081" s="2">
        <f t="shared" si="317"/>
        <v>8.7254166666666659</v>
      </c>
      <c r="O4081" t="s">
        <v>22</v>
      </c>
      <c r="P4081">
        <v>6.19</v>
      </c>
      <c r="Q4081" s="2">
        <f t="shared" si="318"/>
        <v>425.01</v>
      </c>
      <c r="R4081" t="s">
        <v>71</v>
      </c>
      <c r="S4081" t="s">
        <v>31</v>
      </c>
      <c r="T4081" t="s">
        <v>32</v>
      </c>
      <c r="U4081" t="s">
        <v>49</v>
      </c>
      <c r="V4081" t="s">
        <v>19</v>
      </c>
      <c r="W4081" s="1">
        <v>40190</v>
      </c>
    </row>
    <row r="4082" spans="1:23" x14ac:dyDescent="0.55000000000000004">
      <c r="A4082">
        <f t="shared" si="319"/>
        <v>4081</v>
      </c>
      <c r="B4082">
        <v>1953</v>
      </c>
      <c r="C4082" s="1">
        <v>40511</v>
      </c>
      <c r="D4082" t="s">
        <v>40</v>
      </c>
      <c r="E4082" s="5" t="str">
        <f t="shared" si="315"/>
        <v>**</v>
      </c>
      <c r="K4082">
        <v>13</v>
      </c>
      <c r="L4082" s="6">
        <v>137.63999999999999</v>
      </c>
      <c r="M4082" s="7">
        <f t="shared" si="316"/>
        <v>0</v>
      </c>
      <c r="N4082" s="2">
        <f t="shared" si="317"/>
        <v>10.587692307692306</v>
      </c>
      <c r="O4082" t="s">
        <v>22</v>
      </c>
      <c r="P4082">
        <v>2.99</v>
      </c>
      <c r="Q4082" s="2">
        <f t="shared" si="318"/>
        <v>140.63</v>
      </c>
      <c r="R4082" t="s">
        <v>23</v>
      </c>
      <c r="S4082" t="s">
        <v>24</v>
      </c>
      <c r="T4082" t="s">
        <v>32</v>
      </c>
      <c r="U4082" t="s">
        <v>49</v>
      </c>
      <c r="V4082" t="s">
        <v>19</v>
      </c>
      <c r="W4082" t="s">
        <v>676</v>
      </c>
    </row>
    <row r="4083" spans="1:23" x14ac:dyDescent="0.55000000000000004">
      <c r="A4083">
        <f t="shared" si="319"/>
        <v>4082</v>
      </c>
      <c r="B4083">
        <v>35265</v>
      </c>
      <c r="C4083" s="1">
        <v>40511</v>
      </c>
      <c r="D4083" t="s">
        <v>30</v>
      </c>
      <c r="E4083" s="5" t="str">
        <f t="shared" si="315"/>
        <v>*</v>
      </c>
      <c r="K4083">
        <v>4</v>
      </c>
      <c r="L4083" s="6">
        <v>125.78</v>
      </c>
      <c r="M4083" s="7">
        <f t="shared" si="316"/>
        <v>0</v>
      </c>
      <c r="N4083" s="2">
        <f t="shared" si="317"/>
        <v>31.445</v>
      </c>
      <c r="O4083" t="s">
        <v>22</v>
      </c>
      <c r="P4083">
        <v>2.99</v>
      </c>
      <c r="Q4083" s="2">
        <f t="shared" si="318"/>
        <v>128.77000000000001</v>
      </c>
      <c r="R4083" t="s">
        <v>64</v>
      </c>
      <c r="S4083" t="s">
        <v>24</v>
      </c>
      <c r="T4083" t="s">
        <v>32</v>
      </c>
      <c r="U4083" t="s">
        <v>49</v>
      </c>
      <c r="V4083" t="s">
        <v>19</v>
      </c>
      <c r="W4083" t="s">
        <v>664</v>
      </c>
    </row>
    <row r="4084" spans="1:23" x14ac:dyDescent="0.55000000000000004">
      <c r="A4084">
        <f t="shared" si="319"/>
        <v>4083</v>
      </c>
      <c r="B4084">
        <v>14789</v>
      </c>
      <c r="C4084" s="1">
        <v>40511</v>
      </c>
      <c r="D4084" t="s">
        <v>30</v>
      </c>
      <c r="E4084" s="5" t="str">
        <f t="shared" si="315"/>
        <v>*</v>
      </c>
      <c r="K4084">
        <v>19</v>
      </c>
      <c r="L4084" s="6">
        <v>116.37</v>
      </c>
      <c r="M4084" s="7">
        <f t="shared" si="316"/>
        <v>0</v>
      </c>
      <c r="N4084" s="2">
        <f t="shared" si="317"/>
        <v>6.1247368421052633</v>
      </c>
      <c r="O4084" t="s">
        <v>22</v>
      </c>
      <c r="P4084">
        <v>5.3</v>
      </c>
      <c r="Q4084" s="2">
        <f t="shared" si="318"/>
        <v>121.67</v>
      </c>
      <c r="R4084" t="s">
        <v>56</v>
      </c>
      <c r="S4084" t="s">
        <v>16</v>
      </c>
      <c r="T4084" t="s">
        <v>32</v>
      </c>
      <c r="U4084" t="s">
        <v>78</v>
      </c>
      <c r="V4084" t="s">
        <v>19</v>
      </c>
      <c r="W4084" t="s">
        <v>664</v>
      </c>
    </row>
    <row r="4085" spans="1:23" x14ac:dyDescent="0.55000000000000004">
      <c r="A4085">
        <f t="shared" si="319"/>
        <v>4084</v>
      </c>
      <c r="B4085">
        <v>44359</v>
      </c>
      <c r="C4085" s="1">
        <v>40511</v>
      </c>
      <c r="D4085" t="s">
        <v>21</v>
      </c>
      <c r="E4085" s="5" t="str">
        <f t="shared" si="315"/>
        <v>***</v>
      </c>
      <c r="K4085">
        <v>19</v>
      </c>
      <c r="L4085" s="6">
        <v>113.2</v>
      </c>
      <c r="M4085" s="7">
        <f t="shared" si="316"/>
        <v>0</v>
      </c>
      <c r="N4085" s="2">
        <f t="shared" si="317"/>
        <v>5.9578947368421051</v>
      </c>
      <c r="O4085" t="s">
        <v>22</v>
      </c>
      <c r="P4085">
        <v>0.91</v>
      </c>
      <c r="Q4085" s="2">
        <f t="shared" si="318"/>
        <v>114.11</v>
      </c>
      <c r="R4085" t="s">
        <v>64</v>
      </c>
      <c r="S4085" t="s">
        <v>41</v>
      </c>
      <c r="T4085" t="s">
        <v>32</v>
      </c>
      <c r="U4085" t="s">
        <v>33</v>
      </c>
      <c r="V4085" t="s">
        <v>34</v>
      </c>
      <c r="W4085" s="1">
        <v>40190</v>
      </c>
    </row>
    <row r="4086" spans="1:23" x14ac:dyDescent="0.55000000000000004">
      <c r="A4086">
        <f t="shared" si="319"/>
        <v>4085</v>
      </c>
      <c r="B4086">
        <v>35265</v>
      </c>
      <c r="C4086" s="1">
        <v>40511</v>
      </c>
      <c r="D4086" t="s">
        <v>30</v>
      </c>
      <c r="E4086" s="5" t="str">
        <f t="shared" si="315"/>
        <v>*</v>
      </c>
      <c r="K4086">
        <v>2</v>
      </c>
      <c r="L4086" s="6">
        <v>24.53</v>
      </c>
      <c r="M4086" s="7">
        <f t="shared" si="316"/>
        <v>0</v>
      </c>
      <c r="N4086" s="2">
        <f t="shared" si="317"/>
        <v>12.265000000000001</v>
      </c>
      <c r="O4086" t="s">
        <v>22</v>
      </c>
      <c r="P4086">
        <v>5.76</v>
      </c>
      <c r="Q4086" s="2">
        <f t="shared" si="318"/>
        <v>30.29</v>
      </c>
      <c r="R4086" t="s">
        <v>64</v>
      </c>
      <c r="S4086" t="s">
        <v>24</v>
      </c>
      <c r="T4086" t="s">
        <v>25</v>
      </c>
      <c r="U4086" t="s">
        <v>76</v>
      </c>
      <c r="V4086" t="s">
        <v>27</v>
      </c>
      <c r="W4086" s="1">
        <v>40190</v>
      </c>
    </row>
    <row r="4087" spans="1:23" x14ac:dyDescent="0.55000000000000004">
      <c r="A4087">
        <f t="shared" si="319"/>
        <v>4086</v>
      </c>
      <c r="B4087">
        <v>24102</v>
      </c>
      <c r="C4087" s="1">
        <v>40512</v>
      </c>
      <c r="D4087" t="s">
        <v>36</v>
      </c>
      <c r="E4087" s="5" t="str">
        <f t="shared" si="315"/>
        <v>****</v>
      </c>
      <c r="K4087">
        <v>50</v>
      </c>
      <c r="L4087" s="6">
        <v>1844.26</v>
      </c>
      <c r="M4087" s="7">
        <f t="shared" si="316"/>
        <v>1</v>
      </c>
      <c r="N4087" s="2">
        <f t="shared" si="317"/>
        <v>36.885199999999998</v>
      </c>
      <c r="O4087" t="s">
        <v>22</v>
      </c>
      <c r="P4087">
        <v>12.9</v>
      </c>
      <c r="Q4087" s="2">
        <f t="shared" si="318"/>
        <v>1857.16</v>
      </c>
      <c r="R4087" t="s">
        <v>71</v>
      </c>
      <c r="S4087" t="s">
        <v>24</v>
      </c>
      <c r="T4087" t="s">
        <v>32</v>
      </c>
      <c r="U4087" t="s">
        <v>74</v>
      </c>
      <c r="V4087" t="s">
        <v>19</v>
      </c>
      <c r="W4087" s="1">
        <v>40190</v>
      </c>
    </row>
    <row r="4088" spans="1:23" x14ac:dyDescent="0.55000000000000004">
      <c r="A4088">
        <f t="shared" si="319"/>
        <v>4087</v>
      </c>
      <c r="B4088">
        <v>37216</v>
      </c>
      <c r="C4088" s="1">
        <v>40512</v>
      </c>
      <c r="D4088" t="s">
        <v>21</v>
      </c>
      <c r="E4088" s="5" t="str">
        <f t="shared" si="315"/>
        <v>***</v>
      </c>
      <c r="K4088">
        <v>24</v>
      </c>
      <c r="L4088" s="6">
        <v>527.25</v>
      </c>
      <c r="M4088" s="7">
        <f t="shared" si="316"/>
        <v>0</v>
      </c>
      <c r="N4088" s="2">
        <f t="shared" si="317"/>
        <v>21.96875</v>
      </c>
      <c r="O4088" t="s">
        <v>22</v>
      </c>
      <c r="P4088">
        <v>8.83</v>
      </c>
      <c r="Q4088" s="2">
        <f t="shared" si="318"/>
        <v>536.08000000000004</v>
      </c>
      <c r="R4088" t="s">
        <v>23</v>
      </c>
      <c r="S4088" t="s">
        <v>41</v>
      </c>
      <c r="T4088" t="s">
        <v>32</v>
      </c>
      <c r="U4088" t="s">
        <v>49</v>
      </c>
      <c r="V4088" t="s">
        <v>19</v>
      </c>
      <c r="W4088" s="1">
        <v>40190</v>
      </c>
    </row>
    <row r="4089" spans="1:23" x14ac:dyDescent="0.55000000000000004">
      <c r="A4089">
        <f t="shared" si="319"/>
        <v>4088</v>
      </c>
      <c r="B4089">
        <v>27527</v>
      </c>
      <c r="C4089" s="1">
        <v>40512</v>
      </c>
      <c r="D4089" t="s">
        <v>40</v>
      </c>
      <c r="E4089" s="5" t="str">
        <f t="shared" si="315"/>
        <v>**</v>
      </c>
      <c r="K4089">
        <v>37</v>
      </c>
      <c r="L4089" s="6">
        <v>376.58</v>
      </c>
      <c r="M4089" s="7">
        <f t="shared" si="316"/>
        <v>0</v>
      </c>
      <c r="N4089" s="2">
        <f t="shared" si="317"/>
        <v>10.177837837837837</v>
      </c>
      <c r="O4089" t="s">
        <v>22</v>
      </c>
      <c r="P4089">
        <v>5.4</v>
      </c>
      <c r="Q4089" s="2">
        <f t="shared" si="318"/>
        <v>381.97999999999996</v>
      </c>
      <c r="R4089" t="s">
        <v>23</v>
      </c>
      <c r="S4089" t="s">
        <v>16</v>
      </c>
      <c r="T4089" t="s">
        <v>17</v>
      </c>
      <c r="U4089" t="s">
        <v>18</v>
      </c>
      <c r="V4089" t="s">
        <v>45</v>
      </c>
      <c r="W4089" s="1">
        <v>40249</v>
      </c>
    </row>
    <row r="4090" spans="1:23" x14ac:dyDescent="0.55000000000000004">
      <c r="A4090">
        <f t="shared" si="319"/>
        <v>4089</v>
      </c>
      <c r="B4090">
        <v>9957</v>
      </c>
      <c r="C4090" s="1">
        <v>40512</v>
      </c>
      <c r="D4090" t="s">
        <v>30</v>
      </c>
      <c r="E4090" s="5" t="str">
        <f t="shared" si="315"/>
        <v>*</v>
      </c>
      <c r="K4090">
        <v>31</v>
      </c>
      <c r="L4090" s="6">
        <v>74.75</v>
      </c>
      <c r="M4090" s="7">
        <f t="shared" si="316"/>
        <v>0</v>
      </c>
      <c r="N4090" s="2">
        <f t="shared" si="317"/>
        <v>2.411290322580645</v>
      </c>
      <c r="O4090" t="s">
        <v>14</v>
      </c>
      <c r="P4090">
        <v>5.2</v>
      </c>
      <c r="Q4090" s="2">
        <f t="shared" si="318"/>
        <v>79.95</v>
      </c>
      <c r="R4090" t="s">
        <v>60</v>
      </c>
      <c r="S4090" t="s">
        <v>31</v>
      </c>
      <c r="T4090" t="s">
        <v>32</v>
      </c>
      <c r="U4090" t="s">
        <v>33</v>
      </c>
      <c r="V4090" t="s">
        <v>34</v>
      </c>
      <c r="W4090" s="1">
        <v>40190</v>
      </c>
    </row>
    <row r="4091" spans="1:23" x14ac:dyDescent="0.55000000000000004">
      <c r="A4091">
        <f t="shared" si="319"/>
        <v>4090</v>
      </c>
      <c r="B4091">
        <v>1831</v>
      </c>
      <c r="C4091" s="1">
        <v>40513</v>
      </c>
      <c r="D4091" t="s">
        <v>36</v>
      </c>
      <c r="E4091" s="5" t="str">
        <f t="shared" si="315"/>
        <v>****</v>
      </c>
      <c r="K4091">
        <v>33</v>
      </c>
      <c r="L4091" s="6">
        <v>12586.19</v>
      </c>
      <c r="M4091" s="7">
        <f t="shared" si="316"/>
        <v>1</v>
      </c>
      <c r="N4091" s="2">
        <f t="shared" si="317"/>
        <v>381.399696969697</v>
      </c>
      <c r="O4091" t="s">
        <v>37</v>
      </c>
      <c r="P4091">
        <v>99</v>
      </c>
      <c r="Q4091" s="2">
        <f t="shared" si="318"/>
        <v>12685.19</v>
      </c>
      <c r="R4091" t="s">
        <v>23</v>
      </c>
      <c r="S4091" t="s">
        <v>41</v>
      </c>
      <c r="T4091" t="s">
        <v>32</v>
      </c>
      <c r="U4091" t="s">
        <v>74</v>
      </c>
      <c r="V4091" t="s">
        <v>39</v>
      </c>
      <c r="W4091" s="1">
        <v>40221</v>
      </c>
    </row>
    <row r="4092" spans="1:23" x14ac:dyDescent="0.55000000000000004">
      <c r="A4092">
        <f t="shared" si="319"/>
        <v>4091</v>
      </c>
      <c r="B4092">
        <v>41632</v>
      </c>
      <c r="C4092" s="1">
        <v>40513</v>
      </c>
      <c r="D4092" t="s">
        <v>13</v>
      </c>
      <c r="E4092" s="5" t="str">
        <f t="shared" si="315"/>
        <v>*</v>
      </c>
      <c r="K4092">
        <v>34</v>
      </c>
      <c r="L4092" s="6">
        <v>1541.4580000000001</v>
      </c>
      <c r="M4092" s="7">
        <f t="shared" si="316"/>
        <v>1</v>
      </c>
      <c r="N4092" s="2">
        <f t="shared" si="317"/>
        <v>45.337000000000003</v>
      </c>
      <c r="O4092" t="s">
        <v>22</v>
      </c>
      <c r="P4092">
        <v>5</v>
      </c>
      <c r="Q4092" s="2">
        <f t="shared" si="318"/>
        <v>1546.4580000000001</v>
      </c>
      <c r="R4092" t="s">
        <v>73</v>
      </c>
      <c r="S4092" t="s">
        <v>41</v>
      </c>
      <c r="T4092" t="s">
        <v>25</v>
      </c>
      <c r="U4092" t="s">
        <v>26</v>
      </c>
      <c r="V4092" t="s">
        <v>45</v>
      </c>
      <c r="W4092" s="1">
        <v>40402</v>
      </c>
    </row>
    <row r="4093" spans="1:23" x14ac:dyDescent="0.55000000000000004">
      <c r="A4093">
        <f t="shared" si="319"/>
        <v>4092</v>
      </c>
      <c r="B4093">
        <v>51426</v>
      </c>
      <c r="C4093" s="1">
        <v>40513</v>
      </c>
      <c r="D4093" t="s">
        <v>40</v>
      </c>
      <c r="E4093" s="5" t="str">
        <f t="shared" si="315"/>
        <v>**</v>
      </c>
      <c r="K4093">
        <v>41</v>
      </c>
      <c r="L4093" s="6">
        <v>357.01</v>
      </c>
      <c r="M4093" s="7">
        <f t="shared" si="316"/>
        <v>0</v>
      </c>
      <c r="N4093" s="2">
        <f t="shared" si="317"/>
        <v>8.7075609756097556</v>
      </c>
      <c r="O4093" t="s">
        <v>22</v>
      </c>
      <c r="P4093">
        <v>1.99</v>
      </c>
      <c r="Q4093" s="2">
        <f t="shared" si="318"/>
        <v>359</v>
      </c>
      <c r="R4093" t="s">
        <v>60</v>
      </c>
      <c r="S4093" t="s">
        <v>16</v>
      </c>
      <c r="T4093" t="s">
        <v>25</v>
      </c>
      <c r="U4093" t="s">
        <v>42</v>
      </c>
      <c r="V4093" t="s">
        <v>45</v>
      </c>
      <c r="W4093" s="1">
        <v>40221</v>
      </c>
    </row>
    <row r="4094" spans="1:23" x14ac:dyDescent="0.55000000000000004">
      <c r="A4094">
        <f t="shared" si="319"/>
        <v>4093</v>
      </c>
      <c r="B4094">
        <v>25092</v>
      </c>
      <c r="C4094" s="1">
        <v>40513</v>
      </c>
      <c r="D4094" t="s">
        <v>21</v>
      </c>
      <c r="E4094" s="5" t="str">
        <f t="shared" si="315"/>
        <v>***</v>
      </c>
      <c r="K4094">
        <v>42</v>
      </c>
      <c r="L4094" s="6">
        <v>242.8</v>
      </c>
      <c r="M4094" s="7">
        <f t="shared" si="316"/>
        <v>0</v>
      </c>
      <c r="N4094" s="2">
        <f t="shared" si="317"/>
        <v>5.7809523809523808</v>
      </c>
      <c r="O4094" t="s">
        <v>22</v>
      </c>
      <c r="P4094">
        <v>1</v>
      </c>
      <c r="Q4094" s="2">
        <f t="shared" si="318"/>
        <v>243.8</v>
      </c>
      <c r="R4094" t="s">
        <v>23</v>
      </c>
      <c r="S4094" t="s">
        <v>16</v>
      </c>
      <c r="T4094" t="s">
        <v>32</v>
      </c>
      <c r="U4094" t="s">
        <v>33</v>
      </c>
      <c r="V4094" t="s">
        <v>34</v>
      </c>
      <c r="W4094" s="1">
        <v>40249</v>
      </c>
    </row>
    <row r="4095" spans="1:23" x14ac:dyDescent="0.55000000000000004">
      <c r="A4095">
        <f t="shared" si="319"/>
        <v>4094</v>
      </c>
      <c r="B4095">
        <v>25092</v>
      </c>
      <c r="C4095" s="1">
        <v>40513</v>
      </c>
      <c r="D4095" t="s">
        <v>21</v>
      </c>
      <c r="E4095" s="5" t="str">
        <f t="shared" si="315"/>
        <v>***</v>
      </c>
      <c r="K4095">
        <v>6</v>
      </c>
      <c r="L4095" s="6">
        <v>141.27000000000001</v>
      </c>
      <c r="M4095" s="7">
        <f t="shared" si="316"/>
        <v>0</v>
      </c>
      <c r="N4095" s="2">
        <f t="shared" si="317"/>
        <v>23.545000000000002</v>
      </c>
      <c r="O4095" t="s">
        <v>14</v>
      </c>
      <c r="P4095">
        <v>2.99</v>
      </c>
      <c r="Q4095" s="2">
        <f t="shared" si="318"/>
        <v>144.26000000000002</v>
      </c>
      <c r="R4095" t="s">
        <v>71</v>
      </c>
      <c r="S4095" t="s">
        <v>16</v>
      </c>
      <c r="T4095" t="s">
        <v>32</v>
      </c>
      <c r="U4095" t="s">
        <v>49</v>
      </c>
      <c r="V4095" t="s">
        <v>19</v>
      </c>
      <c r="W4095" s="1">
        <v>40249</v>
      </c>
    </row>
    <row r="4096" spans="1:23" x14ac:dyDescent="0.55000000000000004">
      <c r="A4096">
        <f t="shared" si="319"/>
        <v>4095</v>
      </c>
      <c r="B4096">
        <v>13799</v>
      </c>
      <c r="C4096" s="1">
        <v>40513</v>
      </c>
      <c r="D4096" t="s">
        <v>36</v>
      </c>
      <c r="E4096" s="5" t="str">
        <f t="shared" si="315"/>
        <v>****</v>
      </c>
      <c r="K4096">
        <v>5</v>
      </c>
      <c r="L4096" s="6">
        <v>118.06</v>
      </c>
      <c r="M4096" s="7">
        <f t="shared" si="316"/>
        <v>0</v>
      </c>
      <c r="N4096" s="2">
        <f t="shared" si="317"/>
        <v>23.612000000000002</v>
      </c>
      <c r="O4096" t="s">
        <v>22</v>
      </c>
      <c r="P4096">
        <v>5.08</v>
      </c>
      <c r="Q4096" s="2">
        <f t="shared" si="318"/>
        <v>123.14</v>
      </c>
      <c r="R4096" t="s">
        <v>56</v>
      </c>
      <c r="S4096" t="s">
        <v>24</v>
      </c>
      <c r="T4096" t="s">
        <v>17</v>
      </c>
      <c r="U4096" t="s">
        <v>18</v>
      </c>
      <c r="V4096" t="s">
        <v>45</v>
      </c>
      <c r="W4096" s="1">
        <v>40249</v>
      </c>
    </row>
    <row r="4097" spans="1:23" x14ac:dyDescent="0.55000000000000004">
      <c r="A4097">
        <f t="shared" si="319"/>
        <v>4096</v>
      </c>
      <c r="B4097">
        <v>25092</v>
      </c>
      <c r="C4097" s="1">
        <v>40513</v>
      </c>
      <c r="D4097" t="s">
        <v>21</v>
      </c>
      <c r="E4097" s="5" t="str">
        <f t="shared" si="315"/>
        <v>***</v>
      </c>
      <c r="K4097">
        <v>9</v>
      </c>
      <c r="L4097" s="6">
        <v>16.02</v>
      </c>
      <c r="M4097" s="7">
        <f t="shared" si="316"/>
        <v>0</v>
      </c>
      <c r="N4097" s="2">
        <f t="shared" si="317"/>
        <v>1.78</v>
      </c>
      <c r="O4097" t="s">
        <v>22</v>
      </c>
      <c r="P4097">
        <v>0.75</v>
      </c>
      <c r="Q4097" s="2">
        <f t="shared" si="318"/>
        <v>16.77</v>
      </c>
      <c r="R4097" t="s">
        <v>71</v>
      </c>
      <c r="S4097" t="s">
        <v>16</v>
      </c>
      <c r="T4097" t="s">
        <v>32</v>
      </c>
      <c r="U4097" t="s">
        <v>114</v>
      </c>
      <c r="V4097" t="s">
        <v>34</v>
      </c>
      <c r="W4097" s="1">
        <v>40249</v>
      </c>
    </row>
    <row r="4098" spans="1:23" x14ac:dyDescent="0.55000000000000004">
      <c r="A4098">
        <f t="shared" si="319"/>
        <v>4097</v>
      </c>
      <c r="B4098">
        <v>25315</v>
      </c>
      <c r="C4098" s="1">
        <v>40514</v>
      </c>
      <c r="D4098" t="s">
        <v>13</v>
      </c>
      <c r="E4098" s="5" t="str">
        <f t="shared" si="315"/>
        <v>*</v>
      </c>
      <c r="K4098">
        <v>36</v>
      </c>
      <c r="L4098" s="6">
        <v>7783.36</v>
      </c>
      <c r="M4098" s="7">
        <f t="shared" si="316"/>
        <v>1</v>
      </c>
      <c r="N4098" s="2">
        <f t="shared" si="317"/>
        <v>216.20444444444445</v>
      </c>
      <c r="O4098" t="s">
        <v>14</v>
      </c>
      <c r="P4098">
        <v>11.79</v>
      </c>
      <c r="Q4098" s="2">
        <f t="shared" si="318"/>
        <v>7795.15</v>
      </c>
      <c r="R4098" t="s">
        <v>62</v>
      </c>
      <c r="S4098" t="s">
        <v>16</v>
      </c>
      <c r="T4098" t="s">
        <v>32</v>
      </c>
      <c r="U4098" t="s">
        <v>172</v>
      </c>
      <c r="V4098" t="s">
        <v>27</v>
      </c>
      <c r="W4098" s="1">
        <v>40221</v>
      </c>
    </row>
    <row r="4099" spans="1:23" x14ac:dyDescent="0.55000000000000004">
      <c r="A4099">
        <f t="shared" si="319"/>
        <v>4098</v>
      </c>
      <c r="B4099">
        <v>26305</v>
      </c>
      <c r="C4099" s="1">
        <v>40514</v>
      </c>
      <c r="D4099" t="s">
        <v>40</v>
      </c>
      <c r="E4099" s="5" t="str">
        <f t="shared" ref="E4099:E4162" si="320">HLOOKUP(D4099,$F$4:$J$5,2,FALSE)</f>
        <v>**</v>
      </c>
      <c r="K4099">
        <v>13</v>
      </c>
      <c r="L4099" s="6">
        <v>3503.56</v>
      </c>
      <c r="M4099" s="7">
        <f t="shared" ref="M4099:M4162" si="321">IF(L4099&gt;1000,1,0)</f>
        <v>1</v>
      </c>
      <c r="N4099" s="2">
        <f t="shared" ref="N4099:N4162" si="322">L4099/K4099</f>
        <v>269.50461538461536</v>
      </c>
      <c r="O4099" t="s">
        <v>37</v>
      </c>
      <c r="P4099">
        <v>62.74</v>
      </c>
      <c r="Q4099" s="2">
        <f t="shared" ref="Q4099:Q4162" si="323">P4099+L4099</f>
        <v>3566.2999999999997</v>
      </c>
      <c r="R4099" t="s">
        <v>23</v>
      </c>
      <c r="S4099" t="s">
        <v>41</v>
      </c>
      <c r="T4099" t="s">
        <v>17</v>
      </c>
      <c r="U4099" t="s">
        <v>66</v>
      </c>
      <c r="V4099" t="s">
        <v>103</v>
      </c>
      <c r="W4099" s="1">
        <v>40249</v>
      </c>
    </row>
    <row r="4100" spans="1:23" x14ac:dyDescent="0.55000000000000004">
      <c r="A4100">
        <f t="shared" ref="A4100:A4163" si="324">A4099+1</f>
        <v>4099</v>
      </c>
      <c r="B4100">
        <v>25315</v>
      </c>
      <c r="C4100" s="1">
        <v>40514</v>
      </c>
      <c r="D4100" t="s">
        <v>13</v>
      </c>
      <c r="E4100" s="5" t="str">
        <f t="shared" si="320"/>
        <v>*</v>
      </c>
      <c r="K4100">
        <v>36</v>
      </c>
      <c r="L4100" s="6">
        <v>1280.3399999999999</v>
      </c>
      <c r="M4100" s="7">
        <f t="shared" si="321"/>
        <v>1</v>
      </c>
      <c r="N4100" s="2">
        <f t="shared" si="322"/>
        <v>35.564999999999998</v>
      </c>
      <c r="O4100" t="s">
        <v>37</v>
      </c>
      <c r="P4100">
        <v>45.51</v>
      </c>
      <c r="Q4100" s="2">
        <f t="shared" si="323"/>
        <v>1325.85</v>
      </c>
      <c r="R4100" t="s">
        <v>62</v>
      </c>
      <c r="S4100" t="s">
        <v>16</v>
      </c>
      <c r="T4100" t="s">
        <v>17</v>
      </c>
      <c r="U4100" t="s">
        <v>66</v>
      </c>
      <c r="V4100" t="s">
        <v>103</v>
      </c>
      <c r="W4100" s="1">
        <v>40280</v>
      </c>
    </row>
    <row r="4101" spans="1:23" x14ac:dyDescent="0.55000000000000004">
      <c r="A4101">
        <f t="shared" si="324"/>
        <v>4100</v>
      </c>
      <c r="B4101">
        <v>35042</v>
      </c>
      <c r="C4101" s="1">
        <v>40514</v>
      </c>
      <c r="D4101" t="s">
        <v>30</v>
      </c>
      <c r="E4101" s="5" t="str">
        <f t="shared" si="320"/>
        <v>*</v>
      </c>
      <c r="K4101">
        <v>23</v>
      </c>
      <c r="L4101" s="6">
        <v>1196.8599999999999</v>
      </c>
      <c r="M4101" s="7">
        <f t="shared" si="321"/>
        <v>1</v>
      </c>
      <c r="N4101" s="2">
        <f t="shared" si="322"/>
        <v>52.037391304347821</v>
      </c>
      <c r="O4101" t="s">
        <v>22</v>
      </c>
      <c r="P4101">
        <v>6.5</v>
      </c>
      <c r="Q4101" s="2">
        <f t="shared" si="323"/>
        <v>1203.3599999999999</v>
      </c>
      <c r="R4101" t="s">
        <v>23</v>
      </c>
      <c r="S4101" t="s">
        <v>41</v>
      </c>
      <c r="T4101" t="s">
        <v>25</v>
      </c>
      <c r="U4101" t="s">
        <v>42</v>
      </c>
      <c r="V4101" t="s">
        <v>19</v>
      </c>
      <c r="W4101" s="1">
        <v>40249</v>
      </c>
    </row>
    <row r="4102" spans="1:23" x14ac:dyDescent="0.55000000000000004">
      <c r="A4102">
        <f t="shared" si="324"/>
        <v>4101</v>
      </c>
      <c r="B4102">
        <v>26305</v>
      </c>
      <c r="C4102" s="1">
        <v>40514</v>
      </c>
      <c r="D4102" t="s">
        <v>40</v>
      </c>
      <c r="E4102" s="5" t="str">
        <f t="shared" si="320"/>
        <v>**</v>
      </c>
      <c r="K4102">
        <v>50</v>
      </c>
      <c r="L4102" s="6">
        <v>1118.21</v>
      </c>
      <c r="M4102" s="7">
        <f t="shared" si="321"/>
        <v>1</v>
      </c>
      <c r="N4102" s="2">
        <f t="shared" si="322"/>
        <v>22.3642</v>
      </c>
      <c r="O4102" t="s">
        <v>22</v>
      </c>
      <c r="P4102">
        <v>15.1</v>
      </c>
      <c r="Q4102" s="2">
        <f t="shared" si="323"/>
        <v>1133.31</v>
      </c>
      <c r="R4102" t="s">
        <v>23</v>
      </c>
      <c r="S4102" t="s">
        <v>41</v>
      </c>
      <c r="T4102" t="s">
        <v>32</v>
      </c>
      <c r="U4102" t="s">
        <v>49</v>
      </c>
      <c r="V4102" t="s">
        <v>19</v>
      </c>
      <c r="W4102" s="1">
        <v>40280</v>
      </c>
    </row>
    <row r="4103" spans="1:23" x14ac:dyDescent="0.55000000000000004">
      <c r="A4103">
        <f t="shared" si="324"/>
        <v>4102</v>
      </c>
      <c r="B4103">
        <v>38406</v>
      </c>
      <c r="C4103" s="1">
        <v>40514</v>
      </c>
      <c r="D4103" t="s">
        <v>40</v>
      </c>
      <c r="E4103" s="5" t="str">
        <f t="shared" si="320"/>
        <v>**</v>
      </c>
      <c r="K4103">
        <v>12</v>
      </c>
      <c r="L4103" s="6">
        <v>754.94</v>
      </c>
      <c r="M4103" s="7">
        <f t="shared" si="321"/>
        <v>0</v>
      </c>
      <c r="N4103" s="2">
        <f t="shared" si="322"/>
        <v>62.911666666666669</v>
      </c>
      <c r="O4103" t="s">
        <v>37</v>
      </c>
      <c r="P4103">
        <v>36.61</v>
      </c>
      <c r="Q4103" s="2">
        <f t="shared" si="323"/>
        <v>791.55000000000007</v>
      </c>
      <c r="R4103" t="s">
        <v>15</v>
      </c>
      <c r="S4103" t="s">
        <v>24</v>
      </c>
      <c r="T4103" t="s">
        <v>17</v>
      </c>
      <c r="U4103" t="s">
        <v>165</v>
      </c>
      <c r="V4103" t="s">
        <v>103</v>
      </c>
      <c r="W4103" s="1">
        <v>40249</v>
      </c>
    </row>
    <row r="4104" spans="1:23" x14ac:dyDescent="0.55000000000000004">
      <c r="A4104">
        <f t="shared" si="324"/>
        <v>4103</v>
      </c>
      <c r="B4104">
        <v>25315</v>
      </c>
      <c r="C4104" s="1">
        <v>40514</v>
      </c>
      <c r="D4104" t="s">
        <v>13</v>
      </c>
      <c r="E4104" s="5" t="str">
        <f t="shared" si="320"/>
        <v>*</v>
      </c>
      <c r="K4104">
        <v>21</v>
      </c>
      <c r="L4104" s="6">
        <v>61.76</v>
      </c>
      <c r="M4104" s="7">
        <f t="shared" si="321"/>
        <v>0</v>
      </c>
      <c r="N4104" s="2">
        <f t="shared" si="322"/>
        <v>2.940952380952381</v>
      </c>
      <c r="O4104" t="s">
        <v>22</v>
      </c>
      <c r="P4104">
        <v>0.93</v>
      </c>
      <c r="Q4104" s="2">
        <f t="shared" si="323"/>
        <v>62.69</v>
      </c>
      <c r="R4104" t="s">
        <v>62</v>
      </c>
      <c r="S4104" t="s">
        <v>16</v>
      </c>
      <c r="T4104" t="s">
        <v>32</v>
      </c>
      <c r="U4104" t="s">
        <v>33</v>
      </c>
      <c r="V4104" t="s">
        <v>34</v>
      </c>
      <c r="W4104" s="1">
        <v>40221</v>
      </c>
    </row>
    <row r="4105" spans="1:23" x14ac:dyDescent="0.55000000000000004">
      <c r="A4105">
        <f t="shared" si="324"/>
        <v>4104</v>
      </c>
      <c r="B4105">
        <v>44390</v>
      </c>
      <c r="C4105" s="1">
        <v>40515</v>
      </c>
      <c r="D4105" t="s">
        <v>30</v>
      </c>
      <c r="E4105" s="5" t="str">
        <f t="shared" si="320"/>
        <v>*</v>
      </c>
      <c r="K4105">
        <v>32</v>
      </c>
      <c r="L4105" s="6">
        <v>3234.1</v>
      </c>
      <c r="M4105" s="7">
        <f t="shared" si="321"/>
        <v>1</v>
      </c>
      <c r="N4105" s="2">
        <f t="shared" si="322"/>
        <v>101.065625</v>
      </c>
      <c r="O4105" t="s">
        <v>22</v>
      </c>
      <c r="P4105">
        <v>8.99</v>
      </c>
      <c r="Q4105" s="2">
        <f t="shared" si="323"/>
        <v>3243.0899999999997</v>
      </c>
      <c r="R4105" t="s">
        <v>23</v>
      </c>
      <c r="S4105" t="s">
        <v>41</v>
      </c>
      <c r="T4105" t="s">
        <v>17</v>
      </c>
      <c r="U4105" t="s">
        <v>18</v>
      </c>
      <c r="V4105" t="s">
        <v>45</v>
      </c>
      <c r="W4105" s="1">
        <v>40310</v>
      </c>
    </row>
    <row r="4106" spans="1:23" x14ac:dyDescent="0.55000000000000004">
      <c r="A4106">
        <f t="shared" si="324"/>
        <v>4105</v>
      </c>
      <c r="B4106">
        <v>25350</v>
      </c>
      <c r="C4106" s="1">
        <v>40515</v>
      </c>
      <c r="D4106" t="s">
        <v>30</v>
      </c>
      <c r="E4106" s="5" t="str">
        <f t="shared" si="320"/>
        <v>*</v>
      </c>
      <c r="K4106">
        <v>30</v>
      </c>
      <c r="L4106" s="6">
        <v>2477.9899999999998</v>
      </c>
      <c r="M4106" s="7">
        <f t="shared" si="321"/>
        <v>1</v>
      </c>
      <c r="N4106" s="2">
        <f t="shared" si="322"/>
        <v>82.599666666666664</v>
      </c>
      <c r="O4106" t="s">
        <v>22</v>
      </c>
      <c r="P4106">
        <v>4.5</v>
      </c>
      <c r="Q4106" s="2">
        <f t="shared" si="323"/>
        <v>2482.4899999999998</v>
      </c>
      <c r="R4106" t="s">
        <v>64</v>
      </c>
      <c r="S4106" t="s">
        <v>41</v>
      </c>
      <c r="T4106" t="s">
        <v>32</v>
      </c>
      <c r="U4106" t="s">
        <v>172</v>
      </c>
      <c r="V4106" t="s">
        <v>19</v>
      </c>
      <c r="W4106" s="1">
        <v>40310</v>
      </c>
    </row>
    <row r="4107" spans="1:23" x14ac:dyDescent="0.55000000000000004">
      <c r="A4107">
        <f t="shared" si="324"/>
        <v>4106</v>
      </c>
      <c r="B4107">
        <v>41570</v>
      </c>
      <c r="C4107" s="1">
        <v>40515</v>
      </c>
      <c r="D4107" t="s">
        <v>30</v>
      </c>
      <c r="E4107" s="5" t="str">
        <f t="shared" si="320"/>
        <v>*</v>
      </c>
      <c r="K4107">
        <v>24</v>
      </c>
      <c r="L4107" s="6">
        <v>2289.92</v>
      </c>
      <c r="M4107" s="7">
        <f t="shared" si="321"/>
        <v>1</v>
      </c>
      <c r="N4107" s="2">
        <f t="shared" si="322"/>
        <v>95.413333333333341</v>
      </c>
      <c r="O4107" t="s">
        <v>22</v>
      </c>
      <c r="P4107">
        <v>4.6500000000000004</v>
      </c>
      <c r="Q4107" s="2">
        <f t="shared" si="323"/>
        <v>2294.5700000000002</v>
      </c>
      <c r="R4107" t="s">
        <v>62</v>
      </c>
      <c r="S4107" t="s">
        <v>16</v>
      </c>
      <c r="T4107" t="s">
        <v>32</v>
      </c>
      <c r="U4107" t="s">
        <v>44</v>
      </c>
      <c r="V4107" t="s">
        <v>19</v>
      </c>
      <c r="W4107" s="1">
        <v>40310</v>
      </c>
    </row>
    <row r="4108" spans="1:23" x14ac:dyDescent="0.55000000000000004">
      <c r="A4108">
        <f t="shared" si="324"/>
        <v>4107</v>
      </c>
      <c r="B4108">
        <v>19139</v>
      </c>
      <c r="C4108" s="1">
        <v>40515</v>
      </c>
      <c r="D4108" t="s">
        <v>30</v>
      </c>
      <c r="E4108" s="5" t="str">
        <f t="shared" si="320"/>
        <v>*</v>
      </c>
      <c r="K4108">
        <v>15</v>
      </c>
      <c r="L4108" s="6">
        <v>94.84</v>
      </c>
      <c r="M4108" s="7">
        <f t="shared" si="321"/>
        <v>0</v>
      </c>
      <c r="N4108" s="2">
        <f t="shared" si="322"/>
        <v>6.3226666666666667</v>
      </c>
      <c r="O4108" t="s">
        <v>22</v>
      </c>
      <c r="P4108">
        <v>5.15</v>
      </c>
      <c r="Q4108" s="2">
        <f t="shared" si="323"/>
        <v>99.990000000000009</v>
      </c>
      <c r="R4108" t="s">
        <v>52</v>
      </c>
      <c r="S4108" t="s">
        <v>31</v>
      </c>
      <c r="T4108" t="s">
        <v>32</v>
      </c>
      <c r="U4108" t="s">
        <v>44</v>
      </c>
      <c r="V4108" t="s">
        <v>19</v>
      </c>
      <c r="W4108" s="1">
        <v>40280</v>
      </c>
    </row>
    <row r="4109" spans="1:23" x14ac:dyDescent="0.55000000000000004">
      <c r="A4109">
        <f t="shared" si="324"/>
        <v>4108</v>
      </c>
      <c r="B4109">
        <v>25350</v>
      </c>
      <c r="C4109" s="1">
        <v>40515</v>
      </c>
      <c r="D4109" t="s">
        <v>30</v>
      </c>
      <c r="E4109" s="5" t="str">
        <f t="shared" si="320"/>
        <v>*</v>
      </c>
      <c r="K4109">
        <v>23</v>
      </c>
      <c r="L4109" s="6">
        <v>48.83</v>
      </c>
      <c r="M4109" s="7">
        <f t="shared" si="321"/>
        <v>0</v>
      </c>
      <c r="N4109" s="2">
        <f t="shared" si="322"/>
        <v>2.1230434782608696</v>
      </c>
      <c r="O4109" t="s">
        <v>22</v>
      </c>
      <c r="P4109">
        <v>0.7</v>
      </c>
      <c r="Q4109" s="2">
        <f t="shared" si="323"/>
        <v>49.53</v>
      </c>
      <c r="R4109" t="s">
        <v>64</v>
      </c>
      <c r="S4109" t="s">
        <v>41</v>
      </c>
      <c r="T4109" t="s">
        <v>32</v>
      </c>
      <c r="U4109" t="s">
        <v>33</v>
      </c>
      <c r="V4109" t="s">
        <v>34</v>
      </c>
      <c r="W4109" s="1">
        <v>40310</v>
      </c>
    </row>
    <row r="4110" spans="1:23" x14ac:dyDescent="0.55000000000000004">
      <c r="A4110">
        <f t="shared" si="324"/>
        <v>4109</v>
      </c>
      <c r="B4110">
        <v>55172</v>
      </c>
      <c r="C4110" s="1">
        <v>40515</v>
      </c>
      <c r="D4110" t="s">
        <v>30</v>
      </c>
      <c r="E4110" s="5" t="str">
        <f t="shared" si="320"/>
        <v>*</v>
      </c>
      <c r="K4110">
        <v>1</v>
      </c>
      <c r="L4110" s="6">
        <v>37.89</v>
      </c>
      <c r="M4110" s="7">
        <f t="shared" si="321"/>
        <v>0</v>
      </c>
      <c r="N4110" s="2">
        <f t="shared" si="322"/>
        <v>37.89</v>
      </c>
      <c r="O4110" t="s">
        <v>22</v>
      </c>
      <c r="P4110">
        <v>1.99</v>
      </c>
      <c r="Q4110" s="2">
        <f t="shared" si="323"/>
        <v>39.880000000000003</v>
      </c>
      <c r="R4110" t="s">
        <v>23</v>
      </c>
      <c r="S4110" t="s">
        <v>31</v>
      </c>
      <c r="T4110" t="s">
        <v>25</v>
      </c>
      <c r="U4110" t="s">
        <v>42</v>
      </c>
      <c r="V4110" t="s">
        <v>45</v>
      </c>
      <c r="W4110" s="1">
        <v>40280</v>
      </c>
    </row>
    <row r="4111" spans="1:23" x14ac:dyDescent="0.55000000000000004">
      <c r="A4111">
        <f t="shared" si="324"/>
        <v>4110</v>
      </c>
      <c r="B4111">
        <v>27746</v>
      </c>
      <c r="C4111" s="1">
        <v>40516</v>
      </c>
      <c r="D4111" t="s">
        <v>36</v>
      </c>
      <c r="E4111" s="5" t="str">
        <f t="shared" si="320"/>
        <v>****</v>
      </c>
      <c r="K4111">
        <v>3</v>
      </c>
      <c r="L4111" s="6">
        <v>1540.77</v>
      </c>
      <c r="M4111" s="7">
        <f t="shared" si="321"/>
        <v>1</v>
      </c>
      <c r="N4111" s="2">
        <f t="shared" si="322"/>
        <v>513.59</v>
      </c>
      <c r="O4111" t="s">
        <v>22</v>
      </c>
      <c r="P4111">
        <v>24.49</v>
      </c>
      <c r="Q4111" s="2">
        <f t="shared" si="323"/>
        <v>1565.26</v>
      </c>
      <c r="R4111" t="s">
        <v>23</v>
      </c>
      <c r="S4111" t="s">
        <v>16</v>
      </c>
      <c r="T4111" t="s">
        <v>25</v>
      </c>
      <c r="U4111" t="s">
        <v>57</v>
      </c>
      <c r="V4111" t="s">
        <v>58</v>
      </c>
      <c r="W4111" s="1">
        <v>40280</v>
      </c>
    </row>
    <row r="4112" spans="1:23" x14ac:dyDescent="0.55000000000000004">
      <c r="A4112">
        <f t="shared" si="324"/>
        <v>4111</v>
      </c>
      <c r="B4112">
        <v>3586</v>
      </c>
      <c r="C4112" s="1">
        <v>40516</v>
      </c>
      <c r="D4112" t="s">
        <v>21</v>
      </c>
      <c r="E4112" s="5" t="str">
        <f t="shared" si="320"/>
        <v>***</v>
      </c>
      <c r="K4112">
        <v>31</v>
      </c>
      <c r="L4112" s="6">
        <v>461.1</v>
      </c>
      <c r="M4112" s="7">
        <f t="shared" si="321"/>
        <v>0</v>
      </c>
      <c r="N4112" s="2">
        <f t="shared" si="322"/>
        <v>14.874193548387098</v>
      </c>
      <c r="O4112" t="s">
        <v>22</v>
      </c>
      <c r="P4112">
        <v>5</v>
      </c>
      <c r="Q4112" s="2">
        <f t="shared" si="323"/>
        <v>466.1</v>
      </c>
      <c r="R4112" t="s">
        <v>52</v>
      </c>
      <c r="S4112" t="s">
        <v>41</v>
      </c>
      <c r="T4112" t="s">
        <v>17</v>
      </c>
      <c r="U4112" t="s">
        <v>18</v>
      </c>
      <c r="V4112" t="s">
        <v>45</v>
      </c>
      <c r="W4112" s="1">
        <v>40341</v>
      </c>
    </row>
    <row r="4113" spans="1:23" x14ac:dyDescent="0.55000000000000004">
      <c r="A4113">
        <f t="shared" si="324"/>
        <v>4112</v>
      </c>
      <c r="B4113">
        <v>3586</v>
      </c>
      <c r="C4113" s="1">
        <v>40516</v>
      </c>
      <c r="D4113" t="s">
        <v>21</v>
      </c>
      <c r="E4113" s="5" t="str">
        <f t="shared" si="320"/>
        <v>***</v>
      </c>
      <c r="K4113">
        <v>32</v>
      </c>
      <c r="L4113" s="6">
        <v>383.57</v>
      </c>
      <c r="M4113" s="7">
        <f t="shared" si="321"/>
        <v>0</v>
      </c>
      <c r="N4113" s="2">
        <f t="shared" si="322"/>
        <v>11.9865625</v>
      </c>
      <c r="O4113" t="s">
        <v>22</v>
      </c>
      <c r="P4113">
        <v>5.16</v>
      </c>
      <c r="Q4113" s="2">
        <f t="shared" si="323"/>
        <v>388.73</v>
      </c>
      <c r="R4113" t="s">
        <v>52</v>
      </c>
      <c r="S4113" t="s">
        <v>41</v>
      </c>
      <c r="T4113" t="s">
        <v>17</v>
      </c>
      <c r="U4113" t="s">
        <v>18</v>
      </c>
      <c r="V4113" t="s">
        <v>19</v>
      </c>
      <c r="W4113" s="1">
        <v>40310</v>
      </c>
    </row>
    <row r="4114" spans="1:23" x14ac:dyDescent="0.55000000000000004">
      <c r="A4114">
        <f t="shared" si="324"/>
        <v>4113</v>
      </c>
      <c r="B4114">
        <v>40800</v>
      </c>
      <c r="C4114" s="1">
        <v>40516</v>
      </c>
      <c r="D4114" t="s">
        <v>30</v>
      </c>
      <c r="E4114" s="5" t="str">
        <f t="shared" si="320"/>
        <v>*</v>
      </c>
      <c r="K4114">
        <v>41</v>
      </c>
      <c r="L4114" s="6">
        <v>260.31</v>
      </c>
      <c r="M4114" s="7">
        <f t="shared" si="321"/>
        <v>0</v>
      </c>
      <c r="N4114" s="2">
        <f t="shared" si="322"/>
        <v>6.3490243902439021</v>
      </c>
      <c r="O4114" t="s">
        <v>22</v>
      </c>
      <c r="P4114">
        <v>7.91</v>
      </c>
      <c r="Q4114" s="2">
        <f t="shared" si="323"/>
        <v>268.22000000000003</v>
      </c>
      <c r="R4114" t="s">
        <v>23</v>
      </c>
      <c r="S4114" t="s">
        <v>31</v>
      </c>
      <c r="T4114" t="s">
        <v>32</v>
      </c>
      <c r="U4114" t="s">
        <v>44</v>
      </c>
      <c r="V4114" t="s">
        <v>19</v>
      </c>
      <c r="W4114" s="1">
        <v>40280</v>
      </c>
    </row>
    <row r="4115" spans="1:23" x14ac:dyDescent="0.55000000000000004">
      <c r="A4115">
        <f t="shared" si="324"/>
        <v>4114</v>
      </c>
      <c r="B4115">
        <v>27746</v>
      </c>
      <c r="C4115" s="1">
        <v>40516</v>
      </c>
      <c r="D4115" t="s">
        <v>36</v>
      </c>
      <c r="E4115" s="5" t="str">
        <f t="shared" si="320"/>
        <v>****</v>
      </c>
      <c r="K4115">
        <v>42</v>
      </c>
      <c r="L4115" s="6">
        <v>196.1</v>
      </c>
      <c r="M4115" s="7">
        <f t="shared" si="321"/>
        <v>0</v>
      </c>
      <c r="N4115" s="2">
        <f t="shared" si="322"/>
        <v>4.6690476190476193</v>
      </c>
      <c r="O4115" t="s">
        <v>22</v>
      </c>
      <c r="P4115">
        <v>0.88</v>
      </c>
      <c r="Q4115" s="2">
        <f t="shared" si="323"/>
        <v>196.98</v>
      </c>
      <c r="R4115" t="s">
        <v>56</v>
      </c>
      <c r="S4115" t="s">
        <v>16</v>
      </c>
      <c r="T4115" t="s">
        <v>32</v>
      </c>
      <c r="U4115" t="s">
        <v>44</v>
      </c>
      <c r="V4115" t="s">
        <v>34</v>
      </c>
      <c r="W4115" s="1">
        <v>40310</v>
      </c>
    </row>
    <row r="4116" spans="1:23" x14ac:dyDescent="0.55000000000000004">
      <c r="A4116">
        <f t="shared" si="324"/>
        <v>4115</v>
      </c>
      <c r="B4116">
        <v>40800</v>
      </c>
      <c r="C4116" s="1">
        <v>40516</v>
      </c>
      <c r="D4116" t="s">
        <v>30</v>
      </c>
      <c r="E4116" s="5" t="str">
        <f t="shared" si="320"/>
        <v>*</v>
      </c>
      <c r="K4116">
        <v>18</v>
      </c>
      <c r="L4116" s="6">
        <v>101.34</v>
      </c>
      <c r="M4116" s="7">
        <f t="shared" si="321"/>
        <v>0</v>
      </c>
      <c r="N4116" s="2">
        <f t="shared" si="322"/>
        <v>5.63</v>
      </c>
      <c r="O4116" t="s">
        <v>22</v>
      </c>
      <c r="P4116">
        <v>1.39</v>
      </c>
      <c r="Q4116" s="2">
        <f t="shared" si="323"/>
        <v>102.73</v>
      </c>
      <c r="R4116" t="s">
        <v>62</v>
      </c>
      <c r="S4116" t="s">
        <v>31</v>
      </c>
      <c r="T4116" t="s">
        <v>32</v>
      </c>
      <c r="U4116" t="s">
        <v>78</v>
      </c>
      <c r="V4116" t="s">
        <v>19</v>
      </c>
      <c r="W4116" s="1">
        <v>40341</v>
      </c>
    </row>
    <row r="4117" spans="1:23" x14ac:dyDescent="0.55000000000000004">
      <c r="A4117">
        <f t="shared" si="324"/>
        <v>4116</v>
      </c>
      <c r="B4117">
        <v>27746</v>
      </c>
      <c r="C4117" s="1">
        <v>40516</v>
      </c>
      <c r="D4117" t="s">
        <v>36</v>
      </c>
      <c r="E4117" s="5" t="str">
        <f t="shared" si="320"/>
        <v>****</v>
      </c>
      <c r="K4117">
        <v>3</v>
      </c>
      <c r="L4117" s="6">
        <v>87.09</v>
      </c>
      <c r="M4117" s="7">
        <f t="shared" si="321"/>
        <v>0</v>
      </c>
      <c r="N4117" s="2">
        <f t="shared" si="322"/>
        <v>29.03</v>
      </c>
      <c r="O4117" t="s">
        <v>22</v>
      </c>
      <c r="P4117">
        <v>7.87</v>
      </c>
      <c r="Q4117" s="2">
        <f t="shared" si="323"/>
        <v>94.960000000000008</v>
      </c>
      <c r="R4117" t="s">
        <v>56</v>
      </c>
      <c r="S4117" t="s">
        <v>16</v>
      </c>
      <c r="T4117" t="s">
        <v>17</v>
      </c>
      <c r="U4117" t="s">
        <v>18</v>
      </c>
      <c r="V4117" t="s">
        <v>19</v>
      </c>
      <c r="W4117" s="1">
        <v>40310</v>
      </c>
    </row>
    <row r="4118" spans="1:23" x14ac:dyDescent="0.55000000000000004">
      <c r="A4118">
        <f t="shared" si="324"/>
        <v>4117</v>
      </c>
      <c r="B4118">
        <v>58656</v>
      </c>
      <c r="C4118" s="1">
        <v>40516</v>
      </c>
      <c r="D4118" t="s">
        <v>21</v>
      </c>
      <c r="E4118" s="5" t="str">
        <f t="shared" si="320"/>
        <v>***</v>
      </c>
      <c r="K4118">
        <v>5</v>
      </c>
      <c r="L4118" s="6">
        <v>39.44</v>
      </c>
      <c r="M4118" s="7">
        <f t="shared" si="321"/>
        <v>0</v>
      </c>
      <c r="N4118" s="2">
        <f t="shared" si="322"/>
        <v>7.8879999999999999</v>
      </c>
      <c r="O4118" t="s">
        <v>22</v>
      </c>
      <c r="P4118">
        <v>2.99</v>
      </c>
      <c r="Q4118" s="2">
        <f t="shared" si="323"/>
        <v>42.43</v>
      </c>
      <c r="R4118" t="s">
        <v>23</v>
      </c>
      <c r="S4118" t="s">
        <v>24</v>
      </c>
      <c r="T4118" t="s">
        <v>32</v>
      </c>
      <c r="U4118" t="s">
        <v>49</v>
      </c>
      <c r="V4118" t="s">
        <v>19</v>
      </c>
      <c r="W4118" s="1">
        <v>40341</v>
      </c>
    </row>
    <row r="4119" spans="1:23" x14ac:dyDescent="0.55000000000000004">
      <c r="A4119">
        <f t="shared" si="324"/>
        <v>4118</v>
      </c>
      <c r="B4119">
        <v>1825</v>
      </c>
      <c r="C4119" s="1">
        <v>40516</v>
      </c>
      <c r="D4119" t="s">
        <v>40</v>
      </c>
      <c r="E4119" s="5" t="str">
        <f t="shared" si="320"/>
        <v>**</v>
      </c>
      <c r="K4119">
        <v>22</v>
      </c>
      <c r="L4119" s="6">
        <v>38.26</v>
      </c>
      <c r="M4119" s="7">
        <f t="shared" si="321"/>
        <v>0</v>
      </c>
      <c r="N4119" s="2">
        <f t="shared" si="322"/>
        <v>1.739090909090909</v>
      </c>
      <c r="O4119" t="s">
        <v>22</v>
      </c>
      <c r="P4119">
        <v>0.7</v>
      </c>
      <c r="Q4119" s="2">
        <f t="shared" si="323"/>
        <v>38.96</v>
      </c>
      <c r="R4119" t="s">
        <v>52</v>
      </c>
      <c r="S4119" t="s">
        <v>24</v>
      </c>
      <c r="T4119" t="s">
        <v>32</v>
      </c>
      <c r="U4119" t="s">
        <v>33</v>
      </c>
      <c r="V4119" t="s">
        <v>34</v>
      </c>
      <c r="W4119" s="1">
        <v>40341</v>
      </c>
    </row>
    <row r="4120" spans="1:23" x14ac:dyDescent="0.55000000000000004">
      <c r="A4120">
        <f t="shared" si="324"/>
        <v>4119</v>
      </c>
      <c r="B4120">
        <v>58656</v>
      </c>
      <c r="C4120" s="1">
        <v>40516</v>
      </c>
      <c r="D4120" t="s">
        <v>21</v>
      </c>
      <c r="E4120" s="5" t="str">
        <f t="shared" si="320"/>
        <v>***</v>
      </c>
      <c r="K4120">
        <v>3</v>
      </c>
      <c r="L4120" s="6">
        <v>11.01</v>
      </c>
      <c r="M4120" s="7">
        <f t="shared" si="321"/>
        <v>0</v>
      </c>
      <c r="N4120" s="2">
        <f t="shared" si="322"/>
        <v>3.67</v>
      </c>
      <c r="O4120" t="s">
        <v>22</v>
      </c>
      <c r="P4120">
        <v>5.33</v>
      </c>
      <c r="Q4120" s="2">
        <f t="shared" si="323"/>
        <v>16.34</v>
      </c>
      <c r="R4120" t="s">
        <v>23</v>
      </c>
      <c r="S4120" t="s">
        <v>24</v>
      </c>
      <c r="T4120" t="s">
        <v>17</v>
      </c>
      <c r="U4120" t="s">
        <v>18</v>
      </c>
      <c r="V4120" t="s">
        <v>19</v>
      </c>
      <c r="W4120" s="1">
        <v>40341</v>
      </c>
    </row>
    <row r="4121" spans="1:23" x14ac:dyDescent="0.55000000000000004">
      <c r="A4121">
        <f t="shared" si="324"/>
        <v>4120</v>
      </c>
      <c r="B4121">
        <v>46177</v>
      </c>
      <c r="C4121" s="1">
        <v>40517</v>
      </c>
      <c r="D4121" t="s">
        <v>13</v>
      </c>
      <c r="E4121" s="5" t="str">
        <f t="shared" si="320"/>
        <v>*</v>
      </c>
      <c r="K4121">
        <v>13</v>
      </c>
      <c r="L4121" s="6">
        <v>11169.95</v>
      </c>
      <c r="M4121" s="7">
        <f t="shared" si="321"/>
        <v>1</v>
      </c>
      <c r="N4121" s="2">
        <f t="shared" si="322"/>
        <v>859.22692307692319</v>
      </c>
      <c r="O4121" t="s">
        <v>22</v>
      </c>
      <c r="P4121">
        <v>19.989999999999998</v>
      </c>
      <c r="Q4121" s="2">
        <f t="shared" si="323"/>
        <v>11189.94</v>
      </c>
      <c r="R4121" t="s">
        <v>52</v>
      </c>
      <c r="S4121" t="s">
        <v>31</v>
      </c>
      <c r="T4121" t="s">
        <v>32</v>
      </c>
      <c r="U4121" t="s">
        <v>49</v>
      </c>
      <c r="V4121" t="s">
        <v>19</v>
      </c>
      <c r="W4121" s="1">
        <v>40310</v>
      </c>
    </row>
    <row r="4122" spans="1:23" x14ac:dyDescent="0.55000000000000004">
      <c r="A4122">
        <f t="shared" si="324"/>
        <v>4121</v>
      </c>
      <c r="B4122">
        <v>46177</v>
      </c>
      <c r="C4122" s="1">
        <v>40517</v>
      </c>
      <c r="D4122" t="s">
        <v>13</v>
      </c>
      <c r="E4122" s="5" t="str">
        <f t="shared" si="320"/>
        <v>*</v>
      </c>
      <c r="K4122">
        <v>48</v>
      </c>
      <c r="L4122" s="6">
        <v>9708.64</v>
      </c>
      <c r="M4122" s="7">
        <f t="shared" si="321"/>
        <v>1</v>
      </c>
      <c r="N4122" s="2">
        <f t="shared" si="322"/>
        <v>202.26333333333332</v>
      </c>
      <c r="O4122" t="s">
        <v>37</v>
      </c>
      <c r="P4122">
        <v>69.64</v>
      </c>
      <c r="Q4122" s="2">
        <f t="shared" si="323"/>
        <v>9778.2799999999988</v>
      </c>
      <c r="R4122" t="s">
        <v>71</v>
      </c>
      <c r="S4122" t="s">
        <v>31</v>
      </c>
      <c r="T4122" t="s">
        <v>17</v>
      </c>
      <c r="U4122" t="s">
        <v>66</v>
      </c>
      <c r="V4122" t="s">
        <v>103</v>
      </c>
      <c r="W4122" s="1">
        <v>40371</v>
      </c>
    </row>
    <row r="4123" spans="1:23" x14ac:dyDescent="0.55000000000000004">
      <c r="A4123">
        <f t="shared" si="324"/>
        <v>4122</v>
      </c>
      <c r="B4123">
        <v>54950</v>
      </c>
      <c r="C4123" s="1">
        <v>40517</v>
      </c>
      <c r="D4123" t="s">
        <v>21</v>
      </c>
      <c r="E4123" s="5" t="str">
        <f t="shared" si="320"/>
        <v>***</v>
      </c>
      <c r="K4123">
        <v>22</v>
      </c>
      <c r="L4123" s="6">
        <v>8789.5400000000009</v>
      </c>
      <c r="M4123" s="7">
        <f t="shared" si="321"/>
        <v>1</v>
      </c>
      <c r="N4123" s="2">
        <f t="shared" si="322"/>
        <v>399.52454545454549</v>
      </c>
      <c r="O4123" t="s">
        <v>37</v>
      </c>
      <c r="P4123">
        <v>110.2</v>
      </c>
      <c r="Q4123" s="2">
        <f t="shared" si="323"/>
        <v>8899.7400000000016</v>
      </c>
      <c r="R4123" t="s">
        <v>23</v>
      </c>
      <c r="S4123" t="s">
        <v>16</v>
      </c>
      <c r="T4123" t="s">
        <v>17</v>
      </c>
      <c r="U4123" t="s">
        <v>66</v>
      </c>
      <c r="V4123" t="s">
        <v>103</v>
      </c>
      <c r="W4123" s="1">
        <v>40341</v>
      </c>
    </row>
    <row r="4124" spans="1:23" x14ac:dyDescent="0.55000000000000004">
      <c r="A4124">
        <f t="shared" si="324"/>
        <v>4123</v>
      </c>
      <c r="B4124">
        <v>20036</v>
      </c>
      <c r="C4124" s="1">
        <v>40517</v>
      </c>
      <c r="D4124" t="s">
        <v>30</v>
      </c>
      <c r="E4124" s="5" t="str">
        <f t="shared" si="320"/>
        <v>*</v>
      </c>
      <c r="K4124">
        <v>28</v>
      </c>
      <c r="L4124" s="6">
        <v>4371.92</v>
      </c>
      <c r="M4124" s="7">
        <f t="shared" si="321"/>
        <v>1</v>
      </c>
      <c r="N4124" s="2">
        <f t="shared" si="322"/>
        <v>156.14000000000001</v>
      </c>
      <c r="O4124" t="s">
        <v>37</v>
      </c>
      <c r="P4124">
        <v>66.27</v>
      </c>
      <c r="Q4124" s="2">
        <f t="shared" si="323"/>
        <v>4438.1900000000005</v>
      </c>
      <c r="R4124" t="s">
        <v>64</v>
      </c>
      <c r="S4124" t="s">
        <v>31</v>
      </c>
      <c r="T4124" t="s">
        <v>17</v>
      </c>
      <c r="U4124" t="s">
        <v>165</v>
      </c>
      <c r="V4124" t="s">
        <v>103</v>
      </c>
      <c r="W4124" s="1">
        <v>40402</v>
      </c>
    </row>
    <row r="4125" spans="1:23" x14ac:dyDescent="0.55000000000000004">
      <c r="A4125">
        <f t="shared" si="324"/>
        <v>4124</v>
      </c>
      <c r="B4125">
        <v>20036</v>
      </c>
      <c r="C4125" s="1">
        <v>40517</v>
      </c>
      <c r="D4125" t="s">
        <v>30</v>
      </c>
      <c r="E4125" s="5" t="str">
        <f t="shared" si="320"/>
        <v>*</v>
      </c>
      <c r="K4125">
        <v>21</v>
      </c>
      <c r="L4125" s="6">
        <v>1745.1179999999999</v>
      </c>
      <c r="M4125" s="7">
        <f t="shared" si="321"/>
        <v>1</v>
      </c>
      <c r="N4125" s="2">
        <f t="shared" si="322"/>
        <v>83.100857142857137</v>
      </c>
      <c r="O4125" t="s">
        <v>22</v>
      </c>
      <c r="P4125">
        <v>4.9000000000000004</v>
      </c>
      <c r="Q4125" s="2">
        <f t="shared" si="323"/>
        <v>1750.018</v>
      </c>
      <c r="R4125" t="s">
        <v>64</v>
      </c>
      <c r="S4125" t="s">
        <v>31</v>
      </c>
      <c r="T4125" t="s">
        <v>25</v>
      </c>
      <c r="U4125" t="s">
        <v>26</v>
      </c>
      <c r="V4125" t="s">
        <v>19</v>
      </c>
      <c r="W4125" s="1">
        <v>40371</v>
      </c>
    </row>
    <row r="4126" spans="1:23" x14ac:dyDescent="0.55000000000000004">
      <c r="A4126">
        <f t="shared" si="324"/>
        <v>4125</v>
      </c>
      <c r="B4126">
        <v>20036</v>
      </c>
      <c r="C4126" s="1">
        <v>40517</v>
      </c>
      <c r="D4126" t="s">
        <v>30</v>
      </c>
      <c r="E4126" s="5" t="str">
        <f t="shared" si="320"/>
        <v>*</v>
      </c>
      <c r="K4126">
        <v>44</v>
      </c>
      <c r="L4126" s="6">
        <v>1207.4000000000001</v>
      </c>
      <c r="M4126" s="7">
        <f t="shared" si="321"/>
        <v>1</v>
      </c>
      <c r="N4126" s="2">
        <f t="shared" si="322"/>
        <v>27.440909090909091</v>
      </c>
      <c r="O4126" t="s">
        <v>22</v>
      </c>
      <c r="P4126">
        <v>5.89</v>
      </c>
      <c r="Q4126" s="2">
        <f t="shared" si="323"/>
        <v>1213.2900000000002</v>
      </c>
      <c r="R4126" t="s">
        <v>73</v>
      </c>
      <c r="S4126" t="s">
        <v>31</v>
      </c>
      <c r="T4126" t="s">
        <v>25</v>
      </c>
      <c r="U4126" t="s">
        <v>42</v>
      </c>
      <c r="V4126" t="s">
        <v>19</v>
      </c>
      <c r="W4126" s="1">
        <v>40371</v>
      </c>
    </row>
    <row r="4127" spans="1:23" x14ac:dyDescent="0.55000000000000004">
      <c r="A4127">
        <f t="shared" si="324"/>
        <v>4126</v>
      </c>
      <c r="B4127">
        <v>46177</v>
      </c>
      <c r="C4127" s="1">
        <v>40517</v>
      </c>
      <c r="D4127" t="s">
        <v>13</v>
      </c>
      <c r="E4127" s="5" t="str">
        <f t="shared" si="320"/>
        <v>*</v>
      </c>
      <c r="K4127">
        <v>33</v>
      </c>
      <c r="L4127" s="6">
        <v>468.46</v>
      </c>
      <c r="M4127" s="7">
        <f t="shared" si="321"/>
        <v>0</v>
      </c>
      <c r="N4127" s="2">
        <f t="shared" si="322"/>
        <v>14.195757575757575</v>
      </c>
      <c r="O4127" t="s">
        <v>22</v>
      </c>
      <c r="P4127">
        <v>14.37</v>
      </c>
      <c r="Q4127" s="2">
        <f t="shared" si="323"/>
        <v>482.83</v>
      </c>
      <c r="R4127" t="s">
        <v>332</v>
      </c>
      <c r="S4127" t="s">
        <v>31</v>
      </c>
      <c r="T4127" t="s">
        <v>17</v>
      </c>
      <c r="U4127" t="s">
        <v>18</v>
      </c>
      <c r="V4127" t="s">
        <v>58</v>
      </c>
      <c r="W4127" s="1">
        <v>40310</v>
      </c>
    </row>
    <row r="4128" spans="1:23" x14ac:dyDescent="0.55000000000000004">
      <c r="A4128">
        <f t="shared" si="324"/>
        <v>4127</v>
      </c>
      <c r="B4128">
        <v>20036</v>
      </c>
      <c r="C4128" s="1">
        <v>40517</v>
      </c>
      <c r="D4128" t="s">
        <v>30</v>
      </c>
      <c r="E4128" s="5" t="str">
        <f t="shared" si="320"/>
        <v>*</v>
      </c>
      <c r="K4128">
        <v>25</v>
      </c>
      <c r="L4128" s="6">
        <v>290.45999999999998</v>
      </c>
      <c r="M4128" s="7">
        <f t="shared" si="321"/>
        <v>0</v>
      </c>
      <c r="N4128" s="2">
        <f t="shared" si="322"/>
        <v>11.618399999999999</v>
      </c>
      <c r="O4128" t="s">
        <v>22</v>
      </c>
      <c r="P4128">
        <v>4.9800000000000004</v>
      </c>
      <c r="Q4128" s="2">
        <f t="shared" si="323"/>
        <v>295.44</v>
      </c>
      <c r="R4128" t="s">
        <v>73</v>
      </c>
      <c r="S4128" t="s">
        <v>31</v>
      </c>
      <c r="T4128" t="s">
        <v>32</v>
      </c>
      <c r="U4128" t="s">
        <v>172</v>
      </c>
      <c r="V4128" t="s">
        <v>19</v>
      </c>
      <c r="W4128" s="1">
        <v>40310</v>
      </c>
    </row>
    <row r="4129" spans="1:23" x14ac:dyDescent="0.55000000000000004">
      <c r="A4129">
        <f t="shared" si="324"/>
        <v>4128</v>
      </c>
      <c r="B4129">
        <v>3783</v>
      </c>
      <c r="C4129" s="1">
        <v>40517</v>
      </c>
      <c r="D4129" t="s">
        <v>30</v>
      </c>
      <c r="E4129" s="5" t="str">
        <f t="shared" si="320"/>
        <v>*</v>
      </c>
      <c r="K4129">
        <v>40</v>
      </c>
      <c r="L4129" s="6">
        <v>257.43</v>
      </c>
      <c r="M4129" s="7">
        <f t="shared" si="321"/>
        <v>0</v>
      </c>
      <c r="N4129" s="2">
        <f t="shared" si="322"/>
        <v>6.4357500000000005</v>
      </c>
      <c r="O4129" t="s">
        <v>22</v>
      </c>
      <c r="P4129">
        <v>8.73</v>
      </c>
      <c r="Q4129" s="2">
        <f t="shared" si="323"/>
        <v>266.16000000000003</v>
      </c>
      <c r="R4129" t="s">
        <v>60</v>
      </c>
      <c r="S4129" t="s">
        <v>31</v>
      </c>
      <c r="T4129" t="s">
        <v>32</v>
      </c>
      <c r="U4129" t="s">
        <v>44</v>
      </c>
      <c r="V4129" t="s">
        <v>19</v>
      </c>
      <c r="W4129" s="1">
        <v>40371</v>
      </c>
    </row>
    <row r="4130" spans="1:23" x14ac:dyDescent="0.55000000000000004">
      <c r="A4130">
        <f t="shared" si="324"/>
        <v>4129</v>
      </c>
      <c r="B4130">
        <v>54950</v>
      </c>
      <c r="C4130" s="1">
        <v>40517</v>
      </c>
      <c r="D4130" t="s">
        <v>21</v>
      </c>
      <c r="E4130" s="5" t="str">
        <f t="shared" si="320"/>
        <v>***</v>
      </c>
      <c r="K4130">
        <v>26</v>
      </c>
      <c r="L4130" s="6">
        <v>174.58</v>
      </c>
      <c r="M4130" s="7">
        <f t="shared" si="321"/>
        <v>0</v>
      </c>
      <c r="N4130" s="2">
        <f t="shared" si="322"/>
        <v>6.7146153846153851</v>
      </c>
      <c r="O4130" t="s">
        <v>22</v>
      </c>
      <c r="P4130">
        <v>4.42</v>
      </c>
      <c r="Q4130" s="2">
        <f t="shared" si="323"/>
        <v>179</v>
      </c>
      <c r="R4130" t="s">
        <v>23</v>
      </c>
      <c r="S4130" t="s">
        <v>16</v>
      </c>
      <c r="T4130" t="s">
        <v>32</v>
      </c>
      <c r="U4130" t="s">
        <v>53</v>
      </c>
      <c r="V4130" t="s">
        <v>45</v>
      </c>
      <c r="W4130" s="1">
        <v>40341</v>
      </c>
    </row>
    <row r="4131" spans="1:23" x14ac:dyDescent="0.55000000000000004">
      <c r="A4131">
        <f t="shared" si="324"/>
        <v>4130</v>
      </c>
      <c r="B4131">
        <v>18887</v>
      </c>
      <c r="C4131" s="1">
        <v>40517</v>
      </c>
      <c r="D4131" t="s">
        <v>30</v>
      </c>
      <c r="E4131" s="5" t="str">
        <f t="shared" si="320"/>
        <v>*</v>
      </c>
      <c r="K4131">
        <v>9</v>
      </c>
      <c r="L4131" s="6">
        <v>173.417</v>
      </c>
      <c r="M4131" s="7">
        <f t="shared" si="321"/>
        <v>0</v>
      </c>
      <c r="N4131" s="2">
        <f t="shared" si="322"/>
        <v>19.268555555555555</v>
      </c>
      <c r="O4131" t="s">
        <v>22</v>
      </c>
      <c r="P4131">
        <v>0.99</v>
      </c>
      <c r="Q4131" s="2">
        <f t="shared" si="323"/>
        <v>174.40700000000001</v>
      </c>
      <c r="R4131" t="s">
        <v>43</v>
      </c>
      <c r="S4131" t="s">
        <v>31</v>
      </c>
      <c r="T4131" t="s">
        <v>25</v>
      </c>
      <c r="U4131" t="s">
        <v>26</v>
      </c>
      <c r="V4131" t="s">
        <v>34</v>
      </c>
      <c r="W4131" s="1">
        <v>40371</v>
      </c>
    </row>
    <row r="4132" spans="1:23" x14ac:dyDescent="0.55000000000000004">
      <c r="A4132">
        <f t="shared" si="324"/>
        <v>4131</v>
      </c>
      <c r="B4132">
        <v>36997</v>
      </c>
      <c r="C4132" s="1">
        <v>40517</v>
      </c>
      <c r="D4132" t="s">
        <v>30</v>
      </c>
      <c r="E4132" s="5" t="str">
        <f t="shared" si="320"/>
        <v>*</v>
      </c>
      <c r="K4132">
        <v>39</v>
      </c>
      <c r="L4132" s="6">
        <v>104.33</v>
      </c>
      <c r="M4132" s="7">
        <f t="shared" si="321"/>
        <v>0</v>
      </c>
      <c r="N4132" s="2">
        <f t="shared" si="322"/>
        <v>2.675128205128205</v>
      </c>
      <c r="O4132" t="s">
        <v>22</v>
      </c>
      <c r="P4132">
        <v>0.5</v>
      </c>
      <c r="Q4132" s="2">
        <f t="shared" si="323"/>
        <v>104.83</v>
      </c>
      <c r="R4132" t="s">
        <v>56</v>
      </c>
      <c r="S4132" t="s">
        <v>16</v>
      </c>
      <c r="T4132" t="s">
        <v>32</v>
      </c>
      <c r="U4132" t="s">
        <v>81</v>
      </c>
      <c r="V4132" t="s">
        <v>19</v>
      </c>
      <c r="W4132" s="1">
        <v>40341</v>
      </c>
    </row>
    <row r="4133" spans="1:23" x14ac:dyDescent="0.55000000000000004">
      <c r="A4133">
        <f t="shared" si="324"/>
        <v>4132</v>
      </c>
      <c r="B4133">
        <v>3783</v>
      </c>
      <c r="C4133" s="1">
        <v>40517</v>
      </c>
      <c r="D4133" t="s">
        <v>30</v>
      </c>
      <c r="E4133" s="5" t="str">
        <f t="shared" si="320"/>
        <v>*</v>
      </c>
      <c r="K4133">
        <v>11</v>
      </c>
      <c r="L4133" s="6">
        <v>92.14</v>
      </c>
      <c r="M4133" s="7">
        <f t="shared" si="321"/>
        <v>0</v>
      </c>
      <c r="N4133" s="2">
        <f t="shared" si="322"/>
        <v>8.3763636363636369</v>
      </c>
      <c r="O4133" t="s">
        <v>22</v>
      </c>
      <c r="P4133">
        <v>2.83</v>
      </c>
      <c r="Q4133" s="2">
        <f t="shared" si="323"/>
        <v>94.97</v>
      </c>
      <c r="R4133" t="s">
        <v>60</v>
      </c>
      <c r="S4133" t="s">
        <v>31</v>
      </c>
      <c r="T4133" t="s">
        <v>25</v>
      </c>
      <c r="U4133" t="s">
        <v>42</v>
      </c>
      <c r="V4133" t="s">
        <v>45</v>
      </c>
      <c r="W4133" s="1">
        <v>40310</v>
      </c>
    </row>
    <row r="4134" spans="1:23" x14ac:dyDescent="0.55000000000000004">
      <c r="A4134">
        <f t="shared" si="324"/>
        <v>4133</v>
      </c>
      <c r="B4134">
        <v>44738</v>
      </c>
      <c r="C4134" s="1">
        <v>40517</v>
      </c>
      <c r="D4134" t="s">
        <v>30</v>
      </c>
      <c r="E4134" s="5" t="str">
        <f t="shared" si="320"/>
        <v>*</v>
      </c>
      <c r="K4134">
        <v>34</v>
      </c>
      <c r="L4134" s="6">
        <v>75.569999999999993</v>
      </c>
      <c r="M4134" s="7">
        <f t="shared" si="321"/>
        <v>0</v>
      </c>
      <c r="N4134" s="2">
        <f t="shared" si="322"/>
        <v>2.2226470588235294</v>
      </c>
      <c r="O4134" t="s">
        <v>22</v>
      </c>
      <c r="P4134">
        <v>0.7</v>
      </c>
      <c r="Q4134" s="2">
        <f t="shared" si="323"/>
        <v>76.27</v>
      </c>
      <c r="R4134" t="s">
        <v>23</v>
      </c>
      <c r="S4134" t="s">
        <v>41</v>
      </c>
      <c r="T4134" t="s">
        <v>32</v>
      </c>
      <c r="U4134" t="s">
        <v>33</v>
      </c>
      <c r="V4134" t="s">
        <v>34</v>
      </c>
      <c r="W4134" s="1">
        <v>40371</v>
      </c>
    </row>
    <row r="4135" spans="1:23" x14ac:dyDescent="0.55000000000000004">
      <c r="A4135">
        <f t="shared" si="324"/>
        <v>4134</v>
      </c>
      <c r="B4135">
        <v>7746</v>
      </c>
      <c r="C4135" s="1">
        <v>40517</v>
      </c>
      <c r="D4135" t="s">
        <v>40</v>
      </c>
      <c r="E4135" s="5" t="str">
        <f t="shared" si="320"/>
        <v>**</v>
      </c>
      <c r="K4135">
        <v>1</v>
      </c>
      <c r="L4135" s="6">
        <v>28.96</v>
      </c>
      <c r="M4135" s="7">
        <f t="shared" si="321"/>
        <v>0</v>
      </c>
      <c r="N4135" s="2">
        <f t="shared" si="322"/>
        <v>28.96</v>
      </c>
      <c r="O4135" t="s">
        <v>22</v>
      </c>
      <c r="P4135">
        <v>8.68</v>
      </c>
      <c r="Q4135" s="2">
        <f t="shared" si="323"/>
        <v>37.64</v>
      </c>
      <c r="R4135" t="s">
        <v>56</v>
      </c>
      <c r="S4135" t="s">
        <v>16</v>
      </c>
      <c r="T4135" t="s">
        <v>32</v>
      </c>
      <c r="U4135" t="s">
        <v>44</v>
      </c>
      <c r="V4135" t="s">
        <v>19</v>
      </c>
      <c r="W4135" s="1">
        <v>40371</v>
      </c>
    </row>
    <row r="4136" spans="1:23" x14ac:dyDescent="0.55000000000000004">
      <c r="A4136">
        <f t="shared" si="324"/>
        <v>4135</v>
      </c>
      <c r="B4136">
        <v>54564</v>
      </c>
      <c r="C4136" s="1">
        <v>40518</v>
      </c>
      <c r="D4136" t="s">
        <v>21</v>
      </c>
      <c r="E4136" s="5" t="str">
        <f t="shared" si="320"/>
        <v>***</v>
      </c>
      <c r="K4136">
        <v>27</v>
      </c>
      <c r="L4136" s="6">
        <v>1553.8679999999999</v>
      </c>
      <c r="M4136" s="7">
        <f t="shared" si="321"/>
        <v>1</v>
      </c>
      <c r="N4136" s="2">
        <f t="shared" si="322"/>
        <v>57.550666666666665</v>
      </c>
      <c r="O4136" t="s">
        <v>14</v>
      </c>
      <c r="P4136">
        <v>5.92</v>
      </c>
      <c r="Q4136" s="2">
        <f t="shared" si="323"/>
        <v>1559.788</v>
      </c>
      <c r="R4136" t="s">
        <v>15</v>
      </c>
      <c r="S4136" t="s">
        <v>31</v>
      </c>
      <c r="T4136" t="s">
        <v>25</v>
      </c>
      <c r="U4136" t="s">
        <v>26</v>
      </c>
      <c r="V4136" t="s">
        <v>19</v>
      </c>
      <c r="W4136" s="1">
        <v>40402</v>
      </c>
    </row>
    <row r="4137" spans="1:23" x14ac:dyDescent="0.55000000000000004">
      <c r="A4137">
        <f t="shared" si="324"/>
        <v>4136</v>
      </c>
      <c r="B4137">
        <v>45733</v>
      </c>
      <c r="C4137" s="1">
        <v>40518</v>
      </c>
      <c r="D4137" t="s">
        <v>36</v>
      </c>
      <c r="E4137" s="5" t="str">
        <f t="shared" si="320"/>
        <v>****</v>
      </c>
      <c r="K4137">
        <v>39</v>
      </c>
      <c r="L4137" s="6">
        <v>851.17</v>
      </c>
      <c r="M4137" s="7">
        <f t="shared" si="321"/>
        <v>0</v>
      </c>
      <c r="N4137" s="2">
        <f t="shared" si="322"/>
        <v>21.824871794871793</v>
      </c>
      <c r="O4137" t="s">
        <v>22</v>
      </c>
      <c r="P4137">
        <v>15.1</v>
      </c>
      <c r="Q4137" s="2">
        <f t="shared" si="323"/>
        <v>866.27</v>
      </c>
      <c r="R4137" t="s">
        <v>60</v>
      </c>
      <c r="S4137" t="s">
        <v>31</v>
      </c>
      <c r="T4137" t="s">
        <v>32</v>
      </c>
      <c r="U4137" t="s">
        <v>49</v>
      </c>
      <c r="V4137" t="s">
        <v>19</v>
      </c>
      <c r="W4137" s="1">
        <v>40371</v>
      </c>
    </row>
    <row r="4138" spans="1:23" x14ac:dyDescent="0.55000000000000004">
      <c r="A4138">
        <f t="shared" si="324"/>
        <v>4137</v>
      </c>
      <c r="B4138">
        <v>41123</v>
      </c>
      <c r="C4138" s="1">
        <v>40518</v>
      </c>
      <c r="D4138" t="s">
        <v>13</v>
      </c>
      <c r="E4138" s="5" t="str">
        <f t="shared" si="320"/>
        <v>*</v>
      </c>
      <c r="K4138">
        <v>27</v>
      </c>
      <c r="L4138" s="6">
        <v>322.45999999999998</v>
      </c>
      <c r="M4138" s="7">
        <f t="shared" si="321"/>
        <v>0</v>
      </c>
      <c r="N4138" s="2">
        <f t="shared" si="322"/>
        <v>11.942962962962962</v>
      </c>
      <c r="O4138" t="s">
        <v>22</v>
      </c>
      <c r="P4138">
        <v>5.01</v>
      </c>
      <c r="Q4138" s="2">
        <f t="shared" si="323"/>
        <v>327.46999999999997</v>
      </c>
      <c r="R4138" t="s">
        <v>56</v>
      </c>
      <c r="S4138" t="s">
        <v>24</v>
      </c>
      <c r="T4138" t="s">
        <v>32</v>
      </c>
      <c r="U4138" t="s">
        <v>44</v>
      </c>
      <c r="V4138" t="s">
        <v>19</v>
      </c>
      <c r="W4138" s="1">
        <v>40494</v>
      </c>
    </row>
    <row r="4139" spans="1:23" x14ac:dyDescent="0.55000000000000004">
      <c r="A4139">
        <f t="shared" si="324"/>
        <v>4138</v>
      </c>
      <c r="B4139">
        <v>12452</v>
      </c>
      <c r="C4139" s="1">
        <v>40519</v>
      </c>
      <c r="D4139" t="s">
        <v>40</v>
      </c>
      <c r="E4139" s="5" t="str">
        <f t="shared" si="320"/>
        <v>**</v>
      </c>
      <c r="K4139">
        <v>38</v>
      </c>
      <c r="L4139" s="6">
        <v>2063.42</v>
      </c>
      <c r="M4139" s="7">
        <f t="shared" si="321"/>
        <v>1</v>
      </c>
      <c r="N4139" s="2">
        <f t="shared" si="322"/>
        <v>54.300526315789476</v>
      </c>
      <c r="O4139" t="s">
        <v>22</v>
      </c>
      <c r="P4139">
        <v>5.15</v>
      </c>
      <c r="Q4139" s="2">
        <f t="shared" si="323"/>
        <v>2068.5700000000002</v>
      </c>
      <c r="R4139" t="s">
        <v>23</v>
      </c>
      <c r="S4139" t="s">
        <v>31</v>
      </c>
      <c r="T4139" t="s">
        <v>32</v>
      </c>
      <c r="U4139" t="s">
        <v>44</v>
      </c>
      <c r="V4139" t="s">
        <v>19</v>
      </c>
      <c r="W4139" s="1">
        <v>40433</v>
      </c>
    </row>
    <row r="4140" spans="1:23" x14ac:dyDescent="0.55000000000000004">
      <c r="A4140">
        <f t="shared" si="324"/>
        <v>4139</v>
      </c>
      <c r="B4140">
        <v>35490</v>
      </c>
      <c r="C4140" s="1">
        <v>40519</v>
      </c>
      <c r="D4140" t="s">
        <v>21</v>
      </c>
      <c r="E4140" s="5" t="str">
        <f t="shared" si="320"/>
        <v>***</v>
      </c>
      <c r="K4140">
        <v>41</v>
      </c>
      <c r="L4140" s="6">
        <v>1289.6199999999999</v>
      </c>
      <c r="M4140" s="7">
        <f t="shared" si="321"/>
        <v>1</v>
      </c>
      <c r="N4140" s="2">
        <f t="shared" si="322"/>
        <v>31.454146341463414</v>
      </c>
      <c r="O4140" t="s">
        <v>22</v>
      </c>
      <c r="P4140">
        <v>1.1000000000000001</v>
      </c>
      <c r="Q4140" s="2">
        <f t="shared" si="323"/>
        <v>1290.7199999999998</v>
      </c>
      <c r="R4140" t="s">
        <v>56</v>
      </c>
      <c r="S4140" t="s">
        <v>24</v>
      </c>
      <c r="T4140" t="s">
        <v>25</v>
      </c>
      <c r="U4140" t="s">
        <v>26</v>
      </c>
      <c r="V4140" t="s">
        <v>19</v>
      </c>
      <c r="W4140" s="1">
        <v>40433</v>
      </c>
    </row>
    <row r="4141" spans="1:23" x14ac:dyDescent="0.55000000000000004">
      <c r="A4141">
        <f t="shared" si="324"/>
        <v>4140</v>
      </c>
      <c r="B4141">
        <v>3591</v>
      </c>
      <c r="C4141" s="1">
        <v>40519</v>
      </c>
      <c r="D4141" t="s">
        <v>40</v>
      </c>
      <c r="E4141" s="5" t="str">
        <f t="shared" si="320"/>
        <v>**</v>
      </c>
      <c r="K4141">
        <v>12</v>
      </c>
      <c r="L4141" s="6">
        <v>1085.1600000000001</v>
      </c>
      <c r="M4141" s="7">
        <f t="shared" si="321"/>
        <v>1</v>
      </c>
      <c r="N4141" s="2">
        <f t="shared" si="322"/>
        <v>90.43</v>
      </c>
      <c r="O4141" t="s">
        <v>37</v>
      </c>
      <c r="P4141">
        <v>42</v>
      </c>
      <c r="Q4141" s="2">
        <f t="shared" si="323"/>
        <v>1127.1600000000001</v>
      </c>
      <c r="R4141" t="s">
        <v>23</v>
      </c>
      <c r="S4141" t="s">
        <v>24</v>
      </c>
      <c r="T4141" t="s">
        <v>17</v>
      </c>
      <c r="U4141" t="s">
        <v>38</v>
      </c>
      <c r="V4141" t="s">
        <v>39</v>
      </c>
      <c r="W4141" s="1">
        <v>40402</v>
      </c>
    </row>
    <row r="4142" spans="1:23" x14ac:dyDescent="0.55000000000000004">
      <c r="A4142">
        <f t="shared" si="324"/>
        <v>4141</v>
      </c>
      <c r="B4142">
        <v>12452</v>
      </c>
      <c r="C4142" s="1">
        <v>40519</v>
      </c>
      <c r="D4142" t="s">
        <v>40</v>
      </c>
      <c r="E4142" s="5" t="str">
        <f t="shared" si="320"/>
        <v>**</v>
      </c>
      <c r="K4142">
        <v>1</v>
      </c>
      <c r="L4142" s="6">
        <v>356.95</v>
      </c>
      <c r="M4142" s="7">
        <f t="shared" si="321"/>
        <v>0</v>
      </c>
      <c r="N4142" s="2">
        <f t="shared" si="322"/>
        <v>356.95</v>
      </c>
      <c r="O4142" t="s">
        <v>22</v>
      </c>
      <c r="P4142">
        <v>19.989999999999998</v>
      </c>
      <c r="Q4142" s="2">
        <f t="shared" si="323"/>
        <v>376.94</v>
      </c>
      <c r="R4142" t="s">
        <v>23</v>
      </c>
      <c r="S4142" t="s">
        <v>31</v>
      </c>
      <c r="T4142" t="s">
        <v>32</v>
      </c>
      <c r="U4142" t="s">
        <v>49</v>
      </c>
      <c r="V4142" t="s">
        <v>19</v>
      </c>
      <c r="W4142" s="1">
        <v>40402</v>
      </c>
    </row>
    <row r="4143" spans="1:23" x14ac:dyDescent="0.55000000000000004">
      <c r="A4143">
        <f t="shared" si="324"/>
        <v>4142</v>
      </c>
      <c r="B4143">
        <v>3591</v>
      </c>
      <c r="C4143" s="1">
        <v>40519</v>
      </c>
      <c r="D4143" t="s">
        <v>40</v>
      </c>
      <c r="E4143" s="5" t="str">
        <f t="shared" si="320"/>
        <v>**</v>
      </c>
      <c r="K4143">
        <v>3</v>
      </c>
      <c r="L4143" s="6">
        <v>321.57</v>
      </c>
      <c r="M4143" s="7">
        <f t="shared" si="321"/>
        <v>0</v>
      </c>
      <c r="N4143" s="2">
        <f t="shared" si="322"/>
        <v>107.19</v>
      </c>
      <c r="O4143" t="s">
        <v>37</v>
      </c>
      <c r="P4143">
        <v>15.66</v>
      </c>
      <c r="Q4143" s="2">
        <f t="shared" si="323"/>
        <v>337.23</v>
      </c>
      <c r="R4143" t="s">
        <v>23</v>
      </c>
      <c r="S4143" t="s">
        <v>24</v>
      </c>
      <c r="T4143" t="s">
        <v>32</v>
      </c>
      <c r="U4143" t="s">
        <v>172</v>
      </c>
      <c r="V4143" t="s">
        <v>39</v>
      </c>
      <c r="W4143" s="1">
        <v>40433</v>
      </c>
    </row>
    <row r="4144" spans="1:23" x14ac:dyDescent="0.55000000000000004">
      <c r="A4144">
        <f t="shared" si="324"/>
        <v>4143</v>
      </c>
      <c r="B4144">
        <v>12452</v>
      </c>
      <c r="C4144" s="1">
        <v>40519</v>
      </c>
      <c r="D4144" t="s">
        <v>40</v>
      </c>
      <c r="E4144" s="5" t="str">
        <f t="shared" si="320"/>
        <v>**</v>
      </c>
      <c r="K4144">
        <v>17</v>
      </c>
      <c r="L4144" s="6">
        <v>112.86</v>
      </c>
      <c r="M4144" s="7">
        <f t="shared" si="321"/>
        <v>0</v>
      </c>
      <c r="N4144" s="2">
        <f t="shared" si="322"/>
        <v>6.6388235294117646</v>
      </c>
      <c r="O4144" t="s">
        <v>22</v>
      </c>
      <c r="P4144">
        <v>4.07</v>
      </c>
      <c r="Q4144" s="2">
        <f t="shared" si="323"/>
        <v>116.93</v>
      </c>
      <c r="R4144" t="s">
        <v>23</v>
      </c>
      <c r="S4144" t="s">
        <v>31</v>
      </c>
      <c r="T4144" t="s">
        <v>25</v>
      </c>
      <c r="U4144" t="s">
        <v>42</v>
      </c>
      <c r="V4144" t="s">
        <v>45</v>
      </c>
      <c r="W4144" s="1">
        <v>40433</v>
      </c>
    </row>
    <row r="4145" spans="1:23" x14ac:dyDescent="0.55000000000000004">
      <c r="A4145">
        <f t="shared" si="324"/>
        <v>4144</v>
      </c>
      <c r="B4145">
        <v>23264</v>
      </c>
      <c r="C4145" s="1">
        <v>40519</v>
      </c>
      <c r="D4145" t="s">
        <v>36</v>
      </c>
      <c r="E4145" s="5" t="str">
        <f t="shared" si="320"/>
        <v>****</v>
      </c>
      <c r="K4145">
        <v>16</v>
      </c>
      <c r="L4145" s="6">
        <v>108.42</v>
      </c>
      <c r="M4145" s="7">
        <f t="shared" si="321"/>
        <v>0</v>
      </c>
      <c r="N4145" s="2">
        <f t="shared" si="322"/>
        <v>6.7762500000000001</v>
      </c>
      <c r="O4145" t="s">
        <v>22</v>
      </c>
      <c r="P4145">
        <v>6.81</v>
      </c>
      <c r="Q4145" s="2">
        <f t="shared" si="323"/>
        <v>115.23</v>
      </c>
      <c r="R4145" t="s">
        <v>43</v>
      </c>
      <c r="S4145" t="s">
        <v>31</v>
      </c>
      <c r="T4145" t="s">
        <v>32</v>
      </c>
      <c r="U4145" t="s">
        <v>44</v>
      </c>
      <c r="V4145" t="s">
        <v>19</v>
      </c>
      <c r="W4145" s="1">
        <v>40433</v>
      </c>
    </row>
    <row r="4146" spans="1:23" x14ac:dyDescent="0.55000000000000004">
      <c r="A4146">
        <f t="shared" si="324"/>
        <v>4145</v>
      </c>
      <c r="B4146">
        <v>23264</v>
      </c>
      <c r="C4146" s="1">
        <v>40519</v>
      </c>
      <c r="D4146" t="s">
        <v>36</v>
      </c>
      <c r="E4146" s="5" t="str">
        <f t="shared" si="320"/>
        <v>****</v>
      </c>
      <c r="K4146">
        <v>27</v>
      </c>
      <c r="L4146" s="6">
        <v>78.47</v>
      </c>
      <c r="M4146" s="7">
        <f t="shared" si="321"/>
        <v>0</v>
      </c>
      <c r="N4146" s="2">
        <f t="shared" si="322"/>
        <v>2.9062962962962962</v>
      </c>
      <c r="O4146" t="s">
        <v>22</v>
      </c>
      <c r="P4146">
        <v>0.99</v>
      </c>
      <c r="Q4146" s="2">
        <f t="shared" si="323"/>
        <v>79.459999999999994</v>
      </c>
      <c r="R4146" t="s">
        <v>43</v>
      </c>
      <c r="S4146" t="s">
        <v>31</v>
      </c>
      <c r="T4146" t="s">
        <v>32</v>
      </c>
      <c r="U4146" t="s">
        <v>81</v>
      </c>
      <c r="V4146" t="s">
        <v>19</v>
      </c>
      <c r="W4146" s="1">
        <v>40433</v>
      </c>
    </row>
    <row r="4147" spans="1:23" x14ac:dyDescent="0.55000000000000004">
      <c r="A4147">
        <f t="shared" si="324"/>
        <v>4146</v>
      </c>
      <c r="B4147">
        <v>35490</v>
      </c>
      <c r="C4147" s="1">
        <v>40519</v>
      </c>
      <c r="D4147" t="s">
        <v>21</v>
      </c>
      <c r="E4147" s="5" t="str">
        <f t="shared" si="320"/>
        <v>***</v>
      </c>
      <c r="K4147">
        <v>7</v>
      </c>
      <c r="L4147" s="6">
        <v>44.64</v>
      </c>
      <c r="M4147" s="7">
        <f t="shared" si="321"/>
        <v>0</v>
      </c>
      <c r="N4147" s="2">
        <f t="shared" si="322"/>
        <v>6.3771428571428572</v>
      </c>
      <c r="O4147" t="s">
        <v>14</v>
      </c>
      <c r="P4147">
        <v>1.2</v>
      </c>
      <c r="Q4147" s="2">
        <f t="shared" si="323"/>
        <v>45.84</v>
      </c>
      <c r="R4147" t="s">
        <v>56</v>
      </c>
      <c r="S4147" t="s">
        <v>24</v>
      </c>
      <c r="T4147" t="s">
        <v>32</v>
      </c>
      <c r="U4147" t="s">
        <v>33</v>
      </c>
      <c r="V4147" t="s">
        <v>34</v>
      </c>
      <c r="W4147" s="1">
        <v>40433</v>
      </c>
    </row>
    <row r="4148" spans="1:23" x14ac:dyDescent="0.55000000000000004">
      <c r="A4148">
        <f t="shared" si="324"/>
        <v>4147</v>
      </c>
      <c r="B4148">
        <v>20674</v>
      </c>
      <c r="C4148" s="1">
        <v>40520</v>
      </c>
      <c r="D4148" t="s">
        <v>21</v>
      </c>
      <c r="E4148" s="5" t="str">
        <f t="shared" si="320"/>
        <v>***</v>
      </c>
      <c r="K4148">
        <v>37</v>
      </c>
      <c r="L4148" s="6">
        <v>17717.34</v>
      </c>
      <c r="M4148" s="7">
        <f t="shared" si="321"/>
        <v>1</v>
      </c>
      <c r="N4148" s="2">
        <f t="shared" si="322"/>
        <v>478.84702702702702</v>
      </c>
      <c r="O4148" t="s">
        <v>37</v>
      </c>
      <c r="P4148">
        <v>69.3</v>
      </c>
      <c r="Q4148" s="2">
        <f t="shared" si="323"/>
        <v>17786.64</v>
      </c>
      <c r="R4148" t="s">
        <v>23</v>
      </c>
      <c r="S4148" t="s">
        <v>31</v>
      </c>
      <c r="T4148" t="s">
        <v>25</v>
      </c>
      <c r="U4148" t="s">
        <v>76</v>
      </c>
      <c r="V4148" t="s">
        <v>39</v>
      </c>
      <c r="W4148" s="1">
        <v>40433</v>
      </c>
    </row>
    <row r="4149" spans="1:23" x14ac:dyDescent="0.55000000000000004">
      <c r="A4149">
        <f t="shared" si="324"/>
        <v>4148</v>
      </c>
      <c r="B4149">
        <v>27396</v>
      </c>
      <c r="C4149" s="1">
        <v>40520</v>
      </c>
      <c r="D4149" t="s">
        <v>36</v>
      </c>
      <c r="E4149" s="5" t="str">
        <f t="shared" si="320"/>
        <v>****</v>
      </c>
      <c r="K4149">
        <v>14</v>
      </c>
      <c r="L4149" s="6">
        <v>138.31</v>
      </c>
      <c r="M4149" s="7">
        <f t="shared" si="321"/>
        <v>0</v>
      </c>
      <c r="N4149" s="2">
        <f t="shared" si="322"/>
        <v>9.8792857142857144</v>
      </c>
      <c r="O4149" t="s">
        <v>22</v>
      </c>
      <c r="P4149">
        <v>6.02</v>
      </c>
      <c r="Q4149" s="2">
        <f t="shared" si="323"/>
        <v>144.33000000000001</v>
      </c>
      <c r="R4149" t="s">
        <v>15</v>
      </c>
      <c r="S4149" t="s">
        <v>31</v>
      </c>
      <c r="T4149" t="s">
        <v>17</v>
      </c>
      <c r="U4149" t="s">
        <v>18</v>
      </c>
      <c r="V4149" t="s">
        <v>27</v>
      </c>
      <c r="W4149" s="1">
        <v>40463</v>
      </c>
    </row>
    <row r="4150" spans="1:23" x14ac:dyDescent="0.55000000000000004">
      <c r="A4150">
        <f t="shared" si="324"/>
        <v>4149</v>
      </c>
      <c r="B4150">
        <v>2976</v>
      </c>
      <c r="C4150" s="1">
        <v>40521</v>
      </c>
      <c r="D4150" t="s">
        <v>30</v>
      </c>
      <c r="E4150" s="5" t="str">
        <f t="shared" si="320"/>
        <v>*</v>
      </c>
      <c r="K4150">
        <v>30</v>
      </c>
      <c r="L4150" s="6">
        <v>14223.82</v>
      </c>
      <c r="M4150" s="7">
        <f t="shared" si="321"/>
        <v>1</v>
      </c>
      <c r="N4150" s="2">
        <f t="shared" si="322"/>
        <v>474.1273333333333</v>
      </c>
      <c r="O4150" t="s">
        <v>37</v>
      </c>
      <c r="P4150">
        <v>26</v>
      </c>
      <c r="Q4150" s="2">
        <f t="shared" si="323"/>
        <v>14249.82</v>
      </c>
      <c r="R4150" t="s">
        <v>110</v>
      </c>
      <c r="S4150" t="s">
        <v>16</v>
      </c>
      <c r="T4150" t="s">
        <v>17</v>
      </c>
      <c r="U4150" t="s">
        <v>38</v>
      </c>
      <c r="V4150" t="s">
        <v>39</v>
      </c>
      <c r="W4150" s="1">
        <v>40494</v>
      </c>
    </row>
    <row r="4151" spans="1:23" x14ac:dyDescent="0.55000000000000004">
      <c r="A4151">
        <f t="shared" si="324"/>
        <v>4150</v>
      </c>
      <c r="B4151">
        <v>8097</v>
      </c>
      <c r="C4151" s="1">
        <v>40521</v>
      </c>
      <c r="D4151" t="s">
        <v>40</v>
      </c>
      <c r="E4151" s="5" t="str">
        <f t="shared" si="320"/>
        <v>**</v>
      </c>
      <c r="K4151">
        <v>48</v>
      </c>
      <c r="L4151" s="6">
        <v>7522.8</v>
      </c>
      <c r="M4151" s="7">
        <f t="shared" si="321"/>
        <v>1</v>
      </c>
      <c r="N4151" s="2">
        <f t="shared" si="322"/>
        <v>156.72499999999999</v>
      </c>
      <c r="O4151" t="s">
        <v>14</v>
      </c>
      <c r="P4151">
        <v>19.989999999999998</v>
      </c>
      <c r="Q4151" s="2">
        <f t="shared" si="323"/>
        <v>7542.79</v>
      </c>
      <c r="R4151" t="s">
        <v>52</v>
      </c>
      <c r="S4151" t="s">
        <v>41</v>
      </c>
      <c r="T4151" t="s">
        <v>32</v>
      </c>
      <c r="U4151" t="s">
        <v>78</v>
      </c>
      <c r="V4151" t="s">
        <v>19</v>
      </c>
      <c r="W4151" s="1">
        <v>40494</v>
      </c>
    </row>
    <row r="4152" spans="1:23" x14ac:dyDescent="0.55000000000000004">
      <c r="A4152">
        <f t="shared" si="324"/>
        <v>4151</v>
      </c>
      <c r="B4152">
        <v>6948</v>
      </c>
      <c r="C4152" s="1">
        <v>40521</v>
      </c>
      <c r="D4152" t="s">
        <v>30</v>
      </c>
      <c r="E4152" s="5" t="str">
        <f t="shared" si="320"/>
        <v>*</v>
      </c>
      <c r="K4152">
        <v>15</v>
      </c>
      <c r="L4152" s="6">
        <v>1143.8800000000001</v>
      </c>
      <c r="M4152" s="7">
        <f t="shared" si="321"/>
        <v>1</v>
      </c>
      <c r="N4152" s="2">
        <f t="shared" si="322"/>
        <v>76.25866666666667</v>
      </c>
      <c r="O4152" t="s">
        <v>22</v>
      </c>
      <c r="P4152">
        <v>4</v>
      </c>
      <c r="Q4152" s="2">
        <f t="shared" si="323"/>
        <v>1147.8800000000001</v>
      </c>
      <c r="R4152" t="s">
        <v>23</v>
      </c>
      <c r="S4152" t="s">
        <v>31</v>
      </c>
      <c r="T4152" t="s">
        <v>25</v>
      </c>
      <c r="U4152" t="s">
        <v>42</v>
      </c>
      <c r="V4152" t="s">
        <v>19</v>
      </c>
      <c r="W4152" s="1">
        <v>40463</v>
      </c>
    </row>
    <row r="4153" spans="1:23" x14ac:dyDescent="0.55000000000000004">
      <c r="A4153">
        <f t="shared" si="324"/>
        <v>4152</v>
      </c>
      <c r="B4153">
        <v>6978</v>
      </c>
      <c r="C4153" s="1">
        <v>40521</v>
      </c>
      <c r="D4153" t="s">
        <v>21</v>
      </c>
      <c r="E4153" s="5" t="str">
        <f t="shared" si="320"/>
        <v>***</v>
      </c>
      <c r="K4153">
        <v>47</v>
      </c>
      <c r="L4153" s="6">
        <v>371.95</v>
      </c>
      <c r="M4153" s="7">
        <f t="shared" si="321"/>
        <v>0</v>
      </c>
      <c r="N4153" s="2">
        <f t="shared" si="322"/>
        <v>7.9138297872340422</v>
      </c>
      <c r="O4153" t="s">
        <v>22</v>
      </c>
      <c r="P4153">
        <v>2.83</v>
      </c>
      <c r="Q4153" s="2">
        <f t="shared" si="323"/>
        <v>374.78</v>
      </c>
      <c r="R4153" t="s">
        <v>15</v>
      </c>
      <c r="S4153" t="s">
        <v>41</v>
      </c>
      <c r="T4153" t="s">
        <v>25</v>
      </c>
      <c r="U4153" t="s">
        <v>42</v>
      </c>
      <c r="V4153" t="s">
        <v>45</v>
      </c>
      <c r="W4153" s="1">
        <v>40463</v>
      </c>
    </row>
    <row r="4154" spans="1:23" x14ac:dyDescent="0.55000000000000004">
      <c r="A4154">
        <f t="shared" si="324"/>
        <v>4153</v>
      </c>
      <c r="B4154">
        <v>11047</v>
      </c>
      <c r="C4154" s="1">
        <v>40522</v>
      </c>
      <c r="D4154" t="s">
        <v>13</v>
      </c>
      <c r="E4154" s="5" t="str">
        <f t="shared" si="320"/>
        <v>*</v>
      </c>
      <c r="K4154">
        <v>24</v>
      </c>
      <c r="L4154" s="6">
        <v>10480.272000000001</v>
      </c>
      <c r="M4154" s="7">
        <f t="shared" si="321"/>
        <v>1</v>
      </c>
      <c r="N4154" s="2">
        <f t="shared" si="322"/>
        <v>436.67800000000005</v>
      </c>
      <c r="O4154" t="s">
        <v>37</v>
      </c>
      <c r="P4154">
        <v>64.59</v>
      </c>
      <c r="Q4154" s="2">
        <f t="shared" si="323"/>
        <v>10544.862000000001</v>
      </c>
      <c r="R4154" t="s">
        <v>73</v>
      </c>
      <c r="S4154" t="s">
        <v>41</v>
      </c>
      <c r="T4154" t="s">
        <v>17</v>
      </c>
      <c r="U4154" t="s">
        <v>66</v>
      </c>
      <c r="V4154" t="s">
        <v>103</v>
      </c>
      <c r="W4154" s="1">
        <v>40524</v>
      </c>
    </row>
    <row r="4155" spans="1:23" x14ac:dyDescent="0.55000000000000004">
      <c r="A4155">
        <f t="shared" si="324"/>
        <v>4154</v>
      </c>
      <c r="B4155">
        <v>11047</v>
      </c>
      <c r="C4155" s="1">
        <v>40522</v>
      </c>
      <c r="D4155" t="s">
        <v>13</v>
      </c>
      <c r="E4155" s="5" t="str">
        <f t="shared" si="320"/>
        <v>*</v>
      </c>
      <c r="K4155">
        <v>27</v>
      </c>
      <c r="L4155" s="6">
        <v>1991.26</v>
      </c>
      <c r="M4155" s="7">
        <f t="shared" si="321"/>
        <v>1</v>
      </c>
      <c r="N4155" s="2">
        <f t="shared" si="322"/>
        <v>73.750370370370376</v>
      </c>
      <c r="O4155" t="s">
        <v>37</v>
      </c>
      <c r="P4155">
        <v>60</v>
      </c>
      <c r="Q4155" s="2">
        <f t="shared" si="323"/>
        <v>2051.2600000000002</v>
      </c>
      <c r="R4155" t="s">
        <v>73</v>
      </c>
      <c r="S4155" t="s">
        <v>41</v>
      </c>
      <c r="T4155" t="s">
        <v>32</v>
      </c>
      <c r="U4155" t="s">
        <v>172</v>
      </c>
      <c r="V4155" t="s">
        <v>39</v>
      </c>
      <c r="W4155" t="s">
        <v>91</v>
      </c>
    </row>
    <row r="4156" spans="1:23" x14ac:dyDescent="0.55000000000000004">
      <c r="A4156">
        <f t="shared" si="324"/>
        <v>4155</v>
      </c>
      <c r="B4156">
        <v>52194</v>
      </c>
      <c r="C4156" s="1">
        <v>40523</v>
      </c>
      <c r="D4156" t="s">
        <v>36</v>
      </c>
      <c r="E4156" s="5" t="str">
        <f t="shared" si="320"/>
        <v>****</v>
      </c>
      <c r="K4156">
        <v>12</v>
      </c>
      <c r="L4156" s="6">
        <v>1551.34</v>
      </c>
      <c r="M4156" s="7">
        <f t="shared" si="321"/>
        <v>1</v>
      </c>
      <c r="N4156" s="2">
        <f t="shared" si="322"/>
        <v>129.27833333333334</v>
      </c>
      <c r="O4156" t="s">
        <v>37</v>
      </c>
      <c r="P4156">
        <v>78.64</v>
      </c>
      <c r="Q4156" s="2">
        <f t="shared" si="323"/>
        <v>1629.98</v>
      </c>
      <c r="R4156" t="s">
        <v>52</v>
      </c>
      <c r="S4156" t="s">
        <v>41</v>
      </c>
      <c r="T4156" t="s">
        <v>17</v>
      </c>
      <c r="U4156" t="s">
        <v>165</v>
      </c>
      <c r="V4156" t="s">
        <v>103</v>
      </c>
      <c r="W4156" s="1">
        <v>40524</v>
      </c>
    </row>
    <row r="4157" spans="1:23" x14ac:dyDescent="0.55000000000000004">
      <c r="A4157">
        <f t="shared" si="324"/>
        <v>4156</v>
      </c>
      <c r="B4157">
        <v>52194</v>
      </c>
      <c r="C4157" s="1">
        <v>40523</v>
      </c>
      <c r="D4157" t="s">
        <v>36</v>
      </c>
      <c r="E4157" s="5" t="str">
        <f t="shared" si="320"/>
        <v>****</v>
      </c>
      <c r="K4157">
        <v>25</v>
      </c>
      <c r="L4157" s="6">
        <v>612.92999999999995</v>
      </c>
      <c r="M4157" s="7">
        <f t="shared" si="321"/>
        <v>0</v>
      </c>
      <c r="N4157" s="2">
        <f t="shared" si="322"/>
        <v>24.517199999999999</v>
      </c>
      <c r="O4157" t="s">
        <v>22</v>
      </c>
      <c r="P4157">
        <v>12.98</v>
      </c>
      <c r="Q4157" s="2">
        <f t="shared" si="323"/>
        <v>625.91</v>
      </c>
      <c r="R4157" t="s">
        <v>52</v>
      </c>
      <c r="S4157" t="s">
        <v>41</v>
      </c>
      <c r="T4157" t="s">
        <v>32</v>
      </c>
      <c r="U4157" t="s">
        <v>49</v>
      </c>
      <c r="V4157" t="s">
        <v>19</v>
      </c>
      <c r="W4157" s="1">
        <v>40524</v>
      </c>
    </row>
    <row r="4158" spans="1:23" x14ac:dyDescent="0.55000000000000004">
      <c r="A4158">
        <f t="shared" si="324"/>
        <v>4157</v>
      </c>
      <c r="B4158">
        <v>34438</v>
      </c>
      <c r="C4158" s="1">
        <v>40523</v>
      </c>
      <c r="D4158" t="s">
        <v>21</v>
      </c>
      <c r="E4158" s="5" t="str">
        <f t="shared" si="320"/>
        <v>***</v>
      </c>
      <c r="K4158">
        <v>28</v>
      </c>
      <c r="L4158" s="6">
        <v>588.54</v>
      </c>
      <c r="M4158" s="7">
        <f t="shared" si="321"/>
        <v>0</v>
      </c>
      <c r="N4158" s="2">
        <f t="shared" si="322"/>
        <v>21.019285714285711</v>
      </c>
      <c r="O4158" t="s">
        <v>22</v>
      </c>
      <c r="P4158">
        <v>8.99</v>
      </c>
      <c r="Q4158" s="2">
        <f t="shared" si="323"/>
        <v>597.53</v>
      </c>
      <c r="R4158" t="s">
        <v>62</v>
      </c>
      <c r="S4158" t="s">
        <v>16</v>
      </c>
      <c r="T4158" t="s">
        <v>32</v>
      </c>
      <c r="U4158" t="s">
        <v>33</v>
      </c>
      <c r="V4158" t="s">
        <v>45</v>
      </c>
      <c r="W4158" s="1">
        <v>40524</v>
      </c>
    </row>
    <row r="4159" spans="1:23" x14ac:dyDescent="0.55000000000000004">
      <c r="A4159">
        <f t="shared" si="324"/>
        <v>4158</v>
      </c>
      <c r="B4159">
        <v>6053</v>
      </c>
      <c r="C4159" s="1">
        <v>40523</v>
      </c>
      <c r="D4159" t="s">
        <v>40</v>
      </c>
      <c r="E4159" s="5" t="str">
        <f t="shared" si="320"/>
        <v>**</v>
      </c>
      <c r="K4159">
        <v>4</v>
      </c>
      <c r="L4159" s="6">
        <v>16.079999999999998</v>
      </c>
      <c r="M4159" s="7">
        <f t="shared" si="321"/>
        <v>0</v>
      </c>
      <c r="N4159" s="2">
        <f t="shared" si="322"/>
        <v>4.0199999999999996</v>
      </c>
      <c r="O4159" t="s">
        <v>22</v>
      </c>
      <c r="P4159">
        <v>1.49</v>
      </c>
      <c r="Q4159" s="2">
        <f t="shared" si="323"/>
        <v>17.569999999999997</v>
      </c>
      <c r="R4159" t="s">
        <v>23</v>
      </c>
      <c r="S4159" t="s">
        <v>31</v>
      </c>
      <c r="T4159" t="s">
        <v>32</v>
      </c>
      <c r="U4159" t="s">
        <v>49</v>
      </c>
      <c r="V4159" t="s">
        <v>19</v>
      </c>
      <c r="W4159" t="s">
        <v>273</v>
      </c>
    </row>
    <row r="4160" spans="1:23" x14ac:dyDescent="0.55000000000000004">
      <c r="A4160">
        <f t="shared" si="324"/>
        <v>4159</v>
      </c>
      <c r="B4160">
        <v>12160</v>
      </c>
      <c r="C4160" s="1">
        <v>40524</v>
      </c>
      <c r="D4160" t="s">
        <v>13</v>
      </c>
      <c r="E4160" s="5" t="str">
        <f t="shared" si="320"/>
        <v>*</v>
      </c>
      <c r="K4160">
        <v>48</v>
      </c>
      <c r="L4160" s="6">
        <v>10341.469999999999</v>
      </c>
      <c r="M4160" s="7">
        <f t="shared" si="321"/>
        <v>1</v>
      </c>
      <c r="N4160" s="2">
        <f t="shared" si="322"/>
        <v>215.44729166666664</v>
      </c>
      <c r="O4160" t="s">
        <v>37</v>
      </c>
      <c r="P4160">
        <v>68.02</v>
      </c>
      <c r="Q4160" s="2">
        <f t="shared" si="323"/>
        <v>10409.49</v>
      </c>
      <c r="R4160" t="s">
        <v>23</v>
      </c>
      <c r="S4160" t="s">
        <v>31</v>
      </c>
      <c r="T4160" t="s">
        <v>17</v>
      </c>
      <c r="U4160" t="s">
        <v>38</v>
      </c>
      <c r="V4160" t="s">
        <v>39</v>
      </c>
      <c r="W4160" t="s">
        <v>91</v>
      </c>
    </row>
    <row r="4161" spans="1:23" x14ac:dyDescent="0.55000000000000004">
      <c r="A4161">
        <f t="shared" si="324"/>
        <v>4160</v>
      </c>
      <c r="B4161">
        <v>47844</v>
      </c>
      <c r="C4161" s="1">
        <v>40524</v>
      </c>
      <c r="D4161" t="s">
        <v>36</v>
      </c>
      <c r="E4161" s="5" t="str">
        <f t="shared" si="320"/>
        <v>****</v>
      </c>
      <c r="K4161">
        <v>41</v>
      </c>
      <c r="L4161" s="6">
        <v>5824.01</v>
      </c>
      <c r="M4161" s="7">
        <f t="shared" si="321"/>
        <v>1</v>
      </c>
      <c r="N4161" s="2">
        <f t="shared" si="322"/>
        <v>142.04902439024391</v>
      </c>
      <c r="O4161" t="s">
        <v>37</v>
      </c>
      <c r="P4161">
        <v>30</v>
      </c>
      <c r="Q4161" s="2">
        <f t="shared" si="323"/>
        <v>5854.01</v>
      </c>
      <c r="R4161" t="s">
        <v>64</v>
      </c>
      <c r="S4161" t="s">
        <v>16</v>
      </c>
      <c r="T4161" t="s">
        <v>17</v>
      </c>
      <c r="U4161" t="s">
        <v>38</v>
      </c>
      <c r="V4161" t="s">
        <v>39</v>
      </c>
      <c r="W4161" t="s">
        <v>584</v>
      </c>
    </row>
    <row r="4162" spans="1:23" x14ac:dyDescent="0.55000000000000004">
      <c r="A4162">
        <f t="shared" si="324"/>
        <v>4161</v>
      </c>
      <c r="B4162">
        <v>59777</v>
      </c>
      <c r="C4162" s="1">
        <v>40524</v>
      </c>
      <c r="D4162" t="s">
        <v>21</v>
      </c>
      <c r="E4162" s="5" t="str">
        <f t="shared" si="320"/>
        <v>***</v>
      </c>
      <c r="K4162">
        <v>19</v>
      </c>
      <c r="L4162" s="6">
        <v>917.31</v>
      </c>
      <c r="M4162" s="7">
        <f t="shared" si="321"/>
        <v>0</v>
      </c>
      <c r="N4162" s="2">
        <f t="shared" si="322"/>
        <v>48.279473684210522</v>
      </c>
      <c r="O4162" t="s">
        <v>14</v>
      </c>
      <c r="P4162">
        <v>19.989999999999998</v>
      </c>
      <c r="Q4162" s="2">
        <f t="shared" si="323"/>
        <v>937.3</v>
      </c>
      <c r="R4162" t="s">
        <v>60</v>
      </c>
      <c r="S4162" t="s">
        <v>41</v>
      </c>
      <c r="T4162" t="s">
        <v>25</v>
      </c>
      <c r="U4162" t="s">
        <v>42</v>
      </c>
      <c r="V4162" t="s">
        <v>19</v>
      </c>
      <c r="W4162" t="s">
        <v>273</v>
      </c>
    </row>
    <row r="4163" spans="1:23" x14ac:dyDescent="0.55000000000000004">
      <c r="A4163">
        <f t="shared" si="324"/>
        <v>4162</v>
      </c>
      <c r="B4163">
        <v>19492</v>
      </c>
      <c r="C4163" s="1">
        <v>40524</v>
      </c>
      <c r="D4163" t="s">
        <v>21</v>
      </c>
      <c r="E4163" s="5" t="str">
        <f t="shared" ref="E4163:E4226" si="325">HLOOKUP(D4163,$F$4:$J$5,2,FALSE)</f>
        <v>***</v>
      </c>
      <c r="K4163">
        <v>33</v>
      </c>
      <c r="L4163" s="6">
        <v>713.7</v>
      </c>
      <c r="M4163" s="7">
        <f t="shared" ref="M4163:M4226" si="326">IF(L4163&gt;1000,1,0)</f>
        <v>0</v>
      </c>
      <c r="N4163" s="2">
        <f t="shared" ref="N4163:N4226" si="327">L4163/K4163</f>
        <v>21.627272727272729</v>
      </c>
      <c r="O4163" t="s">
        <v>22</v>
      </c>
      <c r="P4163">
        <v>2.87</v>
      </c>
      <c r="Q4163" s="2">
        <f t="shared" ref="Q4163:Q4226" si="328">P4163+L4163</f>
        <v>716.57</v>
      </c>
      <c r="R4163" t="s">
        <v>64</v>
      </c>
      <c r="S4163" t="s">
        <v>24</v>
      </c>
      <c r="T4163" t="s">
        <v>32</v>
      </c>
      <c r="U4163" t="s">
        <v>33</v>
      </c>
      <c r="V4163" t="s">
        <v>45</v>
      </c>
      <c r="W4163" t="s">
        <v>273</v>
      </c>
    </row>
    <row r="4164" spans="1:23" x14ac:dyDescent="0.55000000000000004">
      <c r="A4164">
        <f t="shared" ref="A4164:A4227" si="329">A4163+1</f>
        <v>4163</v>
      </c>
      <c r="B4164">
        <v>45668</v>
      </c>
      <c r="C4164" s="1">
        <v>40524</v>
      </c>
      <c r="D4164" t="s">
        <v>30</v>
      </c>
      <c r="E4164" s="5" t="str">
        <f t="shared" si="325"/>
        <v>*</v>
      </c>
      <c r="K4164">
        <v>8</v>
      </c>
      <c r="L4164" s="6">
        <v>704.77</v>
      </c>
      <c r="M4164" s="7">
        <f t="shared" si="326"/>
        <v>0</v>
      </c>
      <c r="N4164" s="2">
        <f t="shared" si="327"/>
        <v>88.096249999999998</v>
      </c>
      <c r="O4164" t="s">
        <v>37</v>
      </c>
      <c r="P4164">
        <v>55.81</v>
      </c>
      <c r="Q4164" s="2">
        <f t="shared" si="328"/>
        <v>760.57999999999993</v>
      </c>
      <c r="R4164" t="s">
        <v>56</v>
      </c>
      <c r="S4164" t="s">
        <v>31</v>
      </c>
      <c r="T4164" t="s">
        <v>17</v>
      </c>
      <c r="U4164" t="s">
        <v>165</v>
      </c>
      <c r="V4164" t="s">
        <v>103</v>
      </c>
      <c r="W4164" t="s">
        <v>273</v>
      </c>
    </row>
    <row r="4165" spans="1:23" x14ac:dyDescent="0.55000000000000004">
      <c r="A4165">
        <f t="shared" si="329"/>
        <v>4164</v>
      </c>
      <c r="B4165">
        <v>19492</v>
      </c>
      <c r="C4165" s="1">
        <v>40524</v>
      </c>
      <c r="D4165" t="s">
        <v>21</v>
      </c>
      <c r="E4165" s="5" t="str">
        <f t="shared" si="325"/>
        <v>***</v>
      </c>
      <c r="K4165">
        <v>9</v>
      </c>
      <c r="L4165" s="6">
        <v>691.09</v>
      </c>
      <c r="M4165" s="7">
        <f t="shared" si="326"/>
        <v>0</v>
      </c>
      <c r="N4165" s="2">
        <f t="shared" si="327"/>
        <v>76.787777777777777</v>
      </c>
      <c r="O4165" t="s">
        <v>22</v>
      </c>
      <c r="P4165">
        <v>19.989999999999998</v>
      </c>
      <c r="Q4165" s="2">
        <f t="shared" si="328"/>
        <v>711.08</v>
      </c>
      <c r="R4165" t="s">
        <v>64</v>
      </c>
      <c r="S4165" t="s">
        <v>24</v>
      </c>
      <c r="T4165" t="s">
        <v>17</v>
      </c>
      <c r="U4165" t="s">
        <v>18</v>
      </c>
      <c r="V4165" t="s">
        <v>19</v>
      </c>
      <c r="W4165" t="s">
        <v>584</v>
      </c>
    </row>
    <row r="4166" spans="1:23" x14ac:dyDescent="0.55000000000000004">
      <c r="A4166">
        <f t="shared" si="329"/>
        <v>4165</v>
      </c>
      <c r="B4166">
        <v>30149</v>
      </c>
      <c r="C4166" s="1">
        <v>40524</v>
      </c>
      <c r="D4166" t="s">
        <v>40</v>
      </c>
      <c r="E4166" s="5" t="str">
        <f t="shared" si="325"/>
        <v>**</v>
      </c>
      <c r="K4166">
        <v>50</v>
      </c>
      <c r="L4166" s="6">
        <v>690.97</v>
      </c>
      <c r="M4166" s="7">
        <f t="shared" si="326"/>
        <v>0</v>
      </c>
      <c r="N4166" s="2">
        <f t="shared" si="327"/>
        <v>13.8194</v>
      </c>
      <c r="O4166" t="s">
        <v>22</v>
      </c>
      <c r="P4166">
        <v>8.7799999999999994</v>
      </c>
      <c r="Q4166" s="2">
        <f t="shared" si="328"/>
        <v>699.75</v>
      </c>
      <c r="R4166" t="s">
        <v>15</v>
      </c>
      <c r="S4166" t="s">
        <v>31</v>
      </c>
      <c r="T4166" t="s">
        <v>17</v>
      </c>
      <c r="U4166" t="s">
        <v>18</v>
      </c>
      <c r="V4166" t="s">
        <v>19</v>
      </c>
      <c r="W4166" t="s">
        <v>274</v>
      </c>
    </row>
    <row r="4167" spans="1:23" x14ac:dyDescent="0.55000000000000004">
      <c r="A4167">
        <f t="shared" si="329"/>
        <v>4166</v>
      </c>
      <c r="B4167">
        <v>10242</v>
      </c>
      <c r="C4167" s="1">
        <v>40524</v>
      </c>
      <c r="D4167" t="s">
        <v>40</v>
      </c>
      <c r="E4167" s="5" t="str">
        <f t="shared" si="325"/>
        <v>**</v>
      </c>
      <c r="K4167">
        <v>32</v>
      </c>
      <c r="L4167" s="6">
        <v>690.88</v>
      </c>
      <c r="M4167" s="7">
        <f t="shared" si="326"/>
        <v>0</v>
      </c>
      <c r="N4167" s="2">
        <f t="shared" si="327"/>
        <v>21.59</v>
      </c>
      <c r="O4167" t="s">
        <v>22</v>
      </c>
      <c r="P4167">
        <v>7.58</v>
      </c>
      <c r="Q4167" s="2">
        <f t="shared" si="328"/>
        <v>698.46</v>
      </c>
      <c r="R4167" t="s">
        <v>64</v>
      </c>
      <c r="S4167" t="s">
        <v>41</v>
      </c>
      <c r="T4167" t="s">
        <v>17</v>
      </c>
      <c r="U4167" t="s">
        <v>18</v>
      </c>
      <c r="V4167" t="s">
        <v>19</v>
      </c>
      <c r="W4167" t="s">
        <v>273</v>
      </c>
    </row>
    <row r="4168" spans="1:23" x14ac:dyDescent="0.55000000000000004">
      <c r="A4168">
        <f t="shared" si="329"/>
        <v>4167</v>
      </c>
      <c r="B4168">
        <v>35908</v>
      </c>
      <c r="C4168" s="1">
        <v>40524</v>
      </c>
      <c r="D4168" t="s">
        <v>30</v>
      </c>
      <c r="E4168" s="5" t="str">
        <f t="shared" si="325"/>
        <v>*</v>
      </c>
      <c r="K4168">
        <v>45</v>
      </c>
      <c r="L4168" s="6">
        <v>529.28</v>
      </c>
      <c r="M4168" s="7">
        <f t="shared" si="326"/>
        <v>0</v>
      </c>
      <c r="N4168" s="2">
        <f t="shared" si="327"/>
        <v>11.761777777777777</v>
      </c>
      <c r="O4168" t="s">
        <v>14</v>
      </c>
      <c r="P4168">
        <v>4.8099999999999996</v>
      </c>
      <c r="Q4168" s="2">
        <f t="shared" si="328"/>
        <v>534.08999999999992</v>
      </c>
      <c r="R4168" t="s">
        <v>23</v>
      </c>
      <c r="S4168" t="s">
        <v>24</v>
      </c>
      <c r="T4168" t="s">
        <v>32</v>
      </c>
      <c r="U4168" t="s">
        <v>74</v>
      </c>
      <c r="V4168" t="s">
        <v>19</v>
      </c>
      <c r="W4168" t="s">
        <v>273</v>
      </c>
    </row>
    <row r="4169" spans="1:23" x14ac:dyDescent="0.55000000000000004">
      <c r="A4169">
        <f t="shared" si="329"/>
        <v>4168</v>
      </c>
      <c r="B4169">
        <v>35908</v>
      </c>
      <c r="C4169" s="1">
        <v>40524</v>
      </c>
      <c r="D4169" t="s">
        <v>30</v>
      </c>
      <c r="E4169" s="5" t="str">
        <f t="shared" si="325"/>
        <v>*</v>
      </c>
      <c r="K4169">
        <v>40</v>
      </c>
      <c r="L4169" s="6">
        <v>240.18</v>
      </c>
      <c r="M4169" s="7">
        <f t="shared" si="326"/>
        <v>0</v>
      </c>
      <c r="N4169" s="2">
        <f t="shared" si="327"/>
        <v>6.0045000000000002</v>
      </c>
      <c r="O4169" t="s">
        <v>22</v>
      </c>
      <c r="P4169">
        <v>7.64</v>
      </c>
      <c r="Q4169" s="2">
        <f t="shared" si="328"/>
        <v>247.82</v>
      </c>
      <c r="R4169" t="s">
        <v>23</v>
      </c>
      <c r="S4169" t="s">
        <v>24</v>
      </c>
      <c r="T4169" t="s">
        <v>32</v>
      </c>
      <c r="U4169" t="s">
        <v>44</v>
      </c>
      <c r="V4169" t="s">
        <v>19</v>
      </c>
      <c r="W4169" t="s">
        <v>584</v>
      </c>
    </row>
    <row r="4170" spans="1:23" x14ac:dyDescent="0.55000000000000004">
      <c r="A4170">
        <f t="shared" si="329"/>
        <v>4169</v>
      </c>
      <c r="B4170">
        <v>16579</v>
      </c>
      <c r="C4170" s="1">
        <v>40524</v>
      </c>
      <c r="D4170" t="s">
        <v>30</v>
      </c>
      <c r="E4170" s="5" t="str">
        <f t="shared" si="325"/>
        <v>*</v>
      </c>
      <c r="K4170">
        <v>23</v>
      </c>
      <c r="L4170" s="6">
        <v>177.23</v>
      </c>
      <c r="M4170" s="7">
        <f t="shared" si="326"/>
        <v>0</v>
      </c>
      <c r="N4170" s="2">
        <f t="shared" si="327"/>
        <v>7.7056521739130428</v>
      </c>
      <c r="O4170" t="s">
        <v>22</v>
      </c>
      <c r="P4170">
        <v>3.12</v>
      </c>
      <c r="Q4170" s="2">
        <f t="shared" si="328"/>
        <v>180.35</v>
      </c>
      <c r="R4170" t="s">
        <v>60</v>
      </c>
      <c r="S4170" t="s">
        <v>16</v>
      </c>
      <c r="T4170" t="s">
        <v>32</v>
      </c>
      <c r="U4170" t="s">
        <v>33</v>
      </c>
      <c r="V4170" t="s">
        <v>34</v>
      </c>
      <c r="W4170" t="s">
        <v>273</v>
      </c>
    </row>
    <row r="4171" spans="1:23" x14ac:dyDescent="0.55000000000000004">
      <c r="A4171">
        <f t="shared" si="329"/>
        <v>4170</v>
      </c>
      <c r="B4171">
        <v>30149</v>
      </c>
      <c r="C4171" s="1">
        <v>40524</v>
      </c>
      <c r="D4171" t="s">
        <v>40</v>
      </c>
      <c r="E4171" s="5" t="str">
        <f t="shared" si="325"/>
        <v>**</v>
      </c>
      <c r="K4171">
        <v>5</v>
      </c>
      <c r="L4171" s="6">
        <v>173.62</v>
      </c>
      <c r="M4171" s="7">
        <f t="shared" si="326"/>
        <v>0</v>
      </c>
      <c r="N4171" s="2">
        <f t="shared" si="327"/>
        <v>34.724000000000004</v>
      </c>
      <c r="O4171" t="s">
        <v>37</v>
      </c>
      <c r="P4171">
        <v>19.190000000000001</v>
      </c>
      <c r="Q4171" s="2">
        <f t="shared" si="328"/>
        <v>192.81</v>
      </c>
      <c r="R4171" t="s">
        <v>15</v>
      </c>
      <c r="S4171" t="s">
        <v>31</v>
      </c>
      <c r="T4171" t="s">
        <v>17</v>
      </c>
      <c r="U4171" t="s">
        <v>38</v>
      </c>
      <c r="V4171" t="s">
        <v>39</v>
      </c>
      <c r="W4171" t="s">
        <v>584</v>
      </c>
    </row>
    <row r="4172" spans="1:23" x14ac:dyDescent="0.55000000000000004">
      <c r="A4172">
        <f t="shared" si="329"/>
        <v>4171</v>
      </c>
      <c r="B4172">
        <v>16992</v>
      </c>
      <c r="C4172" s="1">
        <v>40524</v>
      </c>
      <c r="D4172" t="s">
        <v>21</v>
      </c>
      <c r="E4172" s="5" t="str">
        <f t="shared" si="325"/>
        <v>***</v>
      </c>
      <c r="K4172">
        <v>15</v>
      </c>
      <c r="L4172" s="6">
        <v>126.74</v>
      </c>
      <c r="M4172" s="7">
        <f t="shared" si="326"/>
        <v>0</v>
      </c>
      <c r="N4172" s="2">
        <f t="shared" si="327"/>
        <v>8.4493333333333336</v>
      </c>
      <c r="O4172" t="s">
        <v>22</v>
      </c>
      <c r="P4172">
        <v>3.5</v>
      </c>
      <c r="Q4172" s="2">
        <f t="shared" si="328"/>
        <v>130.24</v>
      </c>
      <c r="R4172" t="s">
        <v>48</v>
      </c>
      <c r="S4172" t="s">
        <v>24</v>
      </c>
      <c r="T4172" t="s">
        <v>32</v>
      </c>
      <c r="U4172" t="s">
        <v>172</v>
      </c>
      <c r="V4172" t="s">
        <v>19</v>
      </c>
      <c r="W4172" t="s">
        <v>273</v>
      </c>
    </row>
    <row r="4173" spans="1:23" x14ac:dyDescent="0.55000000000000004">
      <c r="A4173">
        <f t="shared" si="329"/>
        <v>4172</v>
      </c>
      <c r="B4173">
        <v>16579</v>
      </c>
      <c r="C4173" s="1">
        <v>40524</v>
      </c>
      <c r="D4173" t="s">
        <v>30</v>
      </c>
      <c r="E4173" s="5" t="str">
        <f t="shared" si="325"/>
        <v>*</v>
      </c>
      <c r="K4173">
        <v>33</v>
      </c>
      <c r="L4173" s="6">
        <v>63.96</v>
      </c>
      <c r="M4173" s="7">
        <f t="shared" si="326"/>
        <v>0</v>
      </c>
      <c r="N4173" s="2">
        <f t="shared" si="327"/>
        <v>1.9381818181818182</v>
      </c>
      <c r="O4173" t="s">
        <v>22</v>
      </c>
      <c r="P4173">
        <v>1.49</v>
      </c>
      <c r="Q4173" s="2">
        <f t="shared" si="328"/>
        <v>65.45</v>
      </c>
      <c r="R4173" t="s">
        <v>60</v>
      </c>
      <c r="S4173" t="s">
        <v>16</v>
      </c>
      <c r="T4173" t="s">
        <v>32</v>
      </c>
      <c r="U4173" t="s">
        <v>49</v>
      </c>
      <c r="V4173" t="s">
        <v>19</v>
      </c>
      <c r="W4173" t="s">
        <v>273</v>
      </c>
    </row>
    <row r="4174" spans="1:23" x14ac:dyDescent="0.55000000000000004">
      <c r="A4174">
        <f t="shared" si="329"/>
        <v>4173</v>
      </c>
      <c r="B4174">
        <v>12160</v>
      </c>
      <c r="C4174" s="1">
        <v>40524</v>
      </c>
      <c r="D4174" t="s">
        <v>13</v>
      </c>
      <c r="E4174" s="5" t="str">
        <f t="shared" si="325"/>
        <v>*</v>
      </c>
      <c r="K4174">
        <v>2</v>
      </c>
      <c r="L4174" s="6">
        <v>55.21</v>
      </c>
      <c r="M4174" s="7">
        <f t="shared" si="326"/>
        <v>0</v>
      </c>
      <c r="N4174" s="2">
        <f t="shared" si="327"/>
        <v>27.605</v>
      </c>
      <c r="O4174" t="s">
        <v>22</v>
      </c>
      <c r="P4174">
        <v>8.7899999999999991</v>
      </c>
      <c r="Q4174" s="2">
        <f t="shared" si="328"/>
        <v>64</v>
      </c>
      <c r="R4174" t="s">
        <v>23</v>
      </c>
      <c r="S4174" t="s">
        <v>31</v>
      </c>
      <c r="T4174" t="s">
        <v>17</v>
      </c>
      <c r="U4174" t="s">
        <v>38</v>
      </c>
      <c r="V4174" t="s">
        <v>39</v>
      </c>
      <c r="W4174" t="s">
        <v>667</v>
      </c>
    </row>
    <row r="4175" spans="1:23" x14ac:dyDescent="0.55000000000000004">
      <c r="A4175">
        <f t="shared" si="329"/>
        <v>4174</v>
      </c>
      <c r="B4175">
        <v>38210</v>
      </c>
      <c r="C4175" s="1">
        <v>40524</v>
      </c>
      <c r="D4175" t="s">
        <v>13</v>
      </c>
      <c r="E4175" s="5" t="str">
        <f t="shared" si="325"/>
        <v>*</v>
      </c>
      <c r="K4175">
        <v>10</v>
      </c>
      <c r="L4175" s="6">
        <v>52.76</v>
      </c>
      <c r="M4175" s="7">
        <f t="shared" si="326"/>
        <v>0</v>
      </c>
      <c r="N4175" s="2">
        <f t="shared" si="327"/>
        <v>5.2759999999999998</v>
      </c>
      <c r="O4175" t="s">
        <v>22</v>
      </c>
      <c r="P4175">
        <v>7.44</v>
      </c>
      <c r="Q4175" s="2">
        <f t="shared" si="328"/>
        <v>60.199999999999996</v>
      </c>
      <c r="R4175" t="s">
        <v>23</v>
      </c>
      <c r="S4175" t="s">
        <v>31</v>
      </c>
      <c r="T4175" t="s">
        <v>32</v>
      </c>
      <c r="U4175" t="s">
        <v>44</v>
      </c>
      <c r="V4175" t="s">
        <v>19</v>
      </c>
      <c r="W4175" s="1">
        <v>40524</v>
      </c>
    </row>
    <row r="4176" spans="1:23" x14ac:dyDescent="0.55000000000000004">
      <c r="A4176">
        <f t="shared" si="329"/>
        <v>4175</v>
      </c>
      <c r="B4176">
        <v>12160</v>
      </c>
      <c r="C4176" s="1">
        <v>40524</v>
      </c>
      <c r="D4176" t="s">
        <v>13</v>
      </c>
      <c r="E4176" s="5" t="str">
        <f t="shared" si="325"/>
        <v>*</v>
      </c>
      <c r="K4176">
        <v>9</v>
      </c>
      <c r="L4176" s="6">
        <v>38.299999999999997</v>
      </c>
      <c r="M4176" s="7">
        <f t="shared" si="326"/>
        <v>0</v>
      </c>
      <c r="N4176" s="2">
        <f t="shared" si="327"/>
        <v>4.2555555555555555</v>
      </c>
      <c r="O4176" t="s">
        <v>22</v>
      </c>
      <c r="P4176">
        <v>6.27</v>
      </c>
      <c r="Q4176" s="2">
        <f t="shared" si="328"/>
        <v>44.569999999999993</v>
      </c>
      <c r="R4176" t="s">
        <v>23</v>
      </c>
      <c r="S4176" t="s">
        <v>31</v>
      </c>
      <c r="T4176" t="s">
        <v>17</v>
      </c>
      <c r="U4176" t="s">
        <v>18</v>
      </c>
      <c r="V4176" t="s">
        <v>58</v>
      </c>
      <c r="W4176" t="s">
        <v>91</v>
      </c>
    </row>
    <row r="4177" spans="1:23" x14ac:dyDescent="0.55000000000000004">
      <c r="A4177">
        <f t="shared" si="329"/>
        <v>4176</v>
      </c>
      <c r="B4177">
        <v>30149</v>
      </c>
      <c r="C4177" s="1">
        <v>40524</v>
      </c>
      <c r="D4177" t="s">
        <v>40</v>
      </c>
      <c r="E4177" s="5" t="str">
        <f t="shared" si="325"/>
        <v>**</v>
      </c>
      <c r="K4177">
        <v>8</v>
      </c>
      <c r="L4177" s="6">
        <v>16.47</v>
      </c>
      <c r="M4177" s="7">
        <f t="shared" si="326"/>
        <v>0</v>
      </c>
      <c r="N4177" s="2">
        <f t="shared" si="327"/>
        <v>2.0587499999999999</v>
      </c>
      <c r="O4177" t="s">
        <v>22</v>
      </c>
      <c r="P4177">
        <v>1.49</v>
      </c>
      <c r="Q4177" s="2">
        <f t="shared" si="328"/>
        <v>17.959999999999997</v>
      </c>
      <c r="R4177" t="s">
        <v>15</v>
      </c>
      <c r="S4177" t="s">
        <v>31</v>
      </c>
      <c r="T4177" t="s">
        <v>32</v>
      </c>
      <c r="U4177" t="s">
        <v>49</v>
      </c>
      <c r="V4177" t="s">
        <v>19</v>
      </c>
      <c r="W4177" t="s">
        <v>273</v>
      </c>
    </row>
    <row r="4178" spans="1:23" x14ac:dyDescent="0.55000000000000004">
      <c r="A4178">
        <f t="shared" si="329"/>
        <v>4177</v>
      </c>
      <c r="B4178">
        <v>59714</v>
      </c>
      <c r="C4178" s="1">
        <v>40525</v>
      </c>
      <c r="D4178" t="s">
        <v>36</v>
      </c>
      <c r="E4178" s="5" t="str">
        <f t="shared" si="325"/>
        <v>****</v>
      </c>
      <c r="K4178">
        <v>26</v>
      </c>
      <c r="L4178" s="6">
        <v>9225.65</v>
      </c>
      <c r="M4178" s="7">
        <f t="shared" si="326"/>
        <v>1</v>
      </c>
      <c r="N4178" s="2">
        <f t="shared" si="327"/>
        <v>354.8326923076923</v>
      </c>
      <c r="O4178" t="s">
        <v>37</v>
      </c>
      <c r="P4178">
        <v>60</v>
      </c>
      <c r="Q4178" s="2">
        <f t="shared" si="328"/>
        <v>9285.65</v>
      </c>
      <c r="R4178" t="s">
        <v>52</v>
      </c>
      <c r="S4178" t="s">
        <v>31</v>
      </c>
      <c r="T4178" t="s">
        <v>17</v>
      </c>
      <c r="U4178" t="s">
        <v>66</v>
      </c>
      <c r="V4178" t="s">
        <v>39</v>
      </c>
      <c r="W4178" t="s">
        <v>274</v>
      </c>
    </row>
    <row r="4179" spans="1:23" x14ac:dyDescent="0.55000000000000004">
      <c r="A4179">
        <f t="shared" si="329"/>
        <v>4178</v>
      </c>
      <c r="B4179">
        <v>54727</v>
      </c>
      <c r="C4179" s="1">
        <v>40525</v>
      </c>
      <c r="D4179" t="s">
        <v>40</v>
      </c>
      <c r="E4179" s="5" t="str">
        <f t="shared" si="325"/>
        <v>**</v>
      </c>
      <c r="K4179">
        <v>29</v>
      </c>
      <c r="L4179" s="6">
        <v>1427.14</v>
      </c>
      <c r="M4179" s="7">
        <f t="shared" si="326"/>
        <v>1</v>
      </c>
      <c r="N4179" s="2">
        <f t="shared" si="327"/>
        <v>49.211724137931036</v>
      </c>
      <c r="O4179" t="s">
        <v>22</v>
      </c>
      <c r="P4179">
        <v>7.23</v>
      </c>
      <c r="Q4179" s="2">
        <f t="shared" si="328"/>
        <v>1434.3700000000001</v>
      </c>
      <c r="R4179" t="s">
        <v>15</v>
      </c>
      <c r="S4179" t="s">
        <v>24</v>
      </c>
      <c r="T4179" t="s">
        <v>32</v>
      </c>
      <c r="U4179" t="s">
        <v>44</v>
      </c>
      <c r="V4179" t="s">
        <v>19</v>
      </c>
      <c r="W4179" t="s">
        <v>584</v>
      </c>
    </row>
    <row r="4180" spans="1:23" x14ac:dyDescent="0.55000000000000004">
      <c r="A4180">
        <f t="shared" si="329"/>
        <v>4179</v>
      </c>
      <c r="B4180">
        <v>13125</v>
      </c>
      <c r="C4180" s="1">
        <v>40525</v>
      </c>
      <c r="D4180" t="s">
        <v>30</v>
      </c>
      <c r="E4180" s="5" t="str">
        <f t="shared" si="325"/>
        <v>*</v>
      </c>
      <c r="K4180">
        <v>30</v>
      </c>
      <c r="L4180" s="6">
        <v>990.73</v>
      </c>
      <c r="M4180" s="7">
        <f t="shared" si="326"/>
        <v>0</v>
      </c>
      <c r="N4180" s="2">
        <f t="shared" si="327"/>
        <v>33.024333333333331</v>
      </c>
      <c r="O4180" t="s">
        <v>14</v>
      </c>
      <c r="P4180">
        <v>4</v>
      </c>
      <c r="Q4180" s="2">
        <f t="shared" si="328"/>
        <v>994.73</v>
      </c>
      <c r="R4180" t="s">
        <v>23</v>
      </c>
      <c r="S4180" t="s">
        <v>31</v>
      </c>
      <c r="T4180" t="s">
        <v>25</v>
      </c>
      <c r="U4180" t="s">
        <v>42</v>
      </c>
      <c r="V4180" t="s">
        <v>19</v>
      </c>
      <c r="W4180" t="s">
        <v>274</v>
      </c>
    </row>
    <row r="4181" spans="1:23" x14ac:dyDescent="0.55000000000000004">
      <c r="A4181">
        <f t="shared" si="329"/>
        <v>4180</v>
      </c>
      <c r="B4181">
        <v>46849</v>
      </c>
      <c r="C4181" s="1">
        <v>40525</v>
      </c>
      <c r="D4181" t="s">
        <v>30</v>
      </c>
      <c r="E4181" s="5" t="str">
        <f t="shared" si="325"/>
        <v>*</v>
      </c>
      <c r="K4181">
        <v>23</v>
      </c>
      <c r="L4181" s="6">
        <v>188.54</v>
      </c>
      <c r="M4181" s="7">
        <f t="shared" si="326"/>
        <v>0</v>
      </c>
      <c r="N4181" s="2">
        <f t="shared" si="327"/>
        <v>8.1973913043478266</v>
      </c>
      <c r="O4181" t="s">
        <v>22</v>
      </c>
      <c r="P4181">
        <v>1.99</v>
      </c>
      <c r="Q4181" s="2">
        <f t="shared" si="328"/>
        <v>190.53</v>
      </c>
      <c r="R4181" t="s">
        <v>71</v>
      </c>
      <c r="S4181" t="s">
        <v>31</v>
      </c>
      <c r="T4181" t="s">
        <v>25</v>
      </c>
      <c r="U4181" t="s">
        <v>42</v>
      </c>
      <c r="V4181" t="s">
        <v>45</v>
      </c>
      <c r="W4181" t="s">
        <v>584</v>
      </c>
    </row>
    <row r="4182" spans="1:23" x14ac:dyDescent="0.55000000000000004">
      <c r="A4182">
        <f t="shared" si="329"/>
        <v>4181</v>
      </c>
      <c r="B4182">
        <v>55331</v>
      </c>
      <c r="C4182" s="1">
        <v>40525</v>
      </c>
      <c r="D4182" t="s">
        <v>21</v>
      </c>
      <c r="E4182" s="5" t="str">
        <f t="shared" si="325"/>
        <v>***</v>
      </c>
      <c r="K4182">
        <v>13</v>
      </c>
      <c r="L4182" s="6">
        <v>50.35</v>
      </c>
      <c r="M4182" s="7">
        <f t="shared" si="326"/>
        <v>0</v>
      </c>
      <c r="N4182" s="2">
        <f t="shared" si="327"/>
        <v>3.8730769230769231</v>
      </c>
      <c r="O4182" t="s">
        <v>22</v>
      </c>
      <c r="P4182">
        <v>2.5</v>
      </c>
      <c r="Q4182" s="2">
        <f t="shared" si="328"/>
        <v>52.85</v>
      </c>
      <c r="R4182" t="s">
        <v>64</v>
      </c>
      <c r="S4182" t="s">
        <v>24</v>
      </c>
      <c r="T4182" t="s">
        <v>32</v>
      </c>
      <c r="U4182" t="s">
        <v>78</v>
      </c>
      <c r="V4182" t="s">
        <v>19</v>
      </c>
      <c r="W4182" t="s">
        <v>274</v>
      </c>
    </row>
    <row r="4183" spans="1:23" x14ac:dyDescent="0.55000000000000004">
      <c r="A4183">
        <f t="shared" si="329"/>
        <v>4182</v>
      </c>
      <c r="B4183">
        <v>2339</v>
      </c>
      <c r="C4183" s="1">
        <v>40526</v>
      </c>
      <c r="D4183" t="s">
        <v>13</v>
      </c>
      <c r="E4183" s="5" t="str">
        <f t="shared" si="325"/>
        <v>*</v>
      </c>
      <c r="K4183">
        <v>12</v>
      </c>
      <c r="L4183" s="6">
        <v>1634.98</v>
      </c>
      <c r="M4183" s="7">
        <f t="shared" si="326"/>
        <v>1</v>
      </c>
      <c r="N4183" s="2">
        <f t="shared" si="327"/>
        <v>136.24833333333333</v>
      </c>
      <c r="O4183" t="s">
        <v>22</v>
      </c>
      <c r="P4183">
        <v>19.989999999999998</v>
      </c>
      <c r="Q4183" s="2">
        <f t="shared" si="328"/>
        <v>1654.97</v>
      </c>
      <c r="R4183" t="s">
        <v>62</v>
      </c>
      <c r="S4183" t="s">
        <v>24</v>
      </c>
      <c r="T4183" t="s">
        <v>32</v>
      </c>
      <c r="U4183" t="s">
        <v>74</v>
      </c>
      <c r="V4183" t="s">
        <v>19</v>
      </c>
      <c r="W4183" t="s">
        <v>667</v>
      </c>
    </row>
    <row r="4184" spans="1:23" x14ac:dyDescent="0.55000000000000004">
      <c r="A4184">
        <f t="shared" si="329"/>
        <v>4183</v>
      </c>
      <c r="B4184">
        <v>36805</v>
      </c>
      <c r="C4184" s="1">
        <v>40526</v>
      </c>
      <c r="D4184" t="s">
        <v>40</v>
      </c>
      <c r="E4184" s="5" t="str">
        <f t="shared" si="325"/>
        <v>**</v>
      </c>
      <c r="K4184">
        <v>28</v>
      </c>
      <c r="L4184" s="6">
        <v>1546.3965000000001</v>
      </c>
      <c r="M4184" s="7">
        <f t="shared" si="326"/>
        <v>1</v>
      </c>
      <c r="N4184" s="2">
        <f t="shared" si="327"/>
        <v>55.228446428571431</v>
      </c>
      <c r="O4184" t="s">
        <v>14</v>
      </c>
      <c r="P4184">
        <v>5.26</v>
      </c>
      <c r="Q4184" s="2">
        <f t="shared" si="328"/>
        <v>1551.6565000000001</v>
      </c>
      <c r="R4184" t="s">
        <v>15</v>
      </c>
      <c r="S4184" t="s">
        <v>31</v>
      </c>
      <c r="T4184" t="s">
        <v>25</v>
      </c>
      <c r="U4184" t="s">
        <v>26</v>
      </c>
      <c r="V4184" t="s">
        <v>19</v>
      </c>
      <c r="W4184" t="s">
        <v>667</v>
      </c>
    </row>
    <row r="4185" spans="1:23" x14ac:dyDescent="0.55000000000000004">
      <c r="A4185">
        <f t="shared" si="329"/>
        <v>4184</v>
      </c>
      <c r="B4185">
        <v>56837</v>
      </c>
      <c r="C4185" s="1">
        <v>40526</v>
      </c>
      <c r="D4185" t="s">
        <v>13</v>
      </c>
      <c r="E4185" s="5" t="str">
        <f t="shared" si="325"/>
        <v>*</v>
      </c>
      <c r="K4185">
        <v>10</v>
      </c>
      <c r="L4185" s="6">
        <v>965.46</v>
      </c>
      <c r="M4185" s="7">
        <f t="shared" si="326"/>
        <v>0</v>
      </c>
      <c r="N4185" s="2">
        <f t="shared" si="327"/>
        <v>96.546000000000006</v>
      </c>
      <c r="O4185" t="s">
        <v>37</v>
      </c>
      <c r="P4185">
        <v>30</v>
      </c>
      <c r="Q4185" s="2">
        <f t="shared" si="328"/>
        <v>995.46</v>
      </c>
      <c r="R4185" t="s">
        <v>23</v>
      </c>
      <c r="S4185" t="s">
        <v>16</v>
      </c>
      <c r="T4185" t="s">
        <v>17</v>
      </c>
      <c r="U4185" t="s">
        <v>38</v>
      </c>
      <c r="V4185" t="s">
        <v>39</v>
      </c>
      <c r="W4185" t="s">
        <v>923</v>
      </c>
    </row>
    <row r="4186" spans="1:23" x14ac:dyDescent="0.55000000000000004">
      <c r="A4186">
        <f t="shared" si="329"/>
        <v>4185</v>
      </c>
      <c r="B4186">
        <v>15808</v>
      </c>
      <c r="C4186" s="1">
        <v>40526</v>
      </c>
      <c r="D4186" t="s">
        <v>36</v>
      </c>
      <c r="E4186" s="5" t="str">
        <f t="shared" si="325"/>
        <v>****</v>
      </c>
      <c r="K4186">
        <v>42</v>
      </c>
      <c r="L4186" s="6">
        <v>906.64</v>
      </c>
      <c r="M4186" s="7">
        <f t="shared" si="326"/>
        <v>0</v>
      </c>
      <c r="N4186" s="2">
        <f t="shared" si="327"/>
        <v>21.586666666666666</v>
      </c>
      <c r="O4186" t="s">
        <v>14</v>
      </c>
      <c r="P4186">
        <v>15.1</v>
      </c>
      <c r="Q4186" s="2">
        <f t="shared" si="328"/>
        <v>921.74</v>
      </c>
      <c r="R4186" t="s">
        <v>23</v>
      </c>
      <c r="S4186" t="s">
        <v>31</v>
      </c>
      <c r="T4186" t="s">
        <v>32</v>
      </c>
      <c r="U4186" t="s">
        <v>49</v>
      </c>
      <c r="V4186" t="s">
        <v>19</v>
      </c>
      <c r="W4186" t="s">
        <v>584</v>
      </c>
    </row>
    <row r="4187" spans="1:23" x14ac:dyDescent="0.55000000000000004">
      <c r="A4187">
        <f t="shared" si="329"/>
        <v>4186</v>
      </c>
      <c r="B4187">
        <v>15808</v>
      </c>
      <c r="C4187" s="1">
        <v>40526</v>
      </c>
      <c r="D4187" t="s">
        <v>36</v>
      </c>
      <c r="E4187" s="5" t="str">
        <f t="shared" si="325"/>
        <v>****</v>
      </c>
      <c r="K4187">
        <v>45</v>
      </c>
      <c r="L4187" s="6">
        <v>882.96</v>
      </c>
      <c r="M4187" s="7">
        <f t="shared" si="326"/>
        <v>0</v>
      </c>
      <c r="N4187" s="2">
        <f t="shared" si="327"/>
        <v>19.621333333333332</v>
      </c>
      <c r="O4187" t="s">
        <v>22</v>
      </c>
      <c r="P4187">
        <v>4</v>
      </c>
      <c r="Q4187" s="2">
        <f t="shared" si="328"/>
        <v>886.96</v>
      </c>
      <c r="R4187" t="s">
        <v>23</v>
      </c>
      <c r="S4187" t="s">
        <v>31</v>
      </c>
      <c r="T4187" t="s">
        <v>25</v>
      </c>
      <c r="U4187" t="s">
        <v>42</v>
      </c>
      <c r="V4187" t="s">
        <v>19</v>
      </c>
      <c r="W4187" t="s">
        <v>667</v>
      </c>
    </row>
    <row r="4188" spans="1:23" x14ac:dyDescent="0.55000000000000004">
      <c r="A4188">
        <f t="shared" si="329"/>
        <v>4187</v>
      </c>
      <c r="B4188">
        <v>15109</v>
      </c>
      <c r="C4188" s="1">
        <v>40526</v>
      </c>
      <c r="D4188" t="s">
        <v>30</v>
      </c>
      <c r="E4188" s="5" t="str">
        <f t="shared" si="325"/>
        <v>*</v>
      </c>
      <c r="K4188">
        <v>45</v>
      </c>
      <c r="L4188" s="6">
        <v>293.47000000000003</v>
      </c>
      <c r="M4188" s="7">
        <f t="shared" si="326"/>
        <v>0</v>
      </c>
      <c r="N4188" s="2">
        <f t="shared" si="327"/>
        <v>6.5215555555555564</v>
      </c>
      <c r="O4188" t="s">
        <v>22</v>
      </c>
      <c r="P4188">
        <v>8.4</v>
      </c>
      <c r="Q4188" s="2">
        <f t="shared" si="328"/>
        <v>301.87</v>
      </c>
      <c r="R4188" t="s">
        <v>64</v>
      </c>
      <c r="S4188" t="s">
        <v>41</v>
      </c>
      <c r="T4188" t="s">
        <v>32</v>
      </c>
      <c r="U4188" t="s">
        <v>44</v>
      </c>
      <c r="V4188" t="s">
        <v>19</v>
      </c>
      <c r="W4188" t="s">
        <v>667</v>
      </c>
    </row>
    <row r="4189" spans="1:23" x14ac:dyDescent="0.55000000000000004">
      <c r="A4189">
        <f t="shared" si="329"/>
        <v>4188</v>
      </c>
      <c r="B4189">
        <v>36805</v>
      </c>
      <c r="C4189" s="1">
        <v>40526</v>
      </c>
      <c r="D4189" t="s">
        <v>40</v>
      </c>
      <c r="E4189" s="5" t="str">
        <f t="shared" si="325"/>
        <v>**</v>
      </c>
      <c r="K4189">
        <v>7</v>
      </c>
      <c r="L4189" s="6">
        <v>263.8</v>
      </c>
      <c r="M4189" s="7">
        <f t="shared" si="326"/>
        <v>0</v>
      </c>
      <c r="N4189" s="2">
        <f t="shared" si="327"/>
        <v>37.68571428571429</v>
      </c>
      <c r="O4189" t="s">
        <v>22</v>
      </c>
      <c r="P4189">
        <v>5.0199999999999996</v>
      </c>
      <c r="Q4189" s="2">
        <f t="shared" si="328"/>
        <v>268.82</v>
      </c>
      <c r="R4189" t="s">
        <v>15</v>
      </c>
      <c r="S4189" t="s">
        <v>31</v>
      </c>
      <c r="T4189" t="s">
        <v>17</v>
      </c>
      <c r="U4189" t="s">
        <v>18</v>
      </c>
      <c r="V4189" t="s">
        <v>19</v>
      </c>
      <c r="W4189" t="s">
        <v>667</v>
      </c>
    </row>
    <row r="4190" spans="1:23" x14ac:dyDescent="0.55000000000000004">
      <c r="A4190">
        <f t="shared" si="329"/>
        <v>4189</v>
      </c>
      <c r="B4190">
        <v>15109</v>
      </c>
      <c r="C4190" s="1">
        <v>40526</v>
      </c>
      <c r="D4190" t="s">
        <v>30</v>
      </c>
      <c r="E4190" s="5" t="str">
        <f t="shared" si="325"/>
        <v>*</v>
      </c>
      <c r="K4190">
        <v>23</v>
      </c>
      <c r="L4190" s="6">
        <v>262.77999999999997</v>
      </c>
      <c r="M4190" s="7">
        <f t="shared" si="326"/>
        <v>0</v>
      </c>
      <c r="N4190" s="2">
        <f t="shared" si="327"/>
        <v>11.425217391304347</v>
      </c>
      <c r="O4190" t="s">
        <v>22</v>
      </c>
      <c r="P4190">
        <v>3.37</v>
      </c>
      <c r="Q4190" s="2">
        <f t="shared" si="328"/>
        <v>266.14999999999998</v>
      </c>
      <c r="R4190" t="s">
        <v>64</v>
      </c>
      <c r="S4190" t="s">
        <v>41</v>
      </c>
      <c r="T4190" t="s">
        <v>32</v>
      </c>
      <c r="U4190" t="s">
        <v>53</v>
      </c>
      <c r="V4190" t="s">
        <v>45</v>
      </c>
      <c r="W4190" t="s">
        <v>274</v>
      </c>
    </row>
    <row r="4191" spans="1:23" x14ac:dyDescent="0.55000000000000004">
      <c r="A4191">
        <f t="shared" si="329"/>
        <v>4190</v>
      </c>
      <c r="B4191">
        <v>15109</v>
      </c>
      <c r="C4191" s="1">
        <v>40526</v>
      </c>
      <c r="D4191" t="s">
        <v>30</v>
      </c>
      <c r="E4191" s="5" t="str">
        <f t="shared" si="325"/>
        <v>*</v>
      </c>
      <c r="K4191">
        <v>11</v>
      </c>
      <c r="L4191" s="6">
        <v>230.72</v>
      </c>
      <c r="M4191" s="7">
        <f t="shared" si="326"/>
        <v>0</v>
      </c>
      <c r="N4191" s="2">
        <f t="shared" si="327"/>
        <v>20.974545454545453</v>
      </c>
      <c r="O4191" t="s">
        <v>22</v>
      </c>
      <c r="P4191">
        <v>5.99</v>
      </c>
      <c r="Q4191" s="2">
        <f t="shared" si="328"/>
        <v>236.71</v>
      </c>
      <c r="R4191" t="s">
        <v>64</v>
      </c>
      <c r="S4191" t="s">
        <v>41</v>
      </c>
      <c r="T4191" t="s">
        <v>25</v>
      </c>
      <c r="U4191" t="s">
        <v>42</v>
      </c>
      <c r="V4191" t="s">
        <v>19</v>
      </c>
      <c r="W4191" t="s">
        <v>91</v>
      </c>
    </row>
    <row r="4192" spans="1:23" x14ac:dyDescent="0.55000000000000004">
      <c r="A4192">
        <f t="shared" si="329"/>
        <v>4191</v>
      </c>
      <c r="B4192">
        <v>15109</v>
      </c>
      <c r="C4192" s="1">
        <v>40526</v>
      </c>
      <c r="D4192" t="s">
        <v>30</v>
      </c>
      <c r="E4192" s="5" t="str">
        <f t="shared" si="325"/>
        <v>*</v>
      </c>
      <c r="K4192">
        <v>10</v>
      </c>
      <c r="L4192" s="6">
        <v>142.15</v>
      </c>
      <c r="M4192" s="7">
        <f t="shared" si="326"/>
        <v>0</v>
      </c>
      <c r="N4192" s="2">
        <f t="shared" si="327"/>
        <v>14.215</v>
      </c>
      <c r="O4192" t="s">
        <v>22</v>
      </c>
      <c r="P4192">
        <v>9.3699999999999992</v>
      </c>
      <c r="Q4192" s="2">
        <f t="shared" si="328"/>
        <v>151.52000000000001</v>
      </c>
      <c r="R4192" t="s">
        <v>64</v>
      </c>
      <c r="S4192" t="s">
        <v>41</v>
      </c>
      <c r="T4192" t="s">
        <v>32</v>
      </c>
      <c r="U4192" t="s">
        <v>74</v>
      </c>
      <c r="V4192" t="s">
        <v>19</v>
      </c>
      <c r="W4192" t="s">
        <v>667</v>
      </c>
    </row>
    <row r="4193" spans="1:23" x14ac:dyDescent="0.55000000000000004">
      <c r="A4193">
        <f t="shared" si="329"/>
        <v>4192</v>
      </c>
      <c r="B4193">
        <v>15808</v>
      </c>
      <c r="C4193" s="1">
        <v>40526</v>
      </c>
      <c r="D4193" t="s">
        <v>36</v>
      </c>
      <c r="E4193" s="5" t="str">
        <f t="shared" si="325"/>
        <v>****</v>
      </c>
      <c r="K4193">
        <v>33</v>
      </c>
      <c r="L4193" s="6">
        <v>126.88</v>
      </c>
      <c r="M4193" s="7">
        <f t="shared" si="326"/>
        <v>0</v>
      </c>
      <c r="N4193" s="2">
        <f t="shared" si="327"/>
        <v>3.8448484848484847</v>
      </c>
      <c r="O4193" t="s">
        <v>22</v>
      </c>
      <c r="P4193">
        <v>1.61</v>
      </c>
      <c r="Q4193" s="2">
        <f t="shared" si="328"/>
        <v>128.49</v>
      </c>
      <c r="R4193" t="s">
        <v>23</v>
      </c>
      <c r="S4193" t="s">
        <v>31</v>
      </c>
      <c r="T4193" t="s">
        <v>17</v>
      </c>
      <c r="U4193" t="s">
        <v>18</v>
      </c>
      <c r="V4193" t="s">
        <v>34</v>
      </c>
      <c r="W4193" t="s">
        <v>584</v>
      </c>
    </row>
    <row r="4194" spans="1:23" x14ac:dyDescent="0.55000000000000004">
      <c r="A4194">
        <f t="shared" si="329"/>
        <v>4193</v>
      </c>
      <c r="B4194">
        <v>15109</v>
      </c>
      <c r="C4194" s="1">
        <v>40526</v>
      </c>
      <c r="D4194" t="s">
        <v>30</v>
      </c>
      <c r="E4194" s="5" t="str">
        <f t="shared" si="325"/>
        <v>*</v>
      </c>
      <c r="K4194">
        <v>33</v>
      </c>
      <c r="L4194" s="6">
        <v>88.7</v>
      </c>
      <c r="M4194" s="7">
        <f t="shared" si="326"/>
        <v>0</v>
      </c>
      <c r="N4194" s="2">
        <f t="shared" si="327"/>
        <v>2.687878787878788</v>
      </c>
      <c r="O4194" t="s">
        <v>22</v>
      </c>
      <c r="P4194">
        <v>4.28</v>
      </c>
      <c r="Q4194" s="2">
        <f t="shared" si="328"/>
        <v>92.98</v>
      </c>
      <c r="R4194" t="s">
        <v>64</v>
      </c>
      <c r="S4194" t="s">
        <v>41</v>
      </c>
      <c r="T4194" t="s">
        <v>32</v>
      </c>
      <c r="U4194" t="s">
        <v>33</v>
      </c>
      <c r="V4194" t="s">
        <v>34</v>
      </c>
      <c r="W4194" t="s">
        <v>667</v>
      </c>
    </row>
    <row r="4195" spans="1:23" x14ac:dyDescent="0.55000000000000004">
      <c r="A4195">
        <f t="shared" si="329"/>
        <v>4194</v>
      </c>
      <c r="B4195">
        <v>15808</v>
      </c>
      <c r="C4195" s="1">
        <v>40526</v>
      </c>
      <c r="D4195" t="s">
        <v>36</v>
      </c>
      <c r="E4195" s="5" t="str">
        <f t="shared" si="325"/>
        <v>****</v>
      </c>
      <c r="K4195">
        <v>3</v>
      </c>
      <c r="L4195" s="6">
        <v>58.14</v>
      </c>
      <c r="M4195" s="7">
        <f t="shared" si="326"/>
        <v>0</v>
      </c>
      <c r="N4195" s="2">
        <f t="shared" si="327"/>
        <v>19.38</v>
      </c>
      <c r="O4195" t="s">
        <v>22</v>
      </c>
      <c r="P4195">
        <v>4.8099999999999996</v>
      </c>
      <c r="Q4195" s="2">
        <f t="shared" si="328"/>
        <v>62.95</v>
      </c>
      <c r="R4195" t="s">
        <v>23</v>
      </c>
      <c r="S4195" t="s">
        <v>31</v>
      </c>
      <c r="T4195" t="s">
        <v>25</v>
      </c>
      <c r="U4195" t="s">
        <v>26</v>
      </c>
      <c r="V4195" t="s">
        <v>27</v>
      </c>
      <c r="W4195" t="s">
        <v>274</v>
      </c>
    </row>
    <row r="4196" spans="1:23" x14ac:dyDescent="0.55000000000000004">
      <c r="A4196">
        <f t="shared" si="329"/>
        <v>4195</v>
      </c>
      <c r="B4196">
        <v>42151</v>
      </c>
      <c r="C4196" s="1">
        <v>40527</v>
      </c>
      <c r="D4196" t="s">
        <v>21</v>
      </c>
      <c r="E4196" s="5" t="str">
        <f t="shared" si="325"/>
        <v>***</v>
      </c>
      <c r="K4196">
        <v>35</v>
      </c>
      <c r="L4196" s="6">
        <v>4408.6695</v>
      </c>
      <c r="M4196" s="7">
        <f t="shared" si="326"/>
        <v>1</v>
      </c>
      <c r="N4196" s="2">
        <f t="shared" si="327"/>
        <v>125.96198571428572</v>
      </c>
      <c r="O4196" t="s">
        <v>22</v>
      </c>
      <c r="P4196">
        <v>3.9</v>
      </c>
      <c r="Q4196" s="2">
        <f t="shared" si="328"/>
        <v>4412.5694999999996</v>
      </c>
      <c r="R4196" t="s">
        <v>56</v>
      </c>
      <c r="S4196" t="s">
        <v>16</v>
      </c>
      <c r="T4196" t="s">
        <v>25</v>
      </c>
      <c r="U4196" t="s">
        <v>26</v>
      </c>
      <c r="V4196" t="s">
        <v>19</v>
      </c>
      <c r="W4196" t="s">
        <v>923</v>
      </c>
    </row>
    <row r="4197" spans="1:23" x14ac:dyDescent="0.55000000000000004">
      <c r="A4197">
        <f t="shared" si="329"/>
        <v>4196</v>
      </c>
      <c r="B4197">
        <v>23746</v>
      </c>
      <c r="C4197" s="1">
        <v>40527</v>
      </c>
      <c r="D4197" t="s">
        <v>21</v>
      </c>
      <c r="E4197" s="5" t="str">
        <f t="shared" si="325"/>
        <v>***</v>
      </c>
      <c r="K4197">
        <v>10</v>
      </c>
      <c r="L4197" s="6">
        <v>408.23</v>
      </c>
      <c r="M4197" s="7">
        <f t="shared" si="326"/>
        <v>0</v>
      </c>
      <c r="N4197" s="2">
        <f t="shared" si="327"/>
        <v>40.823</v>
      </c>
      <c r="O4197" t="s">
        <v>22</v>
      </c>
      <c r="P4197">
        <v>1.99</v>
      </c>
      <c r="Q4197" s="2">
        <f t="shared" si="328"/>
        <v>410.22</v>
      </c>
      <c r="R4197" t="s">
        <v>56</v>
      </c>
      <c r="S4197" t="s">
        <v>41</v>
      </c>
      <c r="T4197" t="s">
        <v>25</v>
      </c>
      <c r="U4197" t="s">
        <v>42</v>
      </c>
      <c r="V4197" t="s">
        <v>45</v>
      </c>
      <c r="W4197" t="s">
        <v>667</v>
      </c>
    </row>
    <row r="4198" spans="1:23" x14ac:dyDescent="0.55000000000000004">
      <c r="A4198">
        <f t="shared" si="329"/>
        <v>4197</v>
      </c>
      <c r="B4198">
        <v>59815</v>
      </c>
      <c r="C4198" s="1">
        <v>40527</v>
      </c>
      <c r="D4198" t="s">
        <v>30</v>
      </c>
      <c r="E4198" s="5" t="str">
        <f t="shared" si="325"/>
        <v>*</v>
      </c>
      <c r="K4198">
        <v>14</v>
      </c>
      <c r="L4198" s="6">
        <v>51.56</v>
      </c>
      <c r="M4198" s="7">
        <f t="shared" si="326"/>
        <v>0</v>
      </c>
      <c r="N4198" s="2">
        <f t="shared" si="327"/>
        <v>3.6828571428571428</v>
      </c>
      <c r="O4198" t="s">
        <v>22</v>
      </c>
      <c r="P4198">
        <v>1.93</v>
      </c>
      <c r="Q4198" s="2">
        <f t="shared" si="328"/>
        <v>53.49</v>
      </c>
      <c r="R4198" t="s">
        <v>15</v>
      </c>
      <c r="S4198" t="s">
        <v>16</v>
      </c>
      <c r="T4198" t="s">
        <v>32</v>
      </c>
      <c r="U4198" t="s">
        <v>44</v>
      </c>
      <c r="V4198" t="s">
        <v>34</v>
      </c>
      <c r="W4198" t="s">
        <v>91</v>
      </c>
    </row>
    <row r="4199" spans="1:23" x14ac:dyDescent="0.55000000000000004">
      <c r="A4199">
        <f t="shared" si="329"/>
        <v>4198</v>
      </c>
      <c r="B4199">
        <v>34597</v>
      </c>
      <c r="C4199" s="1">
        <v>40528</v>
      </c>
      <c r="D4199" t="s">
        <v>40</v>
      </c>
      <c r="E4199" s="5" t="str">
        <f t="shared" si="325"/>
        <v>**</v>
      </c>
      <c r="K4199">
        <v>8</v>
      </c>
      <c r="L4199" s="6">
        <v>849.33699999999999</v>
      </c>
      <c r="M4199" s="7">
        <f t="shared" si="326"/>
        <v>0</v>
      </c>
      <c r="N4199" s="2">
        <f t="shared" si="327"/>
        <v>106.167125</v>
      </c>
      <c r="O4199" t="s">
        <v>14</v>
      </c>
      <c r="P4199">
        <v>2.5</v>
      </c>
      <c r="Q4199" s="2">
        <f t="shared" si="328"/>
        <v>851.83699999999999</v>
      </c>
      <c r="R4199" t="s">
        <v>15</v>
      </c>
      <c r="S4199" t="s">
        <v>41</v>
      </c>
      <c r="T4199" t="s">
        <v>25</v>
      </c>
      <c r="U4199" t="s">
        <v>26</v>
      </c>
      <c r="V4199" t="s">
        <v>19</v>
      </c>
      <c r="W4199" t="s">
        <v>923</v>
      </c>
    </row>
    <row r="4200" spans="1:23" x14ac:dyDescent="0.55000000000000004">
      <c r="A4200">
        <f t="shared" si="329"/>
        <v>4199</v>
      </c>
      <c r="B4200">
        <v>49575</v>
      </c>
      <c r="C4200" s="1">
        <v>40528</v>
      </c>
      <c r="D4200" t="s">
        <v>21</v>
      </c>
      <c r="E4200" s="5" t="str">
        <f t="shared" si="325"/>
        <v>***</v>
      </c>
      <c r="K4200">
        <v>12</v>
      </c>
      <c r="L4200" s="6">
        <v>507.44</v>
      </c>
      <c r="M4200" s="7">
        <f t="shared" si="326"/>
        <v>0</v>
      </c>
      <c r="N4200" s="2">
        <f t="shared" si="327"/>
        <v>42.286666666666669</v>
      </c>
      <c r="O4200" t="s">
        <v>22</v>
      </c>
      <c r="P4200">
        <v>2.99</v>
      </c>
      <c r="Q4200" s="2">
        <f t="shared" si="328"/>
        <v>510.43</v>
      </c>
      <c r="R4200" t="s">
        <v>23</v>
      </c>
      <c r="S4200" t="s">
        <v>31</v>
      </c>
      <c r="T4200" t="s">
        <v>32</v>
      </c>
      <c r="U4200" t="s">
        <v>49</v>
      </c>
      <c r="V4200" t="s">
        <v>19</v>
      </c>
      <c r="W4200" t="s">
        <v>91</v>
      </c>
    </row>
    <row r="4201" spans="1:23" x14ac:dyDescent="0.55000000000000004">
      <c r="A4201">
        <f t="shared" si="329"/>
        <v>4200</v>
      </c>
      <c r="B4201">
        <v>70</v>
      </c>
      <c r="C4201" s="1">
        <v>40529</v>
      </c>
      <c r="D4201" t="s">
        <v>13</v>
      </c>
      <c r="E4201" s="5" t="str">
        <f t="shared" si="325"/>
        <v>*</v>
      </c>
      <c r="K4201">
        <v>46</v>
      </c>
      <c r="L4201" s="6">
        <v>7804.53</v>
      </c>
      <c r="M4201" s="7">
        <f t="shared" si="326"/>
        <v>1</v>
      </c>
      <c r="N4201" s="2">
        <f t="shared" si="327"/>
        <v>169.66369565217391</v>
      </c>
      <c r="O4201" t="s">
        <v>22</v>
      </c>
      <c r="P4201">
        <v>5.99</v>
      </c>
      <c r="Q4201" s="2">
        <f t="shared" si="328"/>
        <v>7810.5199999999995</v>
      </c>
      <c r="R4201" t="s">
        <v>52</v>
      </c>
      <c r="S4201" t="s">
        <v>41</v>
      </c>
      <c r="T4201" t="s">
        <v>25</v>
      </c>
      <c r="U4201" t="s">
        <v>26</v>
      </c>
      <c r="V4201" t="s">
        <v>19</v>
      </c>
      <c r="W4201" t="s">
        <v>61</v>
      </c>
    </row>
    <row r="4202" spans="1:23" x14ac:dyDescent="0.55000000000000004">
      <c r="A4202">
        <f t="shared" si="329"/>
        <v>4201</v>
      </c>
      <c r="B4202">
        <v>21702</v>
      </c>
      <c r="C4202" s="1">
        <v>40529</v>
      </c>
      <c r="D4202" t="s">
        <v>30</v>
      </c>
      <c r="E4202" s="5" t="str">
        <f t="shared" si="325"/>
        <v>*</v>
      </c>
      <c r="K4202">
        <v>40</v>
      </c>
      <c r="L4202" s="6">
        <v>5232.83</v>
      </c>
      <c r="M4202" s="7">
        <f t="shared" si="326"/>
        <v>1</v>
      </c>
      <c r="N4202" s="2">
        <f t="shared" si="327"/>
        <v>130.82075</v>
      </c>
      <c r="O4202" t="s">
        <v>37</v>
      </c>
      <c r="P4202">
        <v>70.2</v>
      </c>
      <c r="Q4202" s="2">
        <f t="shared" si="328"/>
        <v>5303.03</v>
      </c>
      <c r="R4202" t="s">
        <v>73</v>
      </c>
      <c r="S4202" t="s">
        <v>41</v>
      </c>
      <c r="T4202" t="s">
        <v>17</v>
      </c>
      <c r="U4202" t="s">
        <v>38</v>
      </c>
      <c r="V4202" t="s">
        <v>39</v>
      </c>
      <c r="W4202" t="s">
        <v>923</v>
      </c>
    </row>
    <row r="4203" spans="1:23" x14ac:dyDescent="0.55000000000000004">
      <c r="A4203">
        <f t="shared" si="329"/>
        <v>4202</v>
      </c>
      <c r="B4203">
        <v>57891</v>
      </c>
      <c r="C4203" s="1">
        <v>40529</v>
      </c>
      <c r="D4203" t="s">
        <v>40</v>
      </c>
      <c r="E4203" s="5" t="str">
        <f t="shared" si="325"/>
        <v>**</v>
      </c>
      <c r="K4203">
        <v>17</v>
      </c>
      <c r="L4203" s="6">
        <v>934.94050000000004</v>
      </c>
      <c r="M4203" s="7">
        <f t="shared" si="326"/>
        <v>0</v>
      </c>
      <c r="N4203" s="2">
        <f t="shared" si="327"/>
        <v>54.996500000000005</v>
      </c>
      <c r="O4203" t="s">
        <v>22</v>
      </c>
      <c r="P4203">
        <v>5.92</v>
      </c>
      <c r="Q4203" s="2">
        <f t="shared" si="328"/>
        <v>940.8605</v>
      </c>
      <c r="R4203" t="s">
        <v>15</v>
      </c>
      <c r="S4203" t="s">
        <v>41</v>
      </c>
      <c r="T4203" t="s">
        <v>25</v>
      </c>
      <c r="U4203" t="s">
        <v>26</v>
      </c>
      <c r="V4203" t="s">
        <v>19</v>
      </c>
      <c r="W4203" t="s">
        <v>91</v>
      </c>
    </row>
    <row r="4204" spans="1:23" x14ac:dyDescent="0.55000000000000004">
      <c r="A4204">
        <f t="shared" si="329"/>
        <v>4203</v>
      </c>
      <c r="B4204">
        <v>2659</v>
      </c>
      <c r="C4204" s="1">
        <v>40529</v>
      </c>
      <c r="D4204" t="s">
        <v>30</v>
      </c>
      <c r="E4204" s="5" t="str">
        <f t="shared" si="325"/>
        <v>*</v>
      </c>
      <c r="K4204">
        <v>50</v>
      </c>
      <c r="L4204" s="6">
        <v>881.65</v>
      </c>
      <c r="M4204" s="7">
        <f t="shared" si="326"/>
        <v>0</v>
      </c>
      <c r="N4204" s="2">
        <f t="shared" si="327"/>
        <v>17.632999999999999</v>
      </c>
      <c r="O4204" t="s">
        <v>22</v>
      </c>
      <c r="P4204">
        <v>9.0299999999999994</v>
      </c>
      <c r="Q4204" s="2">
        <f t="shared" si="328"/>
        <v>890.68</v>
      </c>
      <c r="R4204" t="s">
        <v>56</v>
      </c>
      <c r="S4204" t="s">
        <v>31</v>
      </c>
      <c r="T4204" t="s">
        <v>32</v>
      </c>
      <c r="U4204" t="s">
        <v>44</v>
      </c>
      <c r="V4204" t="s">
        <v>19</v>
      </c>
      <c r="W4204" t="s">
        <v>92</v>
      </c>
    </row>
    <row r="4205" spans="1:23" x14ac:dyDescent="0.55000000000000004">
      <c r="A4205">
        <f t="shared" si="329"/>
        <v>4204</v>
      </c>
      <c r="B4205">
        <v>32996</v>
      </c>
      <c r="C4205" s="1">
        <v>40529</v>
      </c>
      <c r="D4205" t="s">
        <v>36</v>
      </c>
      <c r="E4205" s="5" t="str">
        <f t="shared" si="325"/>
        <v>****</v>
      </c>
      <c r="K4205">
        <v>15</v>
      </c>
      <c r="L4205" s="6">
        <v>262.29000000000002</v>
      </c>
      <c r="M4205" s="7">
        <f t="shared" si="326"/>
        <v>0</v>
      </c>
      <c r="N4205" s="2">
        <f t="shared" si="327"/>
        <v>17.486000000000001</v>
      </c>
      <c r="O4205" t="s">
        <v>22</v>
      </c>
      <c r="P4205">
        <v>5.03</v>
      </c>
      <c r="Q4205" s="2">
        <f t="shared" si="328"/>
        <v>267.32</v>
      </c>
      <c r="R4205" t="s">
        <v>60</v>
      </c>
      <c r="S4205" t="s">
        <v>16</v>
      </c>
      <c r="T4205" t="s">
        <v>17</v>
      </c>
      <c r="U4205" t="s">
        <v>18</v>
      </c>
      <c r="V4205" t="s">
        <v>19</v>
      </c>
      <c r="W4205" t="s">
        <v>882</v>
      </c>
    </row>
    <row r="4206" spans="1:23" x14ac:dyDescent="0.55000000000000004">
      <c r="A4206">
        <f t="shared" si="329"/>
        <v>4205</v>
      </c>
      <c r="B4206">
        <v>32996</v>
      </c>
      <c r="C4206" s="1">
        <v>40529</v>
      </c>
      <c r="D4206" t="s">
        <v>36</v>
      </c>
      <c r="E4206" s="5" t="str">
        <f t="shared" si="325"/>
        <v>****</v>
      </c>
      <c r="K4206">
        <v>2</v>
      </c>
      <c r="L4206" s="6">
        <v>116.31399999999999</v>
      </c>
      <c r="M4206" s="7">
        <f t="shared" si="326"/>
        <v>0</v>
      </c>
      <c r="N4206" s="2">
        <f t="shared" si="327"/>
        <v>58.156999999999996</v>
      </c>
      <c r="O4206" t="s">
        <v>22</v>
      </c>
      <c r="P4206">
        <v>3.9</v>
      </c>
      <c r="Q4206" s="2">
        <f t="shared" si="328"/>
        <v>120.214</v>
      </c>
      <c r="R4206" t="s">
        <v>60</v>
      </c>
      <c r="S4206" t="s">
        <v>16</v>
      </c>
      <c r="T4206" t="s">
        <v>25</v>
      </c>
      <c r="U4206" t="s">
        <v>26</v>
      </c>
      <c r="V4206" t="s">
        <v>19</v>
      </c>
      <c r="W4206" t="s">
        <v>92</v>
      </c>
    </row>
    <row r="4207" spans="1:23" x14ac:dyDescent="0.55000000000000004">
      <c r="A4207">
        <f t="shared" si="329"/>
        <v>4206</v>
      </c>
      <c r="B4207">
        <v>70</v>
      </c>
      <c r="C4207" s="1">
        <v>40529</v>
      </c>
      <c r="D4207" t="s">
        <v>13</v>
      </c>
      <c r="E4207" s="5" t="str">
        <f t="shared" si="325"/>
        <v>*</v>
      </c>
      <c r="K4207">
        <v>48</v>
      </c>
      <c r="L4207" s="6">
        <v>90.05</v>
      </c>
      <c r="M4207" s="7">
        <f t="shared" si="326"/>
        <v>0</v>
      </c>
      <c r="N4207" s="2">
        <f t="shared" si="327"/>
        <v>1.8760416666666666</v>
      </c>
      <c r="O4207" t="s">
        <v>22</v>
      </c>
      <c r="P4207">
        <v>2.58</v>
      </c>
      <c r="Q4207" s="2">
        <f t="shared" si="328"/>
        <v>92.63</v>
      </c>
      <c r="R4207" t="s">
        <v>52</v>
      </c>
      <c r="S4207" t="s">
        <v>41</v>
      </c>
      <c r="T4207" t="s">
        <v>32</v>
      </c>
      <c r="U4207" t="s">
        <v>114</v>
      </c>
      <c r="V4207" t="s">
        <v>34</v>
      </c>
      <c r="W4207" t="s">
        <v>61</v>
      </c>
    </row>
    <row r="4208" spans="1:23" x14ac:dyDescent="0.55000000000000004">
      <c r="A4208">
        <f t="shared" si="329"/>
        <v>4207</v>
      </c>
      <c r="B4208">
        <v>16995</v>
      </c>
      <c r="C4208" s="1">
        <v>40530</v>
      </c>
      <c r="D4208" t="s">
        <v>30</v>
      </c>
      <c r="E4208" s="5" t="str">
        <f t="shared" si="325"/>
        <v>*</v>
      </c>
      <c r="K4208">
        <v>42</v>
      </c>
      <c r="L4208" s="6">
        <v>48.41</v>
      </c>
      <c r="M4208" s="7">
        <f t="shared" si="326"/>
        <v>0</v>
      </c>
      <c r="N4208" s="2">
        <f t="shared" si="327"/>
        <v>1.1526190476190474</v>
      </c>
      <c r="O4208" t="s">
        <v>22</v>
      </c>
      <c r="P4208">
        <v>0.7</v>
      </c>
      <c r="Q4208" s="2">
        <f t="shared" si="328"/>
        <v>49.11</v>
      </c>
      <c r="R4208" t="s">
        <v>48</v>
      </c>
      <c r="S4208" t="s">
        <v>16</v>
      </c>
      <c r="T4208" t="s">
        <v>32</v>
      </c>
      <c r="U4208" t="s">
        <v>114</v>
      </c>
      <c r="V4208" t="s">
        <v>34</v>
      </c>
      <c r="W4208" t="s">
        <v>882</v>
      </c>
    </row>
    <row r="4209" spans="1:23" x14ac:dyDescent="0.55000000000000004">
      <c r="A4209">
        <f t="shared" si="329"/>
        <v>4208</v>
      </c>
      <c r="B4209">
        <v>37218</v>
      </c>
      <c r="C4209" s="1">
        <v>40531</v>
      </c>
      <c r="D4209" t="s">
        <v>21</v>
      </c>
      <c r="E4209" s="5" t="str">
        <f t="shared" si="325"/>
        <v>***</v>
      </c>
      <c r="K4209">
        <v>29</v>
      </c>
      <c r="L4209" s="6">
        <v>1768.13</v>
      </c>
      <c r="M4209" s="7">
        <f t="shared" si="326"/>
        <v>1</v>
      </c>
      <c r="N4209" s="2">
        <f t="shared" si="327"/>
        <v>60.970000000000006</v>
      </c>
      <c r="O4209" t="s">
        <v>22</v>
      </c>
      <c r="P4209">
        <v>4.5</v>
      </c>
      <c r="Q4209" s="2">
        <f t="shared" si="328"/>
        <v>1772.63</v>
      </c>
      <c r="R4209" t="s">
        <v>56</v>
      </c>
      <c r="S4209" t="s">
        <v>31</v>
      </c>
      <c r="T4209" t="s">
        <v>32</v>
      </c>
      <c r="U4209" t="s">
        <v>172</v>
      </c>
      <c r="V4209" t="s">
        <v>19</v>
      </c>
      <c r="W4209" t="s">
        <v>864</v>
      </c>
    </row>
    <row r="4210" spans="1:23" x14ac:dyDescent="0.55000000000000004">
      <c r="A4210">
        <f t="shared" si="329"/>
        <v>4209</v>
      </c>
      <c r="B4210">
        <v>39842</v>
      </c>
      <c r="C4210" s="1">
        <v>40531</v>
      </c>
      <c r="D4210" t="s">
        <v>40</v>
      </c>
      <c r="E4210" s="5" t="str">
        <f t="shared" si="325"/>
        <v>**</v>
      </c>
      <c r="K4210">
        <v>38</v>
      </c>
      <c r="L4210" s="6">
        <v>1554.21</v>
      </c>
      <c r="M4210" s="7">
        <f t="shared" si="326"/>
        <v>1</v>
      </c>
      <c r="N4210" s="2">
        <f t="shared" si="327"/>
        <v>40.900263157894734</v>
      </c>
      <c r="O4210" t="s">
        <v>14</v>
      </c>
      <c r="P4210">
        <v>8.66</v>
      </c>
      <c r="Q4210" s="2">
        <f t="shared" si="328"/>
        <v>1562.8700000000001</v>
      </c>
      <c r="R4210" t="s">
        <v>71</v>
      </c>
      <c r="S4210" t="s">
        <v>16</v>
      </c>
      <c r="T4210" t="s">
        <v>17</v>
      </c>
      <c r="U4210" t="s">
        <v>18</v>
      </c>
      <c r="V4210" t="s">
        <v>27</v>
      </c>
      <c r="W4210" t="s">
        <v>92</v>
      </c>
    </row>
    <row r="4211" spans="1:23" x14ac:dyDescent="0.55000000000000004">
      <c r="A4211">
        <f t="shared" si="329"/>
        <v>4210</v>
      </c>
      <c r="B4211">
        <v>39842</v>
      </c>
      <c r="C4211" s="1">
        <v>40531</v>
      </c>
      <c r="D4211" t="s">
        <v>40</v>
      </c>
      <c r="E4211" s="5" t="str">
        <f t="shared" si="325"/>
        <v>**</v>
      </c>
      <c r="K4211">
        <v>22</v>
      </c>
      <c r="L4211" s="6">
        <v>1295.502</v>
      </c>
      <c r="M4211" s="7">
        <f t="shared" si="326"/>
        <v>1</v>
      </c>
      <c r="N4211" s="2">
        <f t="shared" si="327"/>
        <v>58.886454545454541</v>
      </c>
      <c r="O4211" t="s">
        <v>14</v>
      </c>
      <c r="P4211">
        <v>3.99</v>
      </c>
      <c r="Q4211" s="2">
        <f t="shared" si="328"/>
        <v>1299.492</v>
      </c>
      <c r="R4211" t="s">
        <v>71</v>
      </c>
      <c r="S4211" t="s">
        <v>16</v>
      </c>
      <c r="T4211" t="s">
        <v>25</v>
      </c>
      <c r="U4211" t="s">
        <v>26</v>
      </c>
      <c r="V4211" t="s">
        <v>19</v>
      </c>
      <c r="W4211" t="s">
        <v>882</v>
      </c>
    </row>
    <row r="4212" spans="1:23" x14ac:dyDescent="0.55000000000000004">
      <c r="A4212">
        <f t="shared" si="329"/>
        <v>4211</v>
      </c>
      <c r="B4212">
        <v>54437</v>
      </c>
      <c r="C4212" s="1">
        <v>40531</v>
      </c>
      <c r="D4212" t="s">
        <v>21</v>
      </c>
      <c r="E4212" s="5" t="str">
        <f t="shared" si="325"/>
        <v>***</v>
      </c>
      <c r="K4212">
        <v>15</v>
      </c>
      <c r="L4212" s="6">
        <v>653.87099999999998</v>
      </c>
      <c r="M4212" s="7">
        <f t="shared" si="326"/>
        <v>0</v>
      </c>
      <c r="N4212" s="2">
        <f t="shared" si="327"/>
        <v>43.5914</v>
      </c>
      <c r="O4212" t="s">
        <v>22</v>
      </c>
      <c r="P4212">
        <v>5</v>
      </c>
      <c r="Q4212" s="2">
        <f t="shared" si="328"/>
        <v>658.87099999999998</v>
      </c>
      <c r="R4212" t="s">
        <v>64</v>
      </c>
      <c r="S4212" t="s">
        <v>31</v>
      </c>
      <c r="T4212" t="s">
        <v>25</v>
      </c>
      <c r="U4212" t="s">
        <v>26</v>
      </c>
      <c r="V4212" t="s">
        <v>45</v>
      </c>
      <c r="W4212" t="s">
        <v>92</v>
      </c>
    </row>
    <row r="4213" spans="1:23" x14ac:dyDescent="0.55000000000000004">
      <c r="A4213">
        <f t="shared" si="329"/>
        <v>4212</v>
      </c>
      <c r="B4213">
        <v>36741</v>
      </c>
      <c r="C4213" s="1">
        <v>40531</v>
      </c>
      <c r="D4213" t="s">
        <v>36</v>
      </c>
      <c r="E4213" s="5" t="str">
        <f t="shared" si="325"/>
        <v>****</v>
      </c>
      <c r="K4213">
        <v>6</v>
      </c>
      <c r="L4213" s="6">
        <v>303.90899999999999</v>
      </c>
      <c r="M4213" s="7">
        <f t="shared" si="326"/>
        <v>0</v>
      </c>
      <c r="N4213" s="2">
        <f t="shared" si="327"/>
        <v>50.651499999999999</v>
      </c>
      <c r="O4213" t="s">
        <v>22</v>
      </c>
      <c r="P4213">
        <v>5</v>
      </c>
      <c r="Q4213" s="2">
        <f t="shared" si="328"/>
        <v>308.90899999999999</v>
      </c>
      <c r="R4213" t="s">
        <v>23</v>
      </c>
      <c r="S4213" t="s">
        <v>41</v>
      </c>
      <c r="T4213" t="s">
        <v>25</v>
      </c>
      <c r="U4213" t="s">
        <v>26</v>
      </c>
      <c r="V4213" t="s">
        <v>45</v>
      </c>
      <c r="W4213" t="s">
        <v>864</v>
      </c>
    </row>
    <row r="4214" spans="1:23" x14ac:dyDescent="0.55000000000000004">
      <c r="A4214">
        <f t="shared" si="329"/>
        <v>4213</v>
      </c>
      <c r="B4214">
        <v>33826</v>
      </c>
      <c r="C4214" s="1">
        <v>40531</v>
      </c>
      <c r="D4214" t="s">
        <v>13</v>
      </c>
      <c r="E4214" s="5" t="str">
        <f t="shared" si="325"/>
        <v>*</v>
      </c>
      <c r="K4214">
        <v>13</v>
      </c>
      <c r="L4214" s="6">
        <v>185.83</v>
      </c>
      <c r="M4214" s="7">
        <f t="shared" si="326"/>
        <v>0</v>
      </c>
      <c r="N4214" s="2">
        <f t="shared" si="327"/>
        <v>14.294615384615385</v>
      </c>
      <c r="O4214" t="s">
        <v>22</v>
      </c>
      <c r="P4214">
        <v>5</v>
      </c>
      <c r="Q4214" s="2">
        <f t="shared" si="328"/>
        <v>190.83</v>
      </c>
      <c r="R4214" t="s">
        <v>48</v>
      </c>
      <c r="S4214" t="s">
        <v>24</v>
      </c>
      <c r="T4214" t="s">
        <v>17</v>
      </c>
      <c r="U4214" t="s">
        <v>18</v>
      </c>
      <c r="V4214" t="s">
        <v>45</v>
      </c>
      <c r="W4214" t="s">
        <v>698</v>
      </c>
    </row>
    <row r="4215" spans="1:23" x14ac:dyDescent="0.55000000000000004">
      <c r="A4215">
        <f t="shared" si="329"/>
        <v>4214</v>
      </c>
      <c r="B4215">
        <v>37218</v>
      </c>
      <c r="C4215" s="1">
        <v>40531</v>
      </c>
      <c r="D4215" t="s">
        <v>21</v>
      </c>
      <c r="E4215" s="5" t="str">
        <f t="shared" si="325"/>
        <v>***</v>
      </c>
      <c r="K4215">
        <v>23</v>
      </c>
      <c r="L4215" s="6">
        <v>147.05000000000001</v>
      </c>
      <c r="M4215" s="7">
        <f t="shared" si="326"/>
        <v>0</v>
      </c>
      <c r="N4215" s="2">
        <f t="shared" si="327"/>
        <v>6.3934782608695659</v>
      </c>
      <c r="O4215" t="s">
        <v>22</v>
      </c>
      <c r="P4215">
        <v>5.82</v>
      </c>
      <c r="Q4215" s="2">
        <f t="shared" si="328"/>
        <v>152.87</v>
      </c>
      <c r="R4215" t="s">
        <v>56</v>
      </c>
      <c r="S4215" t="s">
        <v>31</v>
      </c>
      <c r="T4215" t="s">
        <v>32</v>
      </c>
      <c r="U4215" t="s">
        <v>44</v>
      </c>
      <c r="V4215" t="s">
        <v>19</v>
      </c>
      <c r="W4215" t="s">
        <v>882</v>
      </c>
    </row>
    <row r="4216" spans="1:23" x14ac:dyDescent="0.55000000000000004">
      <c r="A4216">
        <f t="shared" si="329"/>
        <v>4215</v>
      </c>
      <c r="B4216">
        <v>36741</v>
      </c>
      <c r="C4216" s="1">
        <v>40531</v>
      </c>
      <c r="D4216" t="s">
        <v>36</v>
      </c>
      <c r="E4216" s="5" t="str">
        <f t="shared" si="325"/>
        <v>****</v>
      </c>
      <c r="K4216">
        <v>26</v>
      </c>
      <c r="L4216" s="6">
        <v>141.4</v>
      </c>
      <c r="M4216" s="7">
        <f t="shared" si="326"/>
        <v>0</v>
      </c>
      <c r="N4216" s="2">
        <f t="shared" si="327"/>
        <v>5.4384615384615387</v>
      </c>
      <c r="O4216" t="s">
        <v>22</v>
      </c>
      <c r="P4216">
        <v>1.46</v>
      </c>
      <c r="Q4216" s="2">
        <f t="shared" si="328"/>
        <v>142.86000000000001</v>
      </c>
      <c r="R4216" t="s">
        <v>23</v>
      </c>
      <c r="S4216" t="s">
        <v>41</v>
      </c>
      <c r="T4216" t="s">
        <v>32</v>
      </c>
      <c r="U4216" t="s">
        <v>44</v>
      </c>
      <c r="V4216" t="s">
        <v>34</v>
      </c>
      <c r="W4216" t="s">
        <v>61</v>
      </c>
    </row>
    <row r="4217" spans="1:23" x14ac:dyDescent="0.55000000000000004">
      <c r="A4217">
        <f t="shared" si="329"/>
        <v>4216</v>
      </c>
      <c r="B4217">
        <v>49988</v>
      </c>
      <c r="C4217" s="1">
        <v>40532</v>
      </c>
      <c r="D4217" t="s">
        <v>21</v>
      </c>
      <c r="E4217" s="5" t="str">
        <f t="shared" si="325"/>
        <v>***</v>
      </c>
      <c r="K4217">
        <v>33</v>
      </c>
      <c r="L4217" s="6">
        <v>10162.575999999999</v>
      </c>
      <c r="M4217" s="7">
        <f t="shared" si="326"/>
        <v>1</v>
      </c>
      <c r="N4217" s="2">
        <f t="shared" si="327"/>
        <v>307.95684848484848</v>
      </c>
      <c r="O4217" t="s">
        <v>37</v>
      </c>
      <c r="P4217">
        <v>42.52</v>
      </c>
      <c r="Q4217" s="2">
        <f t="shared" si="328"/>
        <v>10205.096</v>
      </c>
      <c r="R4217" t="s">
        <v>52</v>
      </c>
      <c r="S4217" t="s">
        <v>41</v>
      </c>
      <c r="T4217" t="s">
        <v>17</v>
      </c>
      <c r="U4217" t="s">
        <v>66</v>
      </c>
      <c r="V4217" t="s">
        <v>103</v>
      </c>
      <c r="W4217" t="s">
        <v>61</v>
      </c>
    </row>
    <row r="4218" spans="1:23" x14ac:dyDescent="0.55000000000000004">
      <c r="A4218">
        <f t="shared" si="329"/>
        <v>4217</v>
      </c>
      <c r="B4218">
        <v>49988</v>
      </c>
      <c r="C4218" s="1">
        <v>40532</v>
      </c>
      <c r="D4218" t="s">
        <v>21</v>
      </c>
      <c r="E4218" s="5" t="str">
        <f t="shared" si="325"/>
        <v>***</v>
      </c>
      <c r="K4218">
        <v>43</v>
      </c>
      <c r="L4218" s="6">
        <v>7731.09</v>
      </c>
      <c r="M4218" s="7">
        <f t="shared" si="326"/>
        <v>1</v>
      </c>
      <c r="N4218" s="2">
        <f t="shared" si="327"/>
        <v>179.79279069767443</v>
      </c>
      <c r="O4218" t="s">
        <v>22</v>
      </c>
      <c r="P4218">
        <v>35</v>
      </c>
      <c r="Q4218" s="2">
        <f t="shared" si="328"/>
        <v>7766.09</v>
      </c>
      <c r="R4218" t="s">
        <v>52</v>
      </c>
      <c r="S4218" t="s">
        <v>41</v>
      </c>
      <c r="T4218" t="s">
        <v>32</v>
      </c>
      <c r="U4218" t="s">
        <v>74</v>
      </c>
      <c r="V4218" t="s">
        <v>58</v>
      </c>
      <c r="W4218" t="s">
        <v>698</v>
      </c>
    </row>
    <row r="4219" spans="1:23" x14ac:dyDescent="0.55000000000000004">
      <c r="A4219">
        <f t="shared" si="329"/>
        <v>4218</v>
      </c>
      <c r="B4219">
        <v>49988</v>
      </c>
      <c r="C4219" s="1">
        <v>40532</v>
      </c>
      <c r="D4219" t="s">
        <v>21</v>
      </c>
      <c r="E4219" s="5" t="str">
        <f t="shared" si="325"/>
        <v>***</v>
      </c>
      <c r="K4219">
        <v>33</v>
      </c>
      <c r="L4219" s="6">
        <v>5834.6464999999998</v>
      </c>
      <c r="M4219" s="7">
        <f t="shared" si="326"/>
        <v>1</v>
      </c>
      <c r="N4219" s="2">
        <f t="shared" si="327"/>
        <v>176.80746969696969</v>
      </c>
      <c r="O4219" t="s">
        <v>22</v>
      </c>
      <c r="P4219">
        <v>2.79</v>
      </c>
      <c r="Q4219" s="2">
        <f t="shared" si="328"/>
        <v>5837.4364999999998</v>
      </c>
      <c r="R4219" t="s">
        <v>52</v>
      </c>
      <c r="S4219" t="s">
        <v>41</v>
      </c>
      <c r="T4219" t="s">
        <v>25</v>
      </c>
      <c r="U4219" t="s">
        <v>26</v>
      </c>
      <c r="V4219" t="s">
        <v>19</v>
      </c>
      <c r="W4219" t="s">
        <v>698</v>
      </c>
    </row>
    <row r="4220" spans="1:23" x14ac:dyDescent="0.55000000000000004">
      <c r="A4220">
        <f t="shared" si="329"/>
        <v>4219</v>
      </c>
      <c r="B4220">
        <v>59173</v>
      </c>
      <c r="C4220" s="1">
        <v>40532</v>
      </c>
      <c r="D4220" t="s">
        <v>21</v>
      </c>
      <c r="E4220" s="5" t="str">
        <f t="shared" si="325"/>
        <v>***</v>
      </c>
      <c r="K4220">
        <v>27</v>
      </c>
      <c r="L4220" s="6">
        <v>2896.99</v>
      </c>
      <c r="M4220" s="7">
        <f t="shared" si="326"/>
        <v>1</v>
      </c>
      <c r="N4220" s="2">
        <f t="shared" si="327"/>
        <v>107.29592592592591</v>
      </c>
      <c r="O4220" t="s">
        <v>37</v>
      </c>
      <c r="P4220">
        <v>35.840000000000003</v>
      </c>
      <c r="Q4220" s="2">
        <f t="shared" si="328"/>
        <v>2932.83</v>
      </c>
      <c r="R4220" t="s">
        <v>15</v>
      </c>
      <c r="S4220" t="s">
        <v>41</v>
      </c>
      <c r="T4220" t="s">
        <v>17</v>
      </c>
      <c r="U4220" t="s">
        <v>165</v>
      </c>
      <c r="V4220" t="s">
        <v>103</v>
      </c>
      <c r="W4220" t="s">
        <v>864</v>
      </c>
    </row>
    <row r="4221" spans="1:23" x14ac:dyDescent="0.55000000000000004">
      <c r="A4221">
        <f t="shared" si="329"/>
        <v>4220</v>
      </c>
      <c r="B4221">
        <v>3905</v>
      </c>
      <c r="C4221" s="1">
        <v>40532</v>
      </c>
      <c r="D4221" t="s">
        <v>30</v>
      </c>
      <c r="E4221" s="5" t="str">
        <f t="shared" si="325"/>
        <v>*</v>
      </c>
      <c r="K4221">
        <v>42</v>
      </c>
      <c r="L4221" s="6">
        <v>2537.88</v>
      </c>
      <c r="M4221" s="7">
        <f t="shared" si="326"/>
        <v>1</v>
      </c>
      <c r="N4221" s="2">
        <f t="shared" si="327"/>
        <v>60.425714285714285</v>
      </c>
      <c r="O4221" t="s">
        <v>37</v>
      </c>
      <c r="P4221">
        <v>32.409999999999997</v>
      </c>
      <c r="Q4221" s="2">
        <f t="shared" si="328"/>
        <v>2570.29</v>
      </c>
      <c r="R4221" t="s">
        <v>71</v>
      </c>
      <c r="S4221" t="s">
        <v>16</v>
      </c>
      <c r="T4221" t="s">
        <v>17</v>
      </c>
      <c r="U4221" t="s">
        <v>38</v>
      </c>
      <c r="V4221" t="s">
        <v>39</v>
      </c>
      <c r="W4221" t="s">
        <v>864</v>
      </c>
    </row>
    <row r="4222" spans="1:23" x14ac:dyDescent="0.55000000000000004">
      <c r="A4222">
        <f t="shared" si="329"/>
        <v>4221</v>
      </c>
      <c r="B4222">
        <v>3169</v>
      </c>
      <c r="C4222" s="1">
        <v>40532</v>
      </c>
      <c r="D4222" t="s">
        <v>40</v>
      </c>
      <c r="E4222" s="5" t="str">
        <f t="shared" si="325"/>
        <v>**</v>
      </c>
      <c r="K4222">
        <v>7</v>
      </c>
      <c r="L4222" s="6">
        <v>35.58</v>
      </c>
      <c r="M4222" s="7">
        <f t="shared" si="326"/>
        <v>0</v>
      </c>
      <c r="N4222" s="2">
        <f t="shared" si="327"/>
        <v>5.0828571428571427</v>
      </c>
      <c r="O4222" t="s">
        <v>22</v>
      </c>
      <c r="P4222">
        <v>4.99</v>
      </c>
      <c r="Q4222" s="2">
        <f t="shared" si="328"/>
        <v>40.57</v>
      </c>
      <c r="R4222" t="s">
        <v>60</v>
      </c>
      <c r="S4222" t="s">
        <v>31</v>
      </c>
      <c r="T4222" t="s">
        <v>32</v>
      </c>
      <c r="U4222" t="s">
        <v>78</v>
      </c>
      <c r="V4222" t="s">
        <v>19</v>
      </c>
      <c r="W4222" t="s">
        <v>864</v>
      </c>
    </row>
    <row r="4223" spans="1:23" x14ac:dyDescent="0.55000000000000004">
      <c r="A4223">
        <f t="shared" si="329"/>
        <v>4222</v>
      </c>
      <c r="B4223">
        <v>18627</v>
      </c>
      <c r="C4223" s="1">
        <v>40532</v>
      </c>
      <c r="D4223" t="s">
        <v>40</v>
      </c>
      <c r="E4223" s="5" t="str">
        <f t="shared" si="325"/>
        <v>**</v>
      </c>
      <c r="K4223">
        <v>4</v>
      </c>
      <c r="L4223" s="6">
        <v>15.7</v>
      </c>
      <c r="M4223" s="7">
        <f t="shared" si="326"/>
        <v>0</v>
      </c>
      <c r="N4223" s="2">
        <f t="shared" si="327"/>
        <v>3.9249999999999998</v>
      </c>
      <c r="O4223" t="s">
        <v>22</v>
      </c>
      <c r="P4223">
        <v>0.5</v>
      </c>
      <c r="Q4223" s="2">
        <f t="shared" si="328"/>
        <v>16.2</v>
      </c>
      <c r="R4223" t="s">
        <v>52</v>
      </c>
      <c r="S4223" t="s">
        <v>24</v>
      </c>
      <c r="T4223" t="s">
        <v>32</v>
      </c>
      <c r="U4223" t="s">
        <v>81</v>
      </c>
      <c r="V4223" t="s">
        <v>19</v>
      </c>
      <c r="W4223" t="s">
        <v>864</v>
      </c>
    </row>
    <row r="4224" spans="1:23" x14ac:dyDescent="0.55000000000000004">
      <c r="A4224">
        <f t="shared" si="329"/>
        <v>4223</v>
      </c>
      <c r="B4224">
        <v>9028</v>
      </c>
      <c r="C4224" s="1">
        <v>40533</v>
      </c>
      <c r="D4224" t="s">
        <v>13</v>
      </c>
      <c r="E4224" s="5" t="str">
        <f t="shared" si="325"/>
        <v>*</v>
      </c>
      <c r="K4224">
        <v>48</v>
      </c>
      <c r="L4224" s="6">
        <v>14556.67</v>
      </c>
      <c r="M4224" s="7">
        <f t="shared" si="326"/>
        <v>1</v>
      </c>
      <c r="N4224" s="2">
        <f t="shared" si="327"/>
        <v>303.26395833333333</v>
      </c>
      <c r="O4224" t="s">
        <v>37</v>
      </c>
      <c r="P4224">
        <v>26.53</v>
      </c>
      <c r="Q4224" s="2">
        <f t="shared" si="328"/>
        <v>14583.2</v>
      </c>
      <c r="R4224" t="s">
        <v>23</v>
      </c>
      <c r="S4224" t="s">
        <v>24</v>
      </c>
      <c r="T4224" t="s">
        <v>25</v>
      </c>
      <c r="U4224" t="s">
        <v>76</v>
      </c>
      <c r="V4224" t="s">
        <v>39</v>
      </c>
      <c r="W4224" t="s">
        <v>814</v>
      </c>
    </row>
    <row r="4225" spans="1:23" x14ac:dyDescent="0.55000000000000004">
      <c r="A4225">
        <f t="shared" si="329"/>
        <v>4224</v>
      </c>
      <c r="B4225">
        <v>12612</v>
      </c>
      <c r="C4225" s="1">
        <v>40533</v>
      </c>
      <c r="D4225" t="s">
        <v>13</v>
      </c>
      <c r="E4225" s="5" t="str">
        <f t="shared" si="325"/>
        <v>*</v>
      </c>
      <c r="K4225">
        <v>29</v>
      </c>
      <c r="L4225" s="6">
        <v>2360.98</v>
      </c>
      <c r="M4225" s="7">
        <f t="shared" si="326"/>
        <v>1</v>
      </c>
      <c r="N4225" s="2">
        <f t="shared" si="327"/>
        <v>81.413103448275862</v>
      </c>
      <c r="O4225" t="s">
        <v>22</v>
      </c>
      <c r="P4225">
        <v>13.99</v>
      </c>
      <c r="Q4225" s="2">
        <f t="shared" si="328"/>
        <v>2374.9699999999998</v>
      </c>
      <c r="R4225" t="s">
        <v>48</v>
      </c>
      <c r="S4225" t="s">
        <v>41</v>
      </c>
      <c r="T4225" t="s">
        <v>32</v>
      </c>
      <c r="U4225" t="s">
        <v>172</v>
      </c>
      <c r="V4225" t="s">
        <v>27</v>
      </c>
      <c r="W4225" t="s">
        <v>864</v>
      </c>
    </row>
    <row r="4226" spans="1:23" x14ac:dyDescent="0.55000000000000004">
      <c r="A4226">
        <f t="shared" si="329"/>
        <v>4225</v>
      </c>
      <c r="B4226">
        <v>18822</v>
      </c>
      <c r="C4226" s="1">
        <v>40533</v>
      </c>
      <c r="D4226" t="s">
        <v>13</v>
      </c>
      <c r="E4226" s="5" t="str">
        <f t="shared" si="325"/>
        <v>*</v>
      </c>
      <c r="K4226">
        <v>34</v>
      </c>
      <c r="L4226" s="6">
        <v>1950.0360000000001</v>
      </c>
      <c r="M4226" s="7">
        <f t="shared" si="326"/>
        <v>1</v>
      </c>
      <c r="N4226" s="2">
        <f t="shared" si="327"/>
        <v>57.353999999999999</v>
      </c>
      <c r="O4226" t="s">
        <v>22</v>
      </c>
      <c r="P4226">
        <v>8.99</v>
      </c>
      <c r="Q4226" s="2">
        <f t="shared" si="328"/>
        <v>1959.0260000000001</v>
      </c>
      <c r="R4226" t="s">
        <v>60</v>
      </c>
      <c r="S4226" t="s">
        <v>24</v>
      </c>
      <c r="T4226" t="s">
        <v>25</v>
      </c>
      <c r="U4226" t="s">
        <v>26</v>
      </c>
      <c r="V4226" t="s">
        <v>19</v>
      </c>
      <c r="W4226" t="s">
        <v>509</v>
      </c>
    </row>
    <row r="4227" spans="1:23" x14ac:dyDescent="0.55000000000000004">
      <c r="A4227">
        <f t="shared" si="329"/>
        <v>4226</v>
      </c>
      <c r="B4227">
        <v>8515</v>
      </c>
      <c r="C4227" s="1">
        <v>40533</v>
      </c>
      <c r="D4227" t="s">
        <v>36</v>
      </c>
      <c r="E4227" s="5" t="str">
        <f t="shared" ref="E4227:E4290" si="330">HLOOKUP(D4227,$F$4:$J$5,2,FALSE)</f>
        <v>****</v>
      </c>
      <c r="K4227">
        <v>33</v>
      </c>
      <c r="L4227" s="6">
        <v>729.92</v>
      </c>
      <c r="M4227" s="7">
        <f t="shared" ref="M4227:M4290" si="331">IF(L4227&gt;1000,1,0)</f>
        <v>0</v>
      </c>
      <c r="N4227" s="2">
        <f t="shared" ref="N4227:N4290" si="332">L4227/K4227</f>
        <v>22.118787878787877</v>
      </c>
      <c r="O4227" t="s">
        <v>22</v>
      </c>
      <c r="P4227">
        <v>4</v>
      </c>
      <c r="Q4227" s="2">
        <f t="shared" ref="Q4227:Q4290" si="333">P4227+L4227</f>
        <v>733.92</v>
      </c>
      <c r="R4227" t="s">
        <v>15</v>
      </c>
      <c r="S4227" t="s">
        <v>24</v>
      </c>
      <c r="T4227" t="s">
        <v>25</v>
      </c>
      <c r="U4227" t="s">
        <v>42</v>
      </c>
      <c r="V4227" t="s">
        <v>19</v>
      </c>
      <c r="W4227" t="s">
        <v>61</v>
      </c>
    </row>
    <row r="4228" spans="1:23" x14ac:dyDescent="0.55000000000000004">
      <c r="A4228">
        <f t="shared" ref="A4228:A4291" si="334">A4227+1</f>
        <v>4227</v>
      </c>
      <c r="B4228">
        <v>12612</v>
      </c>
      <c r="C4228" s="1">
        <v>40533</v>
      </c>
      <c r="D4228" t="s">
        <v>13</v>
      </c>
      <c r="E4228" s="5" t="str">
        <f t="shared" si="330"/>
        <v>*</v>
      </c>
      <c r="K4228">
        <v>49</v>
      </c>
      <c r="L4228" s="6">
        <v>182.2</v>
      </c>
      <c r="M4228" s="7">
        <f t="shared" si="331"/>
        <v>0</v>
      </c>
      <c r="N4228" s="2">
        <f t="shared" si="332"/>
        <v>3.7183673469387752</v>
      </c>
      <c r="O4228" t="s">
        <v>14</v>
      </c>
      <c r="P4228">
        <v>0.5</v>
      </c>
      <c r="Q4228" s="2">
        <f t="shared" si="333"/>
        <v>182.7</v>
      </c>
      <c r="R4228" t="s">
        <v>48</v>
      </c>
      <c r="S4228" t="s">
        <v>41</v>
      </c>
      <c r="T4228" t="s">
        <v>32</v>
      </c>
      <c r="U4228" t="s">
        <v>81</v>
      </c>
      <c r="V4228" t="s">
        <v>19</v>
      </c>
      <c r="W4228" t="s">
        <v>169</v>
      </c>
    </row>
    <row r="4229" spans="1:23" x14ac:dyDescent="0.55000000000000004">
      <c r="A4229">
        <f t="shared" si="334"/>
        <v>4228</v>
      </c>
      <c r="B4229">
        <v>42465</v>
      </c>
      <c r="C4229" s="1">
        <v>40533</v>
      </c>
      <c r="D4229" t="s">
        <v>40</v>
      </c>
      <c r="E4229" s="5" t="str">
        <f t="shared" si="330"/>
        <v>**</v>
      </c>
      <c r="K4229">
        <v>15</v>
      </c>
      <c r="L4229" s="6">
        <v>102.32</v>
      </c>
      <c r="M4229" s="7">
        <f t="shared" si="331"/>
        <v>0</v>
      </c>
      <c r="N4229" s="2">
        <f t="shared" si="332"/>
        <v>6.8213333333333326</v>
      </c>
      <c r="O4229" t="s">
        <v>22</v>
      </c>
      <c r="P4229">
        <v>5.74</v>
      </c>
      <c r="Q4229" s="2">
        <f t="shared" si="333"/>
        <v>108.05999999999999</v>
      </c>
      <c r="R4229" t="s">
        <v>23</v>
      </c>
      <c r="S4229" t="s">
        <v>31</v>
      </c>
      <c r="T4229" t="s">
        <v>32</v>
      </c>
      <c r="U4229" t="s">
        <v>44</v>
      </c>
      <c r="V4229" t="s">
        <v>19</v>
      </c>
      <c r="W4229" t="s">
        <v>61</v>
      </c>
    </row>
    <row r="4230" spans="1:23" x14ac:dyDescent="0.55000000000000004">
      <c r="A4230">
        <f t="shared" si="334"/>
        <v>4229</v>
      </c>
      <c r="B4230">
        <v>40519</v>
      </c>
      <c r="C4230" s="1">
        <v>40533</v>
      </c>
      <c r="D4230" t="s">
        <v>36</v>
      </c>
      <c r="E4230" s="5" t="str">
        <f t="shared" si="330"/>
        <v>****</v>
      </c>
      <c r="K4230">
        <v>38</v>
      </c>
      <c r="L4230" s="6">
        <v>82.93</v>
      </c>
      <c r="M4230" s="7">
        <f t="shared" si="331"/>
        <v>0</v>
      </c>
      <c r="N4230" s="2">
        <f t="shared" si="332"/>
        <v>2.1823684210526317</v>
      </c>
      <c r="O4230" t="s">
        <v>22</v>
      </c>
      <c r="P4230">
        <v>1.38</v>
      </c>
      <c r="Q4230" s="2">
        <f t="shared" si="333"/>
        <v>84.31</v>
      </c>
      <c r="R4230" t="s">
        <v>56</v>
      </c>
      <c r="S4230" t="s">
        <v>24</v>
      </c>
      <c r="T4230" t="s">
        <v>32</v>
      </c>
      <c r="U4230" t="s">
        <v>114</v>
      </c>
      <c r="V4230" t="s">
        <v>34</v>
      </c>
      <c r="W4230" t="s">
        <v>698</v>
      </c>
    </row>
    <row r="4231" spans="1:23" x14ac:dyDescent="0.55000000000000004">
      <c r="A4231">
        <f t="shared" si="334"/>
        <v>4230</v>
      </c>
      <c r="B4231">
        <v>45924</v>
      </c>
      <c r="C4231" s="1">
        <v>40533</v>
      </c>
      <c r="D4231" t="s">
        <v>13</v>
      </c>
      <c r="E4231" s="5" t="str">
        <f t="shared" si="330"/>
        <v>*</v>
      </c>
      <c r="K4231">
        <v>1</v>
      </c>
      <c r="L4231" s="6">
        <v>27.44</v>
      </c>
      <c r="M4231" s="7">
        <f t="shared" si="331"/>
        <v>0</v>
      </c>
      <c r="N4231" s="2">
        <f t="shared" si="332"/>
        <v>27.44</v>
      </c>
      <c r="O4231" t="s">
        <v>22</v>
      </c>
      <c r="P4231">
        <v>2.99</v>
      </c>
      <c r="Q4231" s="2">
        <f t="shared" si="333"/>
        <v>30.43</v>
      </c>
      <c r="R4231" t="s">
        <v>73</v>
      </c>
      <c r="S4231" t="s">
        <v>31</v>
      </c>
      <c r="T4231" t="s">
        <v>32</v>
      </c>
      <c r="U4231" t="s">
        <v>49</v>
      </c>
      <c r="V4231" t="s">
        <v>19</v>
      </c>
      <c r="W4231" t="s">
        <v>169</v>
      </c>
    </row>
    <row r="4232" spans="1:23" x14ac:dyDescent="0.55000000000000004">
      <c r="A4232">
        <f t="shared" si="334"/>
        <v>4231</v>
      </c>
      <c r="B4232">
        <v>41702</v>
      </c>
      <c r="C4232" s="1">
        <v>40534</v>
      </c>
      <c r="D4232" t="s">
        <v>30</v>
      </c>
      <c r="E4232" s="5" t="str">
        <f t="shared" si="330"/>
        <v>*</v>
      </c>
      <c r="K4232">
        <v>21</v>
      </c>
      <c r="L4232" s="6">
        <v>3323.44</v>
      </c>
      <c r="M4232" s="7">
        <f t="shared" si="331"/>
        <v>1</v>
      </c>
      <c r="N4232" s="2">
        <f t="shared" si="332"/>
        <v>158.25904761904764</v>
      </c>
      <c r="O4232" t="s">
        <v>22</v>
      </c>
      <c r="P4232">
        <v>4</v>
      </c>
      <c r="Q4232" s="2">
        <f t="shared" si="333"/>
        <v>3327.44</v>
      </c>
      <c r="R4232" t="s">
        <v>23</v>
      </c>
      <c r="S4232" t="s">
        <v>31</v>
      </c>
      <c r="T4232" t="s">
        <v>25</v>
      </c>
      <c r="U4232" t="s">
        <v>42</v>
      </c>
      <c r="V4232" t="s">
        <v>19</v>
      </c>
      <c r="W4232" t="s">
        <v>698</v>
      </c>
    </row>
    <row r="4233" spans="1:23" x14ac:dyDescent="0.55000000000000004">
      <c r="A4233">
        <f t="shared" si="334"/>
        <v>4232</v>
      </c>
      <c r="B4233">
        <v>39043</v>
      </c>
      <c r="C4233" s="1">
        <v>40534</v>
      </c>
      <c r="D4233" t="s">
        <v>30</v>
      </c>
      <c r="E4233" s="5" t="str">
        <f t="shared" si="330"/>
        <v>*</v>
      </c>
      <c r="K4233">
        <v>37</v>
      </c>
      <c r="L4233" s="6">
        <v>750.89</v>
      </c>
      <c r="M4233" s="7">
        <f t="shared" si="331"/>
        <v>0</v>
      </c>
      <c r="N4233" s="2">
        <f t="shared" si="332"/>
        <v>20.294324324324325</v>
      </c>
      <c r="O4233" t="s">
        <v>14</v>
      </c>
      <c r="P4233">
        <v>35</v>
      </c>
      <c r="Q4233" s="2">
        <f t="shared" si="333"/>
        <v>785.89</v>
      </c>
      <c r="R4233" t="s">
        <v>60</v>
      </c>
      <c r="S4233" t="s">
        <v>41</v>
      </c>
      <c r="T4233" t="s">
        <v>32</v>
      </c>
      <c r="U4233" t="s">
        <v>74</v>
      </c>
      <c r="V4233" t="s">
        <v>58</v>
      </c>
      <c r="W4233" t="s">
        <v>698</v>
      </c>
    </row>
    <row r="4234" spans="1:23" x14ac:dyDescent="0.55000000000000004">
      <c r="A4234">
        <f t="shared" si="334"/>
        <v>4233</v>
      </c>
      <c r="B4234">
        <v>42695</v>
      </c>
      <c r="C4234" s="1">
        <v>40534</v>
      </c>
      <c r="D4234" t="s">
        <v>30</v>
      </c>
      <c r="E4234" s="5" t="str">
        <f t="shared" si="330"/>
        <v>*</v>
      </c>
      <c r="K4234">
        <v>12</v>
      </c>
      <c r="L4234" s="6">
        <v>710.32799999999997</v>
      </c>
      <c r="M4234" s="7">
        <f t="shared" si="331"/>
        <v>0</v>
      </c>
      <c r="N4234" s="2">
        <f t="shared" si="332"/>
        <v>59.193999999999996</v>
      </c>
      <c r="O4234" t="s">
        <v>22</v>
      </c>
      <c r="P4234">
        <v>5.31</v>
      </c>
      <c r="Q4234" s="2">
        <f t="shared" si="333"/>
        <v>715.63799999999992</v>
      </c>
      <c r="R4234" t="s">
        <v>43</v>
      </c>
      <c r="S4234" t="s">
        <v>24</v>
      </c>
      <c r="T4234" t="s">
        <v>25</v>
      </c>
      <c r="U4234" t="s">
        <v>26</v>
      </c>
      <c r="V4234" t="s">
        <v>19</v>
      </c>
      <c r="W4234" t="s">
        <v>63</v>
      </c>
    </row>
    <row r="4235" spans="1:23" x14ac:dyDescent="0.55000000000000004">
      <c r="A4235">
        <f t="shared" si="334"/>
        <v>4234</v>
      </c>
      <c r="B4235">
        <v>22656</v>
      </c>
      <c r="C4235" s="1">
        <v>40534</v>
      </c>
      <c r="D4235" t="s">
        <v>30</v>
      </c>
      <c r="E4235" s="5" t="str">
        <f t="shared" si="330"/>
        <v>*</v>
      </c>
      <c r="K4235">
        <v>10</v>
      </c>
      <c r="L4235" s="6">
        <v>309.3</v>
      </c>
      <c r="M4235" s="7">
        <f t="shared" si="331"/>
        <v>0</v>
      </c>
      <c r="N4235" s="2">
        <f t="shared" si="332"/>
        <v>30.93</v>
      </c>
      <c r="O4235" t="s">
        <v>14</v>
      </c>
      <c r="P4235">
        <v>6.5</v>
      </c>
      <c r="Q4235" s="2">
        <f t="shared" si="333"/>
        <v>315.8</v>
      </c>
      <c r="R4235" t="s">
        <v>62</v>
      </c>
      <c r="S4235" t="s">
        <v>31</v>
      </c>
      <c r="T4235" t="s">
        <v>25</v>
      </c>
      <c r="U4235" t="s">
        <v>42</v>
      </c>
      <c r="V4235" t="s">
        <v>19</v>
      </c>
      <c r="W4235" t="s">
        <v>63</v>
      </c>
    </row>
    <row r="4236" spans="1:23" x14ac:dyDescent="0.55000000000000004">
      <c r="A4236">
        <f t="shared" si="334"/>
        <v>4235</v>
      </c>
      <c r="B4236">
        <v>39043</v>
      </c>
      <c r="C4236" s="1">
        <v>40534</v>
      </c>
      <c r="D4236" t="s">
        <v>30</v>
      </c>
      <c r="E4236" s="5" t="str">
        <f t="shared" si="330"/>
        <v>*</v>
      </c>
      <c r="K4236">
        <v>14</v>
      </c>
      <c r="L4236" s="6">
        <v>50.8</v>
      </c>
      <c r="M4236" s="7">
        <f t="shared" si="331"/>
        <v>0</v>
      </c>
      <c r="N4236" s="2">
        <f t="shared" si="332"/>
        <v>3.6285714285714286</v>
      </c>
      <c r="O4236" t="s">
        <v>22</v>
      </c>
      <c r="P4236">
        <v>0.5</v>
      </c>
      <c r="Q4236" s="2">
        <f t="shared" si="333"/>
        <v>51.3</v>
      </c>
      <c r="R4236" t="s">
        <v>60</v>
      </c>
      <c r="S4236" t="s">
        <v>41</v>
      </c>
      <c r="T4236" t="s">
        <v>32</v>
      </c>
      <c r="U4236" t="s">
        <v>81</v>
      </c>
      <c r="V4236" t="s">
        <v>19</v>
      </c>
      <c r="W4236" t="s">
        <v>698</v>
      </c>
    </row>
    <row r="4237" spans="1:23" x14ac:dyDescent="0.55000000000000004">
      <c r="A4237">
        <f t="shared" si="334"/>
        <v>4236</v>
      </c>
      <c r="B4237">
        <v>41702</v>
      </c>
      <c r="C4237" s="1">
        <v>40534</v>
      </c>
      <c r="D4237" t="s">
        <v>30</v>
      </c>
      <c r="E4237" s="5" t="str">
        <f t="shared" si="330"/>
        <v>*</v>
      </c>
      <c r="K4237">
        <v>5</v>
      </c>
      <c r="L4237" s="6">
        <v>27.9</v>
      </c>
      <c r="M4237" s="7">
        <f t="shared" si="331"/>
        <v>0</v>
      </c>
      <c r="N4237" s="2">
        <f t="shared" si="332"/>
        <v>5.58</v>
      </c>
      <c r="O4237" t="s">
        <v>22</v>
      </c>
      <c r="P4237">
        <v>6.72</v>
      </c>
      <c r="Q4237" s="2">
        <f t="shared" si="333"/>
        <v>34.619999999999997</v>
      </c>
      <c r="R4237" t="s">
        <v>23</v>
      </c>
      <c r="S4237" t="s">
        <v>31</v>
      </c>
      <c r="T4237" t="s">
        <v>32</v>
      </c>
      <c r="U4237" t="s">
        <v>44</v>
      </c>
      <c r="V4237" t="s">
        <v>19</v>
      </c>
      <c r="W4237" t="s">
        <v>63</v>
      </c>
    </row>
    <row r="4238" spans="1:23" x14ac:dyDescent="0.55000000000000004">
      <c r="A4238">
        <f t="shared" si="334"/>
        <v>4237</v>
      </c>
      <c r="B4238">
        <v>1761</v>
      </c>
      <c r="C4238" s="1">
        <v>40535</v>
      </c>
      <c r="D4238" t="s">
        <v>21</v>
      </c>
      <c r="E4238" s="5" t="str">
        <f t="shared" si="330"/>
        <v>***</v>
      </c>
      <c r="K4238">
        <v>25</v>
      </c>
      <c r="L4238" s="6">
        <v>12028.23</v>
      </c>
      <c r="M4238" s="7">
        <f t="shared" si="331"/>
        <v>1</v>
      </c>
      <c r="N4238" s="2">
        <f t="shared" si="332"/>
        <v>481.12919999999997</v>
      </c>
      <c r="O4238" t="s">
        <v>37</v>
      </c>
      <c r="P4238">
        <v>49</v>
      </c>
      <c r="Q4238" s="2">
        <f t="shared" si="333"/>
        <v>12077.23</v>
      </c>
      <c r="R4238" t="s">
        <v>110</v>
      </c>
      <c r="S4238" t="s">
        <v>31</v>
      </c>
      <c r="T4238" t="s">
        <v>25</v>
      </c>
      <c r="U4238" t="s">
        <v>57</v>
      </c>
      <c r="V4238" t="s">
        <v>39</v>
      </c>
      <c r="W4238" t="s">
        <v>814</v>
      </c>
    </row>
    <row r="4239" spans="1:23" x14ac:dyDescent="0.55000000000000004">
      <c r="A4239">
        <f t="shared" si="334"/>
        <v>4238</v>
      </c>
      <c r="B4239">
        <v>54850</v>
      </c>
      <c r="C4239" s="1">
        <v>40536</v>
      </c>
      <c r="D4239" t="s">
        <v>30</v>
      </c>
      <c r="E4239" s="5" t="str">
        <f t="shared" si="330"/>
        <v>*</v>
      </c>
      <c r="K4239">
        <v>16</v>
      </c>
      <c r="L4239" s="6">
        <v>2834.96</v>
      </c>
      <c r="M4239" s="7">
        <f t="shared" si="331"/>
        <v>1</v>
      </c>
      <c r="N4239" s="2">
        <f t="shared" si="332"/>
        <v>177.185</v>
      </c>
      <c r="O4239" t="s">
        <v>22</v>
      </c>
      <c r="P4239">
        <v>19.989999999999998</v>
      </c>
      <c r="Q4239" s="2">
        <f t="shared" si="333"/>
        <v>2854.95</v>
      </c>
      <c r="R4239" t="s">
        <v>23</v>
      </c>
      <c r="S4239" t="s">
        <v>41</v>
      </c>
      <c r="T4239" t="s">
        <v>32</v>
      </c>
      <c r="U4239" t="s">
        <v>74</v>
      </c>
      <c r="V4239" t="s">
        <v>19</v>
      </c>
      <c r="W4239" t="s">
        <v>63</v>
      </c>
    </row>
    <row r="4240" spans="1:23" x14ac:dyDescent="0.55000000000000004">
      <c r="A4240">
        <f t="shared" si="334"/>
        <v>4239</v>
      </c>
      <c r="B4240">
        <v>42112</v>
      </c>
      <c r="C4240" s="1">
        <v>40536</v>
      </c>
      <c r="D4240" t="s">
        <v>30</v>
      </c>
      <c r="E4240" s="5" t="str">
        <f t="shared" si="330"/>
        <v>*</v>
      </c>
      <c r="K4240">
        <v>16</v>
      </c>
      <c r="L4240" s="6">
        <v>2744.3609999999999</v>
      </c>
      <c r="M4240" s="7">
        <f t="shared" si="331"/>
        <v>1</v>
      </c>
      <c r="N4240" s="2">
        <f t="shared" si="332"/>
        <v>171.52256249999999</v>
      </c>
      <c r="O4240" t="s">
        <v>22</v>
      </c>
      <c r="P4240">
        <v>8.99</v>
      </c>
      <c r="Q4240" s="2">
        <f t="shared" si="333"/>
        <v>2753.3509999999997</v>
      </c>
      <c r="R4240" t="s">
        <v>15</v>
      </c>
      <c r="S4240" t="s">
        <v>31</v>
      </c>
      <c r="T4240" t="s">
        <v>25</v>
      </c>
      <c r="U4240" t="s">
        <v>26</v>
      </c>
      <c r="V4240" t="s">
        <v>19</v>
      </c>
      <c r="W4240" t="s">
        <v>169</v>
      </c>
    </row>
    <row r="4241" spans="1:23" x14ac:dyDescent="0.55000000000000004">
      <c r="A4241">
        <f t="shared" si="334"/>
        <v>4240</v>
      </c>
      <c r="B4241">
        <v>5538</v>
      </c>
      <c r="C4241" s="1">
        <v>40536</v>
      </c>
      <c r="D4241" t="s">
        <v>36</v>
      </c>
      <c r="E4241" s="5" t="str">
        <f t="shared" si="330"/>
        <v>****</v>
      </c>
      <c r="K4241">
        <v>13</v>
      </c>
      <c r="L4241" s="6">
        <v>1940.31</v>
      </c>
      <c r="M4241" s="7">
        <f t="shared" si="331"/>
        <v>1</v>
      </c>
      <c r="N4241" s="2">
        <f t="shared" si="332"/>
        <v>149.25461538461539</v>
      </c>
      <c r="O4241" t="s">
        <v>37</v>
      </c>
      <c r="P4241">
        <v>80.2</v>
      </c>
      <c r="Q4241" s="2">
        <f t="shared" si="333"/>
        <v>2020.51</v>
      </c>
      <c r="R4241" t="s">
        <v>64</v>
      </c>
      <c r="S4241" t="s">
        <v>16</v>
      </c>
      <c r="T4241" t="s">
        <v>17</v>
      </c>
      <c r="U4241" t="s">
        <v>66</v>
      </c>
      <c r="V4241" t="s">
        <v>103</v>
      </c>
      <c r="W4241" t="s">
        <v>814</v>
      </c>
    </row>
    <row r="4242" spans="1:23" x14ac:dyDescent="0.55000000000000004">
      <c r="A4242">
        <f t="shared" si="334"/>
        <v>4241</v>
      </c>
      <c r="B4242">
        <v>5538</v>
      </c>
      <c r="C4242" s="1">
        <v>40536</v>
      </c>
      <c r="D4242" t="s">
        <v>36</v>
      </c>
      <c r="E4242" s="5" t="str">
        <f t="shared" si="330"/>
        <v>****</v>
      </c>
      <c r="K4242">
        <v>43</v>
      </c>
      <c r="L4242" s="6">
        <v>1281.28</v>
      </c>
      <c r="M4242" s="7">
        <f t="shared" si="331"/>
        <v>1</v>
      </c>
      <c r="N4242" s="2">
        <f t="shared" si="332"/>
        <v>29.79720930232558</v>
      </c>
      <c r="O4242" t="s">
        <v>22</v>
      </c>
      <c r="P4242">
        <v>6.27</v>
      </c>
      <c r="Q4242" s="2">
        <f t="shared" si="333"/>
        <v>1287.55</v>
      </c>
      <c r="R4242" t="s">
        <v>64</v>
      </c>
      <c r="S4242" t="s">
        <v>16</v>
      </c>
      <c r="T4242" t="s">
        <v>32</v>
      </c>
      <c r="U4242" t="s">
        <v>49</v>
      </c>
      <c r="V4242" t="s">
        <v>19</v>
      </c>
      <c r="W4242" t="s">
        <v>169</v>
      </c>
    </row>
    <row r="4243" spans="1:23" x14ac:dyDescent="0.55000000000000004">
      <c r="A4243">
        <f t="shared" si="334"/>
        <v>4242</v>
      </c>
      <c r="B4243">
        <v>54850</v>
      </c>
      <c r="C4243" s="1">
        <v>40536</v>
      </c>
      <c r="D4243" t="s">
        <v>30</v>
      </c>
      <c r="E4243" s="5" t="str">
        <f t="shared" si="330"/>
        <v>*</v>
      </c>
      <c r="K4243">
        <v>9</v>
      </c>
      <c r="L4243" s="6">
        <v>953.98900000000003</v>
      </c>
      <c r="M4243" s="7">
        <f t="shared" si="331"/>
        <v>0</v>
      </c>
      <c r="N4243" s="2">
        <f t="shared" si="332"/>
        <v>105.99877777777778</v>
      </c>
      <c r="O4243" t="s">
        <v>22</v>
      </c>
      <c r="P4243">
        <v>8.08</v>
      </c>
      <c r="Q4243" s="2">
        <f t="shared" si="333"/>
        <v>962.06900000000007</v>
      </c>
      <c r="R4243" t="s">
        <v>23</v>
      </c>
      <c r="S4243" t="s">
        <v>41</v>
      </c>
      <c r="T4243" t="s">
        <v>25</v>
      </c>
      <c r="U4243" t="s">
        <v>26</v>
      </c>
      <c r="V4243" t="s">
        <v>19</v>
      </c>
      <c r="W4243" t="s">
        <v>814</v>
      </c>
    </row>
    <row r="4244" spans="1:23" x14ac:dyDescent="0.55000000000000004">
      <c r="A4244">
        <f t="shared" si="334"/>
        <v>4243</v>
      </c>
      <c r="B4244">
        <v>5538</v>
      </c>
      <c r="C4244" s="1">
        <v>40536</v>
      </c>
      <c r="D4244" t="s">
        <v>36</v>
      </c>
      <c r="E4244" s="5" t="str">
        <f t="shared" si="330"/>
        <v>****</v>
      </c>
      <c r="K4244">
        <v>4</v>
      </c>
      <c r="L4244" s="6">
        <v>430.84800000000001</v>
      </c>
      <c r="M4244" s="7">
        <f t="shared" si="331"/>
        <v>0</v>
      </c>
      <c r="N4244" s="2">
        <f t="shared" si="332"/>
        <v>107.712</v>
      </c>
      <c r="O4244" t="s">
        <v>22</v>
      </c>
      <c r="P4244">
        <v>5.63</v>
      </c>
      <c r="Q4244" s="2">
        <f t="shared" si="333"/>
        <v>436.47800000000001</v>
      </c>
      <c r="R4244" t="s">
        <v>64</v>
      </c>
      <c r="S4244" t="s">
        <v>16</v>
      </c>
      <c r="T4244" t="s">
        <v>25</v>
      </c>
      <c r="U4244" t="s">
        <v>26</v>
      </c>
      <c r="V4244" t="s">
        <v>19</v>
      </c>
      <c r="W4244" t="s">
        <v>557</v>
      </c>
    </row>
    <row r="4245" spans="1:23" x14ac:dyDescent="0.55000000000000004">
      <c r="A4245">
        <f t="shared" si="334"/>
        <v>4244</v>
      </c>
      <c r="B4245">
        <v>51169</v>
      </c>
      <c r="C4245" s="1">
        <v>40536</v>
      </c>
      <c r="D4245" t="s">
        <v>21</v>
      </c>
      <c r="E4245" s="5" t="str">
        <f t="shared" si="330"/>
        <v>***</v>
      </c>
      <c r="K4245">
        <v>2</v>
      </c>
      <c r="L4245" s="6">
        <v>291.66000000000003</v>
      </c>
      <c r="M4245" s="7">
        <f t="shared" si="331"/>
        <v>0</v>
      </c>
      <c r="N4245" s="2">
        <f t="shared" si="332"/>
        <v>145.83000000000001</v>
      </c>
      <c r="O4245" t="s">
        <v>22</v>
      </c>
      <c r="P4245">
        <v>24.49</v>
      </c>
      <c r="Q4245" s="2">
        <f t="shared" si="333"/>
        <v>316.15000000000003</v>
      </c>
      <c r="R4245" t="s">
        <v>43</v>
      </c>
      <c r="S4245" t="s">
        <v>41</v>
      </c>
      <c r="T4245" t="s">
        <v>17</v>
      </c>
      <c r="U4245" t="s">
        <v>18</v>
      </c>
      <c r="V4245" t="s">
        <v>58</v>
      </c>
      <c r="W4245" t="s">
        <v>169</v>
      </c>
    </row>
    <row r="4246" spans="1:23" x14ac:dyDescent="0.55000000000000004">
      <c r="A4246">
        <f t="shared" si="334"/>
        <v>4245</v>
      </c>
      <c r="B4246">
        <v>16613</v>
      </c>
      <c r="C4246" s="1">
        <v>40536</v>
      </c>
      <c r="D4246" t="s">
        <v>21</v>
      </c>
      <c r="E4246" s="5" t="str">
        <f t="shared" si="330"/>
        <v>***</v>
      </c>
      <c r="K4246">
        <v>28</v>
      </c>
      <c r="L4246" s="6">
        <v>51.14</v>
      </c>
      <c r="M4246" s="7">
        <f t="shared" si="331"/>
        <v>0</v>
      </c>
      <c r="N4246" s="2">
        <f t="shared" si="332"/>
        <v>1.8264285714285715</v>
      </c>
      <c r="O4246" t="s">
        <v>22</v>
      </c>
      <c r="P4246">
        <v>4.08</v>
      </c>
      <c r="Q4246" s="2">
        <f t="shared" si="333"/>
        <v>55.22</v>
      </c>
      <c r="R4246" t="s">
        <v>23</v>
      </c>
      <c r="S4246" t="s">
        <v>41</v>
      </c>
      <c r="T4246" t="s">
        <v>17</v>
      </c>
      <c r="U4246" t="s">
        <v>18</v>
      </c>
      <c r="V4246" t="s">
        <v>45</v>
      </c>
      <c r="W4246" t="s">
        <v>169</v>
      </c>
    </row>
    <row r="4247" spans="1:23" x14ac:dyDescent="0.55000000000000004">
      <c r="A4247">
        <f t="shared" si="334"/>
        <v>4246</v>
      </c>
      <c r="B4247">
        <v>5346</v>
      </c>
      <c r="C4247" s="1">
        <v>40537</v>
      </c>
      <c r="D4247" t="s">
        <v>36</v>
      </c>
      <c r="E4247" s="5" t="str">
        <f t="shared" si="330"/>
        <v>****</v>
      </c>
      <c r="K4247">
        <v>45</v>
      </c>
      <c r="L4247" s="6">
        <v>9194.7999999999993</v>
      </c>
      <c r="M4247" s="7">
        <f t="shared" si="331"/>
        <v>1</v>
      </c>
      <c r="N4247" s="2">
        <f t="shared" si="332"/>
        <v>204.32888888888888</v>
      </c>
      <c r="O4247" t="s">
        <v>37</v>
      </c>
      <c r="P4247">
        <v>69.64</v>
      </c>
      <c r="Q4247" s="2">
        <f t="shared" si="333"/>
        <v>9264.4399999999987</v>
      </c>
      <c r="R4247" t="s">
        <v>15</v>
      </c>
      <c r="S4247" t="s">
        <v>41</v>
      </c>
      <c r="T4247" t="s">
        <v>17</v>
      </c>
      <c r="U4247" t="s">
        <v>66</v>
      </c>
      <c r="V4247" t="s">
        <v>103</v>
      </c>
      <c r="W4247" t="s">
        <v>557</v>
      </c>
    </row>
    <row r="4248" spans="1:23" x14ac:dyDescent="0.55000000000000004">
      <c r="A4248">
        <f t="shared" si="334"/>
        <v>4247</v>
      </c>
      <c r="B4248">
        <v>38976</v>
      </c>
      <c r="C4248" s="1">
        <v>40537</v>
      </c>
      <c r="D4248" t="s">
        <v>36</v>
      </c>
      <c r="E4248" s="5" t="str">
        <f t="shared" si="330"/>
        <v>****</v>
      </c>
      <c r="K4248">
        <v>16</v>
      </c>
      <c r="L4248" s="6">
        <v>6813.93</v>
      </c>
      <c r="M4248" s="7">
        <f t="shared" si="331"/>
        <v>1</v>
      </c>
      <c r="N4248" s="2">
        <f t="shared" si="332"/>
        <v>425.87062500000002</v>
      </c>
      <c r="O4248" t="s">
        <v>37</v>
      </c>
      <c r="P4248">
        <v>49</v>
      </c>
      <c r="Q4248" s="2">
        <f t="shared" si="333"/>
        <v>6862.93</v>
      </c>
      <c r="R4248" t="s">
        <v>71</v>
      </c>
      <c r="S4248" t="s">
        <v>31</v>
      </c>
      <c r="T4248" t="s">
        <v>25</v>
      </c>
      <c r="U4248" t="s">
        <v>57</v>
      </c>
      <c r="V4248" t="s">
        <v>39</v>
      </c>
      <c r="W4248" t="s">
        <v>169</v>
      </c>
    </row>
    <row r="4249" spans="1:23" x14ac:dyDescent="0.55000000000000004">
      <c r="A4249">
        <f t="shared" si="334"/>
        <v>4248</v>
      </c>
      <c r="B4249">
        <v>5346</v>
      </c>
      <c r="C4249" s="1">
        <v>40537</v>
      </c>
      <c r="D4249" t="s">
        <v>36</v>
      </c>
      <c r="E4249" s="5" t="str">
        <f t="shared" si="330"/>
        <v>****</v>
      </c>
      <c r="K4249">
        <v>34</v>
      </c>
      <c r="L4249" s="6">
        <v>2932.99</v>
      </c>
      <c r="M4249" s="7">
        <f t="shared" si="331"/>
        <v>1</v>
      </c>
      <c r="N4249" s="2">
        <f t="shared" si="332"/>
        <v>86.264411764705869</v>
      </c>
      <c r="O4249" t="s">
        <v>22</v>
      </c>
      <c r="P4249">
        <v>56.2</v>
      </c>
      <c r="Q4249" s="2">
        <f t="shared" si="333"/>
        <v>2989.1899999999996</v>
      </c>
      <c r="R4249" t="s">
        <v>15</v>
      </c>
      <c r="S4249" t="s">
        <v>41</v>
      </c>
      <c r="T4249" t="s">
        <v>17</v>
      </c>
      <c r="U4249" t="s">
        <v>18</v>
      </c>
      <c r="V4249" t="s">
        <v>27</v>
      </c>
      <c r="W4249" t="s">
        <v>169</v>
      </c>
    </row>
    <row r="4250" spans="1:23" x14ac:dyDescent="0.55000000000000004">
      <c r="A4250">
        <f t="shared" si="334"/>
        <v>4249</v>
      </c>
      <c r="B4250">
        <v>5346</v>
      </c>
      <c r="C4250" s="1">
        <v>40537</v>
      </c>
      <c r="D4250" t="s">
        <v>36</v>
      </c>
      <c r="E4250" s="5" t="str">
        <f t="shared" si="330"/>
        <v>****</v>
      </c>
      <c r="K4250">
        <v>17</v>
      </c>
      <c r="L4250" s="6">
        <v>2285.12</v>
      </c>
      <c r="M4250" s="7">
        <f t="shared" si="331"/>
        <v>1</v>
      </c>
      <c r="N4250" s="2">
        <f t="shared" si="332"/>
        <v>134.41882352941175</v>
      </c>
      <c r="O4250" t="s">
        <v>37</v>
      </c>
      <c r="P4250">
        <v>36.090000000000003</v>
      </c>
      <c r="Q4250" s="2">
        <f t="shared" si="333"/>
        <v>2321.21</v>
      </c>
      <c r="R4250" t="s">
        <v>15</v>
      </c>
      <c r="S4250" t="s">
        <v>41</v>
      </c>
      <c r="T4250" t="s">
        <v>17</v>
      </c>
      <c r="U4250" t="s">
        <v>165</v>
      </c>
      <c r="V4250" t="s">
        <v>103</v>
      </c>
      <c r="W4250" t="s">
        <v>557</v>
      </c>
    </row>
    <row r="4251" spans="1:23" x14ac:dyDescent="0.55000000000000004">
      <c r="A4251">
        <f t="shared" si="334"/>
        <v>4250</v>
      </c>
      <c r="B4251">
        <v>38976</v>
      </c>
      <c r="C4251" s="1">
        <v>40537</v>
      </c>
      <c r="D4251" t="s">
        <v>36</v>
      </c>
      <c r="E4251" s="5" t="str">
        <f t="shared" si="330"/>
        <v>****</v>
      </c>
      <c r="K4251">
        <v>46</v>
      </c>
      <c r="L4251" s="6">
        <v>944.76</v>
      </c>
      <c r="M4251" s="7">
        <f t="shared" si="331"/>
        <v>0</v>
      </c>
      <c r="N4251" s="2">
        <f t="shared" si="332"/>
        <v>20.538260869565217</v>
      </c>
      <c r="O4251" t="s">
        <v>22</v>
      </c>
      <c r="P4251">
        <v>8.68</v>
      </c>
      <c r="Q4251" s="2">
        <f t="shared" si="333"/>
        <v>953.43999999999994</v>
      </c>
      <c r="R4251" t="s">
        <v>52</v>
      </c>
      <c r="S4251" t="s">
        <v>31</v>
      </c>
      <c r="T4251" t="s">
        <v>32</v>
      </c>
      <c r="U4251" t="s">
        <v>44</v>
      </c>
      <c r="V4251" t="s">
        <v>19</v>
      </c>
      <c r="W4251" t="s">
        <v>557</v>
      </c>
    </row>
    <row r="4252" spans="1:23" x14ac:dyDescent="0.55000000000000004">
      <c r="A4252">
        <f t="shared" si="334"/>
        <v>4251</v>
      </c>
      <c r="B4252">
        <v>41605</v>
      </c>
      <c r="C4252" s="1">
        <v>40537</v>
      </c>
      <c r="D4252" t="s">
        <v>40</v>
      </c>
      <c r="E4252" s="5" t="str">
        <f t="shared" si="330"/>
        <v>**</v>
      </c>
      <c r="K4252">
        <v>4</v>
      </c>
      <c r="L4252" s="6">
        <v>114.57</v>
      </c>
      <c r="M4252" s="7">
        <f t="shared" si="331"/>
        <v>0</v>
      </c>
      <c r="N4252" s="2">
        <f t="shared" si="332"/>
        <v>28.642499999999998</v>
      </c>
      <c r="O4252" t="s">
        <v>22</v>
      </c>
      <c r="P4252">
        <v>12.98</v>
      </c>
      <c r="Q4252" s="2">
        <f t="shared" si="333"/>
        <v>127.55</v>
      </c>
      <c r="R4252" t="s">
        <v>73</v>
      </c>
      <c r="S4252" t="s">
        <v>24</v>
      </c>
      <c r="T4252" t="s">
        <v>32</v>
      </c>
      <c r="U4252" t="s">
        <v>49</v>
      </c>
      <c r="V4252" t="s">
        <v>19</v>
      </c>
      <c r="W4252" t="s">
        <v>169</v>
      </c>
    </row>
    <row r="4253" spans="1:23" x14ac:dyDescent="0.55000000000000004">
      <c r="A4253">
        <f t="shared" si="334"/>
        <v>4252</v>
      </c>
      <c r="B4253">
        <v>23329</v>
      </c>
      <c r="C4253" s="1">
        <v>40538</v>
      </c>
      <c r="D4253" t="s">
        <v>13</v>
      </c>
      <c r="E4253" s="5" t="str">
        <f t="shared" si="330"/>
        <v>*</v>
      </c>
      <c r="K4253">
        <v>47</v>
      </c>
      <c r="L4253" s="6">
        <v>4829.4534999999996</v>
      </c>
      <c r="M4253" s="7">
        <f t="shared" si="331"/>
        <v>1</v>
      </c>
      <c r="N4253" s="2">
        <f t="shared" si="332"/>
        <v>102.75432978723403</v>
      </c>
      <c r="O4253" t="s">
        <v>22</v>
      </c>
      <c r="P4253">
        <v>8.99</v>
      </c>
      <c r="Q4253" s="2">
        <f t="shared" si="333"/>
        <v>4838.4434999999994</v>
      </c>
      <c r="R4253" t="s">
        <v>48</v>
      </c>
      <c r="S4253" t="s">
        <v>41</v>
      </c>
      <c r="T4253" t="s">
        <v>25</v>
      </c>
      <c r="U4253" t="s">
        <v>26</v>
      </c>
      <c r="V4253" t="s">
        <v>19</v>
      </c>
      <c r="W4253" t="s">
        <v>509</v>
      </c>
    </row>
    <row r="4254" spans="1:23" x14ac:dyDescent="0.55000000000000004">
      <c r="A4254">
        <f t="shared" si="334"/>
        <v>4253</v>
      </c>
      <c r="B4254">
        <v>19841</v>
      </c>
      <c r="C4254" s="1">
        <v>40538</v>
      </c>
      <c r="D4254" t="s">
        <v>13</v>
      </c>
      <c r="E4254" s="5" t="str">
        <f t="shared" si="330"/>
        <v>*</v>
      </c>
      <c r="K4254">
        <v>43</v>
      </c>
      <c r="L4254" s="6">
        <v>4687.6734999999999</v>
      </c>
      <c r="M4254" s="7">
        <f t="shared" si="331"/>
        <v>1</v>
      </c>
      <c r="N4254" s="2">
        <f t="shared" si="332"/>
        <v>109.01566279069768</v>
      </c>
      <c r="O4254" t="s">
        <v>14</v>
      </c>
      <c r="P4254">
        <v>8.08</v>
      </c>
      <c r="Q4254" s="2">
        <f t="shared" si="333"/>
        <v>4695.7534999999998</v>
      </c>
      <c r="R4254" t="s">
        <v>60</v>
      </c>
      <c r="S4254" t="s">
        <v>31</v>
      </c>
      <c r="T4254" t="s">
        <v>25</v>
      </c>
      <c r="U4254" t="s">
        <v>26</v>
      </c>
      <c r="V4254" t="s">
        <v>19</v>
      </c>
      <c r="W4254" t="s">
        <v>603</v>
      </c>
    </row>
    <row r="4255" spans="1:23" x14ac:dyDescent="0.55000000000000004">
      <c r="A4255">
        <f t="shared" si="334"/>
        <v>4254</v>
      </c>
      <c r="B4255">
        <v>56103</v>
      </c>
      <c r="C4255" s="1">
        <v>40538</v>
      </c>
      <c r="D4255" t="s">
        <v>21</v>
      </c>
      <c r="E4255" s="5" t="str">
        <f t="shared" si="330"/>
        <v>***</v>
      </c>
      <c r="K4255">
        <v>24</v>
      </c>
      <c r="L4255" s="6">
        <v>2332.5954999999999</v>
      </c>
      <c r="M4255" s="7">
        <f t="shared" si="331"/>
        <v>1</v>
      </c>
      <c r="N4255" s="2">
        <f t="shared" si="332"/>
        <v>97.191479166666667</v>
      </c>
      <c r="O4255" t="s">
        <v>22</v>
      </c>
      <c r="P4255">
        <v>5.92</v>
      </c>
      <c r="Q4255" s="2">
        <f t="shared" si="333"/>
        <v>2338.5155</v>
      </c>
      <c r="R4255" t="s">
        <v>60</v>
      </c>
      <c r="S4255" t="s">
        <v>31</v>
      </c>
      <c r="T4255" t="s">
        <v>25</v>
      </c>
      <c r="U4255" t="s">
        <v>26</v>
      </c>
      <c r="V4255" t="s">
        <v>19</v>
      </c>
      <c r="W4255" t="s">
        <v>170</v>
      </c>
    </row>
    <row r="4256" spans="1:23" x14ac:dyDescent="0.55000000000000004">
      <c r="A4256">
        <f t="shared" si="334"/>
        <v>4255</v>
      </c>
      <c r="B4256">
        <v>19841</v>
      </c>
      <c r="C4256" s="1">
        <v>40538</v>
      </c>
      <c r="D4256" t="s">
        <v>13</v>
      </c>
      <c r="E4256" s="5" t="str">
        <f t="shared" si="330"/>
        <v>*</v>
      </c>
      <c r="K4256">
        <v>7</v>
      </c>
      <c r="L4256" s="6">
        <v>1126.4880000000001</v>
      </c>
      <c r="M4256" s="7">
        <f t="shared" si="331"/>
        <v>1</v>
      </c>
      <c r="N4256" s="2">
        <f t="shared" si="332"/>
        <v>160.92685714285716</v>
      </c>
      <c r="O4256" t="s">
        <v>22</v>
      </c>
      <c r="P4256">
        <v>4.2</v>
      </c>
      <c r="Q4256" s="2">
        <f t="shared" si="333"/>
        <v>1130.6880000000001</v>
      </c>
      <c r="R4256" t="s">
        <v>52</v>
      </c>
      <c r="S4256" t="s">
        <v>31</v>
      </c>
      <c r="T4256" t="s">
        <v>25</v>
      </c>
      <c r="U4256" t="s">
        <v>26</v>
      </c>
      <c r="V4256" t="s">
        <v>19</v>
      </c>
      <c r="W4256" t="s">
        <v>803</v>
      </c>
    </row>
    <row r="4257" spans="1:23" x14ac:dyDescent="0.55000000000000004">
      <c r="A4257">
        <f t="shared" si="334"/>
        <v>4256</v>
      </c>
      <c r="B4257">
        <v>45408</v>
      </c>
      <c r="C4257" s="1">
        <v>40538</v>
      </c>
      <c r="D4257" t="s">
        <v>13</v>
      </c>
      <c r="E4257" s="5" t="str">
        <f t="shared" si="330"/>
        <v>*</v>
      </c>
      <c r="K4257">
        <v>25</v>
      </c>
      <c r="L4257" s="6">
        <v>716.99</v>
      </c>
      <c r="M4257" s="7">
        <f t="shared" si="331"/>
        <v>0</v>
      </c>
      <c r="N4257" s="2">
        <f t="shared" si="332"/>
        <v>28.679600000000001</v>
      </c>
      <c r="O4257" t="s">
        <v>22</v>
      </c>
      <c r="P4257">
        <v>1.99</v>
      </c>
      <c r="Q4257" s="2">
        <f t="shared" si="333"/>
        <v>718.98</v>
      </c>
      <c r="R4257" t="s">
        <v>73</v>
      </c>
      <c r="S4257" t="s">
        <v>41</v>
      </c>
      <c r="T4257" t="s">
        <v>25</v>
      </c>
      <c r="U4257" t="s">
        <v>42</v>
      </c>
      <c r="V4257" t="s">
        <v>45</v>
      </c>
      <c r="W4257" t="s">
        <v>69</v>
      </c>
    </row>
    <row r="4258" spans="1:23" x14ac:dyDescent="0.55000000000000004">
      <c r="A4258">
        <f t="shared" si="334"/>
        <v>4257</v>
      </c>
      <c r="B4258">
        <v>5957</v>
      </c>
      <c r="C4258" s="1">
        <v>40538</v>
      </c>
      <c r="D4258" t="s">
        <v>21</v>
      </c>
      <c r="E4258" s="5" t="str">
        <f t="shared" si="330"/>
        <v>***</v>
      </c>
      <c r="K4258">
        <v>3</v>
      </c>
      <c r="L4258" s="6">
        <v>536.38</v>
      </c>
      <c r="M4258" s="7">
        <f t="shared" si="331"/>
        <v>0</v>
      </c>
      <c r="N4258" s="2">
        <f t="shared" si="332"/>
        <v>178.79333333333332</v>
      </c>
      <c r="O4258" t="s">
        <v>37</v>
      </c>
      <c r="P4258">
        <v>66.27</v>
      </c>
      <c r="Q4258" s="2">
        <f t="shared" si="333"/>
        <v>602.65</v>
      </c>
      <c r="R4258" t="s">
        <v>73</v>
      </c>
      <c r="S4258" t="s">
        <v>24</v>
      </c>
      <c r="T4258" t="s">
        <v>17</v>
      </c>
      <c r="U4258" t="s">
        <v>165</v>
      </c>
      <c r="V4258" t="s">
        <v>103</v>
      </c>
      <c r="W4258" t="s">
        <v>170</v>
      </c>
    </row>
    <row r="4259" spans="1:23" x14ac:dyDescent="0.55000000000000004">
      <c r="A4259">
        <f t="shared" si="334"/>
        <v>4258</v>
      </c>
      <c r="B4259">
        <v>12420</v>
      </c>
      <c r="C4259" s="1">
        <v>40538</v>
      </c>
      <c r="D4259" t="s">
        <v>40</v>
      </c>
      <c r="E4259" s="5" t="str">
        <f t="shared" si="330"/>
        <v>**</v>
      </c>
      <c r="K4259">
        <v>34</v>
      </c>
      <c r="L4259" s="6">
        <v>536.25</v>
      </c>
      <c r="M4259" s="7">
        <f t="shared" si="331"/>
        <v>0</v>
      </c>
      <c r="N4259" s="2">
        <f t="shared" si="332"/>
        <v>15.772058823529411</v>
      </c>
      <c r="O4259" t="s">
        <v>14</v>
      </c>
      <c r="P4259">
        <v>13.18</v>
      </c>
      <c r="Q4259" s="2">
        <f t="shared" si="333"/>
        <v>549.42999999999995</v>
      </c>
      <c r="R4259" t="s">
        <v>60</v>
      </c>
      <c r="S4259" t="s">
        <v>41</v>
      </c>
      <c r="T4259" t="s">
        <v>32</v>
      </c>
      <c r="U4259" t="s">
        <v>49</v>
      </c>
      <c r="V4259" t="s">
        <v>19</v>
      </c>
      <c r="W4259" t="s">
        <v>169</v>
      </c>
    </row>
    <row r="4260" spans="1:23" x14ac:dyDescent="0.55000000000000004">
      <c r="A4260">
        <f t="shared" si="334"/>
        <v>4259</v>
      </c>
      <c r="B4260">
        <v>30757</v>
      </c>
      <c r="C4260" s="1">
        <v>40538</v>
      </c>
      <c r="D4260" t="s">
        <v>40</v>
      </c>
      <c r="E4260" s="5" t="str">
        <f t="shared" si="330"/>
        <v>**</v>
      </c>
      <c r="K4260">
        <v>42</v>
      </c>
      <c r="L4260" s="6">
        <v>457.51</v>
      </c>
      <c r="M4260" s="7">
        <f t="shared" si="331"/>
        <v>0</v>
      </c>
      <c r="N4260" s="2">
        <f t="shared" si="332"/>
        <v>10.893095238095238</v>
      </c>
      <c r="O4260" t="s">
        <v>22</v>
      </c>
      <c r="P4260">
        <v>7.95</v>
      </c>
      <c r="Q4260" s="2">
        <f t="shared" si="333"/>
        <v>465.46</v>
      </c>
      <c r="R4260" t="s">
        <v>56</v>
      </c>
      <c r="S4260" t="s">
        <v>41</v>
      </c>
      <c r="T4260" t="s">
        <v>32</v>
      </c>
      <c r="U4260" t="s">
        <v>33</v>
      </c>
      <c r="V4260" t="s">
        <v>45</v>
      </c>
      <c r="W4260" t="s">
        <v>557</v>
      </c>
    </row>
    <row r="4261" spans="1:23" x14ac:dyDescent="0.55000000000000004">
      <c r="A4261">
        <f t="shared" si="334"/>
        <v>4260</v>
      </c>
      <c r="B4261">
        <v>5957</v>
      </c>
      <c r="C4261" s="1">
        <v>40538</v>
      </c>
      <c r="D4261" t="s">
        <v>21</v>
      </c>
      <c r="E4261" s="5" t="str">
        <f t="shared" si="330"/>
        <v>***</v>
      </c>
      <c r="K4261">
        <v>23</v>
      </c>
      <c r="L4261" s="6">
        <v>391.87549999999999</v>
      </c>
      <c r="M4261" s="7">
        <f t="shared" si="331"/>
        <v>0</v>
      </c>
      <c r="N4261" s="2">
        <f t="shared" si="332"/>
        <v>17.038065217391303</v>
      </c>
      <c r="O4261" t="s">
        <v>22</v>
      </c>
      <c r="P4261">
        <v>4.8099999999999996</v>
      </c>
      <c r="Q4261" s="2">
        <f t="shared" si="333"/>
        <v>396.68549999999999</v>
      </c>
      <c r="R4261" t="s">
        <v>73</v>
      </c>
      <c r="S4261" t="s">
        <v>24</v>
      </c>
      <c r="T4261" t="s">
        <v>25</v>
      </c>
      <c r="U4261" t="s">
        <v>26</v>
      </c>
      <c r="V4261" t="s">
        <v>27</v>
      </c>
      <c r="W4261" t="s">
        <v>68</v>
      </c>
    </row>
    <row r="4262" spans="1:23" x14ac:dyDescent="0.55000000000000004">
      <c r="A4262">
        <f t="shared" si="334"/>
        <v>4261</v>
      </c>
      <c r="B4262">
        <v>19841</v>
      </c>
      <c r="C4262" s="1">
        <v>40538</v>
      </c>
      <c r="D4262" t="s">
        <v>13</v>
      </c>
      <c r="E4262" s="5" t="str">
        <f t="shared" si="330"/>
        <v>*</v>
      </c>
      <c r="K4262">
        <v>17</v>
      </c>
      <c r="L4262" s="6">
        <v>213.06</v>
      </c>
      <c r="M4262" s="7">
        <f t="shared" si="331"/>
        <v>0</v>
      </c>
      <c r="N4262" s="2">
        <f t="shared" si="332"/>
        <v>12.532941176470588</v>
      </c>
      <c r="O4262" t="s">
        <v>22</v>
      </c>
      <c r="P4262">
        <v>5.81</v>
      </c>
      <c r="Q4262" s="2">
        <f t="shared" si="333"/>
        <v>218.87</v>
      </c>
      <c r="R4262" t="s">
        <v>52</v>
      </c>
      <c r="S4262" t="s">
        <v>31</v>
      </c>
      <c r="T4262" t="s">
        <v>32</v>
      </c>
      <c r="U4262" t="s">
        <v>33</v>
      </c>
      <c r="V4262" t="s">
        <v>45</v>
      </c>
      <c r="W4262" t="s">
        <v>574</v>
      </c>
    </row>
    <row r="4263" spans="1:23" x14ac:dyDescent="0.55000000000000004">
      <c r="A4263">
        <f t="shared" si="334"/>
        <v>4262</v>
      </c>
      <c r="B4263">
        <v>5957</v>
      </c>
      <c r="C4263" s="1">
        <v>40538</v>
      </c>
      <c r="D4263" t="s">
        <v>21</v>
      </c>
      <c r="E4263" s="5" t="str">
        <f t="shared" si="330"/>
        <v>***</v>
      </c>
      <c r="K4263">
        <v>15</v>
      </c>
      <c r="L4263" s="6">
        <v>68.319999999999993</v>
      </c>
      <c r="M4263" s="7">
        <f t="shared" si="331"/>
        <v>0</v>
      </c>
      <c r="N4263" s="2">
        <f t="shared" si="332"/>
        <v>4.554666666666666</v>
      </c>
      <c r="O4263" t="s">
        <v>22</v>
      </c>
      <c r="P4263">
        <v>6.72</v>
      </c>
      <c r="Q4263" s="2">
        <f t="shared" si="333"/>
        <v>75.039999999999992</v>
      </c>
      <c r="R4263" t="s">
        <v>73</v>
      </c>
      <c r="S4263" t="s">
        <v>24</v>
      </c>
      <c r="T4263" t="s">
        <v>32</v>
      </c>
      <c r="U4263" t="s">
        <v>44</v>
      </c>
      <c r="V4263" t="s">
        <v>19</v>
      </c>
      <c r="W4263" t="s">
        <v>557</v>
      </c>
    </row>
    <row r="4264" spans="1:23" x14ac:dyDescent="0.55000000000000004">
      <c r="A4264">
        <f t="shared" si="334"/>
        <v>4263</v>
      </c>
      <c r="B4264">
        <v>23329</v>
      </c>
      <c r="C4264" s="1">
        <v>40538</v>
      </c>
      <c r="D4264" t="s">
        <v>13</v>
      </c>
      <c r="E4264" s="5" t="str">
        <f t="shared" si="330"/>
        <v>*</v>
      </c>
      <c r="K4264">
        <v>4</v>
      </c>
      <c r="L4264" s="6">
        <v>31.118500000000001</v>
      </c>
      <c r="M4264" s="7">
        <f t="shared" si="331"/>
        <v>0</v>
      </c>
      <c r="N4264" s="2">
        <f t="shared" si="332"/>
        <v>7.7796250000000002</v>
      </c>
      <c r="O4264" t="s">
        <v>22</v>
      </c>
      <c r="P4264">
        <v>5.03</v>
      </c>
      <c r="Q4264" s="2">
        <f t="shared" si="333"/>
        <v>36.148499999999999</v>
      </c>
      <c r="R4264" t="s">
        <v>48</v>
      </c>
      <c r="S4264" t="s">
        <v>41</v>
      </c>
      <c r="T4264" t="s">
        <v>25</v>
      </c>
      <c r="U4264" t="s">
        <v>26</v>
      </c>
      <c r="V4264" t="s">
        <v>27</v>
      </c>
      <c r="W4264" t="s">
        <v>719</v>
      </c>
    </row>
    <row r="4265" spans="1:23" x14ac:dyDescent="0.55000000000000004">
      <c r="A4265">
        <f t="shared" si="334"/>
        <v>4264</v>
      </c>
      <c r="B4265">
        <v>30757</v>
      </c>
      <c r="C4265" s="1">
        <v>40538</v>
      </c>
      <c r="D4265" t="s">
        <v>40</v>
      </c>
      <c r="E4265" s="5" t="str">
        <f t="shared" si="330"/>
        <v>**</v>
      </c>
      <c r="K4265">
        <v>5</v>
      </c>
      <c r="L4265" s="6">
        <v>21.32</v>
      </c>
      <c r="M4265" s="7">
        <f t="shared" si="331"/>
        <v>0</v>
      </c>
      <c r="N4265" s="2">
        <f t="shared" si="332"/>
        <v>4.2640000000000002</v>
      </c>
      <c r="O4265" t="s">
        <v>14</v>
      </c>
      <c r="P4265">
        <v>0.85</v>
      </c>
      <c r="Q4265" s="2">
        <f t="shared" si="333"/>
        <v>22.17</v>
      </c>
      <c r="R4265" t="s">
        <v>56</v>
      </c>
      <c r="S4265" t="s">
        <v>41</v>
      </c>
      <c r="T4265" t="s">
        <v>32</v>
      </c>
      <c r="U4265" t="s">
        <v>33</v>
      </c>
      <c r="V4265" t="s">
        <v>34</v>
      </c>
      <c r="W4265" t="s">
        <v>169</v>
      </c>
    </row>
    <row r="4266" spans="1:23" x14ac:dyDescent="0.55000000000000004">
      <c r="A4266">
        <f t="shared" si="334"/>
        <v>4265</v>
      </c>
      <c r="B4266">
        <v>12420</v>
      </c>
      <c r="C4266" s="1">
        <v>40538</v>
      </c>
      <c r="D4266" t="s">
        <v>40</v>
      </c>
      <c r="E4266" s="5" t="str">
        <f t="shared" si="330"/>
        <v>**</v>
      </c>
      <c r="K4266">
        <v>1</v>
      </c>
      <c r="L4266" s="6">
        <v>5.73</v>
      </c>
      <c r="M4266" s="7">
        <f t="shared" si="331"/>
        <v>0</v>
      </c>
      <c r="N4266" s="2">
        <f t="shared" si="332"/>
        <v>5.73</v>
      </c>
      <c r="O4266" t="s">
        <v>22</v>
      </c>
      <c r="P4266">
        <v>0.8</v>
      </c>
      <c r="Q4266" s="2">
        <f t="shared" si="333"/>
        <v>6.53</v>
      </c>
      <c r="R4266" t="s">
        <v>60</v>
      </c>
      <c r="S4266" t="s">
        <v>41</v>
      </c>
      <c r="T4266" t="s">
        <v>32</v>
      </c>
      <c r="U4266" t="s">
        <v>44</v>
      </c>
      <c r="V4266" t="s">
        <v>34</v>
      </c>
      <c r="W4266" t="s">
        <v>557</v>
      </c>
    </row>
    <row r="4267" spans="1:23" x14ac:dyDescent="0.55000000000000004">
      <c r="A4267">
        <f t="shared" si="334"/>
        <v>4266</v>
      </c>
      <c r="B4267">
        <v>195</v>
      </c>
      <c r="C4267" s="1">
        <v>40539</v>
      </c>
      <c r="D4267" t="s">
        <v>40</v>
      </c>
      <c r="E4267" s="5" t="str">
        <f t="shared" si="330"/>
        <v>**</v>
      </c>
      <c r="K4267">
        <v>34</v>
      </c>
      <c r="L4267" s="6">
        <v>1315.74</v>
      </c>
      <c r="M4267" s="7">
        <f t="shared" si="331"/>
        <v>1</v>
      </c>
      <c r="N4267" s="2">
        <f t="shared" si="332"/>
        <v>38.698235294117644</v>
      </c>
      <c r="O4267" t="s">
        <v>22</v>
      </c>
      <c r="P4267">
        <v>13.89</v>
      </c>
      <c r="Q4267" s="2">
        <f t="shared" si="333"/>
        <v>1329.63</v>
      </c>
      <c r="R4267" t="s">
        <v>48</v>
      </c>
      <c r="S4267" t="s">
        <v>41</v>
      </c>
      <c r="T4267" t="s">
        <v>32</v>
      </c>
      <c r="U4267" t="s">
        <v>33</v>
      </c>
      <c r="V4267" t="s">
        <v>34</v>
      </c>
      <c r="W4267" t="s">
        <v>68</v>
      </c>
    </row>
    <row r="4268" spans="1:23" x14ac:dyDescent="0.55000000000000004">
      <c r="A4268">
        <f t="shared" si="334"/>
        <v>4267</v>
      </c>
      <c r="B4268">
        <v>32131</v>
      </c>
      <c r="C4268" s="1">
        <v>40539</v>
      </c>
      <c r="D4268" t="s">
        <v>36</v>
      </c>
      <c r="E4268" s="5" t="str">
        <f t="shared" si="330"/>
        <v>****</v>
      </c>
      <c r="K4268">
        <v>34</v>
      </c>
      <c r="L4268" s="6">
        <v>126.62</v>
      </c>
      <c r="M4268" s="7">
        <f t="shared" si="331"/>
        <v>0</v>
      </c>
      <c r="N4268" s="2">
        <f t="shared" si="332"/>
        <v>3.7241176470588235</v>
      </c>
      <c r="O4268" t="s">
        <v>22</v>
      </c>
      <c r="P4268">
        <v>0.71</v>
      </c>
      <c r="Q4268" s="2">
        <f t="shared" si="333"/>
        <v>127.33</v>
      </c>
      <c r="R4268" t="s">
        <v>23</v>
      </c>
      <c r="S4268" t="s">
        <v>24</v>
      </c>
      <c r="T4268" t="s">
        <v>32</v>
      </c>
      <c r="U4268" t="s">
        <v>114</v>
      </c>
      <c r="V4268" t="s">
        <v>34</v>
      </c>
      <c r="W4268" t="s">
        <v>68</v>
      </c>
    </row>
    <row r="4269" spans="1:23" x14ac:dyDescent="0.55000000000000004">
      <c r="A4269">
        <f t="shared" si="334"/>
        <v>4268</v>
      </c>
      <c r="B4269">
        <v>55363</v>
      </c>
      <c r="C4269" s="1">
        <v>40540</v>
      </c>
      <c r="D4269" t="s">
        <v>21</v>
      </c>
      <c r="E4269" s="5" t="str">
        <f t="shared" si="330"/>
        <v>***</v>
      </c>
      <c r="K4269">
        <v>14</v>
      </c>
      <c r="L4269" s="6">
        <v>2232.06</v>
      </c>
      <c r="M4269" s="7">
        <f t="shared" si="331"/>
        <v>1</v>
      </c>
      <c r="N4269" s="2">
        <f t="shared" si="332"/>
        <v>159.43285714285713</v>
      </c>
      <c r="O4269" t="s">
        <v>22</v>
      </c>
      <c r="P4269">
        <v>7.07</v>
      </c>
      <c r="Q4269" s="2">
        <f t="shared" si="333"/>
        <v>2239.13</v>
      </c>
      <c r="R4269" t="s">
        <v>43</v>
      </c>
      <c r="S4269" t="s">
        <v>16</v>
      </c>
      <c r="T4269" t="s">
        <v>32</v>
      </c>
      <c r="U4269" t="s">
        <v>74</v>
      </c>
      <c r="V4269" t="s">
        <v>19</v>
      </c>
      <c r="W4269" t="s">
        <v>509</v>
      </c>
    </row>
    <row r="4270" spans="1:23" x14ac:dyDescent="0.55000000000000004">
      <c r="A4270">
        <f t="shared" si="334"/>
        <v>4269</v>
      </c>
      <c r="B4270">
        <v>7301</v>
      </c>
      <c r="C4270" s="1">
        <v>40540</v>
      </c>
      <c r="D4270" t="s">
        <v>13</v>
      </c>
      <c r="E4270" s="5" t="str">
        <f t="shared" si="330"/>
        <v>*</v>
      </c>
      <c r="K4270">
        <v>17</v>
      </c>
      <c r="L4270" s="6">
        <v>959.08900000000006</v>
      </c>
      <c r="M4270" s="7">
        <f t="shared" si="331"/>
        <v>0</v>
      </c>
      <c r="N4270" s="2">
        <f t="shared" si="332"/>
        <v>56.417000000000002</v>
      </c>
      <c r="O4270" t="s">
        <v>22</v>
      </c>
      <c r="P4270">
        <v>2.5</v>
      </c>
      <c r="Q4270" s="2">
        <f t="shared" si="333"/>
        <v>961.58900000000006</v>
      </c>
      <c r="R4270" t="s">
        <v>52</v>
      </c>
      <c r="S4270" t="s">
        <v>31</v>
      </c>
      <c r="T4270" t="s">
        <v>25</v>
      </c>
      <c r="U4270" t="s">
        <v>26</v>
      </c>
      <c r="V4270" t="s">
        <v>19</v>
      </c>
      <c r="W4270" t="s">
        <v>603</v>
      </c>
    </row>
    <row r="4271" spans="1:23" x14ac:dyDescent="0.55000000000000004">
      <c r="A4271">
        <f t="shared" si="334"/>
        <v>4270</v>
      </c>
      <c r="B4271">
        <v>229</v>
      </c>
      <c r="C4271" s="1">
        <v>40540</v>
      </c>
      <c r="D4271" t="s">
        <v>36</v>
      </c>
      <c r="E4271" s="5" t="str">
        <f t="shared" si="330"/>
        <v>****</v>
      </c>
      <c r="K4271">
        <v>24</v>
      </c>
      <c r="L4271" s="6">
        <v>599.1</v>
      </c>
      <c r="M4271" s="7">
        <f t="shared" si="331"/>
        <v>0</v>
      </c>
      <c r="N4271" s="2">
        <f t="shared" si="332"/>
        <v>24.962500000000002</v>
      </c>
      <c r="O4271" t="s">
        <v>22</v>
      </c>
      <c r="P4271">
        <v>12.98</v>
      </c>
      <c r="Q4271" s="2">
        <f t="shared" si="333"/>
        <v>612.08000000000004</v>
      </c>
      <c r="R4271" t="s">
        <v>60</v>
      </c>
      <c r="S4271" t="s">
        <v>16</v>
      </c>
      <c r="T4271" t="s">
        <v>32</v>
      </c>
      <c r="U4271" t="s">
        <v>49</v>
      </c>
      <c r="V4271" t="s">
        <v>19</v>
      </c>
      <c r="W4271" t="s">
        <v>68</v>
      </c>
    </row>
    <row r="4272" spans="1:23" x14ac:dyDescent="0.55000000000000004">
      <c r="A4272">
        <f t="shared" si="334"/>
        <v>4271</v>
      </c>
      <c r="B4272">
        <v>229</v>
      </c>
      <c r="C4272" s="1">
        <v>40540</v>
      </c>
      <c r="D4272" t="s">
        <v>36</v>
      </c>
      <c r="E4272" s="5" t="str">
        <f t="shared" si="330"/>
        <v>****</v>
      </c>
      <c r="K4272">
        <v>43</v>
      </c>
      <c r="L4272" s="6">
        <v>586.11</v>
      </c>
      <c r="M4272" s="7">
        <f t="shared" si="331"/>
        <v>0</v>
      </c>
      <c r="N4272" s="2">
        <f t="shared" si="332"/>
        <v>13.630465116279071</v>
      </c>
      <c r="O4272" t="s">
        <v>22</v>
      </c>
      <c r="P4272">
        <v>4.9800000000000004</v>
      </c>
      <c r="Q4272" s="2">
        <f t="shared" si="333"/>
        <v>591.09</v>
      </c>
      <c r="R4272" t="s">
        <v>71</v>
      </c>
      <c r="S4272" t="s">
        <v>16</v>
      </c>
      <c r="T4272" t="s">
        <v>17</v>
      </c>
      <c r="U4272" t="s">
        <v>18</v>
      </c>
      <c r="V4272" t="s">
        <v>45</v>
      </c>
      <c r="W4272" t="s">
        <v>509</v>
      </c>
    </row>
    <row r="4273" spans="1:23" x14ac:dyDescent="0.55000000000000004">
      <c r="A4273">
        <f t="shared" si="334"/>
        <v>4272</v>
      </c>
      <c r="B4273">
        <v>258</v>
      </c>
      <c r="C4273" s="1">
        <v>40540</v>
      </c>
      <c r="D4273" t="s">
        <v>36</v>
      </c>
      <c r="E4273" s="5" t="str">
        <f t="shared" si="330"/>
        <v>****</v>
      </c>
      <c r="K4273">
        <v>33</v>
      </c>
      <c r="L4273" s="6">
        <v>216.77</v>
      </c>
      <c r="M4273" s="7">
        <f t="shared" si="331"/>
        <v>0</v>
      </c>
      <c r="N4273" s="2">
        <f t="shared" si="332"/>
        <v>6.5687878787878793</v>
      </c>
      <c r="O4273" t="s">
        <v>22</v>
      </c>
      <c r="P4273">
        <v>5.27</v>
      </c>
      <c r="Q4273" s="2">
        <f t="shared" si="333"/>
        <v>222.04000000000002</v>
      </c>
      <c r="R4273" t="s">
        <v>52</v>
      </c>
      <c r="S4273" t="s">
        <v>41</v>
      </c>
      <c r="T4273" t="s">
        <v>32</v>
      </c>
      <c r="U4273" t="s">
        <v>49</v>
      </c>
      <c r="V4273" t="s">
        <v>19</v>
      </c>
      <c r="W4273" t="s">
        <v>509</v>
      </c>
    </row>
    <row r="4274" spans="1:23" x14ac:dyDescent="0.55000000000000004">
      <c r="A4274">
        <f t="shared" si="334"/>
        <v>4273</v>
      </c>
      <c r="B4274">
        <v>258</v>
      </c>
      <c r="C4274" s="1">
        <v>40540</v>
      </c>
      <c r="D4274" t="s">
        <v>36</v>
      </c>
      <c r="E4274" s="5" t="str">
        <f t="shared" si="330"/>
        <v>****</v>
      </c>
      <c r="K4274">
        <v>7</v>
      </c>
      <c r="L4274" s="6">
        <v>201.36</v>
      </c>
      <c r="M4274" s="7">
        <f t="shared" si="331"/>
        <v>0</v>
      </c>
      <c r="N4274" s="2">
        <f t="shared" si="332"/>
        <v>28.765714285714289</v>
      </c>
      <c r="O4274" t="s">
        <v>37</v>
      </c>
      <c r="P4274">
        <v>53.03</v>
      </c>
      <c r="Q4274" s="2">
        <f t="shared" si="333"/>
        <v>254.39000000000001</v>
      </c>
      <c r="R4274" t="s">
        <v>71</v>
      </c>
      <c r="S4274" t="s">
        <v>41</v>
      </c>
      <c r="T4274" t="s">
        <v>32</v>
      </c>
      <c r="U4274" t="s">
        <v>74</v>
      </c>
      <c r="V4274" t="s">
        <v>39</v>
      </c>
      <c r="W4274" t="s">
        <v>68</v>
      </c>
    </row>
    <row r="4275" spans="1:23" x14ac:dyDescent="0.55000000000000004">
      <c r="A4275">
        <f t="shared" si="334"/>
        <v>4274</v>
      </c>
      <c r="B4275">
        <v>21024</v>
      </c>
      <c r="C4275" s="1">
        <v>40540</v>
      </c>
      <c r="D4275" t="s">
        <v>40</v>
      </c>
      <c r="E4275" s="5" t="str">
        <f t="shared" si="330"/>
        <v>**</v>
      </c>
      <c r="K4275">
        <v>34</v>
      </c>
      <c r="L4275" s="6">
        <v>195.49</v>
      </c>
      <c r="M4275" s="7">
        <f t="shared" si="331"/>
        <v>0</v>
      </c>
      <c r="N4275" s="2">
        <f t="shared" si="332"/>
        <v>5.7497058823529414</v>
      </c>
      <c r="O4275" t="s">
        <v>22</v>
      </c>
      <c r="P4275">
        <v>1.2</v>
      </c>
      <c r="Q4275" s="2">
        <f t="shared" si="333"/>
        <v>196.69</v>
      </c>
      <c r="R4275" t="s">
        <v>15</v>
      </c>
      <c r="S4275" t="s">
        <v>31</v>
      </c>
      <c r="T4275" t="s">
        <v>32</v>
      </c>
      <c r="U4275" t="s">
        <v>33</v>
      </c>
      <c r="V4275" t="s">
        <v>34</v>
      </c>
      <c r="W4275" t="s">
        <v>509</v>
      </c>
    </row>
    <row r="4276" spans="1:23" x14ac:dyDescent="0.55000000000000004">
      <c r="A4276">
        <f t="shared" si="334"/>
        <v>4275</v>
      </c>
      <c r="B4276">
        <v>258</v>
      </c>
      <c r="C4276" s="1">
        <v>40540</v>
      </c>
      <c r="D4276" t="s">
        <v>36</v>
      </c>
      <c r="E4276" s="5" t="str">
        <f t="shared" si="330"/>
        <v>****</v>
      </c>
      <c r="K4276">
        <v>21</v>
      </c>
      <c r="L4276" s="6">
        <v>154.35</v>
      </c>
      <c r="M4276" s="7">
        <f t="shared" si="331"/>
        <v>0</v>
      </c>
      <c r="N4276" s="2">
        <f t="shared" si="332"/>
        <v>7.35</v>
      </c>
      <c r="O4276" t="s">
        <v>22</v>
      </c>
      <c r="P4276">
        <v>8.74</v>
      </c>
      <c r="Q4276" s="2">
        <f t="shared" si="333"/>
        <v>163.09</v>
      </c>
      <c r="R4276" t="s">
        <v>71</v>
      </c>
      <c r="S4276" t="s">
        <v>41</v>
      </c>
      <c r="T4276" t="s">
        <v>32</v>
      </c>
      <c r="U4276" t="s">
        <v>44</v>
      </c>
      <c r="V4276" t="s">
        <v>19</v>
      </c>
      <c r="W4276" t="s">
        <v>509</v>
      </c>
    </row>
    <row r="4277" spans="1:23" x14ac:dyDescent="0.55000000000000004">
      <c r="A4277">
        <f t="shared" si="334"/>
        <v>4276</v>
      </c>
      <c r="B4277">
        <v>59684</v>
      </c>
      <c r="C4277" s="1">
        <v>40541</v>
      </c>
      <c r="D4277" t="s">
        <v>40</v>
      </c>
      <c r="E4277" s="5" t="str">
        <f t="shared" si="330"/>
        <v>**</v>
      </c>
      <c r="K4277">
        <v>50</v>
      </c>
      <c r="L4277" s="6">
        <v>9059.9</v>
      </c>
      <c r="M4277" s="7">
        <f t="shared" si="331"/>
        <v>1</v>
      </c>
      <c r="N4277" s="2">
        <f t="shared" si="332"/>
        <v>181.19799999999998</v>
      </c>
      <c r="O4277" t="s">
        <v>37</v>
      </c>
      <c r="P4277">
        <v>55.24</v>
      </c>
      <c r="Q4277" s="2">
        <f t="shared" si="333"/>
        <v>9115.14</v>
      </c>
      <c r="R4277" t="s">
        <v>64</v>
      </c>
      <c r="S4277" t="s">
        <v>31</v>
      </c>
      <c r="T4277" t="s">
        <v>32</v>
      </c>
      <c r="U4277" t="s">
        <v>172</v>
      </c>
      <c r="V4277" t="s">
        <v>39</v>
      </c>
      <c r="W4277" t="s">
        <v>351</v>
      </c>
    </row>
    <row r="4278" spans="1:23" x14ac:dyDescent="0.55000000000000004">
      <c r="A4278">
        <f t="shared" si="334"/>
        <v>4277</v>
      </c>
      <c r="B4278">
        <v>47267</v>
      </c>
      <c r="C4278" s="1">
        <v>40541</v>
      </c>
      <c r="D4278" t="s">
        <v>40</v>
      </c>
      <c r="E4278" s="5" t="str">
        <f t="shared" si="330"/>
        <v>**</v>
      </c>
      <c r="K4278">
        <v>14</v>
      </c>
      <c r="L4278" s="6">
        <v>1042.06</v>
      </c>
      <c r="M4278" s="7">
        <f t="shared" si="331"/>
        <v>1</v>
      </c>
      <c r="N4278" s="2">
        <f t="shared" si="332"/>
        <v>74.432857142857145</v>
      </c>
      <c r="O4278" t="s">
        <v>37</v>
      </c>
      <c r="P4278">
        <v>89.3</v>
      </c>
      <c r="Q4278" s="2">
        <f t="shared" si="333"/>
        <v>1131.3599999999999</v>
      </c>
      <c r="R4278" t="s">
        <v>64</v>
      </c>
      <c r="S4278" t="s">
        <v>31</v>
      </c>
      <c r="T4278" t="s">
        <v>17</v>
      </c>
      <c r="U4278" t="s">
        <v>66</v>
      </c>
      <c r="V4278" t="s">
        <v>103</v>
      </c>
      <c r="W4278" t="s">
        <v>509</v>
      </c>
    </row>
    <row r="4279" spans="1:23" x14ac:dyDescent="0.55000000000000004">
      <c r="A4279">
        <f t="shared" si="334"/>
        <v>4278</v>
      </c>
      <c r="B4279">
        <v>47267</v>
      </c>
      <c r="C4279" s="1">
        <v>40541</v>
      </c>
      <c r="D4279" t="s">
        <v>40</v>
      </c>
      <c r="E4279" s="5" t="str">
        <f t="shared" si="330"/>
        <v>**</v>
      </c>
      <c r="K4279">
        <v>24</v>
      </c>
      <c r="L4279" s="6">
        <v>492.71</v>
      </c>
      <c r="M4279" s="7">
        <f t="shared" si="331"/>
        <v>0</v>
      </c>
      <c r="N4279" s="2">
        <f t="shared" si="332"/>
        <v>20.529583333333331</v>
      </c>
      <c r="O4279" t="s">
        <v>22</v>
      </c>
      <c r="P4279">
        <v>8.68</v>
      </c>
      <c r="Q4279" s="2">
        <f t="shared" si="333"/>
        <v>501.39</v>
      </c>
      <c r="R4279" t="s">
        <v>64</v>
      </c>
      <c r="S4279" t="s">
        <v>31</v>
      </c>
      <c r="T4279" t="s">
        <v>32</v>
      </c>
      <c r="U4279" t="s">
        <v>44</v>
      </c>
      <c r="V4279" t="s">
        <v>19</v>
      </c>
      <c r="W4279" t="s">
        <v>509</v>
      </c>
    </row>
    <row r="4280" spans="1:23" x14ac:dyDescent="0.55000000000000004">
      <c r="A4280">
        <f t="shared" si="334"/>
        <v>4279</v>
      </c>
      <c r="B4280">
        <v>1699</v>
      </c>
      <c r="C4280" s="1">
        <v>40541</v>
      </c>
      <c r="D4280" t="s">
        <v>36</v>
      </c>
      <c r="E4280" s="5" t="str">
        <f t="shared" si="330"/>
        <v>****</v>
      </c>
      <c r="K4280">
        <v>40</v>
      </c>
      <c r="L4280" s="6">
        <v>430.88</v>
      </c>
      <c r="M4280" s="7">
        <f t="shared" si="331"/>
        <v>0</v>
      </c>
      <c r="N4280" s="2">
        <f t="shared" si="332"/>
        <v>10.772</v>
      </c>
      <c r="O4280" t="s">
        <v>22</v>
      </c>
      <c r="P4280">
        <v>5.25</v>
      </c>
      <c r="Q4280" s="2">
        <f t="shared" si="333"/>
        <v>436.13</v>
      </c>
      <c r="R4280" t="s">
        <v>71</v>
      </c>
      <c r="S4280" t="s">
        <v>31</v>
      </c>
      <c r="T4280" t="s">
        <v>32</v>
      </c>
      <c r="U4280" t="s">
        <v>78</v>
      </c>
      <c r="V4280" t="s">
        <v>19</v>
      </c>
      <c r="W4280" t="s">
        <v>583</v>
      </c>
    </row>
    <row r="4281" spans="1:23" x14ac:dyDescent="0.55000000000000004">
      <c r="A4281">
        <f t="shared" si="334"/>
        <v>4280</v>
      </c>
      <c r="B4281">
        <v>59684</v>
      </c>
      <c r="C4281" s="1">
        <v>40541</v>
      </c>
      <c r="D4281" t="s">
        <v>40</v>
      </c>
      <c r="E4281" s="5" t="str">
        <f t="shared" si="330"/>
        <v>**</v>
      </c>
      <c r="K4281">
        <v>41</v>
      </c>
      <c r="L4281" s="6">
        <v>368.17</v>
      </c>
      <c r="M4281" s="7">
        <f t="shared" si="331"/>
        <v>0</v>
      </c>
      <c r="N4281" s="2">
        <f t="shared" si="332"/>
        <v>8.9797560975609763</v>
      </c>
      <c r="O4281" t="s">
        <v>14</v>
      </c>
      <c r="P4281">
        <v>2.38</v>
      </c>
      <c r="Q4281" s="2">
        <f t="shared" si="333"/>
        <v>370.55</v>
      </c>
      <c r="R4281" t="s">
        <v>64</v>
      </c>
      <c r="S4281" t="s">
        <v>31</v>
      </c>
      <c r="T4281" t="s">
        <v>25</v>
      </c>
      <c r="U4281" t="s">
        <v>42</v>
      </c>
      <c r="V4281" t="s">
        <v>45</v>
      </c>
      <c r="W4281" t="s">
        <v>334</v>
      </c>
    </row>
    <row r="4282" spans="1:23" x14ac:dyDescent="0.55000000000000004">
      <c r="A4282">
        <f t="shared" si="334"/>
        <v>4281</v>
      </c>
      <c r="B4282">
        <v>23399</v>
      </c>
      <c r="C4282" s="1">
        <v>40541</v>
      </c>
      <c r="D4282" t="s">
        <v>21</v>
      </c>
      <c r="E4282" s="5" t="str">
        <f t="shared" si="330"/>
        <v>***</v>
      </c>
      <c r="K4282">
        <v>14</v>
      </c>
      <c r="L4282" s="6">
        <v>209.3</v>
      </c>
      <c r="M4282" s="7">
        <f t="shared" si="331"/>
        <v>0</v>
      </c>
      <c r="N4282" s="2">
        <f t="shared" si="332"/>
        <v>14.950000000000001</v>
      </c>
      <c r="O4282" t="s">
        <v>14</v>
      </c>
      <c r="P4282">
        <v>4.51</v>
      </c>
      <c r="Q4282" s="2">
        <f t="shared" si="333"/>
        <v>213.81</v>
      </c>
      <c r="R4282" t="s">
        <v>60</v>
      </c>
      <c r="S4282" t="s">
        <v>24</v>
      </c>
      <c r="T4282" t="s">
        <v>32</v>
      </c>
      <c r="U4282" t="s">
        <v>74</v>
      </c>
      <c r="V4282" t="s">
        <v>19</v>
      </c>
      <c r="W4282" t="s">
        <v>68</v>
      </c>
    </row>
    <row r="4283" spans="1:23" x14ac:dyDescent="0.55000000000000004">
      <c r="A4283">
        <f t="shared" si="334"/>
        <v>4282</v>
      </c>
      <c r="B4283">
        <v>59684</v>
      </c>
      <c r="C4283" s="1">
        <v>40541</v>
      </c>
      <c r="D4283" t="s">
        <v>40</v>
      </c>
      <c r="E4283" s="5" t="str">
        <f t="shared" si="330"/>
        <v>**</v>
      </c>
      <c r="K4283">
        <v>25</v>
      </c>
      <c r="L4283" s="6">
        <v>168.39</v>
      </c>
      <c r="M4283" s="7">
        <f t="shared" si="331"/>
        <v>0</v>
      </c>
      <c r="N4283" s="2">
        <f t="shared" si="332"/>
        <v>6.7355999999999998</v>
      </c>
      <c r="O4283" t="s">
        <v>22</v>
      </c>
      <c r="P4283">
        <v>9.68</v>
      </c>
      <c r="Q4283" s="2">
        <f t="shared" si="333"/>
        <v>178.07</v>
      </c>
      <c r="R4283" t="s">
        <v>64</v>
      </c>
      <c r="S4283" t="s">
        <v>31</v>
      </c>
      <c r="T4283" t="s">
        <v>32</v>
      </c>
      <c r="U4283" t="s">
        <v>44</v>
      </c>
      <c r="V4283" t="s">
        <v>19</v>
      </c>
      <c r="W4283" t="s">
        <v>509</v>
      </c>
    </row>
    <row r="4284" spans="1:23" x14ac:dyDescent="0.55000000000000004">
      <c r="A4284">
        <f t="shared" si="334"/>
        <v>4283</v>
      </c>
      <c r="B4284">
        <v>59684</v>
      </c>
      <c r="C4284" s="1">
        <v>40541</v>
      </c>
      <c r="D4284" t="s">
        <v>40</v>
      </c>
      <c r="E4284" s="5" t="str">
        <f t="shared" si="330"/>
        <v>**</v>
      </c>
      <c r="K4284">
        <v>3</v>
      </c>
      <c r="L4284" s="6">
        <v>14.46</v>
      </c>
      <c r="M4284" s="7">
        <f t="shared" si="331"/>
        <v>0</v>
      </c>
      <c r="N4284" s="2">
        <f t="shared" si="332"/>
        <v>4.82</v>
      </c>
      <c r="O4284" t="s">
        <v>22</v>
      </c>
      <c r="P4284">
        <v>2.2599999999999998</v>
      </c>
      <c r="Q4284" s="2">
        <f t="shared" si="333"/>
        <v>16.72</v>
      </c>
      <c r="R4284" t="s">
        <v>64</v>
      </c>
      <c r="S4284" t="s">
        <v>31</v>
      </c>
      <c r="T4284" t="s">
        <v>32</v>
      </c>
      <c r="U4284" t="s">
        <v>44</v>
      </c>
      <c r="V4284" t="s">
        <v>34</v>
      </c>
      <c r="W4284" t="s">
        <v>69</v>
      </c>
    </row>
    <row r="4285" spans="1:23" x14ac:dyDescent="0.55000000000000004">
      <c r="A4285">
        <f t="shared" si="334"/>
        <v>4284</v>
      </c>
      <c r="B4285">
        <v>19556</v>
      </c>
      <c r="C4285" s="1">
        <v>40542</v>
      </c>
      <c r="D4285" t="s">
        <v>30</v>
      </c>
      <c r="E4285" s="5" t="str">
        <f t="shared" si="330"/>
        <v>*</v>
      </c>
      <c r="K4285">
        <v>45</v>
      </c>
      <c r="L4285" s="6">
        <v>5785.59</v>
      </c>
      <c r="M4285" s="7">
        <f t="shared" si="331"/>
        <v>1</v>
      </c>
      <c r="N4285" s="2">
        <f t="shared" si="332"/>
        <v>128.56866666666667</v>
      </c>
      <c r="O4285" t="s">
        <v>37</v>
      </c>
      <c r="P4285">
        <v>30</v>
      </c>
      <c r="Q4285" s="2">
        <f t="shared" si="333"/>
        <v>5815.59</v>
      </c>
      <c r="R4285" t="s">
        <v>48</v>
      </c>
      <c r="S4285" t="s">
        <v>16</v>
      </c>
      <c r="T4285" t="s">
        <v>17</v>
      </c>
      <c r="U4285" t="s">
        <v>38</v>
      </c>
      <c r="V4285" t="s">
        <v>39</v>
      </c>
      <c r="W4285" t="s">
        <v>334</v>
      </c>
    </row>
    <row r="4286" spans="1:23" x14ac:dyDescent="0.55000000000000004">
      <c r="A4286">
        <f t="shared" si="334"/>
        <v>4285</v>
      </c>
      <c r="B4286">
        <v>19556</v>
      </c>
      <c r="C4286" s="1">
        <v>40542</v>
      </c>
      <c r="D4286" t="s">
        <v>30</v>
      </c>
      <c r="E4286" s="5" t="str">
        <f t="shared" si="330"/>
        <v>*</v>
      </c>
      <c r="K4286">
        <v>35</v>
      </c>
      <c r="L4286" s="6">
        <v>3238.143</v>
      </c>
      <c r="M4286" s="7">
        <f t="shared" si="331"/>
        <v>1</v>
      </c>
      <c r="N4286" s="2">
        <f t="shared" si="332"/>
        <v>92.518371428571427</v>
      </c>
      <c r="O4286" t="s">
        <v>22</v>
      </c>
      <c r="P4286">
        <v>4.2300000000000004</v>
      </c>
      <c r="Q4286" s="2">
        <f t="shared" si="333"/>
        <v>3242.373</v>
      </c>
      <c r="R4286" t="s">
        <v>48</v>
      </c>
      <c r="S4286" t="s">
        <v>16</v>
      </c>
      <c r="T4286" t="s">
        <v>25</v>
      </c>
      <c r="U4286" t="s">
        <v>26</v>
      </c>
      <c r="V4286" t="s">
        <v>19</v>
      </c>
      <c r="W4286" t="s">
        <v>708</v>
      </c>
    </row>
    <row r="4287" spans="1:23" x14ac:dyDescent="0.55000000000000004">
      <c r="A4287">
        <f t="shared" si="334"/>
        <v>4286</v>
      </c>
      <c r="B4287">
        <v>36293</v>
      </c>
      <c r="C4287" s="1">
        <v>40542</v>
      </c>
      <c r="D4287" t="s">
        <v>40</v>
      </c>
      <c r="E4287" s="5" t="str">
        <f t="shared" si="330"/>
        <v>**</v>
      </c>
      <c r="K4287">
        <v>13</v>
      </c>
      <c r="L4287" s="6">
        <v>1272.83</v>
      </c>
      <c r="M4287" s="7">
        <f t="shared" si="331"/>
        <v>1</v>
      </c>
      <c r="N4287" s="2">
        <f t="shared" si="332"/>
        <v>97.91</v>
      </c>
      <c r="O4287" t="s">
        <v>22</v>
      </c>
      <c r="P4287">
        <v>7.18</v>
      </c>
      <c r="Q4287" s="2">
        <f t="shared" si="333"/>
        <v>1280.01</v>
      </c>
      <c r="R4287" t="s">
        <v>62</v>
      </c>
      <c r="S4287" t="s">
        <v>24</v>
      </c>
      <c r="T4287" t="s">
        <v>25</v>
      </c>
      <c r="U4287" t="s">
        <v>42</v>
      </c>
      <c r="V4287" t="s">
        <v>19</v>
      </c>
      <c r="W4287" s="1">
        <v>40817</v>
      </c>
    </row>
    <row r="4288" spans="1:23" x14ac:dyDescent="0.55000000000000004">
      <c r="A4288">
        <f t="shared" si="334"/>
        <v>4287</v>
      </c>
      <c r="B4288">
        <v>19556</v>
      </c>
      <c r="C4288" s="1">
        <v>40542</v>
      </c>
      <c r="D4288" t="s">
        <v>30</v>
      </c>
      <c r="E4288" s="5" t="str">
        <f t="shared" si="330"/>
        <v>*</v>
      </c>
      <c r="K4288">
        <v>22</v>
      </c>
      <c r="L4288" s="6">
        <v>1131.93</v>
      </c>
      <c r="M4288" s="7">
        <f t="shared" si="331"/>
        <v>1</v>
      </c>
      <c r="N4288" s="2">
        <f t="shared" si="332"/>
        <v>51.451363636363638</v>
      </c>
      <c r="O4288" t="s">
        <v>22</v>
      </c>
      <c r="P4288">
        <v>4.8600000000000003</v>
      </c>
      <c r="Q4288" s="2">
        <f t="shared" si="333"/>
        <v>1136.79</v>
      </c>
      <c r="R4288" t="s">
        <v>48</v>
      </c>
      <c r="S4288" t="s">
        <v>16</v>
      </c>
      <c r="T4288" t="s">
        <v>32</v>
      </c>
      <c r="U4288" t="s">
        <v>44</v>
      </c>
      <c r="V4288" t="s">
        <v>19</v>
      </c>
      <c r="W4288" s="1">
        <v>40817</v>
      </c>
    </row>
    <row r="4289" spans="1:23" x14ac:dyDescent="0.55000000000000004">
      <c r="A4289">
        <f t="shared" si="334"/>
        <v>4288</v>
      </c>
      <c r="B4289">
        <v>25735</v>
      </c>
      <c r="C4289" s="1">
        <v>40542</v>
      </c>
      <c r="D4289" t="s">
        <v>30</v>
      </c>
      <c r="E4289" s="5" t="str">
        <f t="shared" si="330"/>
        <v>*</v>
      </c>
      <c r="K4289">
        <v>45</v>
      </c>
      <c r="L4289" s="6">
        <v>260.37</v>
      </c>
      <c r="M4289" s="7">
        <f t="shared" si="331"/>
        <v>0</v>
      </c>
      <c r="N4289" s="2">
        <f t="shared" si="332"/>
        <v>5.7860000000000005</v>
      </c>
      <c r="O4289" t="s">
        <v>22</v>
      </c>
      <c r="P4289">
        <v>1.99</v>
      </c>
      <c r="Q4289" s="2">
        <f t="shared" si="333"/>
        <v>262.36</v>
      </c>
      <c r="R4289" t="s">
        <v>23</v>
      </c>
      <c r="S4289" t="s">
        <v>16</v>
      </c>
      <c r="T4289" t="s">
        <v>32</v>
      </c>
      <c r="U4289" t="s">
        <v>33</v>
      </c>
      <c r="V4289" t="s">
        <v>34</v>
      </c>
      <c r="W4289" t="s">
        <v>386</v>
      </c>
    </row>
    <row r="4290" spans="1:23" x14ac:dyDescent="0.55000000000000004">
      <c r="A4290">
        <f t="shared" si="334"/>
        <v>4289</v>
      </c>
      <c r="B4290">
        <v>36293</v>
      </c>
      <c r="C4290" s="1">
        <v>40542</v>
      </c>
      <c r="D4290" t="s">
        <v>40</v>
      </c>
      <c r="E4290" s="5" t="str">
        <f t="shared" si="330"/>
        <v>**</v>
      </c>
      <c r="K4290">
        <v>25</v>
      </c>
      <c r="L4290" s="6">
        <v>165.36</v>
      </c>
      <c r="M4290" s="7">
        <f t="shared" si="331"/>
        <v>0</v>
      </c>
      <c r="N4290" s="2">
        <f t="shared" si="332"/>
        <v>6.6144000000000007</v>
      </c>
      <c r="O4290" t="s">
        <v>14</v>
      </c>
      <c r="P4290">
        <v>7.49</v>
      </c>
      <c r="Q4290" s="2">
        <f t="shared" si="333"/>
        <v>172.85000000000002</v>
      </c>
      <c r="R4290" t="s">
        <v>62</v>
      </c>
      <c r="S4290" t="s">
        <v>24</v>
      </c>
      <c r="T4290" t="s">
        <v>32</v>
      </c>
      <c r="U4290" t="s">
        <v>44</v>
      </c>
      <c r="V4290" t="s">
        <v>19</v>
      </c>
      <c r="W4290" t="s">
        <v>603</v>
      </c>
    </row>
    <row r="4291" spans="1:23" x14ac:dyDescent="0.55000000000000004">
      <c r="A4291">
        <f t="shared" si="334"/>
        <v>4290</v>
      </c>
      <c r="B4291">
        <v>27011</v>
      </c>
      <c r="C4291" s="1">
        <v>40542</v>
      </c>
      <c r="D4291" t="s">
        <v>40</v>
      </c>
      <c r="E4291" s="5" t="str">
        <f t="shared" ref="E4291:E4354" si="335">HLOOKUP(D4291,$F$4:$J$5,2,FALSE)</f>
        <v>**</v>
      </c>
      <c r="K4291">
        <v>5</v>
      </c>
      <c r="L4291" s="6">
        <v>53.66</v>
      </c>
      <c r="M4291" s="7">
        <f t="shared" ref="M4291:M4354" si="336">IF(L4291&gt;1000,1,0)</f>
        <v>0</v>
      </c>
      <c r="N4291" s="2">
        <f t="shared" ref="N4291:N4354" si="337">L4291/K4291</f>
        <v>10.731999999999999</v>
      </c>
      <c r="O4291" t="s">
        <v>22</v>
      </c>
      <c r="P4291">
        <v>1.39</v>
      </c>
      <c r="Q4291" s="2">
        <f t="shared" ref="Q4291:Q4354" si="338">P4291+L4291</f>
        <v>55.05</v>
      </c>
      <c r="R4291" t="s">
        <v>52</v>
      </c>
      <c r="S4291" t="s">
        <v>41</v>
      </c>
      <c r="T4291" t="s">
        <v>32</v>
      </c>
      <c r="U4291" t="s">
        <v>78</v>
      </c>
      <c r="V4291" t="s">
        <v>19</v>
      </c>
      <c r="W4291" t="s">
        <v>509</v>
      </c>
    </row>
    <row r="4292" spans="1:23" x14ac:dyDescent="0.55000000000000004">
      <c r="A4292">
        <f t="shared" ref="A4292:A4355" si="339">A4291+1</f>
        <v>4291</v>
      </c>
      <c r="B4292">
        <v>353</v>
      </c>
      <c r="C4292" s="1">
        <v>40542</v>
      </c>
      <c r="D4292" t="s">
        <v>13</v>
      </c>
      <c r="E4292" s="5" t="str">
        <f t="shared" si="335"/>
        <v>*</v>
      </c>
      <c r="K4292">
        <v>21</v>
      </c>
      <c r="L4292" s="6">
        <v>46.94</v>
      </c>
      <c r="M4292" s="7">
        <f t="shared" si="336"/>
        <v>0</v>
      </c>
      <c r="N4292" s="2">
        <f t="shared" si="337"/>
        <v>2.235238095238095</v>
      </c>
      <c r="O4292" t="s">
        <v>22</v>
      </c>
      <c r="P4292">
        <v>1</v>
      </c>
      <c r="Q4292" s="2">
        <f t="shared" si="338"/>
        <v>47.94</v>
      </c>
      <c r="R4292" t="s">
        <v>48</v>
      </c>
      <c r="S4292" t="s">
        <v>41</v>
      </c>
      <c r="T4292" t="s">
        <v>32</v>
      </c>
      <c r="U4292" t="s">
        <v>33</v>
      </c>
      <c r="V4292" t="s">
        <v>34</v>
      </c>
      <c r="W4292" s="1">
        <v>40547</v>
      </c>
    </row>
    <row r="4293" spans="1:23" x14ac:dyDescent="0.55000000000000004">
      <c r="A4293">
        <f t="shared" si="339"/>
        <v>4292</v>
      </c>
      <c r="B4293">
        <v>43392</v>
      </c>
      <c r="C4293" s="1">
        <v>40543</v>
      </c>
      <c r="D4293" t="s">
        <v>40</v>
      </c>
      <c r="E4293" s="5" t="str">
        <f t="shared" si="335"/>
        <v>**</v>
      </c>
      <c r="K4293">
        <v>39</v>
      </c>
      <c r="L4293" s="6">
        <v>6553.45</v>
      </c>
      <c r="M4293" s="7">
        <f t="shared" si="336"/>
        <v>1</v>
      </c>
      <c r="N4293" s="2">
        <f t="shared" si="337"/>
        <v>168.03717948717949</v>
      </c>
      <c r="O4293" t="s">
        <v>22</v>
      </c>
      <c r="P4293">
        <v>19.989999999999998</v>
      </c>
      <c r="Q4293" s="2">
        <f t="shared" si="338"/>
        <v>6573.44</v>
      </c>
      <c r="R4293" t="s">
        <v>43</v>
      </c>
      <c r="S4293" t="s">
        <v>24</v>
      </c>
      <c r="T4293" t="s">
        <v>32</v>
      </c>
      <c r="U4293" t="s">
        <v>78</v>
      </c>
      <c r="V4293" t="s">
        <v>19</v>
      </c>
      <c r="W4293" s="1">
        <v>40575</v>
      </c>
    </row>
    <row r="4294" spans="1:23" x14ac:dyDescent="0.55000000000000004">
      <c r="A4294">
        <f t="shared" si="339"/>
        <v>4293</v>
      </c>
      <c r="B4294">
        <v>18530</v>
      </c>
      <c r="C4294" s="1">
        <v>40543</v>
      </c>
      <c r="D4294" t="s">
        <v>30</v>
      </c>
      <c r="E4294" s="5" t="str">
        <f t="shared" si="335"/>
        <v>*</v>
      </c>
      <c r="K4294">
        <v>25</v>
      </c>
      <c r="L4294" s="6">
        <v>1491.5205000000001</v>
      </c>
      <c r="M4294" s="7">
        <f t="shared" si="336"/>
        <v>1</v>
      </c>
      <c r="N4294" s="2">
        <f t="shared" si="337"/>
        <v>59.660820000000001</v>
      </c>
      <c r="O4294" t="s">
        <v>22</v>
      </c>
      <c r="P4294">
        <v>5.99</v>
      </c>
      <c r="Q4294" s="2">
        <f t="shared" si="338"/>
        <v>1497.5105000000001</v>
      </c>
      <c r="R4294" t="s">
        <v>48</v>
      </c>
      <c r="S4294" t="s">
        <v>31</v>
      </c>
      <c r="T4294" t="s">
        <v>25</v>
      </c>
      <c r="U4294" t="s">
        <v>26</v>
      </c>
      <c r="V4294" t="s">
        <v>19</v>
      </c>
      <c r="W4294" s="1">
        <v>40575</v>
      </c>
    </row>
    <row r="4295" spans="1:23" x14ac:dyDescent="0.55000000000000004">
      <c r="A4295">
        <f t="shared" si="339"/>
        <v>4294</v>
      </c>
      <c r="B4295">
        <v>28262</v>
      </c>
      <c r="C4295" s="1">
        <v>40543</v>
      </c>
      <c r="D4295" t="s">
        <v>40</v>
      </c>
      <c r="E4295" s="5" t="str">
        <f t="shared" si="335"/>
        <v>**</v>
      </c>
      <c r="K4295">
        <v>26</v>
      </c>
      <c r="L4295" s="6">
        <v>299.11</v>
      </c>
      <c r="M4295" s="7">
        <f t="shared" si="336"/>
        <v>0</v>
      </c>
      <c r="N4295" s="2">
        <f t="shared" si="337"/>
        <v>11.504230769230769</v>
      </c>
      <c r="O4295" t="s">
        <v>22</v>
      </c>
      <c r="P4295">
        <v>5.01</v>
      </c>
      <c r="Q4295" s="2">
        <f t="shared" si="338"/>
        <v>304.12</v>
      </c>
      <c r="R4295" t="s">
        <v>56</v>
      </c>
      <c r="S4295" t="s">
        <v>24</v>
      </c>
      <c r="T4295" t="s">
        <v>32</v>
      </c>
      <c r="U4295" t="s">
        <v>44</v>
      </c>
      <c r="V4295" t="s">
        <v>19</v>
      </c>
      <c r="W4295" s="1">
        <v>40544</v>
      </c>
    </row>
    <row r="4296" spans="1:23" x14ac:dyDescent="0.55000000000000004">
      <c r="A4296">
        <f t="shared" si="339"/>
        <v>4295</v>
      </c>
      <c r="B4296">
        <v>18530</v>
      </c>
      <c r="C4296" s="1">
        <v>40543</v>
      </c>
      <c r="D4296" t="s">
        <v>30</v>
      </c>
      <c r="E4296" s="5" t="str">
        <f t="shared" si="335"/>
        <v>*</v>
      </c>
      <c r="K4296">
        <v>2</v>
      </c>
      <c r="L4296" s="6">
        <v>56.13</v>
      </c>
      <c r="M4296" s="7">
        <f t="shared" si="336"/>
        <v>0</v>
      </c>
      <c r="N4296" s="2">
        <f t="shared" si="337"/>
        <v>28.065000000000001</v>
      </c>
      <c r="O4296" t="s">
        <v>22</v>
      </c>
      <c r="P4296">
        <v>14.39</v>
      </c>
      <c r="Q4296" s="2">
        <f t="shared" si="338"/>
        <v>70.52000000000001</v>
      </c>
      <c r="R4296" t="s">
        <v>48</v>
      </c>
      <c r="S4296" t="s">
        <v>31</v>
      </c>
      <c r="T4296" t="s">
        <v>17</v>
      </c>
      <c r="U4296" t="s">
        <v>18</v>
      </c>
      <c r="V4296" t="s">
        <v>19</v>
      </c>
      <c r="W4296" t="s">
        <v>776</v>
      </c>
    </row>
    <row r="4297" spans="1:23" x14ac:dyDescent="0.55000000000000004">
      <c r="A4297">
        <f t="shared" si="339"/>
        <v>4296</v>
      </c>
      <c r="B4297">
        <v>52640</v>
      </c>
      <c r="C4297" s="1">
        <v>40544</v>
      </c>
      <c r="D4297" t="s">
        <v>40</v>
      </c>
      <c r="E4297" s="5" t="str">
        <f t="shared" si="335"/>
        <v>**</v>
      </c>
      <c r="K4297">
        <v>18</v>
      </c>
      <c r="L4297" s="6">
        <v>1163.75</v>
      </c>
      <c r="M4297" s="7">
        <f t="shared" si="336"/>
        <v>1</v>
      </c>
      <c r="N4297" s="2">
        <f t="shared" si="337"/>
        <v>64.652777777777771</v>
      </c>
      <c r="O4297" t="s">
        <v>14</v>
      </c>
      <c r="P4297">
        <v>19.989999999999998</v>
      </c>
      <c r="Q4297" s="2">
        <f t="shared" si="338"/>
        <v>1183.74</v>
      </c>
      <c r="R4297" t="s">
        <v>64</v>
      </c>
      <c r="S4297" t="s">
        <v>16</v>
      </c>
      <c r="T4297" t="s">
        <v>32</v>
      </c>
      <c r="U4297" t="s">
        <v>49</v>
      </c>
      <c r="V4297" t="s">
        <v>19</v>
      </c>
      <c r="W4297" s="1">
        <v>40634</v>
      </c>
    </row>
    <row r="4298" spans="1:23" x14ac:dyDescent="0.55000000000000004">
      <c r="A4298">
        <f t="shared" si="339"/>
        <v>4297</v>
      </c>
      <c r="B4298">
        <v>2277</v>
      </c>
      <c r="C4298" s="1">
        <v>40544</v>
      </c>
      <c r="D4298" t="s">
        <v>30</v>
      </c>
      <c r="E4298" s="5" t="str">
        <f t="shared" si="335"/>
        <v>*</v>
      </c>
      <c r="K4298">
        <v>21</v>
      </c>
      <c r="L4298" s="6">
        <v>845.32</v>
      </c>
      <c r="M4298" s="7">
        <f t="shared" si="336"/>
        <v>0</v>
      </c>
      <c r="N4298" s="2">
        <f t="shared" si="337"/>
        <v>40.253333333333337</v>
      </c>
      <c r="O4298" t="s">
        <v>22</v>
      </c>
      <c r="P4298">
        <v>19.989999999999998</v>
      </c>
      <c r="Q4298" s="2">
        <f t="shared" si="338"/>
        <v>865.31000000000006</v>
      </c>
      <c r="R4298" t="s">
        <v>110</v>
      </c>
      <c r="S4298" t="s">
        <v>41</v>
      </c>
      <c r="T4298" t="s">
        <v>32</v>
      </c>
      <c r="U4298" t="s">
        <v>44</v>
      </c>
      <c r="V4298" t="s">
        <v>19</v>
      </c>
      <c r="W4298" s="1">
        <v>40603</v>
      </c>
    </row>
    <row r="4299" spans="1:23" x14ac:dyDescent="0.55000000000000004">
      <c r="A4299">
        <f t="shared" si="339"/>
        <v>4298</v>
      </c>
      <c r="B4299">
        <v>17058</v>
      </c>
      <c r="C4299" s="1">
        <v>40544</v>
      </c>
      <c r="D4299" t="s">
        <v>21</v>
      </c>
      <c r="E4299" s="5" t="str">
        <f t="shared" si="335"/>
        <v>***</v>
      </c>
      <c r="K4299">
        <v>15</v>
      </c>
      <c r="L4299" s="6">
        <v>72.67</v>
      </c>
      <c r="M4299" s="7">
        <f t="shared" si="336"/>
        <v>0</v>
      </c>
      <c r="N4299" s="2">
        <f t="shared" si="337"/>
        <v>4.8446666666666669</v>
      </c>
      <c r="O4299" t="s">
        <v>22</v>
      </c>
      <c r="P4299">
        <v>6.72</v>
      </c>
      <c r="Q4299" s="2">
        <f t="shared" si="338"/>
        <v>79.39</v>
      </c>
      <c r="R4299" t="s">
        <v>64</v>
      </c>
      <c r="S4299" t="s">
        <v>41</v>
      </c>
      <c r="T4299" t="s">
        <v>32</v>
      </c>
      <c r="U4299" t="s">
        <v>44</v>
      </c>
      <c r="V4299" t="s">
        <v>19</v>
      </c>
      <c r="W4299" s="1">
        <v>40575</v>
      </c>
    </row>
    <row r="4300" spans="1:23" x14ac:dyDescent="0.55000000000000004">
      <c r="A4300">
        <f t="shared" si="339"/>
        <v>4299</v>
      </c>
      <c r="B4300">
        <v>2277</v>
      </c>
      <c r="C4300" s="1">
        <v>40544</v>
      </c>
      <c r="D4300" t="s">
        <v>30</v>
      </c>
      <c r="E4300" s="5" t="str">
        <f t="shared" si="335"/>
        <v>*</v>
      </c>
      <c r="K4300">
        <v>10</v>
      </c>
      <c r="L4300" s="6">
        <v>66.540000000000006</v>
      </c>
      <c r="M4300" s="7">
        <f t="shared" si="336"/>
        <v>0</v>
      </c>
      <c r="N4300" s="2">
        <f t="shared" si="337"/>
        <v>6.6540000000000008</v>
      </c>
      <c r="O4300" t="s">
        <v>22</v>
      </c>
      <c r="P4300">
        <v>4.38</v>
      </c>
      <c r="Q4300" s="2">
        <f t="shared" si="338"/>
        <v>70.92</v>
      </c>
      <c r="R4300" t="s">
        <v>110</v>
      </c>
      <c r="S4300" t="s">
        <v>41</v>
      </c>
      <c r="T4300" t="s">
        <v>25</v>
      </c>
      <c r="U4300" t="s">
        <v>42</v>
      </c>
      <c r="V4300" t="s">
        <v>45</v>
      </c>
      <c r="W4300" s="1">
        <v>40575</v>
      </c>
    </row>
    <row r="4301" spans="1:23" x14ac:dyDescent="0.55000000000000004">
      <c r="A4301">
        <f t="shared" si="339"/>
        <v>4300</v>
      </c>
      <c r="B4301">
        <v>16262</v>
      </c>
      <c r="C4301" s="1">
        <v>40544</v>
      </c>
      <c r="D4301" t="s">
        <v>13</v>
      </c>
      <c r="E4301" s="5" t="str">
        <f t="shared" si="335"/>
        <v>*</v>
      </c>
      <c r="K4301">
        <v>11</v>
      </c>
      <c r="L4301" s="6">
        <v>62.84</v>
      </c>
      <c r="M4301" s="7">
        <f t="shared" si="336"/>
        <v>0</v>
      </c>
      <c r="N4301" s="2">
        <f t="shared" si="337"/>
        <v>5.7127272727272729</v>
      </c>
      <c r="O4301" t="s">
        <v>14</v>
      </c>
      <c r="P4301">
        <v>2.04</v>
      </c>
      <c r="Q4301" s="2">
        <f t="shared" si="338"/>
        <v>64.88000000000001</v>
      </c>
      <c r="R4301" t="s">
        <v>64</v>
      </c>
      <c r="S4301" t="s">
        <v>16</v>
      </c>
      <c r="T4301" t="s">
        <v>32</v>
      </c>
      <c r="U4301" t="s">
        <v>44</v>
      </c>
      <c r="V4301" t="s">
        <v>34</v>
      </c>
      <c r="W4301" s="1">
        <v>40756</v>
      </c>
    </row>
    <row r="4302" spans="1:23" x14ac:dyDescent="0.55000000000000004">
      <c r="A4302">
        <f t="shared" si="339"/>
        <v>4301</v>
      </c>
      <c r="B4302">
        <v>10144</v>
      </c>
      <c r="C4302" s="1">
        <v>40545</v>
      </c>
      <c r="D4302" t="s">
        <v>36</v>
      </c>
      <c r="E4302" s="5" t="str">
        <f t="shared" si="335"/>
        <v>****</v>
      </c>
      <c r="K4302">
        <v>24</v>
      </c>
      <c r="L4302" s="6">
        <v>6408.3</v>
      </c>
      <c r="M4302" s="7">
        <f t="shared" si="336"/>
        <v>1</v>
      </c>
      <c r="N4302" s="2">
        <f t="shared" si="337"/>
        <v>267.01249999999999</v>
      </c>
      <c r="O4302" t="s">
        <v>37</v>
      </c>
      <c r="P4302">
        <v>35.67</v>
      </c>
      <c r="Q4302" s="2">
        <f t="shared" si="338"/>
        <v>6443.97</v>
      </c>
      <c r="R4302" t="s">
        <v>15</v>
      </c>
      <c r="S4302" t="s">
        <v>31</v>
      </c>
      <c r="T4302" t="s">
        <v>17</v>
      </c>
      <c r="U4302" t="s">
        <v>66</v>
      </c>
      <c r="V4302" t="s">
        <v>103</v>
      </c>
      <c r="W4302" s="1">
        <v>40575</v>
      </c>
    </row>
    <row r="4303" spans="1:23" x14ac:dyDescent="0.55000000000000004">
      <c r="A4303">
        <f t="shared" si="339"/>
        <v>4302</v>
      </c>
      <c r="B4303">
        <v>10144</v>
      </c>
      <c r="C4303" s="1">
        <v>40545</v>
      </c>
      <c r="D4303" t="s">
        <v>36</v>
      </c>
      <c r="E4303" s="5" t="str">
        <f t="shared" si="335"/>
        <v>****</v>
      </c>
      <c r="K4303">
        <v>16</v>
      </c>
      <c r="L4303" s="6">
        <v>5403.75</v>
      </c>
      <c r="M4303" s="7">
        <f t="shared" si="336"/>
        <v>1</v>
      </c>
      <c r="N4303" s="2">
        <f t="shared" si="337"/>
        <v>337.734375</v>
      </c>
      <c r="O4303" t="s">
        <v>37</v>
      </c>
      <c r="P4303">
        <v>58.92</v>
      </c>
      <c r="Q4303" s="2">
        <f t="shared" si="338"/>
        <v>5462.67</v>
      </c>
      <c r="R4303" t="s">
        <v>15</v>
      </c>
      <c r="S4303" t="s">
        <v>31</v>
      </c>
      <c r="T4303" t="s">
        <v>17</v>
      </c>
      <c r="U4303" t="s">
        <v>38</v>
      </c>
      <c r="V4303" t="s">
        <v>39</v>
      </c>
      <c r="W4303" s="1">
        <v>40634</v>
      </c>
    </row>
    <row r="4304" spans="1:23" x14ac:dyDescent="0.55000000000000004">
      <c r="A4304">
        <f t="shared" si="339"/>
        <v>4303</v>
      </c>
      <c r="B4304">
        <v>24033</v>
      </c>
      <c r="C4304" s="1">
        <v>40545</v>
      </c>
      <c r="D4304" t="s">
        <v>21</v>
      </c>
      <c r="E4304" s="5" t="str">
        <f t="shared" si="335"/>
        <v>***</v>
      </c>
      <c r="K4304">
        <v>50</v>
      </c>
      <c r="L4304" s="6">
        <v>1227.18</v>
      </c>
      <c r="M4304" s="7">
        <f t="shared" si="336"/>
        <v>1</v>
      </c>
      <c r="N4304" s="2">
        <f t="shared" si="337"/>
        <v>24.543600000000001</v>
      </c>
      <c r="O4304" t="s">
        <v>37</v>
      </c>
      <c r="P4304">
        <v>15.68</v>
      </c>
      <c r="Q4304" s="2">
        <f t="shared" si="338"/>
        <v>1242.8600000000001</v>
      </c>
      <c r="R4304" t="s">
        <v>64</v>
      </c>
      <c r="S4304" t="s">
        <v>16</v>
      </c>
      <c r="T4304" t="s">
        <v>17</v>
      </c>
      <c r="U4304" t="s">
        <v>18</v>
      </c>
      <c r="V4304" t="s">
        <v>39</v>
      </c>
      <c r="W4304" s="1">
        <v>40634</v>
      </c>
    </row>
    <row r="4305" spans="1:23" x14ac:dyDescent="0.55000000000000004">
      <c r="A4305">
        <f t="shared" si="339"/>
        <v>4304</v>
      </c>
      <c r="B4305">
        <v>10144</v>
      </c>
      <c r="C4305" s="1">
        <v>40545</v>
      </c>
      <c r="D4305" t="s">
        <v>36</v>
      </c>
      <c r="E4305" s="5" t="str">
        <f t="shared" si="335"/>
        <v>****</v>
      </c>
      <c r="K4305">
        <v>1</v>
      </c>
      <c r="L4305" s="6">
        <v>192.49</v>
      </c>
      <c r="M4305" s="7">
        <f t="shared" si="336"/>
        <v>0</v>
      </c>
      <c r="N4305" s="2">
        <f t="shared" si="337"/>
        <v>192.49</v>
      </c>
      <c r="O4305" t="s">
        <v>37</v>
      </c>
      <c r="P4305">
        <v>30</v>
      </c>
      <c r="Q4305" s="2">
        <f t="shared" si="338"/>
        <v>222.49</v>
      </c>
      <c r="R4305" t="s">
        <v>15</v>
      </c>
      <c r="S4305" t="s">
        <v>31</v>
      </c>
      <c r="T4305" t="s">
        <v>17</v>
      </c>
      <c r="U4305" t="s">
        <v>38</v>
      </c>
      <c r="V4305" t="s">
        <v>39</v>
      </c>
      <c r="W4305" s="1">
        <v>40634</v>
      </c>
    </row>
    <row r="4306" spans="1:23" x14ac:dyDescent="0.55000000000000004">
      <c r="A4306">
        <f t="shared" si="339"/>
        <v>4305</v>
      </c>
      <c r="B4306">
        <v>10436</v>
      </c>
      <c r="C4306" s="1">
        <v>40545</v>
      </c>
      <c r="D4306" t="s">
        <v>13</v>
      </c>
      <c r="E4306" s="5" t="str">
        <f t="shared" si="335"/>
        <v>*</v>
      </c>
      <c r="K4306">
        <v>24</v>
      </c>
      <c r="L4306" s="6">
        <v>138.75</v>
      </c>
      <c r="M4306" s="7">
        <f t="shared" si="336"/>
        <v>0</v>
      </c>
      <c r="N4306" s="2">
        <f t="shared" si="337"/>
        <v>5.78125</v>
      </c>
      <c r="O4306" t="s">
        <v>22</v>
      </c>
      <c r="P4306">
        <v>1</v>
      </c>
      <c r="Q4306" s="2">
        <f t="shared" si="338"/>
        <v>139.75</v>
      </c>
      <c r="R4306" t="s">
        <v>52</v>
      </c>
      <c r="S4306" t="s">
        <v>31</v>
      </c>
      <c r="T4306" t="s">
        <v>32</v>
      </c>
      <c r="U4306" t="s">
        <v>33</v>
      </c>
      <c r="V4306" t="s">
        <v>34</v>
      </c>
      <c r="W4306" s="1">
        <v>40787</v>
      </c>
    </row>
    <row r="4307" spans="1:23" x14ac:dyDescent="0.55000000000000004">
      <c r="A4307">
        <f t="shared" si="339"/>
        <v>4306</v>
      </c>
      <c r="B4307">
        <v>25188</v>
      </c>
      <c r="C4307" s="1">
        <v>40546</v>
      </c>
      <c r="D4307" t="s">
        <v>40</v>
      </c>
      <c r="E4307" s="5" t="str">
        <f t="shared" si="335"/>
        <v>**</v>
      </c>
      <c r="K4307">
        <v>20</v>
      </c>
      <c r="L4307" s="6">
        <v>1564.1614999999999</v>
      </c>
      <c r="M4307" s="7">
        <f t="shared" si="336"/>
        <v>1</v>
      </c>
      <c r="N4307" s="2">
        <f t="shared" si="337"/>
        <v>78.208074999999994</v>
      </c>
      <c r="O4307" t="s">
        <v>22</v>
      </c>
      <c r="P4307">
        <v>2.5</v>
      </c>
      <c r="Q4307" s="2">
        <f t="shared" si="338"/>
        <v>1566.6614999999999</v>
      </c>
      <c r="R4307" t="s">
        <v>52</v>
      </c>
      <c r="S4307" t="s">
        <v>41</v>
      </c>
      <c r="T4307" t="s">
        <v>25</v>
      </c>
      <c r="U4307" t="s">
        <v>26</v>
      </c>
      <c r="V4307" t="s">
        <v>19</v>
      </c>
      <c r="W4307" s="1">
        <v>40664</v>
      </c>
    </row>
    <row r="4308" spans="1:23" x14ac:dyDescent="0.55000000000000004">
      <c r="A4308">
        <f t="shared" si="339"/>
        <v>4307</v>
      </c>
      <c r="B4308">
        <v>9221</v>
      </c>
      <c r="C4308" s="1">
        <v>40546</v>
      </c>
      <c r="D4308" t="s">
        <v>13</v>
      </c>
      <c r="E4308" s="5" t="str">
        <f t="shared" si="335"/>
        <v>*</v>
      </c>
      <c r="K4308">
        <v>25</v>
      </c>
      <c r="L4308" s="6">
        <v>1527.42</v>
      </c>
      <c r="M4308" s="7">
        <f t="shared" si="336"/>
        <v>1</v>
      </c>
      <c r="N4308" s="2">
        <f t="shared" si="337"/>
        <v>61.096800000000002</v>
      </c>
      <c r="O4308" t="s">
        <v>22</v>
      </c>
      <c r="P4308">
        <v>19.989999999999998</v>
      </c>
      <c r="Q4308" s="2">
        <f t="shared" si="338"/>
        <v>1547.41</v>
      </c>
      <c r="R4308" t="s">
        <v>56</v>
      </c>
      <c r="S4308" t="s">
        <v>16</v>
      </c>
      <c r="T4308" t="s">
        <v>32</v>
      </c>
      <c r="U4308" t="s">
        <v>78</v>
      </c>
      <c r="V4308" t="s">
        <v>19</v>
      </c>
      <c r="W4308" s="1">
        <v>40725</v>
      </c>
    </row>
    <row r="4309" spans="1:23" x14ac:dyDescent="0.55000000000000004">
      <c r="A4309">
        <f t="shared" si="339"/>
        <v>4308</v>
      </c>
      <c r="B4309">
        <v>4006</v>
      </c>
      <c r="C4309" s="1">
        <v>40546</v>
      </c>
      <c r="D4309" t="s">
        <v>40</v>
      </c>
      <c r="E4309" s="5" t="str">
        <f t="shared" si="335"/>
        <v>**</v>
      </c>
      <c r="K4309">
        <v>38</v>
      </c>
      <c r="L4309" s="6">
        <v>1441.61</v>
      </c>
      <c r="M4309" s="7">
        <f t="shared" si="336"/>
        <v>1</v>
      </c>
      <c r="N4309" s="2">
        <f t="shared" si="337"/>
        <v>37.937105263157889</v>
      </c>
      <c r="O4309" t="s">
        <v>22</v>
      </c>
      <c r="P4309">
        <v>5.08</v>
      </c>
      <c r="Q4309" s="2">
        <f t="shared" si="338"/>
        <v>1446.6899999999998</v>
      </c>
      <c r="R4309" t="s">
        <v>23</v>
      </c>
      <c r="S4309" t="s">
        <v>31</v>
      </c>
      <c r="T4309" t="s">
        <v>32</v>
      </c>
      <c r="U4309" t="s">
        <v>44</v>
      </c>
      <c r="V4309" t="s">
        <v>34</v>
      </c>
      <c r="W4309" s="1">
        <v>40634</v>
      </c>
    </row>
    <row r="4310" spans="1:23" x14ac:dyDescent="0.55000000000000004">
      <c r="A4310">
        <f t="shared" si="339"/>
        <v>4309</v>
      </c>
      <c r="B4310">
        <v>9221</v>
      </c>
      <c r="C4310" s="1">
        <v>40546</v>
      </c>
      <c r="D4310" t="s">
        <v>13</v>
      </c>
      <c r="E4310" s="5" t="str">
        <f t="shared" si="335"/>
        <v>*</v>
      </c>
      <c r="K4310">
        <v>9</v>
      </c>
      <c r="L4310" s="6">
        <v>79.64</v>
      </c>
      <c r="M4310" s="7">
        <f t="shared" si="336"/>
        <v>0</v>
      </c>
      <c r="N4310" s="2">
        <f t="shared" si="337"/>
        <v>8.8488888888888884</v>
      </c>
      <c r="O4310" t="s">
        <v>22</v>
      </c>
      <c r="P4310">
        <v>49</v>
      </c>
      <c r="Q4310" s="2">
        <f t="shared" si="338"/>
        <v>128.63999999999999</v>
      </c>
      <c r="R4310" t="s">
        <v>56</v>
      </c>
      <c r="S4310" t="s">
        <v>16</v>
      </c>
      <c r="T4310" t="s">
        <v>32</v>
      </c>
      <c r="U4310" t="s">
        <v>172</v>
      </c>
      <c r="V4310" t="s">
        <v>58</v>
      </c>
      <c r="W4310" s="1">
        <v>40725</v>
      </c>
    </row>
    <row r="4311" spans="1:23" x14ac:dyDescent="0.55000000000000004">
      <c r="A4311">
        <f t="shared" si="339"/>
        <v>4310</v>
      </c>
      <c r="B4311">
        <v>52486</v>
      </c>
      <c r="C4311" s="1">
        <v>40547</v>
      </c>
      <c r="D4311" t="s">
        <v>30</v>
      </c>
      <c r="E4311" s="5" t="str">
        <f t="shared" si="335"/>
        <v>*</v>
      </c>
      <c r="K4311">
        <v>41</v>
      </c>
      <c r="L4311" s="6">
        <v>11883.2</v>
      </c>
      <c r="M4311" s="7">
        <f t="shared" si="336"/>
        <v>1</v>
      </c>
      <c r="N4311" s="2">
        <f t="shared" si="337"/>
        <v>289.83414634146345</v>
      </c>
      <c r="O4311" t="s">
        <v>22</v>
      </c>
      <c r="P4311">
        <v>7.18</v>
      </c>
      <c r="Q4311" s="2">
        <f t="shared" si="338"/>
        <v>11890.380000000001</v>
      </c>
      <c r="R4311" t="s">
        <v>52</v>
      </c>
      <c r="S4311" t="s">
        <v>41</v>
      </c>
      <c r="T4311" t="s">
        <v>25</v>
      </c>
      <c r="U4311" t="s">
        <v>42</v>
      </c>
      <c r="V4311" t="s">
        <v>19</v>
      </c>
      <c r="W4311" s="1">
        <v>40664</v>
      </c>
    </row>
    <row r="4312" spans="1:23" x14ac:dyDescent="0.55000000000000004">
      <c r="A4312">
        <f t="shared" si="339"/>
        <v>4311</v>
      </c>
      <c r="B4312">
        <v>6560</v>
      </c>
      <c r="C4312" s="1">
        <v>40547</v>
      </c>
      <c r="D4312" t="s">
        <v>13</v>
      </c>
      <c r="E4312" s="5" t="str">
        <f t="shared" si="335"/>
        <v>*</v>
      </c>
      <c r="K4312">
        <v>37</v>
      </c>
      <c r="L4312" s="6">
        <v>8252.3919999999998</v>
      </c>
      <c r="M4312" s="7">
        <f t="shared" si="336"/>
        <v>1</v>
      </c>
      <c r="N4312" s="2">
        <f t="shared" si="337"/>
        <v>223.03762162162161</v>
      </c>
      <c r="O4312" t="s">
        <v>37</v>
      </c>
      <c r="P4312">
        <v>35.67</v>
      </c>
      <c r="Q4312" s="2">
        <f t="shared" si="338"/>
        <v>8288.0619999999999</v>
      </c>
      <c r="R4312" t="s">
        <v>60</v>
      </c>
      <c r="S4312" t="s">
        <v>31</v>
      </c>
      <c r="T4312" t="s">
        <v>17</v>
      </c>
      <c r="U4312" t="s">
        <v>66</v>
      </c>
      <c r="V4312" t="s">
        <v>103</v>
      </c>
      <c r="W4312" s="1">
        <v>40787</v>
      </c>
    </row>
    <row r="4313" spans="1:23" x14ac:dyDescent="0.55000000000000004">
      <c r="A4313">
        <f t="shared" si="339"/>
        <v>4312</v>
      </c>
      <c r="B4313">
        <v>44198</v>
      </c>
      <c r="C4313" s="1">
        <v>40547</v>
      </c>
      <c r="D4313" t="s">
        <v>36</v>
      </c>
      <c r="E4313" s="5" t="str">
        <f t="shared" si="335"/>
        <v>****</v>
      </c>
      <c r="K4313">
        <v>35</v>
      </c>
      <c r="L4313" s="6">
        <v>625.94849999999997</v>
      </c>
      <c r="M4313" s="7">
        <f t="shared" si="336"/>
        <v>0</v>
      </c>
      <c r="N4313" s="2">
        <f t="shared" si="337"/>
        <v>17.884242857142855</v>
      </c>
      <c r="O4313" t="s">
        <v>14</v>
      </c>
      <c r="P4313">
        <v>3.3</v>
      </c>
      <c r="Q4313" s="2">
        <f t="shared" si="338"/>
        <v>629.24849999999992</v>
      </c>
      <c r="R4313" t="s">
        <v>15</v>
      </c>
      <c r="S4313" t="s">
        <v>41</v>
      </c>
      <c r="T4313" t="s">
        <v>25</v>
      </c>
      <c r="U4313" t="s">
        <v>26</v>
      </c>
      <c r="V4313" t="s">
        <v>45</v>
      </c>
      <c r="W4313" s="1">
        <v>40634</v>
      </c>
    </row>
    <row r="4314" spans="1:23" x14ac:dyDescent="0.55000000000000004">
      <c r="A4314">
        <f t="shared" si="339"/>
        <v>4313</v>
      </c>
      <c r="B4314">
        <v>33473</v>
      </c>
      <c r="C4314" s="1">
        <v>40547</v>
      </c>
      <c r="D4314" t="s">
        <v>13</v>
      </c>
      <c r="E4314" s="5" t="str">
        <f t="shared" si="335"/>
        <v>*</v>
      </c>
      <c r="K4314">
        <v>50</v>
      </c>
      <c r="L4314" s="6">
        <v>600.22</v>
      </c>
      <c r="M4314" s="7">
        <f t="shared" si="336"/>
        <v>0</v>
      </c>
      <c r="N4314" s="2">
        <f t="shared" si="337"/>
        <v>12.0044</v>
      </c>
      <c r="O4314" t="s">
        <v>22</v>
      </c>
      <c r="P4314">
        <v>3.14</v>
      </c>
      <c r="Q4314" s="2">
        <f t="shared" si="338"/>
        <v>603.36</v>
      </c>
      <c r="R4314" t="s">
        <v>60</v>
      </c>
      <c r="S4314" t="s">
        <v>31</v>
      </c>
      <c r="T4314" t="s">
        <v>32</v>
      </c>
      <c r="U4314" t="s">
        <v>53</v>
      </c>
      <c r="V4314" t="s">
        <v>45</v>
      </c>
      <c r="W4314" s="1">
        <v>40634</v>
      </c>
    </row>
    <row r="4315" spans="1:23" x14ac:dyDescent="0.55000000000000004">
      <c r="A4315">
        <f t="shared" si="339"/>
        <v>4314</v>
      </c>
      <c r="B4315">
        <v>802</v>
      </c>
      <c r="C4315" s="1">
        <v>40547</v>
      </c>
      <c r="D4315" t="s">
        <v>36</v>
      </c>
      <c r="E4315" s="5" t="str">
        <f t="shared" si="335"/>
        <v>****</v>
      </c>
      <c r="K4315">
        <v>33</v>
      </c>
      <c r="L4315" s="6">
        <v>378.6</v>
      </c>
      <c r="M4315" s="7">
        <f t="shared" si="336"/>
        <v>0</v>
      </c>
      <c r="N4315" s="2">
        <f t="shared" si="337"/>
        <v>11.472727272727273</v>
      </c>
      <c r="O4315" t="s">
        <v>22</v>
      </c>
      <c r="P4315">
        <v>5.63</v>
      </c>
      <c r="Q4315" s="2">
        <f t="shared" si="338"/>
        <v>384.23</v>
      </c>
      <c r="R4315" t="s">
        <v>23</v>
      </c>
      <c r="S4315" t="s">
        <v>31</v>
      </c>
      <c r="T4315" t="s">
        <v>32</v>
      </c>
      <c r="U4315" t="s">
        <v>49</v>
      </c>
      <c r="V4315" t="s">
        <v>19</v>
      </c>
      <c r="W4315" s="1">
        <v>40695</v>
      </c>
    </row>
    <row r="4316" spans="1:23" x14ac:dyDescent="0.55000000000000004">
      <c r="A4316">
        <f t="shared" si="339"/>
        <v>4315</v>
      </c>
      <c r="B4316">
        <v>54528</v>
      </c>
      <c r="C4316" s="1">
        <v>40547</v>
      </c>
      <c r="D4316" t="s">
        <v>40</v>
      </c>
      <c r="E4316" s="5" t="str">
        <f t="shared" si="335"/>
        <v>**</v>
      </c>
      <c r="K4316">
        <v>17</v>
      </c>
      <c r="L4316" s="6">
        <v>207.19</v>
      </c>
      <c r="M4316" s="7">
        <f t="shared" si="336"/>
        <v>0</v>
      </c>
      <c r="N4316" s="2">
        <f t="shared" si="337"/>
        <v>12.187647058823529</v>
      </c>
      <c r="O4316" t="s">
        <v>22</v>
      </c>
      <c r="P4316">
        <v>8.99</v>
      </c>
      <c r="Q4316" s="2">
        <f t="shared" si="338"/>
        <v>216.18</v>
      </c>
      <c r="R4316" t="s">
        <v>43</v>
      </c>
      <c r="S4316" t="s">
        <v>16</v>
      </c>
      <c r="T4316" t="s">
        <v>32</v>
      </c>
      <c r="U4316" t="s">
        <v>33</v>
      </c>
      <c r="V4316" t="s">
        <v>45</v>
      </c>
      <c r="W4316" s="1">
        <v>40695</v>
      </c>
    </row>
    <row r="4317" spans="1:23" x14ac:dyDescent="0.55000000000000004">
      <c r="A4317">
        <f t="shared" si="339"/>
        <v>4316</v>
      </c>
      <c r="B4317">
        <v>6560</v>
      </c>
      <c r="C4317" s="1">
        <v>40547</v>
      </c>
      <c r="D4317" t="s">
        <v>13</v>
      </c>
      <c r="E4317" s="5" t="str">
        <f t="shared" si="335"/>
        <v>*</v>
      </c>
      <c r="K4317">
        <v>20</v>
      </c>
      <c r="L4317" s="6">
        <v>169.18</v>
      </c>
      <c r="M4317" s="7">
        <f t="shared" si="336"/>
        <v>0</v>
      </c>
      <c r="N4317" s="2">
        <f t="shared" si="337"/>
        <v>8.4589999999999996</v>
      </c>
      <c r="O4317" t="s">
        <v>22</v>
      </c>
      <c r="P4317">
        <v>3.5</v>
      </c>
      <c r="Q4317" s="2">
        <f t="shared" si="338"/>
        <v>172.68</v>
      </c>
      <c r="R4317" t="s">
        <v>60</v>
      </c>
      <c r="S4317" t="s">
        <v>31</v>
      </c>
      <c r="T4317" t="s">
        <v>32</v>
      </c>
      <c r="U4317" t="s">
        <v>172</v>
      </c>
      <c r="V4317" t="s">
        <v>19</v>
      </c>
      <c r="W4317" s="1">
        <v>40756</v>
      </c>
    </row>
    <row r="4318" spans="1:23" x14ac:dyDescent="0.55000000000000004">
      <c r="A4318">
        <f t="shared" si="339"/>
        <v>4317</v>
      </c>
      <c r="B4318">
        <v>54528</v>
      </c>
      <c r="C4318" s="1">
        <v>40547</v>
      </c>
      <c r="D4318" t="s">
        <v>40</v>
      </c>
      <c r="E4318" s="5" t="str">
        <f t="shared" si="335"/>
        <v>**</v>
      </c>
      <c r="K4318">
        <v>15</v>
      </c>
      <c r="L4318" s="6">
        <v>92.03</v>
      </c>
      <c r="M4318" s="7">
        <f t="shared" si="336"/>
        <v>0</v>
      </c>
      <c r="N4318" s="2">
        <f t="shared" si="337"/>
        <v>6.1353333333333335</v>
      </c>
      <c r="O4318" t="s">
        <v>22</v>
      </c>
      <c r="P4318">
        <v>0.91</v>
      </c>
      <c r="Q4318" s="2">
        <f t="shared" si="338"/>
        <v>92.94</v>
      </c>
      <c r="R4318" t="s">
        <v>52</v>
      </c>
      <c r="S4318" t="s">
        <v>16</v>
      </c>
      <c r="T4318" t="s">
        <v>32</v>
      </c>
      <c r="U4318" t="s">
        <v>33</v>
      </c>
      <c r="V4318" t="s">
        <v>34</v>
      </c>
      <c r="W4318" s="1">
        <v>40664</v>
      </c>
    </row>
    <row r="4319" spans="1:23" x14ac:dyDescent="0.55000000000000004">
      <c r="A4319">
        <f t="shared" si="339"/>
        <v>4318</v>
      </c>
      <c r="B4319">
        <v>54528</v>
      </c>
      <c r="C4319" s="1">
        <v>40547</v>
      </c>
      <c r="D4319" t="s">
        <v>40</v>
      </c>
      <c r="E4319" s="5" t="str">
        <f t="shared" si="335"/>
        <v>**</v>
      </c>
      <c r="K4319">
        <v>8</v>
      </c>
      <c r="L4319" s="6">
        <v>88</v>
      </c>
      <c r="M4319" s="7">
        <f t="shared" si="336"/>
        <v>0</v>
      </c>
      <c r="N4319" s="2">
        <f t="shared" si="337"/>
        <v>11</v>
      </c>
      <c r="O4319" t="s">
        <v>22</v>
      </c>
      <c r="P4319">
        <v>2.89</v>
      </c>
      <c r="Q4319" s="2">
        <f t="shared" si="338"/>
        <v>90.89</v>
      </c>
      <c r="R4319" t="s">
        <v>43</v>
      </c>
      <c r="S4319" t="s">
        <v>16</v>
      </c>
      <c r="T4319" t="s">
        <v>32</v>
      </c>
      <c r="U4319" t="s">
        <v>33</v>
      </c>
      <c r="V4319" t="s">
        <v>45</v>
      </c>
      <c r="W4319" s="1">
        <v>40695</v>
      </c>
    </row>
    <row r="4320" spans="1:23" x14ac:dyDescent="0.55000000000000004">
      <c r="A4320">
        <f t="shared" si="339"/>
        <v>4319</v>
      </c>
      <c r="B4320">
        <v>58054</v>
      </c>
      <c r="C4320" s="1">
        <v>40547</v>
      </c>
      <c r="D4320" t="s">
        <v>21</v>
      </c>
      <c r="E4320" s="5" t="str">
        <f t="shared" si="335"/>
        <v>***</v>
      </c>
      <c r="K4320">
        <v>26</v>
      </c>
      <c r="L4320" s="6">
        <v>61.4</v>
      </c>
      <c r="M4320" s="7">
        <f t="shared" si="336"/>
        <v>0</v>
      </c>
      <c r="N4320" s="2">
        <f t="shared" si="337"/>
        <v>2.3615384615384616</v>
      </c>
      <c r="O4320" t="s">
        <v>22</v>
      </c>
      <c r="P4320">
        <v>5.33</v>
      </c>
      <c r="Q4320" s="2">
        <f t="shared" si="338"/>
        <v>66.73</v>
      </c>
      <c r="R4320" t="s">
        <v>23</v>
      </c>
      <c r="S4320" t="s">
        <v>16</v>
      </c>
      <c r="T4320" t="s">
        <v>17</v>
      </c>
      <c r="U4320" t="s">
        <v>18</v>
      </c>
      <c r="V4320" t="s">
        <v>19</v>
      </c>
      <c r="W4320" s="1">
        <v>40634</v>
      </c>
    </row>
    <row r="4321" spans="1:23" x14ac:dyDescent="0.55000000000000004">
      <c r="A4321">
        <f t="shared" si="339"/>
        <v>4320</v>
      </c>
      <c r="B4321">
        <v>802</v>
      </c>
      <c r="C4321" s="1">
        <v>40547</v>
      </c>
      <c r="D4321" t="s">
        <v>36</v>
      </c>
      <c r="E4321" s="5" t="str">
        <f t="shared" si="335"/>
        <v>****</v>
      </c>
      <c r="K4321">
        <v>2</v>
      </c>
      <c r="L4321" s="6">
        <v>38.5</v>
      </c>
      <c r="M4321" s="7">
        <f t="shared" si="336"/>
        <v>0</v>
      </c>
      <c r="N4321" s="2">
        <f t="shared" si="337"/>
        <v>19.25</v>
      </c>
      <c r="O4321" t="s">
        <v>22</v>
      </c>
      <c r="P4321">
        <v>9.4</v>
      </c>
      <c r="Q4321" s="2">
        <f t="shared" si="338"/>
        <v>47.9</v>
      </c>
      <c r="R4321" t="s">
        <v>23</v>
      </c>
      <c r="S4321" t="s">
        <v>31</v>
      </c>
      <c r="T4321" t="s">
        <v>25</v>
      </c>
      <c r="U4321" t="s">
        <v>76</v>
      </c>
      <c r="V4321" t="s">
        <v>19</v>
      </c>
      <c r="W4321" s="1">
        <v>40634</v>
      </c>
    </row>
    <row r="4322" spans="1:23" x14ac:dyDescent="0.55000000000000004">
      <c r="A4322">
        <f t="shared" si="339"/>
        <v>4321</v>
      </c>
      <c r="B4322">
        <v>25028</v>
      </c>
      <c r="C4322" s="1">
        <v>40548</v>
      </c>
      <c r="D4322" t="s">
        <v>36</v>
      </c>
      <c r="E4322" s="5" t="str">
        <f t="shared" si="335"/>
        <v>****</v>
      </c>
      <c r="K4322">
        <v>14</v>
      </c>
      <c r="L4322" s="6">
        <v>552.08000000000004</v>
      </c>
      <c r="M4322" s="7">
        <f t="shared" si="336"/>
        <v>0</v>
      </c>
      <c r="N4322" s="2">
        <f t="shared" si="337"/>
        <v>39.434285714285714</v>
      </c>
      <c r="O4322" t="s">
        <v>14</v>
      </c>
      <c r="P4322">
        <v>5.08</v>
      </c>
      <c r="Q4322" s="2">
        <f t="shared" si="338"/>
        <v>557.16000000000008</v>
      </c>
      <c r="R4322" t="s">
        <v>56</v>
      </c>
      <c r="S4322" t="s">
        <v>41</v>
      </c>
      <c r="T4322" t="s">
        <v>32</v>
      </c>
      <c r="U4322" t="s">
        <v>44</v>
      </c>
      <c r="V4322" t="s">
        <v>34</v>
      </c>
      <c r="W4322" s="1">
        <v>40725</v>
      </c>
    </row>
    <row r="4323" spans="1:23" x14ac:dyDescent="0.55000000000000004">
      <c r="A4323">
        <f t="shared" si="339"/>
        <v>4322</v>
      </c>
      <c r="B4323">
        <v>25028</v>
      </c>
      <c r="C4323" s="1">
        <v>40548</v>
      </c>
      <c r="D4323" t="s">
        <v>36</v>
      </c>
      <c r="E4323" s="5" t="str">
        <f t="shared" si="335"/>
        <v>****</v>
      </c>
      <c r="K4323">
        <v>5</v>
      </c>
      <c r="L4323" s="6">
        <v>477.39</v>
      </c>
      <c r="M4323" s="7">
        <f t="shared" si="336"/>
        <v>0</v>
      </c>
      <c r="N4323" s="2">
        <f t="shared" si="337"/>
        <v>95.477999999999994</v>
      </c>
      <c r="O4323" t="s">
        <v>37</v>
      </c>
      <c r="P4323">
        <v>55.81</v>
      </c>
      <c r="Q4323" s="2">
        <f t="shared" si="338"/>
        <v>533.20000000000005</v>
      </c>
      <c r="R4323" t="s">
        <v>56</v>
      </c>
      <c r="S4323" t="s">
        <v>41</v>
      </c>
      <c r="T4323" t="s">
        <v>17</v>
      </c>
      <c r="U4323" t="s">
        <v>165</v>
      </c>
      <c r="V4323" t="s">
        <v>103</v>
      </c>
      <c r="W4323" s="1">
        <v>40695</v>
      </c>
    </row>
    <row r="4324" spans="1:23" x14ac:dyDescent="0.55000000000000004">
      <c r="A4324">
        <f t="shared" si="339"/>
        <v>4323</v>
      </c>
      <c r="B4324">
        <v>29958</v>
      </c>
      <c r="C4324" s="1">
        <v>40549</v>
      </c>
      <c r="D4324" t="s">
        <v>21</v>
      </c>
      <c r="E4324" s="5" t="str">
        <f t="shared" si="335"/>
        <v>***</v>
      </c>
      <c r="K4324">
        <v>32</v>
      </c>
      <c r="L4324" s="6">
        <v>14861.07</v>
      </c>
      <c r="M4324" s="7">
        <f t="shared" si="336"/>
        <v>1</v>
      </c>
      <c r="N4324" s="2">
        <f t="shared" si="337"/>
        <v>464.40843749999999</v>
      </c>
      <c r="O4324" t="s">
        <v>37</v>
      </c>
      <c r="P4324">
        <v>26</v>
      </c>
      <c r="Q4324" s="2">
        <f t="shared" si="338"/>
        <v>14887.07</v>
      </c>
      <c r="R4324" t="s">
        <v>52</v>
      </c>
      <c r="S4324" t="s">
        <v>16</v>
      </c>
      <c r="T4324" t="s">
        <v>17</v>
      </c>
      <c r="U4324" t="s">
        <v>38</v>
      </c>
      <c r="V4324" t="s">
        <v>39</v>
      </c>
      <c r="W4324" s="1">
        <v>40756</v>
      </c>
    </row>
    <row r="4325" spans="1:23" x14ac:dyDescent="0.55000000000000004">
      <c r="A4325">
        <f t="shared" si="339"/>
        <v>4324</v>
      </c>
      <c r="B4325">
        <v>35845</v>
      </c>
      <c r="C4325" s="1">
        <v>40549</v>
      </c>
      <c r="D4325" t="s">
        <v>21</v>
      </c>
      <c r="E4325" s="5" t="str">
        <f t="shared" si="335"/>
        <v>***</v>
      </c>
      <c r="K4325">
        <v>15</v>
      </c>
      <c r="L4325" s="6">
        <v>5713.48</v>
      </c>
      <c r="M4325" s="7">
        <f t="shared" si="336"/>
        <v>1</v>
      </c>
      <c r="N4325" s="2">
        <f t="shared" si="337"/>
        <v>380.89866666666666</v>
      </c>
      <c r="O4325" t="s">
        <v>37</v>
      </c>
      <c r="P4325">
        <v>85.63</v>
      </c>
      <c r="Q4325" s="2">
        <f t="shared" si="338"/>
        <v>5799.11</v>
      </c>
      <c r="R4325" t="s">
        <v>52</v>
      </c>
      <c r="S4325" t="s">
        <v>31</v>
      </c>
      <c r="T4325" t="s">
        <v>17</v>
      </c>
      <c r="U4325" t="s">
        <v>66</v>
      </c>
      <c r="V4325" t="s">
        <v>103</v>
      </c>
      <c r="W4325" s="1">
        <v>40756</v>
      </c>
    </row>
    <row r="4326" spans="1:23" x14ac:dyDescent="0.55000000000000004">
      <c r="A4326">
        <f t="shared" si="339"/>
        <v>4325</v>
      </c>
      <c r="B4326">
        <v>29958</v>
      </c>
      <c r="C4326" s="1">
        <v>40549</v>
      </c>
      <c r="D4326" t="s">
        <v>21</v>
      </c>
      <c r="E4326" s="5" t="str">
        <f t="shared" si="335"/>
        <v>***</v>
      </c>
      <c r="K4326">
        <v>47</v>
      </c>
      <c r="L4326" s="6">
        <v>307.57</v>
      </c>
      <c r="M4326" s="7">
        <f t="shared" si="336"/>
        <v>0</v>
      </c>
      <c r="N4326" s="2">
        <f t="shared" si="337"/>
        <v>6.5440425531914892</v>
      </c>
      <c r="O4326" t="s">
        <v>22</v>
      </c>
      <c r="P4326">
        <v>5.19</v>
      </c>
      <c r="Q4326" s="2">
        <f t="shared" si="338"/>
        <v>312.76</v>
      </c>
      <c r="R4326" t="s">
        <v>52</v>
      </c>
      <c r="S4326" t="s">
        <v>16</v>
      </c>
      <c r="T4326" t="s">
        <v>32</v>
      </c>
      <c r="U4326" t="s">
        <v>49</v>
      </c>
      <c r="V4326" t="s">
        <v>19</v>
      </c>
      <c r="W4326" s="1">
        <v>40725</v>
      </c>
    </row>
    <row r="4327" spans="1:23" x14ac:dyDescent="0.55000000000000004">
      <c r="A4327">
        <f t="shared" si="339"/>
        <v>4326</v>
      </c>
      <c r="B4327">
        <v>43808</v>
      </c>
      <c r="C4327" s="1">
        <v>40549</v>
      </c>
      <c r="D4327" t="s">
        <v>13</v>
      </c>
      <c r="E4327" s="5" t="str">
        <f t="shared" si="335"/>
        <v>*</v>
      </c>
      <c r="K4327">
        <v>16</v>
      </c>
      <c r="L4327" s="6">
        <v>108.73</v>
      </c>
      <c r="M4327" s="7">
        <f t="shared" si="336"/>
        <v>0</v>
      </c>
      <c r="N4327" s="2">
        <f t="shared" si="337"/>
        <v>6.7956250000000002</v>
      </c>
      <c r="O4327" t="s">
        <v>22</v>
      </c>
      <c r="P4327">
        <v>5.22</v>
      </c>
      <c r="Q4327" s="2">
        <f t="shared" si="338"/>
        <v>113.95</v>
      </c>
      <c r="R4327" t="s">
        <v>23</v>
      </c>
      <c r="S4327" t="s">
        <v>24</v>
      </c>
      <c r="T4327" t="s">
        <v>17</v>
      </c>
      <c r="U4327" t="s">
        <v>18</v>
      </c>
      <c r="V4327" t="s">
        <v>19</v>
      </c>
      <c r="W4327" t="s">
        <v>386</v>
      </c>
    </row>
    <row r="4328" spans="1:23" x14ac:dyDescent="0.55000000000000004">
      <c r="A4328">
        <f t="shared" si="339"/>
        <v>4327</v>
      </c>
      <c r="B4328">
        <v>8195</v>
      </c>
      <c r="C4328" s="1">
        <v>40549</v>
      </c>
      <c r="D4328" t="s">
        <v>40</v>
      </c>
      <c r="E4328" s="5" t="str">
        <f t="shared" si="335"/>
        <v>**</v>
      </c>
      <c r="K4328">
        <v>26</v>
      </c>
      <c r="L4328" s="6">
        <v>87.52</v>
      </c>
      <c r="M4328" s="7">
        <f t="shared" si="336"/>
        <v>0</v>
      </c>
      <c r="N4328" s="2">
        <f t="shared" si="337"/>
        <v>3.3661538461538458</v>
      </c>
      <c r="O4328" t="s">
        <v>22</v>
      </c>
      <c r="P4328">
        <v>3.97</v>
      </c>
      <c r="Q4328" s="2">
        <f t="shared" si="338"/>
        <v>91.49</v>
      </c>
      <c r="R4328" t="s">
        <v>52</v>
      </c>
      <c r="S4328" t="s">
        <v>16</v>
      </c>
      <c r="T4328" t="s">
        <v>32</v>
      </c>
      <c r="U4328" t="s">
        <v>33</v>
      </c>
      <c r="V4328" t="s">
        <v>34</v>
      </c>
      <c r="W4328" s="1">
        <v>40725</v>
      </c>
    </row>
    <row r="4329" spans="1:23" x14ac:dyDescent="0.55000000000000004">
      <c r="A4329">
        <f t="shared" si="339"/>
        <v>4328</v>
      </c>
      <c r="B4329">
        <v>8195</v>
      </c>
      <c r="C4329" s="1">
        <v>40549</v>
      </c>
      <c r="D4329" t="s">
        <v>40</v>
      </c>
      <c r="E4329" s="5" t="str">
        <f t="shared" si="335"/>
        <v>**</v>
      </c>
      <c r="K4329">
        <v>5</v>
      </c>
      <c r="L4329" s="6">
        <v>51.3</v>
      </c>
      <c r="M4329" s="7">
        <f t="shared" si="336"/>
        <v>0</v>
      </c>
      <c r="N4329" s="2">
        <f t="shared" si="337"/>
        <v>10.26</v>
      </c>
      <c r="O4329" t="s">
        <v>14</v>
      </c>
      <c r="P4329">
        <v>11.15</v>
      </c>
      <c r="Q4329" s="2">
        <f t="shared" si="338"/>
        <v>62.449999999999996</v>
      </c>
      <c r="R4329" t="s">
        <v>52</v>
      </c>
      <c r="S4329" t="s">
        <v>16</v>
      </c>
      <c r="T4329" t="s">
        <v>32</v>
      </c>
      <c r="U4329" t="s">
        <v>44</v>
      </c>
      <c r="V4329" t="s">
        <v>19</v>
      </c>
      <c r="W4329" s="1">
        <v>40725</v>
      </c>
    </row>
    <row r="4330" spans="1:23" x14ac:dyDescent="0.55000000000000004">
      <c r="A4330">
        <f t="shared" si="339"/>
        <v>4329</v>
      </c>
      <c r="B4330">
        <v>8195</v>
      </c>
      <c r="C4330" s="1">
        <v>40549</v>
      </c>
      <c r="D4330" t="s">
        <v>40</v>
      </c>
      <c r="E4330" s="5" t="str">
        <f t="shared" si="335"/>
        <v>**</v>
      </c>
      <c r="K4330">
        <v>1</v>
      </c>
      <c r="L4330" s="6">
        <v>8.48</v>
      </c>
      <c r="M4330" s="7">
        <f t="shared" si="336"/>
        <v>0</v>
      </c>
      <c r="N4330" s="2">
        <f t="shared" si="337"/>
        <v>8.48</v>
      </c>
      <c r="O4330" t="s">
        <v>22</v>
      </c>
      <c r="P4330">
        <v>3.63</v>
      </c>
      <c r="Q4330" s="2">
        <f t="shared" si="338"/>
        <v>12.11</v>
      </c>
      <c r="R4330" t="s">
        <v>52</v>
      </c>
      <c r="S4330" t="s">
        <v>16</v>
      </c>
      <c r="T4330" t="s">
        <v>17</v>
      </c>
      <c r="U4330" t="s">
        <v>18</v>
      </c>
      <c r="V4330" t="s">
        <v>34</v>
      </c>
      <c r="W4330" s="1">
        <v>40756</v>
      </c>
    </row>
    <row r="4331" spans="1:23" x14ac:dyDescent="0.55000000000000004">
      <c r="A4331">
        <f t="shared" si="339"/>
        <v>4330</v>
      </c>
      <c r="B4331">
        <v>3488</v>
      </c>
      <c r="C4331" s="1">
        <v>40550</v>
      </c>
      <c r="D4331" t="s">
        <v>40</v>
      </c>
      <c r="E4331" s="5" t="str">
        <f t="shared" si="335"/>
        <v>**</v>
      </c>
      <c r="K4331">
        <v>39</v>
      </c>
      <c r="L4331" s="6">
        <v>4669.1899999999996</v>
      </c>
      <c r="M4331" s="7">
        <f t="shared" si="336"/>
        <v>1</v>
      </c>
      <c r="N4331" s="2">
        <f t="shared" si="337"/>
        <v>119.7228205128205</v>
      </c>
      <c r="O4331" t="s">
        <v>37</v>
      </c>
      <c r="P4331">
        <v>70.2</v>
      </c>
      <c r="Q4331" s="2">
        <f t="shared" si="338"/>
        <v>4739.3899999999994</v>
      </c>
      <c r="R4331" t="s">
        <v>64</v>
      </c>
      <c r="S4331" t="s">
        <v>41</v>
      </c>
      <c r="T4331" t="s">
        <v>17</v>
      </c>
      <c r="U4331" t="s">
        <v>38</v>
      </c>
      <c r="V4331" t="s">
        <v>39</v>
      </c>
      <c r="W4331" s="1">
        <v>40817</v>
      </c>
    </row>
    <row r="4332" spans="1:23" x14ac:dyDescent="0.55000000000000004">
      <c r="A4332">
        <f t="shared" si="339"/>
        <v>4331</v>
      </c>
      <c r="B4332">
        <v>50945</v>
      </c>
      <c r="C4332" s="1">
        <v>40550</v>
      </c>
      <c r="D4332" t="s">
        <v>36</v>
      </c>
      <c r="E4332" s="5" t="str">
        <f t="shared" si="335"/>
        <v>****</v>
      </c>
      <c r="K4332">
        <v>27</v>
      </c>
      <c r="L4332" s="6">
        <v>834.0625</v>
      </c>
      <c r="M4332" s="7">
        <f t="shared" si="336"/>
        <v>0</v>
      </c>
      <c r="N4332" s="2">
        <f t="shared" si="337"/>
        <v>30.891203703703702</v>
      </c>
      <c r="O4332" t="s">
        <v>22</v>
      </c>
      <c r="P4332">
        <v>1.25</v>
      </c>
      <c r="Q4332" s="2">
        <f t="shared" si="338"/>
        <v>835.3125</v>
      </c>
      <c r="R4332" t="s">
        <v>71</v>
      </c>
      <c r="S4332" t="s">
        <v>41</v>
      </c>
      <c r="T4332" t="s">
        <v>25</v>
      </c>
      <c r="U4332" t="s">
        <v>26</v>
      </c>
      <c r="V4332" t="s">
        <v>45</v>
      </c>
      <c r="W4332" s="1">
        <v>40787</v>
      </c>
    </row>
    <row r="4333" spans="1:23" x14ac:dyDescent="0.55000000000000004">
      <c r="A4333">
        <f t="shared" si="339"/>
        <v>4332</v>
      </c>
      <c r="B4333">
        <v>3488</v>
      </c>
      <c r="C4333" s="1">
        <v>40550</v>
      </c>
      <c r="D4333" t="s">
        <v>40</v>
      </c>
      <c r="E4333" s="5" t="str">
        <f t="shared" si="335"/>
        <v>**</v>
      </c>
      <c r="K4333">
        <v>6</v>
      </c>
      <c r="L4333" s="6">
        <v>133.4</v>
      </c>
      <c r="M4333" s="7">
        <f t="shared" si="336"/>
        <v>0</v>
      </c>
      <c r="N4333" s="2">
        <f t="shared" si="337"/>
        <v>22.233333333333334</v>
      </c>
      <c r="O4333" t="s">
        <v>22</v>
      </c>
      <c r="P4333">
        <v>2.87</v>
      </c>
      <c r="Q4333" s="2">
        <f t="shared" si="338"/>
        <v>136.27000000000001</v>
      </c>
      <c r="R4333" t="s">
        <v>64</v>
      </c>
      <c r="S4333" t="s">
        <v>41</v>
      </c>
      <c r="T4333" t="s">
        <v>32</v>
      </c>
      <c r="U4333" t="s">
        <v>33</v>
      </c>
      <c r="V4333" t="s">
        <v>45</v>
      </c>
      <c r="W4333" s="1">
        <v>40756</v>
      </c>
    </row>
    <row r="4334" spans="1:23" x14ac:dyDescent="0.55000000000000004">
      <c r="A4334">
        <f t="shared" si="339"/>
        <v>4333</v>
      </c>
      <c r="B4334">
        <v>58340</v>
      </c>
      <c r="C4334" s="1">
        <v>40551</v>
      </c>
      <c r="D4334" t="s">
        <v>40</v>
      </c>
      <c r="E4334" s="5" t="str">
        <f t="shared" si="335"/>
        <v>**</v>
      </c>
      <c r="K4334">
        <v>36</v>
      </c>
      <c r="L4334" s="6">
        <v>1936.3</v>
      </c>
      <c r="M4334" s="7">
        <f t="shared" si="336"/>
        <v>1</v>
      </c>
      <c r="N4334" s="2">
        <f t="shared" si="337"/>
        <v>53.786111111111111</v>
      </c>
      <c r="O4334" t="s">
        <v>22</v>
      </c>
      <c r="P4334">
        <v>13.66</v>
      </c>
      <c r="Q4334" s="2">
        <f t="shared" si="338"/>
        <v>1949.96</v>
      </c>
      <c r="R4334" t="s">
        <v>62</v>
      </c>
      <c r="S4334" t="s">
        <v>31</v>
      </c>
      <c r="T4334" t="s">
        <v>32</v>
      </c>
      <c r="U4334" t="s">
        <v>172</v>
      </c>
      <c r="V4334" t="s">
        <v>19</v>
      </c>
      <c r="W4334" s="1">
        <v>40787</v>
      </c>
    </row>
    <row r="4335" spans="1:23" x14ac:dyDescent="0.55000000000000004">
      <c r="A4335">
        <f t="shared" si="339"/>
        <v>4334</v>
      </c>
      <c r="B4335">
        <v>46402</v>
      </c>
      <c r="C4335" s="1">
        <v>40551</v>
      </c>
      <c r="D4335" t="s">
        <v>40</v>
      </c>
      <c r="E4335" s="5" t="str">
        <f t="shared" si="335"/>
        <v>**</v>
      </c>
      <c r="K4335">
        <v>29</v>
      </c>
      <c r="L4335" s="6">
        <v>1777.4690000000001</v>
      </c>
      <c r="M4335" s="7">
        <f t="shared" si="336"/>
        <v>1</v>
      </c>
      <c r="N4335" s="2">
        <f t="shared" si="337"/>
        <v>61.292034482758623</v>
      </c>
      <c r="O4335" t="s">
        <v>22</v>
      </c>
      <c r="P4335">
        <v>13.99</v>
      </c>
      <c r="Q4335" s="2">
        <f t="shared" si="338"/>
        <v>1791.4590000000001</v>
      </c>
      <c r="R4335" t="s">
        <v>23</v>
      </c>
      <c r="S4335" t="s">
        <v>16</v>
      </c>
      <c r="T4335" t="s">
        <v>25</v>
      </c>
      <c r="U4335" t="s">
        <v>26</v>
      </c>
      <c r="V4335" t="s">
        <v>27</v>
      </c>
      <c r="W4335" s="1">
        <v>40787</v>
      </c>
    </row>
    <row r="4336" spans="1:23" x14ac:dyDescent="0.55000000000000004">
      <c r="A4336">
        <f t="shared" si="339"/>
        <v>4335</v>
      </c>
      <c r="B4336">
        <v>52672</v>
      </c>
      <c r="C4336" s="1">
        <v>40551</v>
      </c>
      <c r="D4336" t="s">
        <v>13</v>
      </c>
      <c r="E4336" s="5" t="str">
        <f t="shared" si="335"/>
        <v>*</v>
      </c>
      <c r="K4336">
        <v>29</v>
      </c>
      <c r="L4336" s="6">
        <v>1499.5274999999999</v>
      </c>
      <c r="M4336" s="7">
        <f t="shared" si="336"/>
        <v>1</v>
      </c>
      <c r="N4336" s="2">
        <f t="shared" si="337"/>
        <v>51.707844827586207</v>
      </c>
      <c r="O4336" t="s">
        <v>22</v>
      </c>
      <c r="P4336">
        <v>5.26</v>
      </c>
      <c r="Q4336" s="2">
        <f t="shared" si="338"/>
        <v>1504.7874999999999</v>
      </c>
      <c r="R4336" t="s">
        <v>60</v>
      </c>
      <c r="S4336" t="s">
        <v>41</v>
      </c>
      <c r="T4336" t="s">
        <v>25</v>
      </c>
      <c r="U4336" t="s">
        <v>26</v>
      </c>
      <c r="V4336" t="s">
        <v>19</v>
      </c>
      <c r="W4336" t="s">
        <v>386</v>
      </c>
    </row>
    <row r="4337" spans="1:23" x14ac:dyDescent="0.55000000000000004">
      <c r="A4337">
        <f t="shared" si="339"/>
        <v>4336</v>
      </c>
      <c r="B4337">
        <v>46402</v>
      </c>
      <c r="C4337" s="1">
        <v>40551</v>
      </c>
      <c r="D4337" t="s">
        <v>40</v>
      </c>
      <c r="E4337" s="5" t="str">
        <f t="shared" si="335"/>
        <v>**</v>
      </c>
      <c r="K4337">
        <v>12</v>
      </c>
      <c r="L4337" s="6">
        <v>1219.1465000000001</v>
      </c>
      <c r="M4337" s="7">
        <f t="shared" si="336"/>
        <v>1</v>
      </c>
      <c r="N4337" s="2">
        <f t="shared" si="337"/>
        <v>101.59554166666668</v>
      </c>
      <c r="O4337" t="s">
        <v>14</v>
      </c>
      <c r="P4337">
        <v>2.5</v>
      </c>
      <c r="Q4337" s="2">
        <f t="shared" si="338"/>
        <v>1221.6465000000001</v>
      </c>
      <c r="R4337" t="s">
        <v>23</v>
      </c>
      <c r="S4337" t="s">
        <v>16</v>
      </c>
      <c r="T4337" t="s">
        <v>25</v>
      </c>
      <c r="U4337" t="s">
        <v>26</v>
      </c>
      <c r="V4337" t="s">
        <v>19</v>
      </c>
      <c r="W4337" s="1">
        <v>40787</v>
      </c>
    </row>
    <row r="4338" spans="1:23" x14ac:dyDescent="0.55000000000000004">
      <c r="A4338">
        <f t="shared" si="339"/>
        <v>4337</v>
      </c>
      <c r="B4338">
        <v>46402</v>
      </c>
      <c r="C4338" s="1">
        <v>40551</v>
      </c>
      <c r="D4338" t="s">
        <v>40</v>
      </c>
      <c r="E4338" s="5" t="str">
        <f t="shared" si="335"/>
        <v>**</v>
      </c>
      <c r="K4338">
        <v>27</v>
      </c>
      <c r="L4338" s="6">
        <v>826.27</v>
      </c>
      <c r="M4338" s="7">
        <f t="shared" si="336"/>
        <v>0</v>
      </c>
      <c r="N4338" s="2">
        <f t="shared" si="337"/>
        <v>30.602592592592593</v>
      </c>
      <c r="O4338" t="s">
        <v>22</v>
      </c>
      <c r="P4338">
        <v>8.5500000000000007</v>
      </c>
      <c r="Q4338" s="2">
        <f t="shared" si="338"/>
        <v>834.81999999999994</v>
      </c>
      <c r="R4338" t="s">
        <v>23</v>
      </c>
      <c r="S4338" t="s">
        <v>16</v>
      </c>
      <c r="T4338" t="s">
        <v>17</v>
      </c>
      <c r="U4338" t="s">
        <v>18</v>
      </c>
      <c r="V4338" t="s">
        <v>19</v>
      </c>
      <c r="W4338" s="1">
        <v>40817</v>
      </c>
    </row>
    <row r="4339" spans="1:23" x14ac:dyDescent="0.55000000000000004">
      <c r="A4339">
        <f t="shared" si="339"/>
        <v>4338</v>
      </c>
      <c r="B4339">
        <v>7840</v>
      </c>
      <c r="C4339" s="1">
        <v>40551</v>
      </c>
      <c r="D4339" t="s">
        <v>13</v>
      </c>
      <c r="E4339" s="5" t="str">
        <f t="shared" si="335"/>
        <v>*</v>
      </c>
      <c r="K4339">
        <v>34</v>
      </c>
      <c r="L4339" s="6">
        <v>157.56</v>
      </c>
      <c r="M4339" s="7">
        <f t="shared" si="336"/>
        <v>0</v>
      </c>
      <c r="N4339" s="2">
        <f t="shared" si="337"/>
        <v>4.6341176470588232</v>
      </c>
      <c r="O4339" t="s">
        <v>22</v>
      </c>
      <c r="P4339">
        <v>4.93</v>
      </c>
      <c r="Q4339" s="2">
        <f t="shared" si="338"/>
        <v>162.49</v>
      </c>
      <c r="R4339" t="s">
        <v>48</v>
      </c>
      <c r="S4339" t="s">
        <v>16</v>
      </c>
      <c r="T4339" t="s">
        <v>25</v>
      </c>
      <c r="U4339" t="s">
        <v>42</v>
      </c>
      <c r="V4339" t="s">
        <v>45</v>
      </c>
      <c r="W4339" s="1">
        <v>40878</v>
      </c>
    </row>
    <row r="4340" spans="1:23" x14ac:dyDescent="0.55000000000000004">
      <c r="A4340">
        <f t="shared" si="339"/>
        <v>4339</v>
      </c>
      <c r="B4340">
        <v>23556</v>
      </c>
      <c r="C4340" s="1">
        <v>40552</v>
      </c>
      <c r="D4340" t="s">
        <v>40</v>
      </c>
      <c r="E4340" s="5" t="str">
        <f t="shared" si="335"/>
        <v>**</v>
      </c>
      <c r="K4340">
        <v>34</v>
      </c>
      <c r="L4340" s="6">
        <v>11747.97</v>
      </c>
      <c r="M4340" s="7">
        <f t="shared" si="336"/>
        <v>1</v>
      </c>
      <c r="N4340" s="2">
        <f t="shared" si="337"/>
        <v>345.52852941176468</v>
      </c>
      <c r="O4340" t="s">
        <v>14</v>
      </c>
      <c r="P4340">
        <v>19.989999999999998</v>
      </c>
      <c r="Q4340" s="2">
        <f t="shared" si="338"/>
        <v>11767.96</v>
      </c>
      <c r="R4340" t="s">
        <v>73</v>
      </c>
      <c r="S4340" t="s">
        <v>16</v>
      </c>
      <c r="T4340" t="s">
        <v>32</v>
      </c>
      <c r="U4340" t="s">
        <v>172</v>
      </c>
      <c r="V4340" t="s">
        <v>19</v>
      </c>
      <c r="W4340" s="1">
        <v>40817</v>
      </c>
    </row>
    <row r="4341" spans="1:23" x14ac:dyDescent="0.55000000000000004">
      <c r="A4341">
        <f t="shared" si="339"/>
        <v>4340</v>
      </c>
      <c r="B4341">
        <v>40225</v>
      </c>
      <c r="C4341" s="1">
        <v>40552</v>
      </c>
      <c r="D4341" t="s">
        <v>13</v>
      </c>
      <c r="E4341" s="5" t="str">
        <f t="shared" si="335"/>
        <v>*</v>
      </c>
      <c r="K4341">
        <v>45</v>
      </c>
      <c r="L4341" s="6">
        <v>5643.49</v>
      </c>
      <c r="M4341" s="7">
        <f t="shared" si="336"/>
        <v>1</v>
      </c>
      <c r="N4341" s="2">
        <f t="shared" si="337"/>
        <v>125.41088888888888</v>
      </c>
      <c r="O4341" t="s">
        <v>37</v>
      </c>
      <c r="P4341">
        <v>70.2</v>
      </c>
      <c r="Q4341" s="2">
        <f t="shared" si="338"/>
        <v>5713.69</v>
      </c>
      <c r="R4341" t="s">
        <v>60</v>
      </c>
      <c r="S4341" t="s">
        <v>24</v>
      </c>
      <c r="T4341" t="s">
        <v>17</v>
      </c>
      <c r="U4341" t="s">
        <v>38</v>
      </c>
      <c r="V4341" t="s">
        <v>39</v>
      </c>
      <c r="W4341" s="1">
        <v>40848</v>
      </c>
    </row>
    <row r="4342" spans="1:23" x14ac:dyDescent="0.55000000000000004">
      <c r="A4342">
        <f t="shared" si="339"/>
        <v>4341</v>
      </c>
      <c r="B4342">
        <v>1445</v>
      </c>
      <c r="C4342" s="1">
        <v>40552</v>
      </c>
      <c r="D4342" t="s">
        <v>40</v>
      </c>
      <c r="E4342" s="5" t="str">
        <f t="shared" si="335"/>
        <v>**</v>
      </c>
      <c r="K4342">
        <v>3</v>
      </c>
      <c r="L4342" s="6">
        <v>1326.09</v>
      </c>
      <c r="M4342" s="7">
        <f t="shared" si="336"/>
        <v>1</v>
      </c>
      <c r="N4342" s="2">
        <f t="shared" si="337"/>
        <v>442.03</v>
      </c>
      <c r="O4342" t="s">
        <v>22</v>
      </c>
      <c r="P4342">
        <v>19.989999999999998</v>
      </c>
      <c r="Q4342" s="2">
        <f t="shared" si="338"/>
        <v>1346.08</v>
      </c>
      <c r="R4342" t="s">
        <v>15</v>
      </c>
      <c r="S4342" t="s">
        <v>31</v>
      </c>
      <c r="T4342" t="s">
        <v>32</v>
      </c>
      <c r="U4342" t="s">
        <v>49</v>
      </c>
      <c r="V4342" t="s">
        <v>19</v>
      </c>
      <c r="W4342" s="1">
        <v>40878</v>
      </c>
    </row>
    <row r="4343" spans="1:23" x14ac:dyDescent="0.55000000000000004">
      <c r="A4343">
        <f t="shared" si="339"/>
        <v>4342</v>
      </c>
      <c r="B4343">
        <v>14693</v>
      </c>
      <c r="C4343" s="1">
        <v>40552</v>
      </c>
      <c r="D4343" t="s">
        <v>36</v>
      </c>
      <c r="E4343" s="5" t="str">
        <f t="shared" si="335"/>
        <v>****</v>
      </c>
      <c r="K4343">
        <v>38</v>
      </c>
      <c r="L4343" s="6">
        <v>847.82</v>
      </c>
      <c r="M4343" s="7">
        <f t="shared" si="336"/>
        <v>0</v>
      </c>
      <c r="N4343" s="2">
        <f t="shared" si="337"/>
        <v>22.311052631578949</v>
      </c>
      <c r="O4343" t="s">
        <v>37</v>
      </c>
      <c r="P4343">
        <v>45</v>
      </c>
      <c r="Q4343" s="2">
        <f t="shared" si="338"/>
        <v>892.82</v>
      </c>
      <c r="R4343" t="s">
        <v>23</v>
      </c>
      <c r="S4343" t="s">
        <v>31</v>
      </c>
      <c r="T4343" t="s">
        <v>32</v>
      </c>
      <c r="U4343" t="s">
        <v>74</v>
      </c>
      <c r="V4343" t="s">
        <v>39</v>
      </c>
      <c r="W4343" s="1">
        <v>40848</v>
      </c>
    </row>
    <row r="4344" spans="1:23" x14ac:dyDescent="0.55000000000000004">
      <c r="A4344">
        <f t="shared" si="339"/>
        <v>4343</v>
      </c>
      <c r="B4344">
        <v>40225</v>
      </c>
      <c r="C4344" s="1">
        <v>40552</v>
      </c>
      <c r="D4344" t="s">
        <v>13</v>
      </c>
      <c r="E4344" s="5" t="str">
        <f t="shared" si="335"/>
        <v>*</v>
      </c>
      <c r="K4344">
        <v>50</v>
      </c>
      <c r="L4344" s="6">
        <v>839.07</v>
      </c>
      <c r="M4344" s="7">
        <f t="shared" si="336"/>
        <v>0</v>
      </c>
      <c r="N4344" s="2">
        <f t="shared" si="337"/>
        <v>16.781400000000001</v>
      </c>
      <c r="O4344" t="s">
        <v>22</v>
      </c>
      <c r="P4344">
        <v>5.08</v>
      </c>
      <c r="Q4344" s="2">
        <f t="shared" si="338"/>
        <v>844.15000000000009</v>
      </c>
      <c r="R4344" t="s">
        <v>60</v>
      </c>
      <c r="S4344" t="s">
        <v>24</v>
      </c>
      <c r="T4344" t="s">
        <v>32</v>
      </c>
      <c r="U4344" t="s">
        <v>49</v>
      </c>
      <c r="V4344" t="s">
        <v>19</v>
      </c>
      <c r="W4344" t="s">
        <v>334</v>
      </c>
    </row>
    <row r="4345" spans="1:23" x14ac:dyDescent="0.55000000000000004">
      <c r="A4345">
        <f t="shared" si="339"/>
        <v>4344</v>
      </c>
      <c r="B4345">
        <v>19654</v>
      </c>
      <c r="C4345" s="1">
        <v>40552</v>
      </c>
      <c r="D4345" t="s">
        <v>21</v>
      </c>
      <c r="E4345" s="5" t="str">
        <f t="shared" si="335"/>
        <v>***</v>
      </c>
      <c r="K4345">
        <v>8</v>
      </c>
      <c r="L4345" s="6">
        <v>381.69</v>
      </c>
      <c r="M4345" s="7">
        <f t="shared" si="336"/>
        <v>0</v>
      </c>
      <c r="N4345" s="2">
        <f t="shared" si="337"/>
        <v>47.71125</v>
      </c>
      <c r="O4345" t="s">
        <v>22</v>
      </c>
      <c r="P4345">
        <v>6.77</v>
      </c>
      <c r="Q4345" s="2">
        <f t="shared" si="338"/>
        <v>388.46</v>
      </c>
      <c r="R4345" t="s">
        <v>60</v>
      </c>
      <c r="S4345" t="s">
        <v>41</v>
      </c>
      <c r="T4345" t="s">
        <v>17</v>
      </c>
      <c r="U4345" t="s">
        <v>18</v>
      </c>
      <c r="V4345" t="s">
        <v>19</v>
      </c>
      <c r="W4345" s="1">
        <v>40787</v>
      </c>
    </row>
    <row r="4346" spans="1:23" x14ac:dyDescent="0.55000000000000004">
      <c r="A4346">
        <f t="shared" si="339"/>
        <v>4345</v>
      </c>
      <c r="B4346">
        <v>1445</v>
      </c>
      <c r="C4346" s="1">
        <v>40552</v>
      </c>
      <c r="D4346" t="s">
        <v>40</v>
      </c>
      <c r="E4346" s="5" t="str">
        <f t="shared" si="335"/>
        <v>**</v>
      </c>
      <c r="K4346">
        <v>30</v>
      </c>
      <c r="L4346" s="6">
        <v>339.49</v>
      </c>
      <c r="M4346" s="7">
        <f t="shared" si="336"/>
        <v>0</v>
      </c>
      <c r="N4346" s="2">
        <f t="shared" si="337"/>
        <v>11.316333333333334</v>
      </c>
      <c r="O4346" t="s">
        <v>22</v>
      </c>
      <c r="P4346">
        <v>5.81</v>
      </c>
      <c r="Q4346" s="2">
        <f t="shared" si="338"/>
        <v>345.3</v>
      </c>
      <c r="R4346" t="s">
        <v>15</v>
      </c>
      <c r="S4346" t="s">
        <v>31</v>
      </c>
      <c r="T4346" t="s">
        <v>32</v>
      </c>
      <c r="U4346" t="s">
        <v>33</v>
      </c>
      <c r="V4346" t="s">
        <v>45</v>
      </c>
      <c r="W4346" s="1">
        <v>40848</v>
      </c>
    </row>
    <row r="4347" spans="1:23" x14ac:dyDescent="0.55000000000000004">
      <c r="A4347">
        <f t="shared" si="339"/>
        <v>4346</v>
      </c>
      <c r="B4347">
        <v>14693</v>
      </c>
      <c r="C4347" s="1">
        <v>40552</v>
      </c>
      <c r="D4347" t="s">
        <v>36</v>
      </c>
      <c r="E4347" s="5" t="str">
        <f t="shared" si="335"/>
        <v>****</v>
      </c>
      <c r="K4347">
        <v>39</v>
      </c>
      <c r="L4347" s="6">
        <v>268.94</v>
      </c>
      <c r="M4347" s="7">
        <f t="shared" si="336"/>
        <v>0</v>
      </c>
      <c r="N4347" s="2">
        <f t="shared" si="337"/>
        <v>6.8958974358974361</v>
      </c>
      <c r="O4347" t="s">
        <v>22</v>
      </c>
      <c r="P4347">
        <v>6.41</v>
      </c>
      <c r="Q4347" s="2">
        <f t="shared" si="338"/>
        <v>275.35000000000002</v>
      </c>
      <c r="R4347" t="s">
        <v>23</v>
      </c>
      <c r="S4347" t="s">
        <v>31</v>
      </c>
      <c r="T4347" t="s">
        <v>32</v>
      </c>
      <c r="U4347" t="s">
        <v>44</v>
      </c>
      <c r="V4347" t="s">
        <v>19</v>
      </c>
      <c r="W4347" s="1">
        <v>40848</v>
      </c>
    </row>
    <row r="4348" spans="1:23" x14ac:dyDescent="0.55000000000000004">
      <c r="A4348">
        <f t="shared" si="339"/>
        <v>4347</v>
      </c>
      <c r="B4348">
        <v>43814</v>
      </c>
      <c r="C4348" s="1">
        <v>40552</v>
      </c>
      <c r="D4348" t="s">
        <v>40</v>
      </c>
      <c r="E4348" s="5" t="str">
        <f t="shared" si="335"/>
        <v>**</v>
      </c>
      <c r="K4348">
        <v>47</v>
      </c>
      <c r="L4348" s="6">
        <v>199.48</v>
      </c>
      <c r="M4348" s="7">
        <f t="shared" si="336"/>
        <v>0</v>
      </c>
      <c r="N4348" s="2">
        <f t="shared" si="337"/>
        <v>4.2442553191489356</v>
      </c>
      <c r="O4348" t="s">
        <v>22</v>
      </c>
      <c r="P4348">
        <v>2.2599999999999998</v>
      </c>
      <c r="Q4348" s="2">
        <f t="shared" si="338"/>
        <v>201.73999999999998</v>
      </c>
      <c r="R4348" t="s">
        <v>15</v>
      </c>
      <c r="S4348" t="s">
        <v>31</v>
      </c>
      <c r="T4348" t="s">
        <v>32</v>
      </c>
      <c r="U4348" t="s">
        <v>44</v>
      </c>
      <c r="V4348" t="s">
        <v>34</v>
      </c>
      <c r="W4348" s="1">
        <v>40817</v>
      </c>
    </row>
    <row r="4349" spans="1:23" x14ac:dyDescent="0.55000000000000004">
      <c r="A4349">
        <f t="shared" si="339"/>
        <v>4348</v>
      </c>
      <c r="B4349">
        <v>43814</v>
      </c>
      <c r="C4349" s="1">
        <v>40552</v>
      </c>
      <c r="D4349" t="s">
        <v>40</v>
      </c>
      <c r="E4349" s="5" t="str">
        <f t="shared" si="335"/>
        <v>**</v>
      </c>
      <c r="K4349">
        <v>40</v>
      </c>
      <c r="L4349" s="6">
        <v>197.1</v>
      </c>
      <c r="M4349" s="7">
        <f t="shared" si="336"/>
        <v>0</v>
      </c>
      <c r="N4349" s="2">
        <f t="shared" si="337"/>
        <v>4.9275000000000002</v>
      </c>
      <c r="O4349" t="s">
        <v>22</v>
      </c>
      <c r="P4349">
        <v>2.99</v>
      </c>
      <c r="Q4349" s="2">
        <f t="shared" si="338"/>
        <v>200.09</v>
      </c>
      <c r="R4349" t="s">
        <v>15</v>
      </c>
      <c r="S4349" t="s">
        <v>31</v>
      </c>
      <c r="T4349" t="s">
        <v>32</v>
      </c>
      <c r="U4349" t="s">
        <v>49</v>
      </c>
      <c r="V4349" t="s">
        <v>19</v>
      </c>
      <c r="W4349" s="1">
        <v>40817</v>
      </c>
    </row>
    <row r="4350" spans="1:23" x14ac:dyDescent="0.55000000000000004">
      <c r="A4350">
        <f t="shared" si="339"/>
        <v>4349</v>
      </c>
      <c r="B4350">
        <v>41895</v>
      </c>
      <c r="C4350" s="1">
        <v>40553</v>
      </c>
      <c r="D4350" t="s">
        <v>36</v>
      </c>
      <c r="E4350" s="5" t="str">
        <f t="shared" si="335"/>
        <v>****</v>
      </c>
      <c r="K4350">
        <v>8</v>
      </c>
      <c r="L4350" s="6">
        <v>27663.919999999998</v>
      </c>
      <c r="M4350" s="7">
        <f t="shared" si="336"/>
        <v>1</v>
      </c>
      <c r="N4350" s="2">
        <f t="shared" si="337"/>
        <v>3457.99</v>
      </c>
      <c r="O4350" t="s">
        <v>22</v>
      </c>
      <c r="P4350">
        <v>24.49</v>
      </c>
      <c r="Q4350" s="2">
        <f t="shared" si="338"/>
        <v>27688.41</v>
      </c>
      <c r="R4350" t="s">
        <v>15</v>
      </c>
      <c r="S4350" t="s">
        <v>16</v>
      </c>
      <c r="T4350" t="s">
        <v>25</v>
      </c>
      <c r="U4350" t="s">
        <v>57</v>
      </c>
      <c r="V4350" t="s">
        <v>58</v>
      </c>
      <c r="W4350" s="1">
        <v>40878</v>
      </c>
    </row>
    <row r="4351" spans="1:23" x14ac:dyDescent="0.55000000000000004">
      <c r="A4351">
        <f t="shared" si="339"/>
        <v>4350</v>
      </c>
      <c r="B4351">
        <v>35266</v>
      </c>
      <c r="C4351" s="1">
        <v>40553</v>
      </c>
      <c r="D4351" t="s">
        <v>30</v>
      </c>
      <c r="E4351" s="5" t="str">
        <f t="shared" si="335"/>
        <v>*</v>
      </c>
      <c r="K4351">
        <v>28</v>
      </c>
      <c r="L4351" s="6">
        <v>5993.74</v>
      </c>
      <c r="M4351" s="7">
        <f t="shared" si="336"/>
        <v>1</v>
      </c>
      <c r="N4351" s="2">
        <f t="shared" si="337"/>
        <v>214.06214285714285</v>
      </c>
      <c r="O4351" t="s">
        <v>37</v>
      </c>
      <c r="P4351">
        <v>69.64</v>
      </c>
      <c r="Q4351" s="2">
        <f t="shared" si="338"/>
        <v>6063.38</v>
      </c>
      <c r="R4351" t="s">
        <v>43</v>
      </c>
      <c r="S4351" t="s">
        <v>31</v>
      </c>
      <c r="T4351" t="s">
        <v>17</v>
      </c>
      <c r="U4351" t="s">
        <v>66</v>
      </c>
      <c r="V4351" t="s">
        <v>103</v>
      </c>
      <c r="W4351" s="1">
        <v>40878</v>
      </c>
    </row>
    <row r="4352" spans="1:23" x14ac:dyDescent="0.55000000000000004">
      <c r="A4352">
        <f t="shared" si="339"/>
        <v>4351</v>
      </c>
      <c r="B4352">
        <v>41254</v>
      </c>
      <c r="C4352" s="1">
        <v>40553</v>
      </c>
      <c r="D4352" t="s">
        <v>36</v>
      </c>
      <c r="E4352" s="5" t="str">
        <f t="shared" si="335"/>
        <v>****</v>
      </c>
      <c r="K4352">
        <v>17</v>
      </c>
      <c r="L4352" s="6">
        <v>1782.68</v>
      </c>
      <c r="M4352" s="7">
        <f t="shared" si="336"/>
        <v>1</v>
      </c>
      <c r="N4352" s="2">
        <f t="shared" si="337"/>
        <v>104.86352941176472</v>
      </c>
      <c r="O4352" t="s">
        <v>22</v>
      </c>
      <c r="P4352">
        <v>5.81</v>
      </c>
      <c r="Q4352" s="2">
        <f t="shared" si="338"/>
        <v>1788.49</v>
      </c>
      <c r="R4352" t="s">
        <v>52</v>
      </c>
      <c r="S4352" t="s">
        <v>31</v>
      </c>
      <c r="T4352" t="s">
        <v>17</v>
      </c>
      <c r="U4352" t="s">
        <v>18</v>
      </c>
      <c r="V4352" t="s">
        <v>27</v>
      </c>
      <c r="W4352" s="1">
        <v>40878</v>
      </c>
    </row>
    <row r="4353" spans="1:23" x14ac:dyDescent="0.55000000000000004">
      <c r="A4353">
        <f t="shared" si="339"/>
        <v>4352</v>
      </c>
      <c r="B4353">
        <v>42081</v>
      </c>
      <c r="C4353" s="1">
        <v>40553</v>
      </c>
      <c r="D4353" t="s">
        <v>13</v>
      </c>
      <c r="E4353" s="5" t="str">
        <f t="shared" si="335"/>
        <v>*</v>
      </c>
      <c r="K4353">
        <v>26</v>
      </c>
      <c r="L4353" s="6">
        <v>1493.8579999999999</v>
      </c>
      <c r="M4353" s="7">
        <f t="shared" si="336"/>
        <v>1</v>
      </c>
      <c r="N4353" s="2">
        <f t="shared" si="337"/>
        <v>57.456076923076921</v>
      </c>
      <c r="O4353" t="s">
        <v>22</v>
      </c>
      <c r="P4353">
        <v>8.8000000000000007</v>
      </c>
      <c r="Q4353" s="2">
        <f t="shared" si="338"/>
        <v>1502.6579999999999</v>
      </c>
      <c r="R4353" t="s">
        <v>23</v>
      </c>
      <c r="S4353" t="s">
        <v>24</v>
      </c>
      <c r="T4353" t="s">
        <v>25</v>
      </c>
      <c r="U4353" t="s">
        <v>26</v>
      </c>
      <c r="V4353" t="s">
        <v>19</v>
      </c>
      <c r="W4353" t="s">
        <v>351</v>
      </c>
    </row>
    <row r="4354" spans="1:23" x14ac:dyDescent="0.55000000000000004">
      <c r="A4354">
        <f t="shared" si="339"/>
        <v>4353</v>
      </c>
      <c r="B4354">
        <v>40420</v>
      </c>
      <c r="C4354" s="1">
        <v>40553</v>
      </c>
      <c r="D4354" t="s">
        <v>21</v>
      </c>
      <c r="E4354" s="5" t="str">
        <f t="shared" si="335"/>
        <v>***</v>
      </c>
      <c r="K4354">
        <v>50</v>
      </c>
      <c r="L4354" s="6">
        <v>886.36300000000006</v>
      </c>
      <c r="M4354" s="7">
        <f t="shared" si="336"/>
        <v>0</v>
      </c>
      <c r="N4354" s="2">
        <f t="shared" si="337"/>
        <v>17.727260000000001</v>
      </c>
      <c r="O4354" t="s">
        <v>22</v>
      </c>
      <c r="P4354">
        <v>0.99</v>
      </c>
      <c r="Q4354" s="2">
        <f t="shared" si="338"/>
        <v>887.35300000000007</v>
      </c>
      <c r="R4354" t="s">
        <v>15</v>
      </c>
      <c r="S4354" t="s">
        <v>31</v>
      </c>
      <c r="T4354" t="s">
        <v>25</v>
      </c>
      <c r="U4354" t="s">
        <v>26</v>
      </c>
      <c r="V4354" t="s">
        <v>34</v>
      </c>
      <c r="W4354" s="1">
        <v>40878</v>
      </c>
    </row>
    <row r="4355" spans="1:23" x14ac:dyDescent="0.55000000000000004">
      <c r="A4355">
        <f t="shared" si="339"/>
        <v>4354</v>
      </c>
      <c r="B4355">
        <v>20805</v>
      </c>
      <c r="C4355" s="1">
        <v>40553</v>
      </c>
      <c r="D4355" t="s">
        <v>21</v>
      </c>
      <c r="E4355" s="5" t="str">
        <f t="shared" ref="E4355:E4418" si="340">HLOOKUP(D4355,$F$4:$J$5,2,FALSE)</f>
        <v>***</v>
      </c>
      <c r="K4355">
        <v>35</v>
      </c>
      <c r="L4355" s="6">
        <v>418.34</v>
      </c>
      <c r="M4355" s="7">
        <f t="shared" ref="M4355:M4418" si="341">IF(L4355&gt;1000,1,0)</f>
        <v>0</v>
      </c>
      <c r="N4355" s="2">
        <f t="shared" ref="N4355:N4418" si="342">L4355/K4355</f>
        <v>11.952571428571428</v>
      </c>
      <c r="O4355" t="s">
        <v>22</v>
      </c>
      <c r="P4355">
        <v>5.16</v>
      </c>
      <c r="Q4355" s="2">
        <f t="shared" ref="Q4355:Q4418" si="343">P4355+L4355</f>
        <v>423.5</v>
      </c>
      <c r="R4355" t="s">
        <v>23</v>
      </c>
      <c r="S4355" t="s">
        <v>41</v>
      </c>
      <c r="T4355" t="s">
        <v>17</v>
      </c>
      <c r="U4355" t="s">
        <v>18</v>
      </c>
      <c r="V4355" t="s">
        <v>19</v>
      </c>
      <c r="W4355" s="1">
        <v>40878</v>
      </c>
    </row>
    <row r="4356" spans="1:23" x14ac:dyDescent="0.55000000000000004">
      <c r="A4356">
        <f t="shared" ref="A4356:A4419" si="344">A4355+1</f>
        <v>4355</v>
      </c>
      <c r="B4356">
        <v>35266</v>
      </c>
      <c r="C4356" s="1">
        <v>40553</v>
      </c>
      <c r="D4356" t="s">
        <v>30</v>
      </c>
      <c r="E4356" s="5" t="str">
        <f t="shared" si="340"/>
        <v>*</v>
      </c>
      <c r="K4356">
        <v>39</v>
      </c>
      <c r="L4356" s="6">
        <v>217.25</v>
      </c>
      <c r="M4356" s="7">
        <f t="shared" si="341"/>
        <v>0</v>
      </c>
      <c r="N4356" s="2">
        <f t="shared" si="342"/>
        <v>5.5705128205128203</v>
      </c>
      <c r="O4356" t="s">
        <v>22</v>
      </c>
      <c r="P4356">
        <v>1.2</v>
      </c>
      <c r="Q4356" s="2">
        <f t="shared" si="343"/>
        <v>218.45</v>
      </c>
      <c r="R4356" t="s">
        <v>43</v>
      </c>
      <c r="S4356" t="s">
        <v>31</v>
      </c>
      <c r="T4356" t="s">
        <v>32</v>
      </c>
      <c r="U4356" t="s">
        <v>33</v>
      </c>
      <c r="V4356" t="s">
        <v>34</v>
      </c>
      <c r="W4356" s="1">
        <v>40817</v>
      </c>
    </row>
    <row r="4357" spans="1:23" x14ac:dyDescent="0.55000000000000004">
      <c r="A4357">
        <f t="shared" si="344"/>
        <v>4356</v>
      </c>
      <c r="B4357">
        <v>42081</v>
      </c>
      <c r="C4357" s="1">
        <v>40553</v>
      </c>
      <c r="D4357" t="s">
        <v>13</v>
      </c>
      <c r="E4357" s="5" t="str">
        <f t="shared" si="340"/>
        <v>*</v>
      </c>
      <c r="K4357">
        <v>36</v>
      </c>
      <c r="L4357" s="6">
        <v>188.34</v>
      </c>
      <c r="M4357" s="7">
        <f t="shared" si="341"/>
        <v>0</v>
      </c>
      <c r="N4357" s="2">
        <f t="shared" si="342"/>
        <v>5.2316666666666665</v>
      </c>
      <c r="O4357" t="s">
        <v>22</v>
      </c>
      <c r="P4357">
        <v>5.74</v>
      </c>
      <c r="Q4357" s="2">
        <f t="shared" si="343"/>
        <v>194.08</v>
      </c>
      <c r="R4357" t="s">
        <v>23</v>
      </c>
      <c r="S4357" t="s">
        <v>24</v>
      </c>
      <c r="T4357" t="s">
        <v>32</v>
      </c>
      <c r="U4357" t="s">
        <v>49</v>
      </c>
      <c r="V4357" t="s">
        <v>19</v>
      </c>
      <c r="W4357" t="s">
        <v>351</v>
      </c>
    </row>
    <row r="4358" spans="1:23" x14ac:dyDescent="0.55000000000000004">
      <c r="A4358">
        <f t="shared" si="344"/>
        <v>4357</v>
      </c>
      <c r="B4358">
        <v>20805</v>
      </c>
      <c r="C4358" s="1">
        <v>40553</v>
      </c>
      <c r="D4358" t="s">
        <v>21</v>
      </c>
      <c r="E4358" s="5" t="str">
        <f t="shared" si="340"/>
        <v>***</v>
      </c>
      <c r="K4358">
        <v>12</v>
      </c>
      <c r="L4358" s="6">
        <v>69.98</v>
      </c>
      <c r="M4358" s="7">
        <f t="shared" si="341"/>
        <v>0</v>
      </c>
      <c r="N4358" s="2">
        <f t="shared" si="342"/>
        <v>5.831666666666667</v>
      </c>
      <c r="O4358" t="s">
        <v>22</v>
      </c>
      <c r="P4358">
        <v>6.98</v>
      </c>
      <c r="Q4358" s="2">
        <f t="shared" si="343"/>
        <v>76.960000000000008</v>
      </c>
      <c r="R4358" t="s">
        <v>23</v>
      </c>
      <c r="S4358" t="s">
        <v>41</v>
      </c>
      <c r="T4358" t="s">
        <v>32</v>
      </c>
      <c r="U4358" t="s">
        <v>49</v>
      </c>
      <c r="V4358" t="s">
        <v>19</v>
      </c>
      <c r="W4358" t="s">
        <v>386</v>
      </c>
    </row>
    <row r="4359" spans="1:23" x14ac:dyDescent="0.55000000000000004">
      <c r="A4359">
        <f t="shared" si="344"/>
        <v>4358</v>
      </c>
      <c r="B4359">
        <v>40420</v>
      </c>
      <c r="C4359" s="1">
        <v>40553</v>
      </c>
      <c r="D4359" t="s">
        <v>21</v>
      </c>
      <c r="E4359" s="5" t="str">
        <f t="shared" si="340"/>
        <v>***</v>
      </c>
      <c r="K4359">
        <v>22</v>
      </c>
      <c r="L4359" s="6">
        <v>59.08</v>
      </c>
      <c r="M4359" s="7">
        <f t="shared" si="341"/>
        <v>0</v>
      </c>
      <c r="N4359" s="2">
        <f t="shared" si="342"/>
        <v>2.6854545454545455</v>
      </c>
      <c r="O4359" t="s">
        <v>22</v>
      </c>
      <c r="P4359">
        <v>1.49</v>
      </c>
      <c r="Q4359" s="2">
        <f t="shared" si="343"/>
        <v>60.57</v>
      </c>
      <c r="R4359" t="s">
        <v>15</v>
      </c>
      <c r="S4359" t="s">
        <v>31</v>
      </c>
      <c r="T4359" t="s">
        <v>32</v>
      </c>
      <c r="U4359" t="s">
        <v>49</v>
      </c>
      <c r="V4359" t="s">
        <v>19</v>
      </c>
      <c r="W4359" s="1">
        <v>40878</v>
      </c>
    </row>
    <row r="4360" spans="1:23" x14ac:dyDescent="0.55000000000000004">
      <c r="A4360">
        <f t="shared" si="344"/>
        <v>4359</v>
      </c>
      <c r="B4360">
        <v>32901</v>
      </c>
      <c r="C4360" s="1">
        <v>40553</v>
      </c>
      <c r="D4360" t="s">
        <v>36</v>
      </c>
      <c r="E4360" s="5" t="str">
        <f t="shared" si="340"/>
        <v>****</v>
      </c>
      <c r="K4360">
        <v>13</v>
      </c>
      <c r="L4360" s="6">
        <v>49.74</v>
      </c>
      <c r="M4360" s="7">
        <f t="shared" si="341"/>
        <v>0</v>
      </c>
      <c r="N4360" s="2">
        <f t="shared" si="342"/>
        <v>3.8261538461538462</v>
      </c>
      <c r="O4360" t="s">
        <v>22</v>
      </c>
      <c r="P4360">
        <v>0.5</v>
      </c>
      <c r="Q4360" s="2">
        <f t="shared" si="343"/>
        <v>50.24</v>
      </c>
      <c r="R4360" t="s">
        <v>15</v>
      </c>
      <c r="S4360" t="s">
        <v>31</v>
      </c>
      <c r="T4360" t="s">
        <v>32</v>
      </c>
      <c r="U4360" t="s">
        <v>81</v>
      </c>
      <c r="V4360" t="s">
        <v>19</v>
      </c>
      <c r="W4360" s="1">
        <v>40848</v>
      </c>
    </row>
    <row r="4361" spans="1:23" x14ac:dyDescent="0.55000000000000004">
      <c r="A4361">
        <f t="shared" si="344"/>
        <v>4360</v>
      </c>
      <c r="B4361">
        <v>20805</v>
      </c>
      <c r="C4361" s="1">
        <v>40553</v>
      </c>
      <c r="D4361" t="s">
        <v>21</v>
      </c>
      <c r="E4361" s="5" t="str">
        <f t="shared" si="340"/>
        <v>***</v>
      </c>
      <c r="K4361">
        <v>12</v>
      </c>
      <c r="L4361" s="6">
        <v>45.61</v>
      </c>
      <c r="M4361" s="7">
        <f t="shared" si="341"/>
        <v>0</v>
      </c>
      <c r="N4361" s="2">
        <f t="shared" si="342"/>
        <v>3.8008333333333333</v>
      </c>
      <c r="O4361" t="s">
        <v>22</v>
      </c>
      <c r="P4361">
        <v>0.7</v>
      </c>
      <c r="Q4361" s="2">
        <f t="shared" si="343"/>
        <v>46.31</v>
      </c>
      <c r="R4361" t="s">
        <v>23</v>
      </c>
      <c r="S4361" t="s">
        <v>41</v>
      </c>
      <c r="T4361" t="s">
        <v>32</v>
      </c>
      <c r="U4361" t="s">
        <v>33</v>
      </c>
      <c r="V4361" t="s">
        <v>34</v>
      </c>
      <c r="W4361" s="1">
        <v>40848</v>
      </c>
    </row>
    <row r="4362" spans="1:23" x14ac:dyDescent="0.55000000000000004">
      <c r="A4362">
        <f t="shared" si="344"/>
        <v>4361</v>
      </c>
      <c r="B4362">
        <v>42081</v>
      </c>
      <c r="C4362" s="1">
        <v>40553</v>
      </c>
      <c r="D4362" t="s">
        <v>13</v>
      </c>
      <c r="E4362" s="5" t="str">
        <f t="shared" si="340"/>
        <v>*</v>
      </c>
      <c r="K4362">
        <v>3</v>
      </c>
      <c r="L4362" s="6">
        <v>32.49</v>
      </c>
      <c r="M4362" s="7">
        <f t="shared" si="341"/>
        <v>0</v>
      </c>
      <c r="N4362" s="2">
        <f t="shared" si="342"/>
        <v>10.83</v>
      </c>
      <c r="O4362" t="s">
        <v>22</v>
      </c>
      <c r="P4362">
        <v>1.39</v>
      </c>
      <c r="Q4362" s="2">
        <f t="shared" si="343"/>
        <v>33.880000000000003</v>
      </c>
      <c r="R4362" t="s">
        <v>23</v>
      </c>
      <c r="S4362" t="s">
        <v>24</v>
      </c>
      <c r="T4362" t="s">
        <v>32</v>
      </c>
      <c r="U4362" t="s">
        <v>78</v>
      </c>
      <c r="V4362" t="s">
        <v>19</v>
      </c>
      <c r="W4362" s="1">
        <v>40878</v>
      </c>
    </row>
    <row r="4363" spans="1:23" x14ac:dyDescent="0.55000000000000004">
      <c r="A4363">
        <f t="shared" si="344"/>
        <v>4362</v>
      </c>
      <c r="B4363">
        <v>20805</v>
      </c>
      <c r="C4363" s="1">
        <v>40553</v>
      </c>
      <c r="D4363" t="s">
        <v>21</v>
      </c>
      <c r="E4363" s="5" t="str">
        <f t="shared" si="340"/>
        <v>***</v>
      </c>
      <c r="K4363">
        <v>3</v>
      </c>
      <c r="L4363" s="6">
        <v>17.7</v>
      </c>
      <c r="M4363" s="7">
        <f t="shared" si="341"/>
        <v>0</v>
      </c>
      <c r="N4363" s="2">
        <f t="shared" si="342"/>
        <v>5.8999999999999995</v>
      </c>
      <c r="O4363" t="s">
        <v>22</v>
      </c>
      <c r="P4363">
        <v>4.79</v>
      </c>
      <c r="Q4363" s="2">
        <f t="shared" si="343"/>
        <v>22.49</v>
      </c>
      <c r="R4363" t="s">
        <v>23</v>
      </c>
      <c r="S4363" t="s">
        <v>41</v>
      </c>
      <c r="T4363" t="s">
        <v>32</v>
      </c>
      <c r="U4363" t="s">
        <v>44</v>
      </c>
      <c r="V4363" t="s">
        <v>19</v>
      </c>
      <c r="W4363" s="1">
        <v>40848</v>
      </c>
    </row>
    <row r="4364" spans="1:23" x14ac:dyDescent="0.55000000000000004">
      <c r="A4364">
        <f t="shared" si="344"/>
        <v>4363</v>
      </c>
      <c r="B4364">
        <v>46468</v>
      </c>
      <c r="C4364" s="1">
        <v>40554</v>
      </c>
      <c r="D4364" t="s">
        <v>36</v>
      </c>
      <c r="E4364" s="5" t="str">
        <f t="shared" si="340"/>
        <v>****</v>
      </c>
      <c r="K4364">
        <v>46</v>
      </c>
      <c r="L4364" s="6">
        <v>7535.96</v>
      </c>
      <c r="M4364" s="7">
        <f t="shared" si="341"/>
        <v>1</v>
      </c>
      <c r="N4364" s="2">
        <f t="shared" si="342"/>
        <v>163.82521739130434</v>
      </c>
      <c r="O4364" t="s">
        <v>22</v>
      </c>
      <c r="P4364">
        <v>19.989999999999998</v>
      </c>
      <c r="Q4364" s="2">
        <f t="shared" si="343"/>
        <v>7555.95</v>
      </c>
      <c r="R4364" t="s">
        <v>23</v>
      </c>
      <c r="S4364" t="s">
        <v>41</v>
      </c>
      <c r="T4364" t="s">
        <v>32</v>
      </c>
      <c r="U4364" t="s">
        <v>49</v>
      </c>
      <c r="V4364" t="s">
        <v>19</v>
      </c>
      <c r="W4364" s="1">
        <v>40878</v>
      </c>
    </row>
    <row r="4365" spans="1:23" x14ac:dyDescent="0.55000000000000004">
      <c r="A4365">
        <f t="shared" si="344"/>
        <v>4364</v>
      </c>
      <c r="B4365">
        <v>4134</v>
      </c>
      <c r="C4365" s="1">
        <v>40554</v>
      </c>
      <c r="D4365" t="s">
        <v>36</v>
      </c>
      <c r="E4365" s="5" t="str">
        <f t="shared" si="340"/>
        <v>****</v>
      </c>
      <c r="K4365">
        <v>48</v>
      </c>
      <c r="L4365" s="6">
        <v>6403.39</v>
      </c>
      <c r="M4365" s="7">
        <f t="shared" si="341"/>
        <v>1</v>
      </c>
      <c r="N4365" s="2">
        <f t="shared" si="342"/>
        <v>133.40395833333335</v>
      </c>
      <c r="O4365" t="s">
        <v>37</v>
      </c>
      <c r="P4365">
        <v>54.74</v>
      </c>
      <c r="Q4365" s="2">
        <f t="shared" si="343"/>
        <v>6458.13</v>
      </c>
      <c r="R4365" t="s">
        <v>48</v>
      </c>
      <c r="S4365" t="s">
        <v>24</v>
      </c>
      <c r="T4365" t="s">
        <v>17</v>
      </c>
      <c r="U4365" t="s">
        <v>165</v>
      </c>
      <c r="V4365" t="s">
        <v>103</v>
      </c>
      <c r="W4365" t="s">
        <v>386</v>
      </c>
    </row>
    <row r="4366" spans="1:23" x14ac:dyDescent="0.55000000000000004">
      <c r="A4366">
        <f t="shared" si="344"/>
        <v>4365</v>
      </c>
      <c r="B4366">
        <v>21670</v>
      </c>
      <c r="C4366" s="1">
        <v>40554</v>
      </c>
      <c r="D4366" t="s">
        <v>21</v>
      </c>
      <c r="E4366" s="5" t="str">
        <f t="shared" si="340"/>
        <v>***</v>
      </c>
      <c r="K4366">
        <v>24</v>
      </c>
      <c r="L4366" s="6">
        <v>1965.21</v>
      </c>
      <c r="M4366" s="7">
        <f t="shared" si="341"/>
        <v>1</v>
      </c>
      <c r="N4366" s="2">
        <f t="shared" si="342"/>
        <v>81.883750000000006</v>
      </c>
      <c r="O4366" t="s">
        <v>22</v>
      </c>
      <c r="P4366">
        <v>19.989999999999998</v>
      </c>
      <c r="Q4366" s="2">
        <f t="shared" si="343"/>
        <v>1985.2</v>
      </c>
      <c r="R4366" t="s">
        <v>23</v>
      </c>
      <c r="S4366" t="s">
        <v>41</v>
      </c>
      <c r="T4366" t="s">
        <v>17</v>
      </c>
      <c r="U4366" t="s">
        <v>18</v>
      </c>
      <c r="V4366" t="s">
        <v>19</v>
      </c>
      <c r="W4366" s="1">
        <v>40878</v>
      </c>
    </row>
    <row r="4367" spans="1:23" x14ac:dyDescent="0.55000000000000004">
      <c r="A4367">
        <f t="shared" si="344"/>
        <v>4366</v>
      </c>
      <c r="B4367">
        <v>46468</v>
      </c>
      <c r="C4367" s="1">
        <v>40554</v>
      </c>
      <c r="D4367" t="s">
        <v>36</v>
      </c>
      <c r="E4367" s="5" t="str">
        <f t="shared" si="340"/>
        <v>****</v>
      </c>
      <c r="K4367">
        <v>41</v>
      </c>
      <c r="L4367" s="6">
        <v>1618.31</v>
      </c>
      <c r="M4367" s="7">
        <f t="shared" si="341"/>
        <v>1</v>
      </c>
      <c r="N4367" s="2">
        <f t="shared" si="342"/>
        <v>39.470975609756096</v>
      </c>
      <c r="O4367" t="s">
        <v>14</v>
      </c>
      <c r="P4367">
        <v>1.99</v>
      </c>
      <c r="Q4367" s="2">
        <f t="shared" si="343"/>
        <v>1620.3</v>
      </c>
      <c r="R4367" t="s">
        <v>23</v>
      </c>
      <c r="S4367" t="s">
        <v>41</v>
      </c>
      <c r="T4367" t="s">
        <v>25</v>
      </c>
      <c r="U4367" t="s">
        <v>42</v>
      </c>
      <c r="V4367" t="s">
        <v>45</v>
      </c>
      <c r="W4367" t="s">
        <v>386</v>
      </c>
    </row>
    <row r="4368" spans="1:23" x14ac:dyDescent="0.55000000000000004">
      <c r="A4368">
        <f t="shared" si="344"/>
        <v>4367</v>
      </c>
      <c r="B4368">
        <v>4134</v>
      </c>
      <c r="C4368" s="1">
        <v>40554</v>
      </c>
      <c r="D4368" t="s">
        <v>36</v>
      </c>
      <c r="E4368" s="5" t="str">
        <f t="shared" si="340"/>
        <v>****</v>
      </c>
      <c r="K4368">
        <v>23</v>
      </c>
      <c r="L4368" s="6">
        <v>757.91</v>
      </c>
      <c r="M4368" s="7">
        <f t="shared" si="341"/>
        <v>0</v>
      </c>
      <c r="N4368" s="2">
        <f t="shared" si="342"/>
        <v>32.952608695652174</v>
      </c>
      <c r="O4368" t="s">
        <v>22</v>
      </c>
      <c r="P4368">
        <v>4</v>
      </c>
      <c r="Q4368" s="2">
        <f t="shared" si="343"/>
        <v>761.91</v>
      </c>
      <c r="R4368" t="s">
        <v>48</v>
      </c>
      <c r="S4368" t="s">
        <v>24</v>
      </c>
      <c r="T4368" t="s">
        <v>25</v>
      </c>
      <c r="U4368" t="s">
        <v>42</v>
      </c>
      <c r="V4368" t="s">
        <v>19</v>
      </c>
      <c r="W4368" s="1">
        <v>40848</v>
      </c>
    </row>
    <row r="4369" spans="1:23" x14ac:dyDescent="0.55000000000000004">
      <c r="A4369">
        <f t="shared" si="344"/>
        <v>4368</v>
      </c>
      <c r="B4369">
        <v>12773</v>
      </c>
      <c r="C4369" s="1">
        <v>40554</v>
      </c>
      <c r="D4369" t="s">
        <v>13</v>
      </c>
      <c r="E4369" s="5" t="str">
        <f t="shared" si="340"/>
        <v>*</v>
      </c>
      <c r="K4369">
        <v>19</v>
      </c>
      <c r="L4369" s="6">
        <v>130.66999999999999</v>
      </c>
      <c r="M4369" s="7">
        <f t="shared" si="341"/>
        <v>0</v>
      </c>
      <c r="N4369" s="2">
        <f t="shared" si="342"/>
        <v>6.8773684210526307</v>
      </c>
      <c r="O4369" t="s">
        <v>22</v>
      </c>
      <c r="P4369">
        <v>7.86</v>
      </c>
      <c r="Q4369" s="2">
        <f t="shared" si="343"/>
        <v>138.53</v>
      </c>
      <c r="R4369" t="s">
        <v>62</v>
      </c>
      <c r="S4369" t="s">
        <v>31</v>
      </c>
      <c r="T4369" t="s">
        <v>32</v>
      </c>
      <c r="U4369" t="s">
        <v>44</v>
      </c>
      <c r="V4369" t="s">
        <v>19</v>
      </c>
      <c r="W4369" t="s">
        <v>334</v>
      </c>
    </row>
    <row r="4370" spans="1:23" x14ac:dyDescent="0.55000000000000004">
      <c r="A4370">
        <f t="shared" si="344"/>
        <v>4369</v>
      </c>
      <c r="B4370">
        <v>12773</v>
      </c>
      <c r="C4370" s="1">
        <v>40554</v>
      </c>
      <c r="D4370" t="s">
        <v>13</v>
      </c>
      <c r="E4370" s="5" t="str">
        <f t="shared" si="340"/>
        <v>*</v>
      </c>
      <c r="K4370">
        <v>21</v>
      </c>
      <c r="L4370" s="6">
        <v>77.62</v>
      </c>
      <c r="M4370" s="7">
        <f t="shared" si="341"/>
        <v>0</v>
      </c>
      <c r="N4370" s="2">
        <f t="shared" si="342"/>
        <v>3.6961904761904765</v>
      </c>
      <c r="O4370" t="s">
        <v>22</v>
      </c>
      <c r="P4370">
        <v>3.97</v>
      </c>
      <c r="Q4370" s="2">
        <f t="shared" si="343"/>
        <v>81.59</v>
      </c>
      <c r="R4370" t="s">
        <v>62</v>
      </c>
      <c r="S4370" t="s">
        <v>31</v>
      </c>
      <c r="T4370" t="s">
        <v>32</v>
      </c>
      <c r="U4370" t="s">
        <v>33</v>
      </c>
      <c r="V4370" t="s">
        <v>34</v>
      </c>
      <c r="W4370" t="s">
        <v>334</v>
      </c>
    </row>
    <row r="4371" spans="1:23" x14ac:dyDescent="0.55000000000000004">
      <c r="A4371">
        <f t="shared" si="344"/>
        <v>4370</v>
      </c>
      <c r="B4371">
        <v>12773</v>
      </c>
      <c r="C4371" s="1">
        <v>40554</v>
      </c>
      <c r="D4371" t="s">
        <v>13</v>
      </c>
      <c r="E4371" s="5" t="str">
        <f t="shared" si="340"/>
        <v>*</v>
      </c>
      <c r="K4371">
        <v>15</v>
      </c>
      <c r="L4371" s="6">
        <v>67.41</v>
      </c>
      <c r="M4371" s="7">
        <f t="shared" si="341"/>
        <v>0</v>
      </c>
      <c r="N4371" s="2">
        <f t="shared" si="342"/>
        <v>4.4939999999999998</v>
      </c>
      <c r="O4371" t="s">
        <v>22</v>
      </c>
      <c r="P4371">
        <v>6.6</v>
      </c>
      <c r="Q4371" s="2">
        <f t="shared" si="343"/>
        <v>74.009999999999991</v>
      </c>
      <c r="R4371" t="s">
        <v>62</v>
      </c>
      <c r="S4371" t="s">
        <v>31</v>
      </c>
      <c r="T4371" t="s">
        <v>17</v>
      </c>
      <c r="U4371" t="s">
        <v>18</v>
      </c>
      <c r="V4371" t="s">
        <v>19</v>
      </c>
      <c r="W4371" t="s">
        <v>848</v>
      </c>
    </row>
    <row r="4372" spans="1:23" x14ac:dyDescent="0.55000000000000004">
      <c r="A4372">
        <f t="shared" si="344"/>
        <v>4371</v>
      </c>
      <c r="B4372">
        <v>12773</v>
      </c>
      <c r="C4372" s="1">
        <v>40554</v>
      </c>
      <c r="D4372" t="s">
        <v>13</v>
      </c>
      <c r="E4372" s="5" t="str">
        <f t="shared" si="340"/>
        <v>*</v>
      </c>
      <c r="K4372">
        <v>6</v>
      </c>
      <c r="L4372" s="6">
        <v>17</v>
      </c>
      <c r="M4372" s="7">
        <f t="shared" si="341"/>
        <v>0</v>
      </c>
      <c r="N4372" s="2">
        <f t="shared" si="342"/>
        <v>2.8333333333333335</v>
      </c>
      <c r="O4372" t="s">
        <v>22</v>
      </c>
      <c r="P4372">
        <v>1.49</v>
      </c>
      <c r="Q4372" s="2">
        <f t="shared" si="343"/>
        <v>18.489999999999998</v>
      </c>
      <c r="R4372" t="s">
        <v>62</v>
      </c>
      <c r="S4372" t="s">
        <v>31</v>
      </c>
      <c r="T4372" t="s">
        <v>32</v>
      </c>
      <c r="U4372" t="s">
        <v>49</v>
      </c>
      <c r="V4372" t="s">
        <v>19</v>
      </c>
      <c r="W4372" t="s">
        <v>386</v>
      </c>
    </row>
    <row r="4373" spans="1:23" x14ac:dyDescent="0.55000000000000004">
      <c r="A4373">
        <f t="shared" si="344"/>
        <v>4372</v>
      </c>
      <c r="B4373">
        <v>46468</v>
      </c>
      <c r="C4373" s="1">
        <v>40554</v>
      </c>
      <c r="D4373" t="s">
        <v>36</v>
      </c>
      <c r="E4373" s="5" t="str">
        <f t="shared" si="340"/>
        <v>****</v>
      </c>
      <c r="K4373">
        <v>1</v>
      </c>
      <c r="L4373" s="6">
        <v>11.87</v>
      </c>
      <c r="M4373" s="7">
        <f t="shared" si="341"/>
        <v>0</v>
      </c>
      <c r="N4373" s="2">
        <f t="shared" si="342"/>
        <v>11.87</v>
      </c>
      <c r="O4373" t="s">
        <v>22</v>
      </c>
      <c r="P4373">
        <v>5.4</v>
      </c>
      <c r="Q4373" s="2">
        <f t="shared" si="343"/>
        <v>17.27</v>
      </c>
      <c r="R4373" t="s">
        <v>23</v>
      </c>
      <c r="S4373" t="s">
        <v>41</v>
      </c>
      <c r="T4373" t="s">
        <v>32</v>
      </c>
      <c r="U4373" t="s">
        <v>44</v>
      </c>
      <c r="V4373" t="s">
        <v>19</v>
      </c>
      <c r="W4373" t="s">
        <v>386</v>
      </c>
    </row>
    <row r="4374" spans="1:23" x14ac:dyDescent="0.55000000000000004">
      <c r="A4374">
        <f t="shared" si="344"/>
        <v>4373</v>
      </c>
      <c r="B4374">
        <v>55815</v>
      </c>
      <c r="C4374" s="1">
        <v>40556</v>
      </c>
      <c r="D4374" t="s">
        <v>21</v>
      </c>
      <c r="E4374" s="5" t="str">
        <f t="shared" si="340"/>
        <v>***</v>
      </c>
      <c r="K4374">
        <v>28</v>
      </c>
      <c r="L4374" s="6">
        <v>2860.19</v>
      </c>
      <c r="M4374" s="7">
        <f t="shared" si="341"/>
        <v>1</v>
      </c>
      <c r="N4374" s="2">
        <f t="shared" si="342"/>
        <v>102.14964285714287</v>
      </c>
      <c r="O4374" t="s">
        <v>14</v>
      </c>
      <c r="P4374">
        <v>10.119999999999999</v>
      </c>
      <c r="Q4374" s="2">
        <f t="shared" si="343"/>
        <v>2870.31</v>
      </c>
      <c r="R4374" t="s">
        <v>332</v>
      </c>
      <c r="S4374" t="s">
        <v>31</v>
      </c>
      <c r="T4374" t="s">
        <v>17</v>
      </c>
      <c r="U4374" t="s">
        <v>18</v>
      </c>
      <c r="V4374" t="s">
        <v>58</v>
      </c>
      <c r="W4374" t="s">
        <v>603</v>
      </c>
    </row>
    <row r="4375" spans="1:23" x14ac:dyDescent="0.55000000000000004">
      <c r="A4375">
        <f t="shared" si="344"/>
        <v>4374</v>
      </c>
      <c r="B4375">
        <v>18370</v>
      </c>
      <c r="C4375" s="1">
        <v>40556</v>
      </c>
      <c r="D4375" t="s">
        <v>13</v>
      </c>
      <c r="E4375" s="5" t="str">
        <f t="shared" si="340"/>
        <v>*</v>
      </c>
      <c r="K4375">
        <v>41</v>
      </c>
      <c r="L4375" s="6">
        <v>1271.0474999999999</v>
      </c>
      <c r="M4375" s="7">
        <f t="shared" si="341"/>
        <v>1</v>
      </c>
      <c r="N4375" s="2">
        <f t="shared" si="342"/>
        <v>31.001158536585365</v>
      </c>
      <c r="O4375" t="s">
        <v>22</v>
      </c>
      <c r="P4375">
        <v>5</v>
      </c>
      <c r="Q4375" s="2">
        <f t="shared" si="343"/>
        <v>1276.0474999999999</v>
      </c>
      <c r="R4375" t="s">
        <v>60</v>
      </c>
      <c r="S4375" t="s">
        <v>16</v>
      </c>
      <c r="T4375" t="s">
        <v>25</v>
      </c>
      <c r="U4375" t="s">
        <v>26</v>
      </c>
      <c r="V4375" t="s">
        <v>19</v>
      </c>
      <c r="W4375" t="s">
        <v>69</v>
      </c>
    </row>
    <row r="4376" spans="1:23" x14ac:dyDescent="0.55000000000000004">
      <c r="A4376">
        <f t="shared" si="344"/>
        <v>4375</v>
      </c>
      <c r="B4376">
        <v>29409</v>
      </c>
      <c r="C4376" s="1">
        <v>40556</v>
      </c>
      <c r="D4376" t="s">
        <v>21</v>
      </c>
      <c r="E4376" s="5" t="str">
        <f t="shared" si="340"/>
        <v>***</v>
      </c>
      <c r="K4376">
        <v>23</v>
      </c>
      <c r="L4376" s="6">
        <v>38.99</v>
      </c>
      <c r="M4376" s="7">
        <f t="shared" si="341"/>
        <v>0</v>
      </c>
      <c r="N4376" s="2">
        <f t="shared" si="342"/>
        <v>1.695217391304348</v>
      </c>
      <c r="O4376" t="s">
        <v>22</v>
      </c>
      <c r="P4376">
        <v>1.99</v>
      </c>
      <c r="Q4376" s="2">
        <f t="shared" si="343"/>
        <v>40.980000000000004</v>
      </c>
      <c r="R4376" t="s">
        <v>15</v>
      </c>
      <c r="S4376" t="s">
        <v>41</v>
      </c>
      <c r="T4376" t="s">
        <v>25</v>
      </c>
      <c r="U4376" t="s">
        <v>42</v>
      </c>
      <c r="V4376" t="s">
        <v>45</v>
      </c>
      <c r="W4376" t="s">
        <v>351</v>
      </c>
    </row>
    <row r="4377" spans="1:23" x14ac:dyDescent="0.55000000000000004">
      <c r="A4377">
        <f t="shared" si="344"/>
        <v>4376</v>
      </c>
      <c r="B4377">
        <v>21379</v>
      </c>
      <c r="C4377" s="1">
        <v>40557</v>
      </c>
      <c r="D4377" t="s">
        <v>21</v>
      </c>
      <c r="E4377" s="5" t="str">
        <f t="shared" si="340"/>
        <v>***</v>
      </c>
      <c r="K4377">
        <v>35</v>
      </c>
      <c r="L4377" s="6">
        <v>5428.49</v>
      </c>
      <c r="M4377" s="7">
        <f t="shared" si="341"/>
        <v>1</v>
      </c>
      <c r="N4377" s="2">
        <f t="shared" si="342"/>
        <v>155.09971428571427</v>
      </c>
      <c r="O4377" t="s">
        <v>37</v>
      </c>
      <c r="P4377">
        <v>60.2</v>
      </c>
      <c r="Q4377" s="2">
        <f t="shared" si="343"/>
        <v>5488.69</v>
      </c>
      <c r="R4377" t="s">
        <v>71</v>
      </c>
      <c r="S4377" t="s">
        <v>31</v>
      </c>
      <c r="T4377" t="s">
        <v>17</v>
      </c>
      <c r="U4377" t="s">
        <v>38</v>
      </c>
      <c r="V4377" t="s">
        <v>39</v>
      </c>
      <c r="W4377" t="s">
        <v>334</v>
      </c>
    </row>
    <row r="4378" spans="1:23" x14ac:dyDescent="0.55000000000000004">
      <c r="A4378">
        <f t="shared" si="344"/>
        <v>4377</v>
      </c>
      <c r="B4378">
        <v>46147</v>
      </c>
      <c r="C4378" s="1">
        <v>40558</v>
      </c>
      <c r="D4378" t="s">
        <v>36</v>
      </c>
      <c r="E4378" s="5" t="str">
        <f t="shared" si="340"/>
        <v>****</v>
      </c>
      <c r="K4378">
        <v>12</v>
      </c>
      <c r="L4378" s="6">
        <v>6502.46</v>
      </c>
      <c r="M4378" s="7">
        <f t="shared" si="341"/>
        <v>1</v>
      </c>
      <c r="N4378" s="2">
        <f t="shared" si="342"/>
        <v>541.87166666666667</v>
      </c>
      <c r="O4378" t="s">
        <v>37</v>
      </c>
      <c r="P4378">
        <v>64.59</v>
      </c>
      <c r="Q4378" s="2">
        <f t="shared" si="343"/>
        <v>6567.05</v>
      </c>
      <c r="R4378" t="s">
        <v>64</v>
      </c>
      <c r="S4378" t="s">
        <v>31</v>
      </c>
      <c r="T4378" t="s">
        <v>17</v>
      </c>
      <c r="U4378" t="s">
        <v>66</v>
      </c>
      <c r="V4378" t="s">
        <v>103</v>
      </c>
      <c r="W4378" t="s">
        <v>69</v>
      </c>
    </row>
    <row r="4379" spans="1:23" x14ac:dyDescent="0.55000000000000004">
      <c r="A4379">
        <f t="shared" si="344"/>
        <v>4378</v>
      </c>
      <c r="B4379">
        <v>46147</v>
      </c>
      <c r="C4379" s="1">
        <v>40558</v>
      </c>
      <c r="D4379" t="s">
        <v>36</v>
      </c>
      <c r="E4379" s="5" t="str">
        <f t="shared" si="340"/>
        <v>****</v>
      </c>
      <c r="K4379">
        <v>37</v>
      </c>
      <c r="L4379" s="6">
        <v>925.8</v>
      </c>
      <c r="M4379" s="7">
        <f t="shared" si="341"/>
        <v>0</v>
      </c>
      <c r="N4379" s="2">
        <f t="shared" si="342"/>
        <v>25.02162162162162</v>
      </c>
      <c r="O4379" t="s">
        <v>22</v>
      </c>
      <c r="P4379">
        <v>12.98</v>
      </c>
      <c r="Q4379" s="2">
        <f t="shared" si="343"/>
        <v>938.78</v>
      </c>
      <c r="R4379" t="s">
        <v>64</v>
      </c>
      <c r="S4379" t="s">
        <v>31</v>
      </c>
      <c r="T4379" t="s">
        <v>32</v>
      </c>
      <c r="U4379" t="s">
        <v>49</v>
      </c>
      <c r="V4379" t="s">
        <v>19</v>
      </c>
      <c r="W4379" t="s">
        <v>69</v>
      </c>
    </row>
    <row r="4380" spans="1:23" x14ac:dyDescent="0.55000000000000004">
      <c r="A4380">
        <f t="shared" si="344"/>
        <v>4379</v>
      </c>
      <c r="B4380">
        <v>46147</v>
      </c>
      <c r="C4380" s="1">
        <v>40558</v>
      </c>
      <c r="D4380" t="s">
        <v>36</v>
      </c>
      <c r="E4380" s="5" t="str">
        <f t="shared" si="340"/>
        <v>****</v>
      </c>
      <c r="K4380">
        <v>39</v>
      </c>
      <c r="L4380" s="6">
        <v>282.48</v>
      </c>
      <c r="M4380" s="7">
        <f t="shared" si="341"/>
        <v>0</v>
      </c>
      <c r="N4380" s="2">
        <f t="shared" si="342"/>
        <v>7.2430769230769236</v>
      </c>
      <c r="O4380" t="s">
        <v>14</v>
      </c>
      <c r="P4380">
        <v>6.05</v>
      </c>
      <c r="Q4380" s="2">
        <f t="shared" si="343"/>
        <v>288.53000000000003</v>
      </c>
      <c r="R4380" t="s">
        <v>64</v>
      </c>
      <c r="S4380" t="s">
        <v>31</v>
      </c>
      <c r="T4380" t="s">
        <v>32</v>
      </c>
      <c r="U4380" t="s">
        <v>49</v>
      </c>
      <c r="V4380" t="s">
        <v>19</v>
      </c>
      <c r="W4380" t="s">
        <v>69</v>
      </c>
    </row>
    <row r="4381" spans="1:23" x14ac:dyDescent="0.55000000000000004">
      <c r="A4381">
        <f t="shared" si="344"/>
        <v>4380</v>
      </c>
      <c r="B4381">
        <v>49189</v>
      </c>
      <c r="C4381" s="1">
        <v>40558</v>
      </c>
      <c r="D4381" t="s">
        <v>36</v>
      </c>
      <c r="E4381" s="5" t="str">
        <f t="shared" si="340"/>
        <v>****</v>
      </c>
      <c r="K4381">
        <v>32</v>
      </c>
      <c r="L4381" s="6">
        <v>249.59</v>
      </c>
      <c r="M4381" s="7">
        <f t="shared" si="341"/>
        <v>0</v>
      </c>
      <c r="N4381" s="2">
        <f t="shared" si="342"/>
        <v>7.7996875000000001</v>
      </c>
      <c r="O4381" t="s">
        <v>22</v>
      </c>
      <c r="P4381">
        <v>1.39</v>
      </c>
      <c r="Q4381" s="2">
        <f t="shared" si="343"/>
        <v>250.98</v>
      </c>
      <c r="R4381" t="s">
        <v>23</v>
      </c>
      <c r="S4381" t="s">
        <v>41</v>
      </c>
      <c r="T4381" t="s">
        <v>32</v>
      </c>
      <c r="U4381" t="s">
        <v>78</v>
      </c>
      <c r="V4381" t="s">
        <v>19</v>
      </c>
      <c r="W4381" t="s">
        <v>850</v>
      </c>
    </row>
    <row r="4382" spans="1:23" x14ac:dyDescent="0.55000000000000004">
      <c r="A4382">
        <f t="shared" si="344"/>
        <v>4381</v>
      </c>
      <c r="B4382">
        <v>19365</v>
      </c>
      <c r="C4382" s="1">
        <v>40559</v>
      </c>
      <c r="D4382" t="s">
        <v>40</v>
      </c>
      <c r="E4382" s="5" t="str">
        <f t="shared" si="340"/>
        <v>**</v>
      </c>
      <c r="K4382">
        <v>29</v>
      </c>
      <c r="L4382" s="6">
        <v>181.83</v>
      </c>
      <c r="M4382" s="7">
        <f t="shared" si="341"/>
        <v>0</v>
      </c>
      <c r="N4382" s="2">
        <f t="shared" si="342"/>
        <v>6.2700000000000005</v>
      </c>
      <c r="O4382" t="s">
        <v>22</v>
      </c>
      <c r="P4382">
        <v>5.2</v>
      </c>
      <c r="Q4382" s="2">
        <f t="shared" si="343"/>
        <v>187.03</v>
      </c>
      <c r="R4382" t="s">
        <v>62</v>
      </c>
      <c r="S4382" t="s">
        <v>24</v>
      </c>
      <c r="T4382" t="s">
        <v>32</v>
      </c>
      <c r="U4382" t="s">
        <v>44</v>
      </c>
      <c r="V4382" t="s">
        <v>19</v>
      </c>
      <c r="W4382" t="s">
        <v>69</v>
      </c>
    </row>
    <row r="4383" spans="1:23" x14ac:dyDescent="0.55000000000000004">
      <c r="A4383">
        <f t="shared" si="344"/>
        <v>4382</v>
      </c>
      <c r="B4383">
        <v>25669</v>
      </c>
      <c r="C4383" s="1">
        <v>40559</v>
      </c>
      <c r="D4383" t="s">
        <v>36</v>
      </c>
      <c r="E4383" s="5" t="str">
        <f t="shared" si="340"/>
        <v>****</v>
      </c>
      <c r="K4383">
        <v>12</v>
      </c>
      <c r="L4383" s="6">
        <v>45.63</v>
      </c>
      <c r="M4383" s="7">
        <f t="shared" si="341"/>
        <v>0</v>
      </c>
      <c r="N4383" s="2">
        <f t="shared" si="342"/>
        <v>3.8025000000000002</v>
      </c>
      <c r="O4383" t="s">
        <v>22</v>
      </c>
      <c r="P4383">
        <v>0.5</v>
      </c>
      <c r="Q4383" s="2">
        <f t="shared" si="343"/>
        <v>46.13</v>
      </c>
      <c r="R4383" t="s">
        <v>71</v>
      </c>
      <c r="S4383" t="s">
        <v>24</v>
      </c>
      <c r="T4383" t="s">
        <v>32</v>
      </c>
      <c r="U4383" t="s">
        <v>81</v>
      </c>
      <c r="V4383" t="s">
        <v>19</v>
      </c>
      <c r="W4383" t="s">
        <v>334</v>
      </c>
    </row>
    <row r="4384" spans="1:23" x14ac:dyDescent="0.55000000000000004">
      <c r="A4384">
        <f t="shared" si="344"/>
        <v>4383</v>
      </c>
      <c r="B4384">
        <v>11111</v>
      </c>
      <c r="C4384" s="1">
        <v>40560</v>
      </c>
      <c r="D4384" t="s">
        <v>40</v>
      </c>
      <c r="E4384" s="5" t="str">
        <f t="shared" si="340"/>
        <v>**</v>
      </c>
      <c r="K4384">
        <v>7</v>
      </c>
      <c r="L4384" s="6">
        <v>308.52</v>
      </c>
      <c r="M4384" s="7">
        <f t="shared" si="341"/>
        <v>0</v>
      </c>
      <c r="N4384" s="2">
        <f t="shared" si="342"/>
        <v>44.074285714285715</v>
      </c>
      <c r="O4384" t="s">
        <v>22</v>
      </c>
      <c r="P4384">
        <v>34.200000000000003</v>
      </c>
      <c r="Q4384" s="2">
        <f t="shared" si="343"/>
        <v>342.71999999999997</v>
      </c>
      <c r="R4384" t="s">
        <v>23</v>
      </c>
      <c r="S4384" t="s">
        <v>31</v>
      </c>
      <c r="T4384" t="s">
        <v>17</v>
      </c>
      <c r="U4384" t="s">
        <v>18</v>
      </c>
      <c r="V4384" t="s">
        <v>34</v>
      </c>
      <c r="W4384" t="s">
        <v>719</v>
      </c>
    </row>
    <row r="4385" spans="1:23" x14ac:dyDescent="0.55000000000000004">
      <c r="A4385">
        <f t="shared" si="344"/>
        <v>4384</v>
      </c>
      <c r="B4385">
        <v>46980</v>
      </c>
      <c r="C4385" s="1">
        <v>40560</v>
      </c>
      <c r="D4385" t="s">
        <v>36</v>
      </c>
      <c r="E4385" s="5" t="str">
        <f t="shared" si="340"/>
        <v>****</v>
      </c>
      <c r="K4385">
        <v>34</v>
      </c>
      <c r="L4385" s="6">
        <v>216.3</v>
      </c>
      <c r="M4385" s="7">
        <f t="shared" si="341"/>
        <v>0</v>
      </c>
      <c r="N4385" s="2">
        <f t="shared" si="342"/>
        <v>6.3617647058823534</v>
      </c>
      <c r="O4385" t="s">
        <v>22</v>
      </c>
      <c r="P4385">
        <v>0.5</v>
      </c>
      <c r="Q4385" s="2">
        <f t="shared" si="343"/>
        <v>216.8</v>
      </c>
      <c r="R4385" t="s">
        <v>43</v>
      </c>
      <c r="S4385" t="s">
        <v>31</v>
      </c>
      <c r="T4385" t="s">
        <v>32</v>
      </c>
      <c r="U4385" t="s">
        <v>81</v>
      </c>
      <c r="V4385" t="s">
        <v>19</v>
      </c>
      <c r="W4385" t="s">
        <v>69</v>
      </c>
    </row>
    <row r="4386" spans="1:23" x14ac:dyDescent="0.55000000000000004">
      <c r="A4386">
        <f t="shared" si="344"/>
        <v>4385</v>
      </c>
      <c r="B4386">
        <v>11111</v>
      </c>
      <c r="C4386" s="1">
        <v>40560</v>
      </c>
      <c r="D4386" t="s">
        <v>40</v>
      </c>
      <c r="E4386" s="5" t="str">
        <f t="shared" si="340"/>
        <v>**</v>
      </c>
      <c r="K4386">
        <v>29</v>
      </c>
      <c r="L4386" s="6">
        <v>176.5</v>
      </c>
      <c r="M4386" s="7">
        <f t="shared" si="341"/>
        <v>0</v>
      </c>
      <c r="N4386" s="2">
        <f t="shared" si="342"/>
        <v>6.0862068965517242</v>
      </c>
      <c r="O4386" t="s">
        <v>22</v>
      </c>
      <c r="P4386">
        <v>7.37</v>
      </c>
      <c r="Q4386" s="2">
        <f t="shared" si="343"/>
        <v>183.87</v>
      </c>
      <c r="R4386" t="s">
        <v>23</v>
      </c>
      <c r="S4386" t="s">
        <v>31</v>
      </c>
      <c r="T4386" t="s">
        <v>32</v>
      </c>
      <c r="U4386" t="s">
        <v>44</v>
      </c>
      <c r="V4386" t="s">
        <v>19</v>
      </c>
      <c r="W4386" t="s">
        <v>719</v>
      </c>
    </row>
    <row r="4387" spans="1:23" x14ac:dyDescent="0.55000000000000004">
      <c r="A4387">
        <f t="shared" si="344"/>
        <v>4386</v>
      </c>
      <c r="B4387">
        <v>35780</v>
      </c>
      <c r="C4387" s="1">
        <v>40560</v>
      </c>
      <c r="D4387" t="s">
        <v>40</v>
      </c>
      <c r="E4387" s="5" t="str">
        <f t="shared" si="340"/>
        <v>**</v>
      </c>
      <c r="K4387">
        <v>6</v>
      </c>
      <c r="L4387" s="6">
        <v>28.55</v>
      </c>
      <c r="M4387" s="7">
        <f t="shared" si="341"/>
        <v>0</v>
      </c>
      <c r="N4387" s="2">
        <f t="shared" si="342"/>
        <v>4.7583333333333337</v>
      </c>
      <c r="O4387" t="s">
        <v>22</v>
      </c>
      <c r="P4387">
        <v>1.6</v>
      </c>
      <c r="Q4387" s="2">
        <f t="shared" si="343"/>
        <v>30.150000000000002</v>
      </c>
      <c r="R4387" t="s">
        <v>15</v>
      </c>
      <c r="S4387" t="s">
        <v>16</v>
      </c>
      <c r="T4387" t="s">
        <v>32</v>
      </c>
      <c r="U4387" t="s">
        <v>33</v>
      </c>
      <c r="V4387" t="s">
        <v>34</v>
      </c>
      <c r="W4387" t="s">
        <v>719</v>
      </c>
    </row>
    <row r="4388" spans="1:23" x14ac:dyDescent="0.55000000000000004">
      <c r="A4388">
        <f t="shared" si="344"/>
        <v>4387</v>
      </c>
      <c r="B4388">
        <v>15719</v>
      </c>
      <c r="C4388" s="1">
        <v>40561</v>
      </c>
      <c r="D4388" t="s">
        <v>36</v>
      </c>
      <c r="E4388" s="5" t="str">
        <f t="shared" si="340"/>
        <v>****</v>
      </c>
      <c r="K4388">
        <v>18</v>
      </c>
      <c r="L4388" s="6">
        <v>5405.44</v>
      </c>
      <c r="M4388" s="7">
        <f t="shared" si="341"/>
        <v>1</v>
      </c>
      <c r="N4388" s="2">
        <f t="shared" si="342"/>
        <v>300.30222222222221</v>
      </c>
      <c r="O4388" t="s">
        <v>37</v>
      </c>
      <c r="P4388">
        <v>64.73</v>
      </c>
      <c r="Q4388" s="2">
        <f t="shared" si="343"/>
        <v>5470.1699999999992</v>
      </c>
      <c r="R4388" t="s">
        <v>23</v>
      </c>
      <c r="S4388" t="s">
        <v>41</v>
      </c>
      <c r="T4388" t="s">
        <v>17</v>
      </c>
      <c r="U4388" t="s">
        <v>38</v>
      </c>
      <c r="V4388" t="s">
        <v>39</v>
      </c>
      <c r="W4388" t="s">
        <v>719</v>
      </c>
    </row>
    <row r="4389" spans="1:23" x14ac:dyDescent="0.55000000000000004">
      <c r="A4389">
        <f t="shared" si="344"/>
        <v>4388</v>
      </c>
      <c r="B4389">
        <v>28642</v>
      </c>
      <c r="C4389" s="1">
        <v>40561</v>
      </c>
      <c r="D4389" t="s">
        <v>21</v>
      </c>
      <c r="E4389" s="5" t="str">
        <f t="shared" si="340"/>
        <v>***</v>
      </c>
      <c r="K4389">
        <v>27</v>
      </c>
      <c r="L4389" s="6">
        <v>1592.0415</v>
      </c>
      <c r="M4389" s="7">
        <f t="shared" si="341"/>
        <v>1</v>
      </c>
      <c r="N4389" s="2">
        <f t="shared" si="342"/>
        <v>58.964500000000001</v>
      </c>
      <c r="O4389" t="s">
        <v>22</v>
      </c>
      <c r="P4389">
        <v>19.989999999999998</v>
      </c>
      <c r="Q4389" s="2">
        <f t="shared" si="343"/>
        <v>1612.0315000000001</v>
      </c>
      <c r="R4389" t="s">
        <v>23</v>
      </c>
      <c r="S4389" t="s">
        <v>31</v>
      </c>
      <c r="T4389" t="s">
        <v>25</v>
      </c>
      <c r="U4389" t="s">
        <v>26</v>
      </c>
      <c r="V4389" t="s">
        <v>19</v>
      </c>
      <c r="W4389" t="s">
        <v>848</v>
      </c>
    </row>
    <row r="4390" spans="1:23" x14ac:dyDescent="0.55000000000000004">
      <c r="A4390">
        <f t="shared" si="344"/>
        <v>4389</v>
      </c>
      <c r="B4390">
        <v>28642</v>
      </c>
      <c r="C4390" s="1">
        <v>40561</v>
      </c>
      <c r="D4390" t="s">
        <v>21</v>
      </c>
      <c r="E4390" s="5" t="str">
        <f t="shared" si="340"/>
        <v>***</v>
      </c>
      <c r="K4390">
        <v>41</v>
      </c>
      <c r="L4390" s="6">
        <v>230.29</v>
      </c>
      <c r="M4390" s="7">
        <f t="shared" si="341"/>
        <v>0</v>
      </c>
      <c r="N4390" s="2">
        <f t="shared" si="342"/>
        <v>5.6168292682926824</v>
      </c>
      <c r="O4390" t="s">
        <v>22</v>
      </c>
      <c r="P4390">
        <v>2.99</v>
      </c>
      <c r="Q4390" s="2">
        <f t="shared" si="343"/>
        <v>233.28</v>
      </c>
      <c r="R4390" t="s">
        <v>23</v>
      </c>
      <c r="S4390" t="s">
        <v>31</v>
      </c>
      <c r="T4390" t="s">
        <v>32</v>
      </c>
      <c r="U4390" t="s">
        <v>49</v>
      </c>
      <c r="V4390" t="s">
        <v>19</v>
      </c>
      <c r="W4390" t="s">
        <v>848</v>
      </c>
    </row>
    <row r="4391" spans="1:23" x14ac:dyDescent="0.55000000000000004">
      <c r="A4391">
        <f t="shared" si="344"/>
        <v>4390</v>
      </c>
      <c r="B4391">
        <v>49987</v>
      </c>
      <c r="C4391" s="1">
        <v>40562</v>
      </c>
      <c r="D4391" t="s">
        <v>21</v>
      </c>
      <c r="E4391" s="5" t="str">
        <f t="shared" si="340"/>
        <v>***</v>
      </c>
      <c r="K4391">
        <v>15</v>
      </c>
      <c r="L4391" s="6">
        <v>1795.49</v>
      </c>
      <c r="M4391" s="7">
        <f t="shared" si="341"/>
        <v>1</v>
      </c>
      <c r="N4391" s="2">
        <f t="shared" si="342"/>
        <v>119.69933333333333</v>
      </c>
      <c r="O4391" t="s">
        <v>37</v>
      </c>
      <c r="P4391">
        <v>58.72</v>
      </c>
      <c r="Q4391" s="2">
        <f t="shared" si="343"/>
        <v>1854.21</v>
      </c>
      <c r="R4391" t="s">
        <v>71</v>
      </c>
      <c r="S4391" t="s">
        <v>16</v>
      </c>
      <c r="T4391" t="s">
        <v>17</v>
      </c>
      <c r="U4391" t="s">
        <v>165</v>
      </c>
      <c r="V4391" t="s">
        <v>103</v>
      </c>
      <c r="W4391" t="s">
        <v>574</v>
      </c>
    </row>
    <row r="4392" spans="1:23" x14ac:dyDescent="0.55000000000000004">
      <c r="A4392">
        <f t="shared" si="344"/>
        <v>4391</v>
      </c>
      <c r="B4392">
        <v>49987</v>
      </c>
      <c r="C4392" s="1">
        <v>40562</v>
      </c>
      <c r="D4392" t="s">
        <v>21</v>
      </c>
      <c r="E4392" s="5" t="str">
        <f t="shared" si="340"/>
        <v>***</v>
      </c>
      <c r="K4392">
        <v>4</v>
      </c>
      <c r="L4392" s="6">
        <v>926.58</v>
      </c>
      <c r="M4392" s="7">
        <f t="shared" si="341"/>
        <v>0</v>
      </c>
      <c r="N4392" s="2">
        <f t="shared" si="342"/>
        <v>231.64500000000001</v>
      </c>
      <c r="O4392" t="s">
        <v>37</v>
      </c>
      <c r="P4392">
        <v>52.2</v>
      </c>
      <c r="Q4392" s="2">
        <f t="shared" si="343"/>
        <v>978.78000000000009</v>
      </c>
      <c r="R4392" t="s">
        <v>71</v>
      </c>
      <c r="S4392" t="s">
        <v>16</v>
      </c>
      <c r="T4392" t="s">
        <v>17</v>
      </c>
      <c r="U4392" t="s">
        <v>66</v>
      </c>
      <c r="V4392" t="s">
        <v>103</v>
      </c>
      <c r="W4392" t="s">
        <v>574</v>
      </c>
    </row>
    <row r="4393" spans="1:23" x14ac:dyDescent="0.55000000000000004">
      <c r="A4393">
        <f t="shared" si="344"/>
        <v>4392</v>
      </c>
      <c r="B4393">
        <v>49987</v>
      </c>
      <c r="C4393" s="1">
        <v>40562</v>
      </c>
      <c r="D4393" t="s">
        <v>21</v>
      </c>
      <c r="E4393" s="5" t="str">
        <f t="shared" si="340"/>
        <v>***</v>
      </c>
      <c r="K4393">
        <v>14</v>
      </c>
      <c r="L4393" s="6">
        <v>242.28399999999999</v>
      </c>
      <c r="M4393" s="7">
        <f t="shared" si="341"/>
        <v>0</v>
      </c>
      <c r="N4393" s="2">
        <f t="shared" si="342"/>
        <v>17.306000000000001</v>
      </c>
      <c r="O4393" t="s">
        <v>22</v>
      </c>
      <c r="P4393">
        <v>0.99</v>
      </c>
      <c r="Q4393" s="2">
        <f t="shared" si="343"/>
        <v>243.274</v>
      </c>
      <c r="R4393" t="s">
        <v>64</v>
      </c>
      <c r="S4393" t="s">
        <v>16</v>
      </c>
      <c r="T4393" t="s">
        <v>25</v>
      </c>
      <c r="U4393" t="s">
        <v>26</v>
      </c>
      <c r="V4393" t="s">
        <v>34</v>
      </c>
      <c r="W4393" t="s">
        <v>897</v>
      </c>
    </row>
    <row r="4394" spans="1:23" x14ac:dyDescent="0.55000000000000004">
      <c r="A4394">
        <f t="shared" si="344"/>
        <v>4393</v>
      </c>
      <c r="B4394">
        <v>36931</v>
      </c>
      <c r="C4394" s="1">
        <v>40562</v>
      </c>
      <c r="D4394" t="s">
        <v>30</v>
      </c>
      <c r="E4394" s="5" t="str">
        <f t="shared" si="340"/>
        <v>*</v>
      </c>
      <c r="K4394">
        <v>46</v>
      </c>
      <c r="L4394" s="6">
        <v>180.56</v>
      </c>
      <c r="M4394" s="7">
        <f t="shared" si="341"/>
        <v>0</v>
      </c>
      <c r="N4394" s="2">
        <f t="shared" si="342"/>
        <v>3.925217391304348</v>
      </c>
      <c r="O4394" t="s">
        <v>22</v>
      </c>
      <c r="P4394">
        <v>1.6</v>
      </c>
      <c r="Q4394" s="2">
        <f t="shared" si="343"/>
        <v>182.16</v>
      </c>
      <c r="R4394" t="s">
        <v>48</v>
      </c>
      <c r="S4394" t="s">
        <v>41</v>
      </c>
      <c r="T4394" t="s">
        <v>32</v>
      </c>
      <c r="U4394" t="s">
        <v>33</v>
      </c>
      <c r="V4394" t="s">
        <v>34</v>
      </c>
      <c r="W4394" t="s">
        <v>719</v>
      </c>
    </row>
    <row r="4395" spans="1:23" x14ac:dyDescent="0.55000000000000004">
      <c r="A4395">
        <f t="shared" si="344"/>
        <v>4394</v>
      </c>
      <c r="B4395">
        <v>16096</v>
      </c>
      <c r="C4395" s="1">
        <v>40562</v>
      </c>
      <c r="D4395" t="s">
        <v>21</v>
      </c>
      <c r="E4395" s="5" t="str">
        <f t="shared" si="340"/>
        <v>***</v>
      </c>
      <c r="K4395">
        <v>9</v>
      </c>
      <c r="L4395" s="6">
        <v>42.21</v>
      </c>
      <c r="M4395" s="7">
        <f t="shared" si="341"/>
        <v>0</v>
      </c>
      <c r="N4395" s="2">
        <f t="shared" si="342"/>
        <v>4.6900000000000004</v>
      </c>
      <c r="O4395" t="s">
        <v>14</v>
      </c>
      <c r="P4395">
        <v>0.99</v>
      </c>
      <c r="Q4395" s="2">
        <f t="shared" si="343"/>
        <v>43.2</v>
      </c>
      <c r="R4395" t="s">
        <v>23</v>
      </c>
      <c r="S4395" t="s">
        <v>16</v>
      </c>
      <c r="T4395" t="s">
        <v>32</v>
      </c>
      <c r="U4395" t="s">
        <v>81</v>
      </c>
      <c r="V4395" t="s">
        <v>19</v>
      </c>
      <c r="W4395" t="s">
        <v>848</v>
      </c>
    </row>
    <row r="4396" spans="1:23" x14ac:dyDescent="0.55000000000000004">
      <c r="A4396">
        <f t="shared" si="344"/>
        <v>4395</v>
      </c>
      <c r="B4396">
        <v>10722</v>
      </c>
      <c r="C4396" s="1">
        <v>40562</v>
      </c>
      <c r="D4396" t="s">
        <v>30</v>
      </c>
      <c r="E4396" s="5" t="str">
        <f t="shared" si="340"/>
        <v>*</v>
      </c>
      <c r="K4396">
        <v>8</v>
      </c>
      <c r="L4396" s="6">
        <v>40.26</v>
      </c>
      <c r="M4396" s="7">
        <f t="shared" si="341"/>
        <v>0</v>
      </c>
      <c r="N4396" s="2">
        <f t="shared" si="342"/>
        <v>5.0324999999999998</v>
      </c>
      <c r="O4396" t="s">
        <v>22</v>
      </c>
      <c r="P4396">
        <v>5.68</v>
      </c>
      <c r="Q4396" s="2">
        <f t="shared" si="343"/>
        <v>45.94</v>
      </c>
      <c r="R4396" t="s">
        <v>52</v>
      </c>
      <c r="S4396" t="s">
        <v>41</v>
      </c>
      <c r="T4396" t="s">
        <v>32</v>
      </c>
      <c r="U4396" t="s">
        <v>44</v>
      </c>
      <c r="V4396" t="s">
        <v>19</v>
      </c>
      <c r="W4396" t="s">
        <v>897</v>
      </c>
    </row>
    <row r="4397" spans="1:23" x14ac:dyDescent="0.55000000000000004">
      <c r="A4397">
        <f t="shared" si="344"/>
        <v>4396</v>
      </c>
      <c r="B4397">
        <v>22561</v>
      </c>
      <c r="C4397" s="1">
        <v>40563</v>
      </c>
      <c r="D4397" t="s">
        <v>36</v>
      </c>
      <c r="E4397" s="5" t="str">
        <f t="shared" si="340"/>
        <v>****</v>
      </c>
      <c r="K4397">
        <v>5</v>
      </c>
      <c r="L4397" s="6">
        <v>504.79</v>
      </c>
      <c r="M4397" s="7">
        <f t="shared" si="341"/>
        <v>0</v>
      </c>
      <c r="N4397" s="2">
        <f t="shared" si="342"/>
        <v>100.958</v>
      </c>
      <c r="O4397" t="s">
        <v>14</v>
      </c>
      <c r="P4397">
        <v>19.989999999999998</v>
      </c>
      <c r="Q4397" s="2">
        <f t="shared" si="343"/>
        <v>524.78</v>
      </c>
      <c r="R4397" t="s">
        <v>71</v>
      </c>
      <c r="S4397" t="s">
        <v>16</v>
      </c>
      <c r="T4397" t="s">
        <v>25</v>
      </c>
      <c r="U4397" t="s">
        <v>42</v>
      </c>
      <c r="V4397" t="s">
        <v>19</v>
      </c>
      <c r="W4397" t="s">
        <v>574</v>
      </c>
    </row>
    <row r="4398" spans="1:23" x14ac:dyDescent="0.55000000000000004">
      <c r="A4398">
        <f t="shared" si="344"/>
        <v>4397</v>
      </c>
      <c r="B4398">
        <v>22561</v>
      </c>
      <c r="C4398" s="1">
        <v>40563</v>
      </c>
      <c r="D4398" t="s">
        <v>36</v>
      </c>
      <c r="E4398" s="5" t="str">
        <f t="shared" si="340"/>
        <v>****</v>
      </c>
      <c r="K4398">
        <v>50</v>
      </c>
      <c r="L4398" s="6">
        <v>424</v>
      </c>
      <c r="M4398" s="7">
        <f t="shared" si="341"/>
        <v>0</v>
      </c>
      <c r="N4398" s="2">
        <f t="shared" si="342"/>
        <v>8.48</v>
      </c>
      <c r="O4398" t="s">
        <v>22</v>
      </c>
      <c r="P4398">
        <v>3.5</v>
      </c>
      <c r="Q4398" s="2">
        <f t="shared" si="343"/>
        <v>427.5</v>
      </c>
      <c r="R4398" t="s">
        <v>71</v>
      </c>
      <c r="S4398" t="s">
        <v>16</v>
      </c>
      <c r="T4398" t="s">
        <v>32</v>
      </c>
      <c r="U4398" t="s">
        <v>172</v>
      </c>
      <c r="V4398" t="s">
        <v>19</v>
      </c>
      <c r="W4398" t="s">
        <v>574</v>
      </c>
    </row>
    <row r="4399" spans="1:23" x14ac:dyDescent="0.55000000000000004">
      <c r="A4399">
        <f t="shared" si="344"/>
        <v>4398</v>
      </c>
      <c r="B4399">
        <v>22561</v>
      </c>
      <c r="C4399" s="1">
        <v>40563</v>
      </c>
      <c r="D4399" t="s">
        <v>36</v>
      </c>
      <c r="E4399" s="5" t="str">
        <f t="shared" si="340"/>
        <v>****</v>
      </c>
      <c r="K4399">
        <v>7</v>
      </c>
      <c r="L4399" s="6">
        <v>128.62</v>
      </c>
      <c r="M4399" s="7">
        <f t="shared" si="341"/>
        <v>0</v>
      </c>
      <c r="N4399" s="2">
        <f t="shared" si="342"/>
        <v>18.374285714285715</v>
      </c>
      <c r="O4399" t="s">
        <v>22</v>
      </c>
      <c r="P4399">
        <v>8.99</v>
      </c>
      <c r="Q4399" s="2">
        <f t="shared" si="343"/>
        <v>137.61000000000001</v>
      </c>
      <c r="R4399" t="s">
        <v>71</v>
      </c>
      <c r="S4399" t="s">
        <v>16</v>
      </c>
      <c r="T4399" t="s">
        <v>17</v>
      </c>
      <c r="U4399" t="s">
        <v>18</v>
      </c>
      <c r="V4399" t="s">
        <v>45</v>
      </c>
      <c r="W4399" t="s">
        <v>574</v>
      </c>
    </row>
    <row r="4400" spans="1:23" x14ac:dyDescent="0.55000000000000004">
      <c r="A4400">
        <f t="shared" si="344"/>
        <v>4399</v>
      </c>
      <c r="B4400">
        <v>16837</v>
      </c>
      <c r="C4400" s="1">
        <v>40564</v>
      </c>
      <c r="D4400" t="s">
        <v>30</v>
      </c>
      <c r="E4400" s="5" t="str">
        <f t="shared" si="340"/>
        <v>*</v>
      </c>
      <c r="K4400">
        <v>4</v>
      </c>
      <c r="L4400" s="6">
        <v>997</v>
      </c>
      <c r="M4400" s="7">
        <f t="shared" si="341"/>
        <v>0</v>
      </c>
      <c r="N4400" s="2">
        <f t="shared" si="342"/>
        <v>249.25</v>
      </c>
      <c r="O4400" t="s">
        <v>37</v>
      </c>
      <c r="P4400">
        <v>54.31</v>
      </c>
      <c r="Q4400" s="2">
        <f t="shared" si="343"/>
        <v>1051.31</v>
      </c>
      <c r="R4400" t="s">
        <v>64</v>
      </c>
      <c r="S4400" t="s">
        <v>16</v>
      </c>
      <c r="T4400" t="s">
        <v>17</v>
      </c>
      <c r="U4400" t="s">
        <v>38</v>
      </c>
      <c r="V4400" t="s">
        <v>39</v>
      </c>
      <c r="W4400" t="s">
        <v>574</v>
      </c>
    </row>
    <row r="4401" spans="1:23" x14ac:dyDescent="0.55000000000000004">
      <c r="A4401">
        <f t="shared" si="344"/>
        <v>4400</v>
      </c>
      <c r="B4401">
        <v>6564</v>
      </c>
      <c r="C4401" s="1">
        <v>40564</v>
      </c>
      <c r="D4401" t="s">
        <v>13</v>
      </c>
      <c r="E4401" s="5" t="str">
        <f t="shared" si="340"/>
        <v>*</v>
      </c>
      <c r="K4401">
        <v>26</v>
      </c>
      <c r="L4401" s="6">
        <v>448.23</v>
      </c>
      <c r="M4401" s="7">
        <f t="shared" si="341"/>
        <v>0</v>
      </c>
      <c r="N4401" s="2">
        <f t="shared" si="342"/>
        <v>17.239615384615384</v>
      </c>
      <c r="O4401" t="s">
        <v>22</v>
      </c>
      <c r="P4401">
        <v>4</v>
      </c>
      <c r="Q4401" s="2">
        <f t="shared" si="343"/>
        <v>452.23</v>
      </c>
      <c r="R4401" t="s">
        <v>48</v>
      </c>
      <c r="S4401" t="s">
        <v>16</v>
      </c>
      <c r="T4401" t="s">
        <v>25</v>
      </c>
      <c r="U4401" t="s">
        <v>42</v>
      </c>
      <c r="V4401" t="s">
        <v>19</v>
      </c>
      <c r="W4401" t="s">
        <v>897</v>
      </c>
    </row>
    <row r="4402" spans="1:23" x14ac:dyDescent="0.55000000000000004">
      <c r="A4402">
        <f t="shared" si="344"/>
        <v>4401</v>
      </c>
      <c r="B4402">
        <v>57217</v>
      </c>
      <c r="C4402" s="1">
        <v>40564</v>
      </c>
      <c r="D4402" t="s">
        <v>40</v>
      </c>
      <c r="E4402" s="5" t="str">
        <f t="shared" si="340"/>
        <v>**</v>
      </c>
      <c r="K4402">
        <v>35</v>
      </c>
      <c r="L4402" s="6">
        <v>422.25</v>
      </c>
      <c r="M4402" s="7">
        <f t="shared" si="341"/>
        <v>0</v>
      </c>
      <c r="N4402" s="2">
        <f t="shared" si="342"/>
        <v>12.064285714285715</v>
      </c>
      <c r="O4402" t="s">
        <v>22</v>
      </c>
      <c r="P4402">
        <v>7.95</v>
      </c>
      <c r="Q4402" s="2">
        <f t="shared" si="343"/>
        <v>430.2</v>
      </c>
      <c r="R4402" t="s">
        <v>52</v>
      </c>
      <c r="S4402" t="s">
        <v>16</v>
      </c>
      <c r="T4402" t="s">
        <v>32</v>
      </c>
      <c r="U4402" t="s">
        <v>33</v>
      </c>
      <c r="V4402" t="s">
        <v>45</v>
      </c>
      <c r="W4402" t="s">
        <v>575</v>
      </c>
    </row>
    <row r="4403" spans="1:23" x14ac:dyDescent="0.55000000000000004">
      <c r="A4403">
        <f t="shared" si="344"/>
        <v>4402</v>
      </c>
      <c r="B4403">
        <v>35399</v>
      </c>
      <c r="C4403" s="1">
        <v>40564</v>
      </c>
      <c r="D4403" t="s">
        <v>13</v>
      </c>
      <c r="E4403" s="5" t="str">
        <f t="shared" si="340"/>
        <v>*</v>
      </c>
      <c r="K4403">
        <v>38</v>
      </c>
      <c r="L4403" s="6">
        <v>188.38</v>
      </c>
      <c r="M4403" s="7">
        <f t="shared" si="341"/>
        <v>0</v>
      </c>
      <c r="N4403" s="2">
        <f t="shared" si="342"/>
        <v>4.9573684210526316</v>
      </c>
      <c r="O4403" t="s">
        <v>22</v>
      </c>
      <c r="P4403">
        <v>5.68</v>
      </c>
      <c r="Q4403" s="2">
        <f t="shared" si="343"/>
        <v>194.06</v>
      </c>
      <c r="R4403" t="s">
        <v>60</v>
      </c>
      <c r="S4403" t="s">
        <v>31</v>
      </c>
      <c r="T4403" t="s">
        <v>32</v>
      </c>
      <c r="U4403" t="s">
        <v>49</v>
      </c>
      <c r="V4403" t="s">
        <v>19</v>
      </c>
      <c r="W4403" t="s">
        <v>575</v>
      </c>
    </row>
    <row r="4404" spans="1:23" x14ac:dyDescent="0.55000000000000004">
      <c r="A4404">
        <f t="shared" si="344"/>
        <v>4403</v>
      </c>
      <c r="B4404">
        <v>2883</v>
      </c>
      <c r="C4404" s="1">
        <v>40565</v>
      </c>
      <c r="D4404" t="s">
        <v>13</v>
      </c>
      <c r="E4404" s="5" t="str">
        <f t="shared" si="340"/>
        <v>*</v>
      </c>
      <c r="K4404">
        <v>34</v>
      </c>
      <c r="L4404" s="6">
        <v>2154.34</v>
      </c>
      <c r="M4404" s="7">
        <f t="shared" si="341"/>
        <v>1</v>
      </c>
      <c r="N4404" s="2">
        <f t="shared" si="342"/>
        <v>63.362941176470592</v>
      </c>
      <c r="O4404" t="s">
        <v>22</v>
      </c>
      <c r="P4404">
        <v>6.88</v>
      </c>
      <c r="Q4404" s="2">
        <f t="shared" si="343"/>
        <v>2161.2200000000003</v>
      </c>
      <c r="R4404" t="s">
        <v>15</v>
      </c>
      <c r="S4404" t="s">
        <v>16</v>
      </c>
      <c r="T4404" t="s">
        <v>32</v>
      </c>
      <c r="U4404" t="s">
        <v>74</v>
      </c>
      <c r="V4404" t="s">
        <v>19</v>
      </c>
      <c r="W4404" t="s">
        <v>458</v>
      </c>
    </row>
    <row r="4405" spans="1:23" x14ac:dyDescent="0.55000000000000004">
      <c r="A4405">
        <f t="shared" si="344"/>
        <v>4404</v>
      </c>
      <c r="B4405">
        <v>9824</v>
      </c>
      <c r="C4405" s="1">
        <v>40565</v>
      </c>
      <c r="D4405" t="s">
        <v>36</v>
      </c>
      <c r="E4405" s="5" t="str">
        <f t="shared" si="340"/>
        <v>****</v>
      </c>
      <c r="K4405">
        <v>39</v>
      </c>
      <c r="L4405" s="6">
        <v>1939.66</v>
      </c>
      <c r="M4405" s="7">
        <f t="shared" si="341"/>
        <v>1</v>
      </c>
      <c r="N4405" s="2">
        <f t="shared" si="342"/>
        <v>49.7348717948718</v>
      </c>
      <c r="O4405" t="s">
        <v>14</v>
      </c>
      <c r="P4405">
        <v>4.5</v>
      </c>
      <c r="Q4405" s="2">
        <f t="shared" si="343"/>
        <v>1944.16</v>
      </c>
      <c r="R4405" t="s">
        <v>48</v>
      </c>
      <c r="S4405" t="s">
        <v>16</v>
      </c>
      <c r="T4405" t="s">
        <v>32</v>
      </c>
      <c r="U4405" t="s">
        <v>172</v>
      </c>
      <c r="V4405" t="s">
        <v>19</v>
      </c>
      <c r="W4405" t="s">
        <v>458</v>
      </c>
    </row>
    <row r="4406" spans="1:23" x14ac:dyDescent="0.55000000000000004">
      <c r="A4406">
        <f t="shared" si="344"/>
        <v>4405</v>
      </c>
      <c r="B4406">
        <v>21606</v>
      </c>
      <c r="C4406" s="1">
        <v>40565</v>
      </c>
      <c r="D4406" t="s">
        <v>30</v>
      </c>
      <c r="E4406" s="5" t="str">
        <f t="shared" si="340"/>
        <v>*</v>
      </c>
      <c r="K4406">
        <v>43</v>
      </c>
      <c r="L4406" s="6">
        <v>1374.7</v>
      </c>
      <c r="M4406" s="7">
        <f t="shared" si="341"/>
        <v>1</v>
      </c>
      <c r="N4406" s="2">
        <f t="shared" si="342"/>
        <v>31.969767441860466</v>
      </c>
      <c r="O4406" t="s">
        <v>14</v>
      </c>
      <c r="P4406">
        <v>5.5</v>
      </c>
      <c r="Q4406" s="2">
        <f t="shared" si="343"/>
        <v>1380.2</v>
      </c>
      <c r="R4406" t="s">
        <v>23</v>
      </c>
      <c r="S4406" t="s">
        <v>24</v>
      </c>
      <c r="T4406" t="s">
        <v>25</v>
      </c>
      <c r="U4406" t="s">
        <v>42</v>
      </c>
      <c r="V4406" t="s">
        <v>19</v>
      </c>
      <c r="W4406" t="s">
        <v>575</v>
      </c>
    </row>
    <row r="4407" spans="1:23" x14ac:dyDescent="0.55000000000000004">
      <c r="A4407">
        <f t="shared" si="344"/>
        <v>4406</v>
      </c>
      <c r="B4407">
        <v>21606</v>
      </c>
      <c r="C4407" s="1">
        <v>40565</v>
      </c>
      <c r="D4407" t="s">
        <v>30</v>
      </c>
      <c r="E4407" s="5" t="str">
        <f t="shared" si="340"/>
        <v>*</v>
      </c>
      <c r="K4407">
        <v>29</v>
      </c>
      <c r="L4407" s="6">
        <v>516.62</v>
      </c>
      <c r="M4407" s="7">
        <f t="shared" si="341"/>
        <v>0</v>
      </c>
      <c r="N4407" s="2">
        <f t="shared" si="342"/>
        <v>17.814482758620692</v>
      </c>
      <c r="O4407" t="s">
        <v>22</v>
      </c>
      <c r="P4407">
        <v>1.99</v>
      </c>
      <c r="Q4407" s="2">
        <f t="shared" si="343"/>
        <v>518.61</v>
      </c>
      <c r="R4407" t="s">
        <v>52</v>
      </c>
      <c r="S4407" t="s">
        <v>24</v>
      </c>
      <c r="T4407" t="s">
        <v>25</v>
      </c>
      <c r="U4407" t="s">
        <v>42</v>
      </c>
      <c r="V4407" t="s">
        <v>45</v>
      </c>
      <c r="W4407" t="s">
        <v>575</v>
      </c>
    </row>
    <row r="4408" spans="1:23" x14ac:dyDescent="0.55000000000000004">
      <c r="A4408">
        <f t="shared" si="344"/>
        <v>4407</v>
      </c>
      <c r="B4408">
        <v>9824</v>
      </c>
      <c r="C4408" s="1">
        <v>40565</v>
      </c>
      <c r="D4408" t="s">
        <v>36</v>
      </c>
      <c r="E4408" s="5" t="str">
        <f t="shared" si="340"/>
        <v>****</v>
      </c>
      <c r="K4408">
        <v>43</v>
      </c>
      <c r="L4408" s="6">
        <v>115.81</v>
      </c>
      <c r="M4408" s="7">
        <f t="shared" si="341"/>
        <v>0</v>
      </c>
      <c r="N4408" s="2">
        <f t="shared" si="342"/>
        <v>2.6932558139534883</v>
      </c>
      <c r="O4408" t="s">
        <v>22</v>
      </c>
      <c r="P4408">
        <v>1.01</v>
      </c>
      <c r="Q4408" s="2">
        <f t="shared" si="343"/>
        <v>116.82000000000001</v>
      </c>
      <c r="R4408" t="s">
        <v>48</v>
      </c>
      <c r="S4408" t="s">
        <v>16</v>
      </c>
      <c r="T4408" t="s">
        <v>32</v>
      </c>
      <c r="U4408" t="s">
        <v>33</v>
      </c>
      <c r="V4408" t="s">
        <v>34</v>
      </c>
      <c r="W4408" t="s">
        <v>458</v>
      </c>
    </row>
    <row r="4409" spans="1:23" x14ac:dyDescent="0.55000000000000004">
      <c r="A4409">
        <f t="shared" si="344"/>
        <v>4408</v>
      </c>
      <c r="B4409">
        <v>50208</v>
      </c>
      <c r="C4409" s="1">
        <v>40565</v>
      </c>
      <c r="D4409" t="s">
        <v>40</v>
      </c>
      <c r="E4409" s="5" t="str">
        <f t="shared" si="340"/>
        <v>**</v>
      </c>
      <c r="K4409">
        <v>4</v>
      </c>
      <c r="L4409" s="6">
        <v>38.76</v>
      </c>
      <c r="M4409" s="7">
        <f t="shared" si="341"/>
        <v>0</v>
      </c>
      <c r="N4409" s="2">
        <f t="shared" si="342"/>
        <v>9.69</v>
      </c>
      <c r="O4409" t="s">
        <v>14</v>
      </c>
      <c r="P4409">
        <v>6.97</v>
      </c>
      <c r="Q4409" s="2">
        <f t="shared" si="343"/>
        <v>45.73</v>
      </c>
      <c r="R4409" t="s">
        <v>71</v>
      </c>
      <c r="S4409" t="s">
        <v>31</v>
      </c>
      <c r="T4409" t="s">
        <v>32</v>
      </c>
      <c r="U4409" t="s">
        <v>49</v>
      </c>
      <c r="V4409" t="s">
        <v>19</v>
      </c>
      <c r="W4409" t="s">
        <v>575</v>
      </c>
    </row>
    <row r="4410" spans="1:23" x14ac:dyDescent="0.55000000000000004">
      <c r="A4410">
        <f t="shared" si="344"/>
        <v>4409</v>
      </c>
      <c r="B4410">
        <v>9824</v>
      </c>
      <c r="C4410" s="1">
        <v>40565</v>
      </c>
      <c r="D4410" t="s">
        <v>36</v>
      </c>
      <c r="E4410" s="5" t="str">
        <f t="shared" si="340"/>
        <v>****</v>
      </c>
      <c r="K4410">
        <v>5</v>
      </c>
      <c r="L4410" s="6">
        <v>21.56</v>
      </c>
      <c r="M4410" s="7">
        <f t="shared" si="341"/>
        <v>0</v>
      </c>
      <c r="N4410" s="2">
        <f t="shared" si="342"/>
        <v>4.3119999999999994</v>
      </c>
      <c r="O4410" t="s">
        <v>22</v>
      </c>
      <c r="P4410">
        <v>0.5</v>
      </c>
      <c r="Q4410" s="2">
        <f t="shared" si="343"/>
        <v>22.06</v>
      </c>
      <c r="R4410" t="s">
        <v>48</v>
      </c>
      <c r="S4410" t="s">
        <v>16</v>
      </c>
      <c r="T4410" t="s">
        <v>32</v>
      </c>
      <c r="U4410" t="s">
        <v>81</v>
      </c>
      <c r="V4410" t="s">
        <v>19</v>
      </c>
      <c r="W4410" t="s">
        <v>458</v>
      </c>
    </row>
    <row r="4411" spans="1:23" x14ac:dyDescent="0.55000000000000004">
      <c r="A4411">
        <f t="shared" si="344"/>
        <v>4410</v>
      </c>
      <c r="B4411">
        <v>49443</v>
      </c>
      <c r="C4411" s="1">
        <v>40566</v>
      </c>
      <c r="D4411" t="s">
        <v>21</v>
      </c>
      <c r="E4411" s="5" t="str">
        <f t="shared" si="340"/>
        <v>***</v>
      </c>
      <c r="K4411">
        <v>41</v>
      </c>
      <c r="L4411" s="6">
        <v>396.15</v>
      </c>
      <c r="M4411" s="7">
        <f t="shared" si="341"/>
        <v>0</v>
      </c>
      <c r="N4411" s="2">
        <f t="shared" si="342"/>
        <v>9.6621951219512194</v>
      </c>
      <c r="O4411" t="s">
        <v>22</v>
      </c>
      <c r="P4411">
        <v>4.82</v>
      </c>
      <c r="Q4411" s="2">
        <f t="shared" si="343"/>
        <v>400.96999999999997</v>
      </c>
      <c r="R4411" t="s">
        <v>52</v>
      </c>
      <c r="S4411" t="s">
        <v>41</v>
      </c>
      <c r="T4411" t="s">
        <v>32</v>
      </c>
      <c r="U4411" t="s">
        <v>33</v>
      </c>
      <c r="V4411" t="s">
        <v>34</v>
      </c>
      <c r="W4411" t="s">
        <v>458</v>
      </c>
    </row>
    <row r="4412" spans="1:23" x14ac:dyDescent="0.55000000000000004">
      <c r="A4412">
        <f t="shared" si="344"/>
        <v>4411</v>
      </c>
      <c r="B4412">
        <v>49761</v>
      </c>
      <c r="C4412" s="1">
        <v>40567</v>
      </c>
      <c r="D4412" t="s">
        <v>30</v>
      </c>
      <c r="E4412" s="5" t="str">
        <f t="shared" si="340"/>
        <v>*</v>
      </c>
      <c r="K4412">
        <v>45</v>
      </c>
      <c r="L4412" s="6">
        <v>1090.5999999999999</v>
      </c>
      <c r="M4412" s="7">
        <f t="shared" si="341"/>
        <v>1</v>
      </c>
      <c r="N4412" s="2">
        <f t="shared" si="342"/>
        <v>24.235555555555553</v>
      </c>
      <c r="O4412" t="s">
        <v>22</v>
      </c>
      <c r="P4412">
        <v>6.3</v>
      </c>
      <c r="Q4412" s="2">
        <f t="shared" si="343"/>
        <v>1096.8999999999999</v>
      </c>
      <c r="R4412" t="s">
        <v>15</v>
      </c>
      <c r="S4412" t="s">
        <v>31</v>
      </c>
      <c r="T4412" t="s">
        <v>25</v>
      </c>
      <c r="U4412" t="s">
        <v>76</v>
      </c>
      <c r="V4412" t="s">
        <v>27</v>
      </c>
      <c r="W4412" t="s">
        <v>459</v>
      </c>
    </row>
    <row r="4413" spans="1:23" x14ac:dyDescent="0.55000000000000004">
      <c r="A4413">
        <f t="shared" si="344"/>
        <v>4412</v>
      </c>
      <c r="B4413">
        <v>21890</v>
      </c>
      <c r="C4413" s="1">
        <v>40567</v>
      </c>
      <c r="D4413" t="s">
        <v>30</v>
      </c>
      <c r="E4413" s="5" t="str">
        <f t="shared" si="340"/>
        <v>*</v>
      </c>
      <c r="K4413">
        <v>44</v>
      </c>
      <c r="L4413" s="6">
        <v>495.5</v>
      </c>
      <c r="M4413" s="7">
        <f t="shared" si="341"/>
        <v>0</v>
      </c>
      <c r="N4413" s="2">
        <f t="shared" si="342"/>
        <v>11.261363636363637</v>
      </c>
      <c r="O4413" t="s">
        <v>22</v>
      </c>
      <c r="P4413">
        <v>6.97</v>
      </c>
      <c r="Q4413" s="2">
        <f t="shared" si="343"/>
        <v>502.47</v>
      </c>
      <c r="R4413" t="s">
        <v>48</v>
      </c>
      <c r="S4413" t="s">
        <v>24</v>
      </c>
      <c r="T4413" t="s">
        <v>32</v>
      </c>
      <c r="U4413" t="s">
        <v>78</v>
      </c>
      <c r="V4413" t="s">
        <v>19</v>
      </c>
      <c r="W4413" t="s">
        <v>803</v>
      </c>
    </row>
    <row r="4414" spans="1:23" x14ac:dyDescent="0.55000000000000004">
      <c r="A4414">
        <f t="shared" si="344"/>
        <v>4413</v>
      </c>
      <c r="B4414">
        <v>47136</v>
      </c>
      <c r="C4414" s="1">
        <v>40567</v>
      </c>
      <c r="D4414" t="s">
        <v>40</v>
      </c>
      <c r="E4414" s="5" t="str">
        <f t="shared" si="340"/>
        <v>**</v>
      </c>
      <c r="K4414">
        <v>18</v>
      </c>
      <c r="L4414" s="6">
        <v>89.99</v>
      </c>
      <c r="M4414" s="7">
        <f t="shared" si="341"/>
        <v>0</v>
      </c>
      <c r="N4414" s="2">
        <f t="shared" si="342"/>
        <v>4.9994444444444444</v>
      </c>
      <c r="O4414" t="s">
        <v>22</v>
      </c>
      <c r="P4414">
        <v>1.49</v>
      </c>
      <c r="Q4414" s="2">
        <f t="shared" si="343"/>
        <v>91.47999999999999</v>
      </c>
      <c r="R4414" t="s">
        <v>71</v>
      </c>
      <c r="S4414" t="s">
        <v>24</v>
      </c>
      <c r="T4414" t="s">
        <v>32</v>
      </c>
      <c r="U4414" t="s">
        <v>49</v>
      </c>
      <c r="V4414" t="s">
        <v>19</v>
      </c>
      <c r="W4414" t="s">
        <v>803</v>
      </c>
    </row>
    <row r="4415" spans="1:23" x14ac:dyDescent="0.55000000000000004">
      <c r="A4415">
        <f t="shared" si="344"/>
        <v>4414</v>
      </c>
      <c r="B4415">
        <v>21890</v>
      </c>
      <c r="C4415" s="1">
        <v>40567</v>
      </c>
      <c r="D4415" t="s">
        <v>30</v>
      </c>
      <c r="E4415" s="5" t="str">
        <f t="shared" si="340"/>
        <v>*</v>
      </c>
      <c r="K4415">
        <v>27</v>
      </c>
      <c r="L4415" s="6">
        <v>81.900000000000006</v>
      </c>
      <c r="M4415" s="7">
        <f t="shared" si="341"/>
        <v>0</v>
      </c>
      <c r="N4415" s="2">
        <f t="shared" si="342"/>
        <v>3.0333333333333337</v>
      </c>
      <c r="O4415" t="s">
        <v>22</v>
      </c>
      <c r="P4415">
        <v>0.96</v>
      </c>
      <c r="Q4415" s="2">
        <f t="shared" si="343"/>
        <v>82.86</v>
      </c>
      <c r="R4415" t="s">
        <v>332</v>
      </c>
      <c r="S4415" t="s">
        <v>24</v>
      </c>
      <c r="T4415" t="s">
        <v>32</v>
      </c>
      <c r="U4415" t="s">
        <v>33</v>
      </c>
      <c r="V4415" t="s">
        <v>34</v>
      </c>
      <c r="W4415" t="s">
        <v>803</v>
      </c>
    </row>
    <row r="4416" spans="1:23" x14ac:dyDescent="0.55000000000000004">
      <c r="A4416">
        <f t="shared" si="344"/>
        <v>4415</v>
      </c>
      <c r="B4416">
        <v>386</v>
      </c>
      <c r="C4416" s="1">
        <v>40567</v>
      </c>
      <c r="D4416" t="s">
        <v>21</v>
      </c>
      <c r="E4416" s="5" t="str">
        <f t="shared" si="340"/>
        <v>***</v>
      </c>
      <c r="K4416">
        <v>4</v>
      </c>
      <c r="L4416" s="6">
        <v>15.69</v>
      </c>
      <c r="M4416" s="7">
        <f t="shared" si="341"/>
        <v>0</v>
      </c>
      <c r="N4416" s="2">
        <f t="shared" si="342"/>
        <v>3.9224999999999999</v>
      </c>
      <c r="O4416" t="s">
        <v>22</v>
      </c>
      <c r="P4416">
        <v>0.7</v>
      </c>
      <c r="Q4416" s="2">
        <f t="shared" si="343"/>
        <v>16.39</v>
      </c>
      <c r="R4416" t="s">
        <v>23</v>
      </c>
      <c r="S4416" t="s">
        <v>31</v>
      </c>
      <c r="T4416" t="s">
        <v>32</v>
      </c>
      <c r="U4416" t="s">
        <v>33</v>
      </c>
      <c r="V4416" t="s">
        <v>34</v>
      </c>
      <c r="W4416" t="s">
        <v>803</v>
      </c>
    </row>
    <row r="4417" spans="1:23" x14ac:dyDescent="0.55000000000000004">
      <c r="A4417">
        <f t="shared" si="344"/>
        <v>4416</v>
      </c>
      <c r="B4417">
        <v>386</v>
      </c>
      <c r="C4417" s="1">
        <v>40567</v>
      </c>
      <c r="D4417" t="s">
        <v>21</v>
      </c>
      <c r="E4417" s="5" t="str">
        <f t="shared" si="340"/>
        <v>***</v>
      </c>
      <c r="K4417">
        <v>4</v>
      </c>
      <c r="L4417" s="6">
        <v>14.96</v>
      </c>
      <c r="M4417" s="7">
        <f t="shared" si="341"/>
        <v>0</v>
      </c>
      <c r="N4417" s="2">
        <f t="shared" si="342"/>
        <v>3.74</v>
      </c>
      <c r="O4417" t="s">
        <v>22</v>
      </c>
      <c r="P4417">
        <v>0.5</v>
      </c>
      <c r="Q4417" s="2">
        <f t="shared" si="343"/>
        <v>15.46</v>
      </c>
      <c r="R4417" t="s">
        <v>23</v>
      </c>
      <c r="S4417" t="s">
        <v>31</v>
      </c>
      <c r="T4417" t="s">
        <v>32</v>
      </c>
      <c r="U4417" t="s">
        <v>81</v>
      </c>
      <c r="V4417" t="s">
        <v>19</v>
      </c>
      <c r="W4417" t="s">
        <v>803</v>
      </c>
    </row>
    <row r="4418" spans="1:23" x14ac:dyDescent="0.55000000000000004">
      <c r="A4418">
        <f t="shared" si="344"/>
        <v>4417</v>
      </c>
      <c r="B4418">
        <v>25095</v>
      </c>
      <c r="C4418" s="1">
        <v>40568</v>
      </c>
      <c r="D4418" t="s">
        <v>13</v>
      </c>
      <c r="E4418" s="5" t="str">
        <f t="shared" si="340"/>
        <v>*</v>
      </c>
      <c r="K4418">
        <v>41</v>
      </c>
      <c r="L4418" s="6">
        <v>4475.03</v>
      </c>
      <c r="M4418" s="7">
        <f t="shared" si="341"/>
        <v>1</v>
      </c>
      <c r="N4418" s="2">
        <f t="shared" si="342"/>
        <v>109.1470731707317</v>
      </c>
      <c r="O4418" t="s">
        <v>37</v>
      </c>
      <c r="P4418">
        <v>56.14</v>
      </c>
      <c r="Q4418" s="2">
        <f t="shared" si="343"/>
        <v>4531.17</v>
      </c>
      <c r="R4418" t="s">
        <v>23</v>
      </c>
      <c r="S4418" t="s">
        <v>16</v>
      </c>
      <c r="T4418" t="s">
        <v>25</v>
      </c>
      <c r="U4418" t="s">
        <v>76</v>
      </c>
      <c r="V4418" t="s">
        <v>39</v>
      </c>
      <c r="W4418" t="s">
        <v>459</v>
      </c>
    </row>
    <row r="4419" spans="1:23" x14ac:dyDescent="0.55000000000000004">
      <c r="A4419">
        <f t="shared" si="344"/>
        <v>4418</v>
      </c>
      <c r="B4419">
        <v>25095</v>
      </c>
      <c r="C4419" s="1">
        <v>40568</v>
      </c>
      <c r="D4419" t="s">
        <v>13</v>
      </c>
      <c r="E4419" s="5" t="str">
        <f t="shared" ref="E4419:E4482" si="345">HLOOKUP(D4419,$F$4:$J$5,2,FALSE)</f>
        <v>*</v>
      </c>
      <c r="K4419">
        <v>18</v>
      </c>
      <c r="L4419" s="6">
        <v>693.06</v>
      </c>
      <c r="M4419" s="7">
        <f t="shared" ref="M4419:M4482" si="346">IF(L4419&gt;1000,1,0)</f>
        <v>0</v>
      </c>
      <c r="N4419" s="2">
        <f t="shared" ref="N4419:N4482" si="347">L4419/K4419</f>
        <v>38.50333333333333</v>
      </c>
      <c r="O4419" t="s">
        <v>22</v>
      </c>
      <c r="P4419">
        <v>9.83</v>
      </c>
      <c r="Q4419" s="2">
        <f t="shared" ref="Q4419:Q4482" si="348">P4419+L4419</f>
        <v>702.89</v>
      </c>
      <c r="R4419" t="s">
        <v>23</v>
      </c>
      <c r="S4419" t="s">
        <v>16</v>
      </c>
      <c r="T4419" t="s">
        <v>32</v>
      </c>
      <c r="U4419" t="s">
        <v>78</v>
      </c>
      <c r="V4419" t="s">
        <v>19</v>
      </c>
      <c r="W4419" t="s">
        <v>912</v>
      </c>
    </row>
    <row r="4420" spans="1:23" x14ac:dyDescent="0.55000000000000004">
      <c r="A4420">
        <f t="shared" ref="A4420:A4483" si="349">A4419+1</f>
        <v>4419</v>
      </c>
      <c r="B4420">
        <v>33091</v>
      </c>
      <c r="C4420" s="1">
        <v>40568</v>
      </c>
      <c r="D4420" t="s">
        <v>21</v>
      </c>
      <c r="E4420" s="5" t="str">
        <f t="shared" si="345"/>
        <v>***</v>
      </c>
      <c r="K4420">
        <v>24</v>
      </c>
      <c r="L4420" s="6">
        <v>265.35000000000002</v>
      </c>
      <c r="M4420" s="7">
        <f t="shared" si="346"/>
        <v>0</v>
      </c>
      <c r="N4420" s="2">
        <f t="shared" si="347"/>
        <v>11.05625</v>
      </c>
      <c r="O4420" t="s">
        <v>22</v>
      </c>
      <c r="P4420">
        <v>11.59</v>
      </c>
      <c r="Q4420" s="2">
        <f t="shared" si="348"/>
        <v>276.94</v>
      </c>
      <c r="R4420" t="s">
        <v>23</v>
      </c>
      <c r="S4420" t="s">
        <v>41</v>
      </c>
      <c r="T4420" t="s">
        <v>32</v>
      </c>
      <c r="U4420" t="s">
        <v>44</v>
      </c>
      <c r="V4420" t="s">
        <v>19</v>
      </c>
      <c r="W4420" t="s">
        <v>708</v>
      </c>
    </row>
    <row r="4421" spans="1:23" x14ac:dyDescent="0.55000000000000004">
      <c r="A4421">
        <f t="shared" si="349"/>
        <v>4420</v>
      </c>
      <c r="B4421">
        <v>24388</v>
      </c>
      <c r="C4421" s="1">
        <v>40569</v>
      </c>
      <c r="D4421" t="s">
        <v>36</v>
      </c>
      <c r="E4421" s="5" t="str">
        <f t="shared" si="345"/>
        <v>****</v>
      </c>
      <c r="K4421">
        <v>15</v>
      </c>
      <c r="L4421" s="6">
        <v>8662.34</v>
      </c>
      <c r="M4421" s="7">
        <f t="shared" si="346"/>
        <v>1</v>
      </c>
      <c r="N4421" s="2">
        <f t="shared" si="347"/>
        <v>577.48933333333332</v>
      </c>
      <c r="O4421" t="s">
        <v>37</v>
      </c>
      <c r="P4421">
        <v>49</v>
      </c>
      <c r="Q4421" s="2">
        <f t="shared" si="348"/>
        <v>8711.34</v>
      </c>
      <c r="R4421" t="s">
        <v>62</v>
      </c>
      <c r="S4421" t="s">
        <v>31</v>
      </c>
      <c r="T4421" t="s">
        <v>25</v>
      </c>
      <c r="U4421" t="s">
        <v>57</v>
      </c>
      <c r="V4421" t="s">
        <v>39</v>
      </c>
      <c r="W4421" t="s">
        <v>708</v>
      </c>
    </row>
    <row r="4422" spans="1:23" x14ac:dyDescent="0.55000000000000004">
      <c r="A4422">
        <f t="shared" si="349"/>
        <v>4421</v>
      </c>
      <c r="B4422">
        <v>49601</v>
      </c>
      <c r="C4422" s="1">
        <v>40569</v>
      </c>
      <c r="D4422" t="s">
        <v>13</v>
      </c>
      <c r="E4422" s="5" t="str">
        <f t="shared" si="345"/>
        <v>*</v>
      </c>
      <c r="K4422">
        <v>15</v>
      </c>
      <c r="L4422" s="6">
        <v>1756.46</v>
      </c>
      <c r="M4422" s="7">
        <f t="shared" si="346"/>
        <v>1</v>
      </c>
      <c r="N4422" s="2">
        <f t="shared" si="347"/>
        <v>117.09733333333334</v>
      </c>
      <c r="O4422" t="s">
        <v>37</v>
      </c>
      <c r="P4422">
        <v>30</v>
      </c>
      <c r="Q4422" s="2">
        <f t="shared" si="348"/>
        <v>1786.46</v>
      </c>
      <c r="R4422" t="s">
        <v>64</v>
      </c>
      <c r="S4422" t="s">
        <v>41</v>
      </c>
      <c r="T4422" t="s">
        <v>17</v>
      </c>
      <c r="U4422" t="s">
        <v>38</v>
      </c>
      <c r="V4422" t="s">
        <v>39</v>
      </c>
      <c r="W4422" s="1">
        <v>40576</v>
      </c>
    </row>
    <row r="4423" spans="1:23" x14ac:dyDescent="0.55000000000000004">
      <c r="A4423">
        <f t="shared" si="349"/>
        <v>4422</v>
      </c>
      <c r="B4423">
        <v>51974</v>
      </c>
      <c r="C4423" s="1">
        <v>40569</v>
      </c>
      <c r="D4423" t="s">
        <v>21</v>
      </c>
      <c r="E4423" s="5" t="str">
        <f t="shared" si="345"/>
        <v>***</v>
      </c>
      <c r="K4423">
        <v>10</v>
      </c>
      <c r="L4423" s="6">
        <v>1290.3699999999999</v>
      </c>
      <c r="M4423" s="7">
        <f t="shared" si="346"/>
        <v>1</v>
      </c>
      <c r="N4423" s="2">
        <f t="shared" si="347"/>
        <v>129.03699999999998</v>
      </c>
      <c r="O4423" t="s">
        <v>22</v>
      </c>
      <c r="P4423">
        <v>24.49</v>
      </c>
      <c r="Q4423" s="2">
        <f t="shared" si="348"/>
        <v>1314.86</v>
      </c>
      <c r="R4423" t="s">
        <v>60</v>
      </c>
      <c r="S4423" t="s">
        <v>24</v>
      </c>
      <c r="T4423" t="s">
        <v>32</v>
      </c>
      <c r="U4423" t="s">
        <v>172</v>
      </c>
      <c r="V4423" t="s">
        <v>58</v>
      </c>
      <c r="W4423" t="s">
        <v>708</v>
      </c>
    </row>
    <row r="4424" spans="1:23" x14ac:dyDescent="0.55000000000000004">
      <c r="A4424">
        <f t="shared" si="349"/>
        <v>4423</v>
      </c>
      <c r="B4424">
        <v>52199</v>
      </c>
      <c r="C4424" s="1">
        <v>40569</v>
      </c>
      <c r="D4424" t="s">
        <v>40</v>
      </c>
      <c r="E4424" s="5" t="str">
        <f t="shared" si="345"/>
        <v>**</v>
      </c>
      <c r="K4424">
        <v>19</v>
      </c>
      <c r="L4424" s="6">
        <v>92.24</v>
      </c>
      <c r="M4424" s="7">
        <f t="shared" si="346"/>
        <v>0</v>
      </c>
      <c r="N4424" s="2">
        <f t="shared" si="347"/>
        <v>4.8547368421052628</v>
      </c>
      <c r="O4424" t="s">
        <v>22</v>
      </c>
      <c r="P4424">
        <v>5.24</v>
      </c>
      <c r="Q4424" s="2">
        <f t="shared" si="348"/>
        <v>97.47999999999999</v>
      </c>
      <c r="R4424" t="s">
        <v>56</v>
      </c>
      <c r="S4424" t="s">
        <v>31</v>
      </c>
      <c r="T4424" t="s">
        <v>32</v>
      </c>
      <c r="U4424" t="s">
        <v>49</v>
      </c>
      <c r="V4424" t="s">
        <v>19</v>
      </c>
      <c r="W4424" t="s">
        <v>708</v>
      </c>
    </row>
    <row r="4425" spans="1:23" x14ac:dyDescent="0.55000000000000004">
      <c r="A4425">
        <f t="shared" si="349"/>
        <v>4424</v>
      </c>
      <c r="B4425">
        <v>51974</v>
      </c>
      <c r="C4425" s="1">
        <v>40569</v>
      </c>
      <c r="D4425" t="s">
        <v>21</v>
      </c>
      <c r="E4425" s="5" t="str">
        <f t="shared" si="345"/>
        <v>***</v>
      </c>
      <c r="K4425">
        <v>2</v>
      </c>
      <c r="L4425" s="6">
        <v>23.18</v>
      </c>
      <c r="M4425" s="7">
        <f t="shared" si="346"/>
        <v>0</v>
      </c>
      <c r="N4425" s="2">
        <f t="shared" si="347"/>
        <v>11.59</v>
      </c>
      <c r="O4425" t="s">
        <v>22</v>
      </c>
      <c r="P4425">
        <v>6.19</v>
      </c>
      <c r="Q4425" s="2">
        <f t="shared" si="348"/>
        <v>29.37</v>
      </c>
      <c r="R4425" t="s">
        <v>60</v>
      </c>
      <c r="S4425" t="s">
        <v>24</v>
      </c>
      <c r="T4425" t="s">
        <v>32</v>
      </c>
      <c r="U4425" t="s">
        <v>49</v>
      </c>
      <c r="V4425" t="s">
        <v>19</v>
      </c>
      <c r="W4425" t="s">
        <v>708</v>
      </c>
    </row>
    <row r="4426" spans="1:23" x14ac:dyDescent="0.55000000000000004">
      <c r="A4426">
        <f t="shared" si="349"/>
        <v>4425</v>
      </c>
      <c r="B4426">
        <v>24960</v>
      </c>
      <c r="C4426" s="1">
        <v>40570</v>
      </c>
      <c r="D4426" t="s">
        <v>21</v>
      </c>
      <c r="E4426" s="5" t="str">
        <f t="shared" si="345"/>
        <v>***</v>
      </c>
      <c r="K4426">
        <v>35</v>
      </c>
      <c r="L4426" s="6">
        <v>5797.68</v>
      </c>
      <c r="M4426" s="7">
        <f t="shared" si="346"/>
        <v>1</v>
      </c>
      <c r="N4426" s="2">
        <f t="shared" si="347"/>
        <v>165.648</v>
      </c>
      <c r="O4426" t="s">
        <v>22</v>
      </c>
      <c r="P4426">
        <v>4.2</v>
      </c>
      <c r="Q4426" s="2">
        <f t="shared" si="348"/>
        <v>5801.88</v>
      </c>
      <c r="R4426" t="s">
        <v>23</v>
      </c>
      <c r="S4426" t="s">
        <v>24</v>
      </c>
      <c r="T4426" t="s">
        <v>25</v>
      </c>
      <c r="U4426" t="s">
        <v>26</v>
      </c>
      <c r="V4426" t="s">
        <v>19</v>
      </c>
      <c r="W4426" t="s">
        <v>754</v>
      </c>
    </row>
    <row r="4427" spans="1:23" x14ac:dyDescent="0.55000000000000004">
      <c r="A4427">
        <f t="shared" si="349"/>
        <v>4426</v>
      </c>
      <c r="B4427">
        <v>15106</v>
      </c>
      <c r="C4427" s="1">
        <v>40570</v>
      </c>
      <c r="D4427" t="s">
        <v>30</v>
      </c>
      <c r="E4427" s="5" t="str">
        <f t="shared" si="345"/>
        <v>*</v>
      </c>
      <c r="K4427">
        <v>39</v>
      </c>
      <c r="L4427" s="6">
        <v>5403.37</v>
      </c>
      <c r="M4427" s="7">
        <f t="shared" si="346"/>
        <v>1</v>
      </c>
      <c r="N4427" s="2">
        <f t="shared" si="347"/>
        <v>138.54794871794871</v>
      </c>
      <c r="O4427" t="s">
        <v>37</v>
      </c>
      <c r="P4427">
        <v>17.850000000000001</v>
      </c>
      <c r="Q4427" s="2">
        <f t="shared" si="348"/>
        <v>5421.22</v>
      </c>
      <c r="R4427" t="s">
        <v>43</v>
      </c>
      <c r="S4427" t="s">
        <v>41</v>
      </c>
      <c r="T4427" t="s">
        <v>25</v>
      </c>
      <c r="U4427" t="s">
        <v>76</v>
      </c>
      <c r="V4427" t="s">
        <v>39</v>
      </c>
      <c r="W4427" t="s">
        <v>708</v>
      </c>
    </row>
    <row r="4428" spans="1:23" x14ac:dyDescent="0.55000000000000004">
      <c r="A4428">
        <f t="shared" si="349"/>
        <v>4427</v>
      </c>
      <c r="B4428">
        <v>24960</v>
      </c>
      <c r="C4428" s="1">
        <v>40570</v>
      </c>
      <c r="D4428" t="s">
        <v>21</v>
      </c>
      <c r="E4428" s="5" t="str">
        <f t="shared" si="345"/>
        <v>***</v>
      </c>
      <c r="K4428">
        <v>48</v>
      </c>
      <c r="L4428" s="6">
        <v>1760.35</v>
      </c>
      <c r="M4428" s="7">
        <f t="shared" si="346"/>
        <v>1</v>
      </c>
      <c r="N4428" s="2">
        <f t="shared" si="347"/>
        <v>36.673958333333331</v>
      </c>
      <c r="O4428" t="s">
        <v>14</v>
      </c>
      <c r="P4428">
        <v>7.53</v>
      </c>
      <c r="Q4428" s="2">
        <f t="shared" si="348"/>
        <v>1767.8799999999999</v>
      </c>
      <c r="R4428" t="s">
        <v>23</v>
      </c>
      <c r="S4428" t="s">
        <v>24</v>
      </c>
      <c r="T4428" t="s">
        <v>25</v>
      </c>
      <c r="U4428" t="s">
        <v>42</v>
      </c>
      <c r="V4428" t="s">
        <v>19</v>
      </c>
      <c r="W4428" t="s">
        <v>754</v>
      </c>
    </row>
    <row r="4429" spans="1:23" x14ac:dyDescent="0.55000000000000004">
      <c r="A4429">
        <f t="shared" si="349"/>
        <v>4428</v>
      </c>
      <c r="B4429">
        <v>24960</v>
      </c>
      <c r="C4429" s="1">
        <v>40570</v>
      </c>
      <c r="D4429" t="s">
        <v>21</v>
      </c>
      <c r="E4429" s="5" t="str">
        <f t="shared" si="345"/>
        <v>***</v>
      </c>
      <c r="K4429">
        <v>37</v>
      </c>
      <c r="L4429" s="6">
        <v>1436.94</v>
      </c>
      <c r="M4429" s="7">
        <f t="shared" si="346"/>
        <v>1</v>
      </c>
      <c r="N4429" s="2">
        <f t="shared" si="347"/>
        <v>38.836216216216215</v>
      </c>
      <c r="O4429" t="s">
        <v>22</v>
      </c>
      <c r="P4429">
        <v>5.08</v>
      </c>
      <c r="Q4429" s="2">
        <f t="shared" si="348"/>
        <v>1442.02</v>
      </c>
      <c r="R4429" t="s">
        <v>23</v>
      </c>
      <c r="S4429" t="s">
        <v>24</v>
      </c>
      <c r="T4429" t="s">
        <v>32</v>
      </c>
      <c r="U4429" t="s">
        <v>44</v>
      </c>
      <c r="V4429" t="s">
        <v>34</v>
      </c>
      <c r="W4429" t="s">
        <v>754</v>
      </c>
    </row>
    <row r="4430" spans="1:23" x14ac:dyDescent="0.55000000000000004">
      <c r="A4430">
        <f t="shared" si="349"/>
        <v>4429</v>
      </c>
      <c r="B4430">
        <v>59652</v>
      </c>
      <c r="C4430" s="1">
        <v>40570</v>
      </c>
      <c r="D4430" t="s">
        <v>40</v>
      </c>
      <c r="E4430" s="5" t="str">
        <f t="shared" si="345"/>
        <v>**</v>
      </c>
      <c r="K4430">
        <v>17</v>
      </c>
      <c r="L4430" s="6">
        <v>312.03500000000003</v>
      </c>
      <c r="M4430" s="7">
        <f t="shared" si="346"/>
        <v>0</v>
      </c>
      <c r="N4430" s="2">
        <f t="shared" si="347"/>
        <v>18.355</v>
      </c>
      <c r="O4430" t="s">
        <v>22</v>
      </c>
      <c r="P4430">
        <v>0.99</v>
      </c>
      <c r="Q4430" s="2">
        <f t="shared" si="348"/>
        <v>313.02500000000003</v>
      </c>
      <c r="R4430" t="s">
        <v>48</v>
      </c>
      <c r="S4430" t="s">
        <v>41</v>
      </c>
      <c r="T4430" t="s">
        <v>25</v>
      </c>
      <c r="U4430" t="s">
        <v>26</v>
      </c>
      <c r="V4430" t="s">
        <v>45</v>
      </c>
      <c r="W4430" t="s">
        <v>709</v>
      </c>
    </row>
    <row r="4431" spans="1:23" x14ac:dyDescent="0.55000000000000004">
      <c r="A4431">
        <f t="shared" si="349"/>
        <v>4430</v>
      </c>
      <c r="B4431">
        <v>15106</v>
      </c>
      <c r="C4431" s="1">
        <v>40570</v>
      </c>
      <c r="D4431" t="s">
        <v>30</v>
      </c>
      <c r="E4431" s="5" t="str">
        <f t="shared" si="345"/>
        <v>*</v>
      </c>
      <c r="K4431">
        <v>42</v>
      </c>
      <c r="L4431" s="6">
        <v>283.58</v>
      </c>
      <c r="M4431" s="7">
        <f t="shared" si="346"/>
        <v>0</v>
      </c>
      <c r="N4431" s="2">
        <f t="shared" si="347"/>
        <v>6.7519047619047612</v>
      </c>
      <c r="O4431" t="s">
        <v>22</v>
      </c>
      <c r="P4431">
        <v>4.95</v>
      </c>
      <c r="Q4431" s="2">
        <f t="shared" si="348"/>
        <v>288.52999999999997</v>
      </c>
      <c r="R4431" t="s">
        <v>43</v>
      </c>
      <c r="S4431" t="s">
        <v>41</v>
      </c>
      <c r="T4431" t="s">
        <v>17</v>
      </c>
      <c r="U4431" t="s">
        <v>18</v>
      </c>
      <c r="V4431" t="s">
        <v>45</v>
      </c>
      <c r="W4431" t="s">
        <v>709</v>
      </c>
    </row>
    <row r="4432" spans="1:23" x14ac:dyDescent="0.55000000000000004">
      <c r="A4432">
        <f t="shared" si="349"/>
        <v>4431</v>
      </c>
      <c r="B4432">
        <v>24960</v>
      </c>
      <c r="C4432" s="1">
        <v>40570</v>
      </c>
      <c r="D4432" t="s">
        <v>21</v>
      </c>
      <c r="E4432" s="5" t="str">
        <f t="shared" si="345"/>
        <v>***</v>
      </c>
      <c r="K4432">
        <v>18</v>
      </c>
      <c r="L4432" s="6">
        <v>125.8</v>
      </c>
      <c r="M4432" s="7">
        <f t="shared" si="346"/>
        <v>0</v>
      </c>
      <c r="N4432" s="2">
        <f t="shared" si="347"/>
        <v>6.9888888888888889</v>
      </c>
      <c r="O4432" t="s">
        <v>22</v>
      </c>
      <c r="P4432">
        <v>5.87</v>
      </c>
      <c r="Q4432" s="2">
        <f t="shared" si="348"/>
        <v>131.66999999999999</v>
      </c>
      <c r="R4432" t="s">
        <v>23</v>
      </c>
      <c r="S4432" t="s">
        <v>24</v>
      </c>
      <c r="T4432" t="s">
        <v>32</v>
      </c>
      <c r="U4432" t="s">
        <v>44</v>
      </c>
      <c r="V4432" t="s">
        <v>19</v>
      </c>
      <c r="W4432" t="s">
        <v>709</v>
      </c>
    </row>
    <row r="4433" spans="1:23" x14ac:dyDescent="0.55000000000000004">
      <c r="A4433">
        <f t="shared" si="349"/>
        <v>4432</v>
      </c>
      <c r="B4433">
        <v>15106</v>
      </c>
      <c r="C4433" s="1">
        <v>40570</v>
      </c>
      <c r="D4433" t="s">
        <v>30</v>
      </c>
      <c r="E4433" s="5" t="str">
        <f t="shared" si="345"/>
        <v>*</v>
      </c>
      <c r="K4433">
        <v>35</v>
      </c>
      <c r="L4433" s="6">
        <v>82.15</v>
      </c>
      <c r="M4433" s="7">
        <f t="shared" si="346"/>
        <v>0</v>
      </c>
      <c r="N4433" s="2">
        <f t="shared" si="347"/>
        <v>2.3471428571428574</v>
      </c>
      <c r="O4433" t="s">
        <v>22</v>
      </c>
      <c r="P4433">
        <v>1.1200000000000001</v>
      </c>
      <c r="Q4433" s="2">
        <f t="shared" si="348"/>
        <v>83.27000000000001</v>
      </c>
      <c r="R4433" t="s">
        <v>43</v>
      </c>
      <c r="S4433" t="s">
        <v>41</v>
      </c>
      <c r="T4433" t="s">
        <v>32</v>
      </c>
      <c r="U4433" t="s">
        <v>33</v>
      </c>
      <c r="V4433" t="s">
        <v>34</v>
      </c>
      <c r="W4433" t="s">
        <v>709</v>
      </c>
    </row>
    <row r="4434" spans="1:23" x14ac:dyDescent="0.55000000000000004">
      <c r="A4434">
        <f t="shared" si="349"/>
        <v>4433</v>
      </c>
      <c r="B4434">
        <v>26529</v>
      </c>
      <c r="C4434" s="1">
        <v>40571</v>
      </c>
      <c r="D4434" t="s">
        <v>13</v>
      </c>
      <c r="E4434" s="5" t="str">
        <f t="shared" si="345"/>
        <v>*</v>
      </c>
      <c r="K4434">
        <v>41</v>
      </c>
      <c r="L4434" s="6">
        <v>12125.14</v>
      </c>
      <c r="M4434" s="7">
        <f t="shared" si="346"/>
        <v>1</v>
      </c>
      <c r="N4434" s="2">
        <f t="shared" si="347"/>
        <v>295.73512195121953</v>
      </c>
      <c r="O4434" t="s">
        <v>37</v>
      </c>
      <c r="P4434">
        <v>14.7</v>
      </c>
      <c r="Q4434" s="2">
        <f t="shared" si="348"/>
        <v>12139.84</v>
      </c>
      <c r="R4434" t="s">
        <v>60</v>
      </c>
      <c r="S4434" t="s">
        <v>16</v>
      </c>
      <c r="T4434" t="s">
        <v>25</v>
      </c>
      <c r="U4434" t="s">
        <v>76</v>
      </c>
      <c r="V4434" t="s">
        <v>39</v>
      </c>
      <c r="W4434" s="1">
        <v>40545</v>
      </c>
    </row>
    <row r="4435" spans="1:23" x14ac:dyDescent="0.55000000000000004">
      <c r="A4435">
        <f t="shared" si="349"/>
        <v>4434</v>
      </c>
      <c r="B4435">
        <v>59047</v>
      </c>
      <c r="C4435" s="1">
        <v>40571</v>
      </c>
      <c r="D4435" t="s">
        <v>30</v>
      </c>
      <c r="E4435" s="5" t="str">
        <f t="shared" si="345"/>
        <v>*</v>
      </c>
      <c r="K4435">
        <v>10</v>
      </c>
      <c r="L4435" s="6">
        <v>266.94</v>
      </c>
      <c r="M4435" s="7">
        <f t="shared" si="346"/>
        <v>0</v>
      </c>
      <c r="N4435" s="2">
        <f t="shared" si="347"/>
        <v>26.693999999999999</v>
      </c>
      <c r="O4435" t="s">
        <v>22</v>
      </c>
      <c r="P4435">
        <v>1.99</v>
      </c>
      <c r="Q4435" s="2">
        <f t="shared" si="348"/>
        <v>268.93</v>
      </c>
      <c r="R4435" t="s">
        <v>62</v>
      </c>
      <c r="S4435" t="s">
        <v>31</v>
      </c>
      <c r="T4435" t="s">
        <v>25</v>
      </c>
      <c r="U4435" t="s">
        <v>42</v>
      </c>
      <c r="V4435" t="s">
        <v>45</v>
      </c>
      <c r="W4435" t="s">
        <v>754</v>
      </c>
    </row>
    <row r="4436" spans="1:23" x14ac:dyDescent="0.55000000000000004">
      <c r="A4436">
        <f t="shared" si="349"/>
        <v>4435</v>
      </c>
      <c r="B4436">
        <v>26529</v>
      </c>
      <c r="C4436" s="1">
        <v>40571</v>
      </c>
      <c r="D4436" t="s">
        <v>13</v>
      </c>
      <c r="E4436" s="5" t="str">
        <f t="shared" si="345"/>
        <v>*</v>
      </c>
      <c r="K4436">
        <v>17</v>
      </c>
      <c r="L4436" s="6">
        <v>201.72</v>
      </c>
      <c r="M4436" s="7">
        <f t="shared" si="346"/>
        <v>0</v>
      </c>
      <c r="N4436" s="2">
        <f t="shared" si="347"/>
        <v>11.865882352941176</v>
      </c>
      <c r="O4436" t="s">
        <v>22</v>
      </c>
      <c r="P4436">
        <v>11.25</v>
      </c>
      <c r="Q4436" s="2">
        <f t="shared" si="348"/>
        <v>212.97</v>
      </c>
      <c r="R4436" t="s">
        <v>56</v>
      </c>
      <c r="S4436" t="s">
        <v>16</v>
      </c>
      <c r="T4436" t="s">
        <v>32</v>
      </c>
      <c r="U4436" t="s">
        <v>44</v>
      </c>
      <c r="V4436" t="s">
        <v>19</v>
      </c>
      <c r="W4436" s="1">
        <v>40545</v>
      </c>
    </row>
    <row r="4437" spans="1:23" x14ac:dyDescent="0.55000000000000004">
      <c r="A4437">
        <f t="shared" si="349"/>
        <v>4436</v>
      </c>
      <c r="B4437">
        <v>59047</v>
      </c>
      <c r="C4437" s="1">
        <v>40571</v>
      </c>
      <c r="D4437" t="s">
        <v>30</v>
      </c>
      <c r="E4437" s="5" t="str">
        <f t="shared" si="345"/>
        <v>*</v>
      </c>
      <c r="K4437">
        <v>26</v>
      </c>
      <c r="L4437" s="6">
        <v>113.85</v>
      </c>
      <c r="M4437" s="7">
        <f t="shared" si="346"/>
        <v>0</v>
      </c>
      <c r="N4437" s="2">
        <f t="shared" si="347"/>
        <v>4.3788461538461538</v>
      </c>
      <c r="O4437" t="s">
        <v>22</v>
      </c>
      <c r="P4437">
        <v>6.6</v>
      </c>
      <c r="Q4437" s="2">
        <f t="shared" si="348"/>
        <v>120.44999999999999</v>
      </c>
      <c r="R4437" t="s">
        <v>62</v>
      </c>
      <c r="S4437" t="s">
        <v>31</v>
      </c>
      <c r="T4437" t="s">
        <v>17</v>
      </c>
      <c r="U4437" t="s">
        <v>18</v>
      </c>
      <c r="V4437" t="s">
        <v>19</v>
      </c>
      <c r="W4437" t="s">
        <v>912</v>
      </c>
    </row>
    <row r="4438" spans="1:23" x14ac:dyDescent="0.55000000000000004">
      <c r="A4438">
        <f t="shared" si="349"/>
        <v>4437</v>
      </c>
      <c r="B4438">
        <v>24640</v>
      </c>
      <c r="C4438" s="1">
        <v>40572</v>
      </c>
      <c r="D4438" t="s">
        <v>40</v>
      </c>
      <c r="E4438" s="5" t="str">
        <f t="shared" si="345"/>
        <v>**</v>
      </c>
      <c r="K4438">
        <v>12</v>
      </c>
      <c r="L4438" s="6">
        <v>1379.98</v>
      </c>
      <c r="M4438" s="7">
        <f t="shared" si="346"/>
        <v>1</v>
      </c>
      <c r="N4438" s="2">
        <f t="shared" si="347"/>
        <v>114.99833333333333</v>
      </c>
      <c r="O4438" t="s">
        <v>37</v>
      </c>
      <c r="P4438">
        <v>30</v>
      </c>
      <c r="Q4438" s="2">
        <f t="shared" si="348"/>
        <v>1409.98</v>
      </c>
      <c r="R4438" t="s">
        <v>23</v>
      </c>
      <c r="S4438" t="s">
        <v>41</v>
      </c>
      <c r="T4438" t="s">
        <v>17</v>
      </c>
      <c r="U4438" t="s">
        <v>38</v>
      </c>
      <c r="V4438" t="s">
        <v>39</v>
      </c>
      <c r="W4438" t="s">
        <v>912</v>
      </c>
    </row>
    <row r="4439" spans="1:23" x14ac:dyDescent="0.55000000000000004">
      <c r="A4439">
        <f t="shared" si="349"/>
        <v>4438</v>
      </c>
      <c r="B4439">
        <v>59139</v>
      </c>
      <c r="C4439" s="1">
        <v>40572</v>
      </c>
      <c r="D4439" t="s">
        <v>36</v>
      </c>
      <c r="E4439" s="5" t="str">
        <f t="shared" si="345"/>
        <v>****</v>
      </c>
      <c r="K4439">
        <v>12</v>
      </c>
      <c r="L4439" s="6">
        <v>849.51</v>
      </c>
      <c r="M4439" s="7">
        <f t="shared" si="346"/>
        <v>0</v>
      </c>
      <c r="N4439" s="2">
        <f t="shared" si="347"/>
        <v>70.792500000000004</v>
      </c>
      <c r="O4439" t="s">
        <v>22</v>
      </c>
      <c r="P4439">
        <v>3.5</v>
      </c>
      <c r="Q4439" s="2">
        <f t="shared" si="348"/>
        <v>853.01</v>
      </c>
      <c r="R4439" t="s">
        <v>56</v>
      </c>
      <c r="S4439" t="s">
        <v>41</v>
      </c>
      <c r="T4439" t="s">
        <v>32</v>
      </c>
      <c r="U4439" t="s">
        <v>172</v>
      </c>
      <c r="V4439" t="s">
        <v>19</v>
      </c>
      <c r="W4439" t="s">
        <v>912</v>
      </c>
    </row>
    <row r="4440" spans="1:23" x14ac:dyDescent="0.55000000000000004">
      <c r="A4440">
        <f t="shared" si="349"/>
        <v>4439</v>
      </c>
      <c r="B4440">
        <v>30151</v>
      </c>
      <c r="C4440" s="1">
        <v>40572</v>
      </c>
      <c r="D4440" t="s">
        <v>30</v>
      </c>
      <c r="E4440" s="5" t="str">
        <f t="shared" si="345"/>
        <v>*</v>
      </c>
      <c r="K4440">
        <v>31</v>
      </c>
      <c r="L4440" s="6">
        <v>792.76</v>
      </c>
      <c r="M4440" s="7">
        <f t="shared" si="346"/>
        <v>0</v>
      </c>
      <c r="N4440" s="2">
        <f t="shared" si="347"/>
        <v>25.572903225806453</v>
      </c>
      <c r="O4440" t="s">
        <v>22</v>
      </c>
      <c r="P4440">
        <v>12.98</v>
      </c>
      <c r="Q4440" s="2">
        <f t="shared" si="348"/>
        <v>805.74</v>
      </c>
      <c r="R4440" t="s">
        <v>52</v>
      </c>
      <c r="S4440" t="s">
        <v>41</v>
      </c>
      <c r="T4440" t="s">
        <v>32</v>
      </c>
      <c r="U4440" t="s">
        <v>49</v>
      </c>
      <c r="V4440" t="s">
        <v>19</v>
      </c>
      <c r="W4440" t="s">
        <v>738</v>
      </c>
    </row>
    <row r="4441" spans="1:23" x14ac:dyDescent="0.55000000000000004">
      <c r="A4441">
        <f t="shared" si="349"/>
        <v>4440</v>
      </c>
      <c r="B4441">
        <v>8480</v>
      </c>
      <c r="C4441" s="1">
        <v>40572</v>
      </c>
      <c r="D4441" t="s">
        <v>21</v>
      </c>
      <c r="E4441" s="5" t="str">
        <f t="shared" si="345"/>
        <v>***</v>
      </c>
      <c r="K4441">
        <v>3</v>
      </c>
      <c r="L4441" s="6">
        <v>309.9015</v>
      </c>
      <c r="M4441" s="7">
        <f t="shared" si="346"/>
        <v>0</v>
      </c>
      <c r="N4441" s="2">
        <f t="shared" si="347"/>
        <v>103.3005</v>
      </c>
      <c r="O4441" t="s">
        <v>22</v>
      </c>
      <c r="P4441">
        <v>7.69</v>
      </c>
      <c r="Q4441" s="2">
        <f t="shared" si="348"/>
        <v>317.5915</v>
      </c>
      <c r="R4441" t="s">
        <v>23</v>
      </c>
      <c r="S4441" t="s">
        <v>31</v>
      </c>
      <c r="T4441" t="s">
        <v>25</v>
      </c>
      <c r="U4441" t="s">
        <v>26</v>
      </c>
      <c r="V4441" t="s">
        <v>19</v>
      </c>
      <c r="W4441" t="s">
        <v>738</v>
      </c>
    </row>
    <row r="4442" spans="1:23" x14ac:dyDescent="0.55000000000000004">
      <c r="A4442">
        <f t="shared" si="349"/>
        <v>4441</v>
      </c>
      <c r="B4442">
        <v>59139</v>
      </c>
      <c r="C4442" s="1">
        <v>40572</v>
      </c>
      <c r="D4442" t="s">
        <v>36</v>
      </c>
      <c r="E4442" s="5" t="str">
        <f t="shared" si="345"/>
        <v>****</v>
      </c>
      <c r="K4442">
        <v>38</v>
      </c>
      <c r="L4442" s="6">
        <v>189.49</v>
      </c>
      <c r="M4442" s="7">
        <f t="shared" si="346"/>
        <v>0</v>
      </c>
      <c r="N4442" s="2">
        <f t="shared" si="347"/>
        <v>4.9865789473684217</v>
      </c>
      <c r="O4442" t="s">
        <v>22</v>
      </c>
      <c r="P4442">
        <v>2.99</v>
      </c>
      <c r="Q4442" s="2">
        <f t="shared" si="348"/>
        <v>192.48000000000002</v>
      </c>
      <c r="R4442" t="s">
        <v>56</v>
      </c>
      <c r="S4442" t="s">
        <v>41</v>
      </c>
      <c r="T4442" t="s">
        <v>32</v>
      </c>
      <c r="U4442" t="s">
        <v>49</v>
      </c>
      <c r="V4442" t="s">
        <v>19</v>
      </c>
      <c r="W4442" t="s">
        <v>912</v>
      </c>
    </row>
    <row r="4443" spans="1:23" x14ac:dyDescent="0.55000000000000004">
      <c r="A4443">
        <f t="shared" si="349"/>
        <v>4442</v>
      </c>
      <c r="B4443">
        <v>8480</v>
      </c>
      <c r="C4443" s="1">
        <v>40572</v>
      </c>
      <c r="D4443" t="s">
        <v>21</v>
      </c>
      <c r="E4443" s="5" t="str">
        <f t="shared" si="345"/>
        <v>***</v>
      </c>
      <c r="K4443">
        <v>11</v>
      </c>
      <c r="L4443" s="6">
        <v>76.36</v>
      </c>
      <c r="M4443" s="7">
        <f t="shared" si="346"/>
        <v>0</v>
      </c>
      <c r="N4443" s="2">
        <f t="shared" si="347"/>
        <v>6.9418181818181814</v>
      </c>
      <c r="O4443" t="s">
        <v>22</v>
      </c>
      <c r="P4443">
        <v>8.74</v>
      </c>
      <c r="Q4443" s="2">
        <f t="shared" si="348"/>
        <v>85.1</v>
      </c>
      <c r="R4443" t="s">
        <v>23</v>
      </c>
      <c r="S4443" t="s">
        <v>31</v>
      </c>
      <c r="T4443" t="s">
        <v>32</v>
      </c>
      <c r="U4443" t="s">
        <v>44</v>
      </c>
      <c r="V4443" t="s">
        <v>19</v>
      </c>
      <c r="W4443" t="s">
        <v>738</v>
      </c>
    </row>
    <row r="4444" spans="1:23" x14ac:dyDescent="0.55000000000000004">
      <c r="A4444">
        <f t="shared" si="349"/>
        <v>4443</v>
      </c>
      <c r="B4444">
        <v>21760</v>
      </c>
      <c r="C4444" s="1">
        <v>40573</v>
      </c>
      <c r="D4444" t="s">
        <v>30</v>
      </c>
      <c r="E4444" s="5" t="str">
        <f t="shared" si="345"/>
        <v>*</v>
      </c>
      <c r="K4444">
        <v>9</v>
      </c>
      <c r="L4444" s="6">
        <v>71.2</v>
      </c>
      <c r="M4444" s="7">
        <f t="shared" si="346"/>
        <v>0</v>
      </c>
      <c r="N4444" s="2">
        <f t="shared" si="347"/>
        <v>7.9111111111111114</v>
      </c>
      <c r="O4444" t="s">
        <v>22</v>
      </c>
      <c r="P4444">
        <v>5.21</v>
      </c>
      <c r="Q4444" s="2">
        <f t="shared" si="348"/>
        <v>76.41</v>
      </c>
      <c r="R4444" t="s">
        <v>48</v>
      </c>
      <c r="S4444" t="s">
        <v>41</v>
      </c>
      <c r="T4444" t="s">
        <v>17</v>
      </c>
      <c r="U4444" t="s">
        <v>18</v>
      </c>
      <c r="V4444" t="s">
        <v>19</v>
      </c>
      <c r="W4444" t="s">
        <v>738</v>
      </c>
    </row>
    <row r="4445" spans="1:23" x14ac:dyDescent="0.55000000000000004">
      <c r="A4445">
        <f t="shared" si="349"/>
        <v>4444</v>
      </c>
      <c r="B4445">
        <v>8802</v>
      </c>
      <c r="C4445" s="1">
        <v>40574</v>
      </c>
      <c r="D4445" t="s">
        <v>40</v>
      </c>
      <c r="E4445" s="5" t="str">
        <f t="shared" si="345"/>
        <v>**</v>
      </c>
      <c r="K4445">
        <v>15</v>
      </c>
      <c r="L4445" s="6">
        <v>1866.12</v>
      </c>
      <c r="M4445" s="7">
        <f t="shared" si="346"/>
        <v>1</v>
      </c>
      <c r="N4445" s="2">
        <f t="shared" si="347"/>
        <v>124.40799999999999</v>
      </c>
      <c r="O4445" t="s">
        <v>22</v>
      </c>
      <c r="P4445">
        <v>24.49</v>
      </c>
      <c r="Q4445" s="2">
        <f t="shared" si="348"/>
        <v>1890.61</v>
      </c>
      <c r="R4445" t="s">
        <v>60</v>
      </c>
      <c r="S4445" t="s">
        <v>24</v>
      </c>
      <c r="T4445" t="s">
        <v>32</v>
      </c>
      <c r="U4445" t="s">
        <v>172</v>
      </c>
      <c r="V4445" t="s">
        <v>58</v>
      </c>
      <c r="W4445" s="1">
        <v>40576</v>
      </c>
    </row>
    <row r="4446" spans="1:23" x14ac:dyDescent="0.55000000000000004">
      <c r="A4446">
        <f t="shared" si="349"/>
        <v>4445</v>
      </c>
      <c r="B4446">
        <v>58981</v>
      </c>
      <c r="C4446" s="1">
        <v>40574</v>
      </c>
      <c r="D4446" t="s">
        <v>21</v>
      </c>
      <c r="E4446" s="5" t="str">
        <f t="shared" si="345"/>
        <v>***</v>
      </c>
      <c r="K4446">
        <v>28</v>
      </c>
      <c r="L4446" s="6">
        <v>1262.75</v>
      </c>
      <c r="M4446" s="7">
        <f t="shared" si="346"/>
        <v>1</v>
      </c>
      <c r="N4446" s="2">
        <f t="shared" si="347"/>
        <v>45.098214285714285</v>
      </c>
      <c r="O4446" t="s">
        <v>22</v>
      </c>
      <c r="P4446">
        <v>5.0999999999999996</v>
      </c>
      <c r="Q4446" s="2">
        <f t="shared" si="348"/>
        <v>1267.8499999999999</v>
      </c>
      <c r="R4446" t="s">
        <v>56</v>
      </c>
      <c r="S4446" t="s">
        <v>31</v>
      </c>
      <c r="T4446" t="s">
        <v>32</v>
      </c>
      <c r="U4446" t="s">
        <v>172</v>
      </c>
      <c r="V4446" t="s">
        <v>27</v>
      </c>
      <c r="W4446" s="1">
        <v>40576</v>
      </c>
    </row>
    <row r="4447" spans="1:23" x14ac:dyDescent="0.55000000000000004">
      <c r="A4447">
        <f t="shared" si="349"/>
        <v>4446</v>
      </c>
      <c r="B4447">
        <v>52482</v>
      </c>
      <c r="C4447" s="1">
        <v>40574</v>
      </c>
      <c r="D4447" t="s">
        <v>36</v>
      </c>
      <c r="E4447" s="5" t="str">
        <f t="shared" si="345"/>
        <v>****</v>
      </c>
      <c r="K4447">
        <v>21</v>
      </c>
      <c r="L4447" s="6">
        <v>848.2</v>
      </c>
      <c r="M4447" s="7">
        <f t="shared" si="346"/>
        <v>0</v>
      </c>
      <c r="N4447" s="2">
        <f t="shared" si="347"/>
        <v>40.390476190476193</v>
      </c>
      <c r="O4447" t="s">
        <v>14</v>
      </c>
      <c r="P4447">
        <v>5.33</v>
      </c>
      <c r="Q4447" s="2">
        <f t="shared" si="348"/>
        <v>853.53000000000009</v>
      </c>
      <c r="R4447" t="s">
        <v>64</v>
      </c>
      <c r="S4447" t="s">
        <v>31</v>
      </c>
      <c r="T4447" t="s">
        <v>32</v>
      </c>
      <c r="U4447" t="s">
        <v>172</v>
      </c>
      <c r="V4447" t="s">
        <v>19</v>
      </c>
      <c r="W4447" t="s">
        <v>738</v>
      </c>
    </row>
    <row r="4448" spans="1:23" x14ac:dyDescent="0.55000000000000004">
      <c r="A4448">
        <f t="shared" si="349"/>
        <v>4447</v>
      </c>
      <c r="B4448">
        <v>52482</v>
      </c>
      <c r="C4448" s="1">
        <v>40574</v>
      </c>
      <c r="D4448" t="s">
        <v>36</v>
      </c>
      <c r="E4448" s="5" t="str">
        <f t="shared" si="345"/>
        <v>****</v>
      </c>
      <c r="K4448">
        <v>30</v>
      </c>
      <c r="L4448" s="6">
        <v>717.21</v>
      </c>
      <c r="M4448" s="7">
        <f t="shared" si="346"/>
        <v>0</v>
      </c>
      <c r="N4448" s="2">
        <f t="shared" si="347"/>
        <v>23.907</v>
      </c>
      <c r="O4448" t="s">
        <v>22</v>
      </c>
      <c r="P4448">
        <v>3.63</v>
      </c>
      <c r="Q4448" s="2">
        <f t="shared" si="348"/>
        <v>720.84</v>
      </c>
      <c r="R4448" t="s">
        <v>64</v>
      </c>
      <c r="S4448" t="s">
        <v>31</v>
      </c>
      <c r="T4448" t="s">
        <v>17</v>
      </c>
      <c r="U4448" t="s">
        <v>18</v>
      </c>
      <c r="V4448" t="s">
        <v>45</v>
      </c>
      <c r="W4448" s="1">
        <v>40576</v>
      </c>
    </row>
    <row r="4449" spans="1:23" x14ac:dyDescent="0.55000000000000004">
      <c r="A4449">
        <f t="shared" si="349"/>
        <v>4448</v>
      </c>
      <c r="B4449">
        <v>27430</v>
      </c>
      <c r="C4449" s="1">
        <v>40574</v>
      </c>
      <c r="D4449" t="s">
        <v>21</v>
      </c>
      <c r="E4449" s="5" t="str">
        <f t="shared" si="345"/>
        <v>***</v>
      </c>
      <c r="K4449">
        <v>3</v>
      </c>
      <c r="L4449" s="6">
        <v>315.27</v>
      </c>
      <c r="M4449" s="7">
        <f t="shared" si="346"/>
        <v>0</v>
      </c>
      <c r="N4449" s="2">
        <f t="shared" si="347"/>
        <v>105.08999999999999</v>
      </c>
      <c r="O4449" t="s">
        <v>22</v>
      </c>
      <c r="P4449">
        <v>13.99</v>
      </c>
      <c r="Q4449" s="2">
        <f t="shared" si="348"/>
        <v>329.26</v>
      </c>
      <c r="R4449" t="s">
        <v>71</v>
      </c>
      <c r="S4449" t="s">
        <v>24</v>
      </c>
      <c r="T4449" t="s">
        <v>17</v>
      </c>
      <c r="U4449" t="s">
        <v>18</v>
      </c>
      <c r="V4449" t="s">
        <v>27</v>
      </c>
      <c r="W4449" s="1">
        <v>40545</v>
      </c>
    </row>
    <row r="4450" spans="1:23" x14ac:dyDescent="0.55000000000000004">
      <c r="A4450">
        <f t="shared" si="349"/>
        <v>4449</v>
      </c>
      <c r="B4450">
        <v>27430</v>
      </c>
      <c r="C4450" s="1">
        <v>40574</v>
      </c>
      <c r="D4450" t="s">
        <v>21</v>
      </c>
      <c r="E4450" s="5" t="str">
        <f t="shared" si="345"/>
        <v>***</v>
      </c>
      <c r="K4450">
        <v>12</v>
      </c>
      <c r="L4450" s="6">
        <v>82.64</v>
      </c>
      <c r="M4450" s="7">
        <f t="shared" si="346"/>
        <v>0</v>
      </c>
      <c r="N4450" s="2">
        <f t="shared" si="347"/>
        <v>6.8866666666666667</v>
      </c>
      <c r="O4450" t="s">
        <v>22</v>
      </c>
      <c r="P4450">
        <v>2.35</v>
      </c>
      <c r="Q4450" s="2">
        <f t="shared" si="348"/>
        <v>84.99</v>
      </c>
      <c r="R4450" t="s">
        <v>52</v>
      </c>
      <c r="S4450" t="s">
        <v>24</v>
      </c>
      <c r="T4450" t="s">
        <v>32</v>
      </c>
      <c r="U4450" t="s">
        <v>33</v>
      </c>
      <c r="V4450" t="s">
        <v>34</v>
      </c>
      <c r="W4450" s="1">
        <v>40545</v>
      </c>
    </row>
    <row r="4451" spans="1:23" x14ac:dyDescent="0.55000000000000004">
      <c r="A4451">
        <f t="shared" si="349"/>
        <v>4450</v>
      </c>
      <c r="B4451">
        <v>24160</v>
      </c>
      <c r="C4451" s="1">
        <v>40575</v>
      </c>
      <c r="D4451" t="s">
        <v>40</v>
      </c>
      <c r="E4451" s="5" t="str">
        <f t="shared" si="345"/>
        <v>**</v>
      </c>
      <c r="K4451">
        <v>44</v>
      </c>
      <c r="L4451" s="6">
        <v>3644.596</v>
      </c>
      <c r="M4451" s="7">
        <f t="shared" si="346"/>
        <v>1</v>
      </c>
      <c r="N4451" s="2">
        <f t="shared" si="347"/>
        <v>82.831727272727278</v>
      </c>
      <c r="O4451" t="s">
        <v>22</v>
      </c>
      <c r="P4451">
        <v>4.9000000000000004</v>
      </c>
      <c r="Q4451" s="2">
        <f t="shared" si="348"/>
        <v>3649.4960000000001</v>
      </c>
      <c r="R4451" t="s">
        <v>60</v>
      </c>
      <c r="S4451" t="s">
        <v>41</v>
      </c>
      <c r="T4451" t="s">
        <v>25</v>
      </c>
      <c r="U4451" t="s">
        <v>26</v>
      </c>
      <c r="V4451" t="s">
        <v>19</v>
      </c>
      <c r="W4451" s="1">
        <v>40576</v>
      </c>
    </row>
    <row r="4452" spans="1:23" x14ac:dyDescent="0.55000000000000004">
      <c r="A4452">
        <f t="shared" si="349"/>
        <v>4451</v>
      </c>
      <c r="B4452">
        <v>6791</v>
      </c>
      <c r="C4452" s="1">
        <v>40575</v>
      </c>
      <c r="D4452" t="s">
        <v>40</v>
      </c>
      <c r="E4452" s="5" t="str">
        <f t="shared" si="345"/>
        <v>**</v>
      </c>
      <c r="K4452">
        <v>14</v>
      </c>
      <c r="L4452" s="6">
        <v>730.33</v>
      </c>
      <c r="M4452" s="7">
        <f t="shared" si="346"/>
        <v>0</v>
      </c>
      <c r="N4452" s="2">
        <f t="shared" si="347"/>
        <v>52.166428571428575</v>
      </c>
      <c r="O4452" t="s">
        <v>14</v>
      </c>
      <c r="P4452">
        <v>10.17</v>
      </c>
      <c r="Q4452" s="2">
        <f t="shared" si="348"/>
        <v>740.5</v>
      </c>
      <c r="R4452" t="s">
        <v>56</v>
      </c>
      <c r="S4452" t="s">
        <v>24</v>
      </c>
      <c r="T4452" t="s">
        <v>25</v>
      </c>
      <c r="U4452" t="s">
        <v>76</v>
      </c>
      <c r="V4452" t="s">
        <v>27</v>
      </c>
      <c r="W4452" s="1">
        <v>40604</v>
      </c>
    </row>
    <row r="4453" spans="1:23" x14ac:dyDescent="0.55000000000000004">
      <c r="A4453">
        <f t="shared" si="349"/>
        <v>4452</v>
      </c>
      <c r="B4453">
        <v>55075</v>
      </c>
      <c r="C4453" s="1">
        <v>40575</v>
      </c>
      <c r="D4453" t="s">
        <v>36</v>
      </c>
      <c r="E4453" s="5" t="str">
        <f t="shared" si="345"/>
        <v>****</v>
      </c>
      <c r="K4453">
        <v>21</v>
      </c>
      <c r="L4453" s="6">
        <v>556.45000000000005</v>
      </c>
      <c r="M4453" s="7">
        <f t="shared" si="346"/>
        <v>0</v>
      </c>
      <c r="N4453" s="2">
        <f t="shared" si="347"/>
        <v>26.49761904761905</v>
      </c>
      <c r="O4453" t="s">
        <v>37</v>
      </c>
      <c r="P4453">
        <v>14.36</v>
      </c>
      <c r="Q4453" s="2">
        <f t="shared" si="348"/>
        <v>570.81000000000006</v>
      </c>
      <c r="R4453" t="s">
        <v>71</v>
      </c>
      <c r="S4453" t="s">
        <v>41</v>
      </c>
      <c r="T4453" t="s">
        <v>17</v>
      </c>
      <c r="U4453" t="s">
        <v>38</v>
      </c>
      <c r="V4453" t="s">
        <v>39</v>
      </c>
      <c r="W4453" s="1">
        <v>40635</v>
      </c>
    </row>
    <row r="4454" spans="1:23" x14ac:dyDescent="0.55000000000000004">
      <c r="A4454">
        <f t="shared" si="349"/>
        <v>4453</v>
      </c>
      <c r="B4454">
        <v>21956</v>
      </c>
      <c r="C4454" s="1">
        <v>40575</v>
      </c>
      <c r="D4454" t="s">
        <v>21</v>
      </c>
      <c r="E4454" s="5" t="str">
        <f t="shared" si="345"/>
        <v>***</v>
      </c>
      <c r="K4454">
        <v>2</v>
      </c>
      <c r="L4454" s="6">
        <v>125.273</v>
      </c>
      <c r="M4454" s="7">
        <f t="shared" si="346"/>
        <v>0</v>
      </c>
      <c r="N4454" s="2">
        <f t="shared" si="347"/>
        <v>62.636499999999998</v>
      </c>
      <c r="O4454" t="s">
        <v>22</v>
      </c>
      <c r="P4454">
        <v>8.99</v>
      </c>
      <c r="Q4454" s="2">
        <f t="shared" si="348"/>
        <v>134.26300000000001</v>
      </c>
      <c r="R4454" t="s">
        <v>64</v>
      </c>
      <c r="S4454" t="s">
        <v>16</v>
      </c>
      <c r="T4454" t="s">
        <v>25</v>
      </c>
      <c r="U4454" t="s">
        <v>26</v>
      </c>
      <c r="V4454" t="s">
        <v>19</v>
      </c>
      <c r="W4454" s="1">
        <v>40604</v>
      </c>
    </row>
    <row r="4455" spans="1:23" x14ac:dyDescent="0.55000000000000004">
      <c r="A4455">
        <f t="shared" si="349"/>
        <v>4454</v>
      </c>
      <c r="B4455">
        <v>31140</v>
      </c>
      <c r="C4455" s="1">
        <v>40575</v>
      </c>
      <c r="D4455" t="s">
        <v>36</v>
      </c>
      <c r="E4455" s="5" t="str">
        <f t="shared" si="345"/>
        <v>****</v>
      </c>
      <c r="K4455">
        <v>4</v>
      </c>
      <c r="L4455" s="6">
        <v>13.42</v>
      </c>
      <c r="M4455" s="7">
        <f t="shared" si="346"/>
        <v>0</v>
      </c>
      <c r="N4455" s="2">
        <f t="shared" si="347"/>
        <v>3.355</v>
      </c>
      <c r="O4455" t="s">
        <v>22</v>
      </c>
      <c r="P4455">
        <v>0.99</v>
      </c>
      <c r="Q4455" s="2">
        <f t="shared" si="348"/>
        <v>14.41</v>
      </c>
      <c r="R4455" t="s">
        <v>60</v>
      </c>
      <c r="S4455" t="s">
        <v>41</v>
      </c>
      <c r="T4455" t="s">
        <v>32</v>
      </c>
      <c r="U4455" t="s">
        <v>81</v>
      </c>
      <c r="V4455" t="s">
        <v>19</v>
      </c>
      <c r="W4455" s="1">
        <v>40576</v>
      </c>
    </row>
    <row r="4456" spans="1:23" x14ac:dyDescent="0.55000000000000004">
      <c r="A4456">
        <f t="shared" si="349"/>
        <v>4455</v>
      </c>
      <c r="B4456">
        <v>21639</v>
      </c>
      <c r="C4456" s="1">
        <v>40576</v>
      </c>
      <c r="D4456" t="s">
        <v>30</v>
      </c>
      <c r="E4456" s="5" t="str">
        <f t="shared" si="345"/>
        <v>*</v>
      </c>
      <c r="K4456">
        <v>38</v>
      </c>
      <c r="L4456" s="6">
        <v>7814.59</v>
      </c>
      <c r="M4456" s="7">
        <f t="shared" si="346"/>
        <v>1</v>
      </c>
      <c r="N4456" s="2">
        <f t="shared" si="347"/>
        <v>205.6471052631579</v>
      </c>
      <c r="O4456" t="s">
        <v>22</v>
      </c>
      <c r="P4456">
        <v>11.54</v>
      </c>
      <c r="Q4456" s="2">
        <f t="shared" si="348"/>
        <v>7826.13</v>
      </c>
      <c r="R4456" t="s">
        <v>48</v>
      </c>
      <c r="S4456" t="s">
        <v>41</v>
      </c>
      <c r="T4456" t="s">
        <v>17</v>
      </c>
      <c r="U4456" t="s">
        <v>18</v>
      </c>
      <c r="V4456" t="s">
        <v>58</v>
      </c>
      <c r="W4456" s="1">
        <v>40576</v>
      </c>
    </row>
    <row r="4457" spans="1:23" x14ac:dyDescent="0.55000000000000004">
      <c r="A4457">
        <f t="shared" si="349"/>
        <v>4456</v>
      </c>
      <c r="B4457">
        <v>45543</v>
      </c>
      <c r="C4457" s="1">
        <v>40576</v>
      </c>
      <c r="D4457" t="s">
        <v>13</v>
      </c>
      <c r="E4457" s="5" t="str">
        <f t="shared" si="345"/>
        <v>*</v>
      </c>
      <c r="K4457">
        <v>16</v>
      </c>
      <c r="L4457" s="6">
        <v>1223.43</v>
      </c>
      <c r="M4457" s="7">
        <f t="shared" si="346"/>
        <v>1</v>
      </c>
      <c r="N4457" s="2">
        <f t="shared" si="347"/>
        <v>76.464375000000004</v>
      </c>
      <c r="O4457" t="s">
        <v>37</v>
      </c>
      <c r="P4457">
        <v>89.3</v>
      </c>
      <c r="Q4457" s="2">
        <f t="shared" si="348"/>
        <v>1312.73</v>
      </c>
      <c r="R4457" t="s">
        <v>23</v>
      </c>
      <c r="S4457" t="s">
        <v>31</v>
      </c>
      <c r="T4457" t="s">
        <v>17</v>
      </c>
      <c r="U4457" t="s">
        <v>66</v>
      </c>
      <c r="V4457" t="s">
        <v>103</v>
      </c>
      <c r="W4457" s="1">
        <v>40696</v>
      </c>
    </row>
    <row r="4458" spans="1:23" x14ac:dyDescent="0.55000000000000004">
      <c r="A4458">
        <f t="shared" si="349"/>
        <v>4457</v>
      </c>
      <c r="B4458">
        <v>33958</v>
      </c>
      <c r="C4458" s="1">
        <v>40576</v>
      </c>
      <c r="D4458" t="s">
        <v>36</v>
      </c>
      <c r="E4458" s="5" t="str">
        <f t="shared" si="345"/>
        <v>****</v>
      </c>
      <c r="K4458">
        <v>27</v>
      </c>
      <c r="L4458" s="6">
        <v>462.36599999999999</v>
      </c>
      <c r="M4458" s="7">
        <f t="shared" si="346"/>
        <v>0</v>
      </c>
      <c r="N4458" s="2">
        <f t="shared" si="347"/>
        <v>17.124666666666666</v>
      </c>
      <c r="O4458" t="s">
        <v>22</v>
      </c>
      <c r="P4458">
        <v>3.3</v>
      </c>
      <c r="Q4458" s="2">
        <f t="shared" si="348"/>
        <v>465.666</v>
      </c>
      <c r="R4458" t="s">
        <v>71</v>
      </c>
      <c r="S4458" t="s">
        <v>24</v>
      </c>
      <c r="T4458" t="s">
        <v>25</v>
      </c>
      <c r="U4458" t="s">
        <v>26</v>
      </c>
      <c r="V4458" t="s">
        <v>45</v>
      </c>
      <c r="W4458" s="1">
        <v>40635</v>
      </c>
    </row>
    <row r="4459" spans="1:23" x14ac:dyDescent="0.55000000000000004">
      <c r="A4459">
        <f t="shared" si="349"/>
        <v>4458</v>
      </c>
      <c r="B4459">
        <v>33958</v>
      </c>
      <c r="C4459" s="1">
        <v>40576</v>
      </c>
      <c r="D4459" t="s">
        <v>36</v>
      </c>
      <c r="E4459" s="5" t="str">
        <f t="shared" si="345"/>
        <v>****</v>
      </c>
      <c r="K4459">
        <v>14</v>
      </c>
      <c r="L4459" s="6">
        <v>336.48</v>
      </c>
      <c r="M4459" s="7">
        <f t="shared" si="346"/>
        <v>0</v>
      </c>
      <c r="N4459" s="2">
        <f t="shared" si="347"/>
        <v>24.034285714285716</v>
      </c>
      <c r="O4459" t="s">
        <v>22</v>
      </c>
      <c r="P4459">
        <v>5.37</v>
      </c>
      <c r="Q4459" s="2">
        <f t="shared" si="348"/>
        <v>341.85</v>
      </c>
      <c r="R4459" t="s">
        <v>71</v>
      </c>
      <c r="S4459" t="s">
        <v>24</v>
      </c>
      <c r="T4459" t="s">
        <v>32</v>
      </c>
      <c r="U4459" t="s">
        <v>33</v>
      </c>
      <c r="V4459" t="s">
        <v>19</v>
      </c>
      <c r="W4459" s="1">
        <v>40635</v>
      </c>
    </row>
    <row r="4460" spans="1:23" x14ac:dyDescent="0.55000000000000004">
      <c r="A4460">
        <f t="shared" si="349"/>
        <v>4459</v>
      </c>
      <c r="B4460">
        <v>21639</v>
      </c>
      <c r="C4460" s="1">
        <v>40576</v>
      </c>
      <c r="D4460" t="s">
        <v>30</v>
      </c>
      <c r="E4460" s="5" t="str">
        <f t="shared" si="345"/>
        <v>*</v>
      </c>
      <c r="K4460">
        <v>23</v>
      </c>
      <c r="L4460" s="6">
        <v>158.99</v>
      </c>
      <c r="M4460" s="7">
        <f t="shared" si="346"/>
        <v>0</v>
      </c>
      <c r="N4460" s="2">
        <f t="shared" si="347"/>
        <v>6.9126086956521746</v>
      </c>
      <c r="O4460" t="s">
        <v>22</v>
      </c>
      <c r="P4460">
        <v>9.69</v>
      </c>
      <c r="Q4460" s="2">
        <f t="shared" si="348"/>
        <v>168.68</v>
      </c>
      <c r="R4460" t="s">
        <v>48</v>
      </c>
      <c r="S4460" t="s">
        <v>41</v>
      </c>
      <c r="T4460" t="s">
        <v>32</v>
      </c>
      <c r="U4460" t="s">
        <v>74</v>
      </c>
      <c r="V4460" t="s">
        <v>19</v>
      </c>
      <c r="W4460" s="1">
        <v>40576</v>
      </c>
    </row>
    <row r="4461" spans="1:23" x14ac:dyDescent="0.55000000000000004">
      <c r="A4461">
        <f t="shared" si="349"/>
        <v>4460</v>
      </c>
      <c r="B4461">
        <v>21639</v>
      </c>
      <c r="C4461" s="1">
        <v>40576</v>
      </c>
      <c r="D4461" t="s">
        <v>30</v>
      </c>
      <c r="E4461" s="5" t="str">
        <f t="shared" si="345"/>
        <v>*</v>
      </c>
      <c r="K4461">
        <v>24</v>
      </c>
      <c r="L4461" s="6">
        <v>145.15</v>
      </c>
      <c r="M4461" s="7">
        <f t="shared" si="346"/>
        <v>0</v>
      </c>
      <c r="N4461" s="2">
        <f t="shared" si="347"/>
        <v>6.0479166666666666</v>
      </c>
      <c r="O4461" t="s">
        <v>22</v>
      </c>
      <c r="P4461">
        <v>9.92</v>
      </c>
      <c r="Q4461" s="2">
        <f t="shared" si="348"/>
        <v>155.07</v>
      </c>
      <c r="R4461" t="s">
        <v>48</v>
      </c>
      <c r="S4461" t="s">
        <v>41</v>
      </c>
      <c r="T4461" t="s">
        <v>32</v>
      </c>
      <c r="U4461" t="s">
        <v>49</v>
      </c>
      <c r="V4461" t="s">
        <v>19</v>
      </c>
      <c r="W4461" s="1">
        <v>40635</v>
      </c>
    </row>
    <row r="4462" spans="1:23" x14ac:dyDescent="0.55000000000000004">
      <c r="A4462">
        <f t="shared" si="349"/>
        <v>4461</v>
      </c>
      <c r="B4462">
        <v>21639</v>
      </c>
      <c r="C4462" s="1">
        <v>40576</v>
      </c>
      <c r="D4462" t="s">
        <v>30</v>
      </c>
      <c r="E4462" s="5" t="str">
        <f t="shared" si="345"/>
        <v>*</v>
      </c>
      <c r="K4462">
        <v>3</v>
      </c>
      <c r="L4462" s="6">
        <v>131.5</v>
      </c>
      <c r="M4462" s="7">
        <f t="shared" si="346"/>
        <v>0</v>
      </c>
      <c r="N4462" s="2">
        <f t="shared" si="347"/>
        <v>43.833333333333336</v>
      </c>
      <c r="O4462" t="s">
        <v>22</v>
      </c>
      <c r="P4462">
        <v>9.1999999999999993</v>
      </c>
      <c r="Q4462" s="2">
        <f t="shared" si="348"/>
        <v>140.69999999999999</v>
      </c>
      <c r="R4462" t="s">
        <v>48</v>
      </c>
      <c r="S4462" t="s">
        <v>41</v>
      </c>
      <c r="T4462" t="s">
        <v>17</v>
      </c>
      <c r="U4462" t="s">
        <v>18</v>
      </c>
      <c r="V4462" t="s">
        <v>34</v>
      </c>
      <c r="W4462" s="1">
        <v>40604</v>
      </c>
    </row>
    <row r="4463" spans="1:23" x14ac:dyDescent="0.55000000000000004">
      <c r="A4463">
        <f t="shared" si="349"/>
        <v>4462</v>
      </c>
      <c r="B4463">
        <v>12326</v>
      </c>
      <c r="C4463" s="1">
        <v>40576</v>
      </c>
      <c r="D4463" t="s">
        <v>36</v>
      </c>
      <c r="E4463" s="5" t="str">
        <f t="shared" si="345"/>
        <v>****</v>
      </c>
      <c r="K4463">
        <v>4</v>
      </c>
      <c r="L4463" s="6">
        <v>123.82</v>
      </c>
      <c r="M4463" s="7">
        <f t="shared" si="346"/>
        <v>0</v>
      </c>
      <c r="N4463" s="2">
        <f t="shared" si="347"/>
        <v>30.954999999999998</v>
      </c>
      <c r="O4463" t="s">
        <v>22</v>
      </c>
      <c r="P4463">
        <v>57.87</v>
      </c>
      <c r="Q4463" s="2">
        <f t="shared" si="348"/>
        <v>181.69</v>
      </c>
      <c r="R4463" t="s">
        <v>23</v>
      </c>
      <c r="S4463" t="s">
        <v>24</v>
      </c>
      <c r="T4463" t="s">
        <v>17</v>
      </c>
      <c r="U4463" t="s">
        <v>18</v>
      </c>
      <c r="V4463" t="s">
        <v>19</v>
      </c>
      <c r="W4463" s="1">
        <v>40635</v>
      </c>
    </row>
    <row r="4464" spans="1:23" x14ac:dyDescent="0.55000000000000004">
      <c r="A4464">
        <f t="shared" si="349"/>
        <v>4463</v>
      </c>
      <c r="B4464">
        <v>45059</v>
      </c>
      <c r="C4464" s="1">
        <v>40577</v>
      </c>
      <c r="D4464" t="s">
        <v>30</v>
      </c>
      <c r="E4464" s="5" t="str">
        <f t="shared" si="345"/>
        <v>*</v>
      </c>
      <c r="K4464">
        <v>39</v>
      </c>
      <c r="L4464" s="6">
        <v>3401.8</v>
      </c>
      <c r="M4464" s="7">
        <f t="shared" si="346"/>
        <v>1</v>
      </c>
      <c r="N4464" s="2">
        <f t="shared" si="347"/>
        <v>87.225641025641025</v>
      </c>
      <c r="O4464" t="s">
        <v>14</v>
      </c>
      <c r="P4464">
        <v>19.989999999999998</v>
      </c>
      <c r="Q4464" s="2">
        <f t="shared" si="348"/>
        <v>3421.79</v>
      </c>
      <c r="R4464" t="s">
        <v>71</v>
      </c>
      <c r="S4464" t="s">
        <v>16</v>
      </c>
      <c r="T4464" t="s">
        <v>32</v>
      </c>
      <c r="U4464" t="s">
        <v>74</v>
      </c>
      <c r="V4464" t="s">
        <v>19</v>
      </c>
      <c r="W4464" s="1">
        <v>40665</v>
      </c>
    </row>
    <row r="4465" spans="1:23" x14ac:dyDescent="0.55000000000000004">
      <c r="A4465">
        <f t="shared" si="349"/>
        <v>4464</v>
      </c>
      <c r="B4465">
        <v>45059</v>
      </c>
      <c r="C4465" s="1">
        <v>40577</v>
      </c>
      <c r="D4465" t="s">
        <v>30</v>
      </c>
      <c r="E4465" s="5" t="str">
        <f t="shared" si="345"/>
        <v>*</v>
      </c>
      <c r="K4465">
        <v>35</v>
      </c>
      <c r="L4465" s="6">
        <v>1327.59</v>
      </c>
      <c r="M4465" s="7">
        <f t="shared" si="346"/>
        <v>1</v>
      </c>
      <c r="N4465" s="2">
        <f t="shared" si="347"/>
        <v>37.931142857142852</v>
      </c>
      <c r="O4465" t="s">
        <v>14</v>
      </c>
      <c r="P4465">
        <v>2.9</v>
      </c>
      <c r="Q4465" s="2">
        <f t="shared" si="348"/>
        <v>1330.49</v>
      </c>
      <c r="R4465" t="s">
        <v>71</v>
      </c>
      <c r="S4465" t="s">
        <v>16</v>
      </c>
      <c r="T4465" t="s">
        <v>32</v>
      </c>
      <c r="U4465" t="s">
        <v>33</v>
      </c>
      <c r="V4465" t="s">
        <v>45</v>
      </c>
      <c r="W4465" s="1">
        <v>40635</v>
      </c>
    </row>
    <row r="4466" spans="1:23" x14ac:dyDescent="0.55000000000000004">
      <c r="A4466">
        <f t="shared" si="349"/>
        <v>4465</v>
      </c>
      <c r="B4466">
        <v>21057</v>
      </c>
      <c r="C4466" s="1">
        <v>40577</v>
      </c>
      <c r="D4466" t="s">
        <v>13</v>
      </c>
      <c r="E4466" s="5" t="str">
        <f t="shared" si="345"/>
        <v>*</v>
      </c>
      <c r="K4466">
        <v>28</v>
      </c>
      <c r="L4466" s="6">
        <v>1103.67</v>
      </c>
      <c r="M4466" s="7">
        <f t="shared" si="346"/>
        <v>1</v>
      </c>
      <c r="N4466" s="2">
        <f t="shared" si="347"/>
        <v>39.416785714285716</v>
      </c>
      <c r="O4466" t="s">
        <v>22</v>
      </c>
      <c r="P4466">
        <v>1.99</v>
      </c>
      <c r="Q4466" s="2">
        <f t="shared" si="348"/>
        <v>1105.6600000000001</v>
      </c>
      <c r="R4466" t="s">
        <v>52</v>
      </c>
      <c r="S4466" t="s">
        <v>31</v>
      </c>
      <c r="T4466" t="s">
        <v>25</v>
      </c>
      <c r="U4466" t="s">
        <v>42</v>
      </c>
      <c r="V4466" t="s">
        <v>45</v>
      </c>
      <c r="W4466" s="1">
        <v>40818</v>
      </c>
    </row>
    <row r="4467" spans="1:23" x14ac:dyDescent="0.55000000000000004">
      <c r="A4467">
        <f t="shared" si="349"/>
        <v>4466</v>
      </c>
      <c r="B4467">
        <v>40102</v>
      </c>
      <c r="C4467" s="1">
        <v>40577</v>
      </c>
      <c r="D4467" t="s">
        <v>40</v>
      </c>
      <c r="E4467" s="5" t="str">
        <f t="shared" si="345"/>
        <v>**</v>
      </c>
      <c r="K4467">
        <v>46</v>
      </c>
      <c r="L4467" s="6">
        <v>412.37</v>
      </c>
      <c r="M4467" s="7">
        <f t="shared" si="346"/>
        <v>0</v>
      </c>
      <c r="N4467" s="2">
        <f t="shared" si="347"/>
        <v>8.9645652173913053</v>
      </c>
      <c r="O4467" t="s">
        <v>14</v>
      </c>
      <c r="P4467">
        <v>3.5</v>
      </c>
      <c r="Q4467" s="2">
        <f t="shared" si="348"/>
        <v>415.87</v>
      </c>
      <c r="R4467" t="s">
        <v>56</v>
      </c>
      <c r="S4467" t="s">
        <v>31</v>
      </c>
      <c r="T4467" t="s">
        <v>32</v>
      </c>
      <c r="U4467" t="s">
        <v>172</v>
      </c>
      <c r="V4467" t="s">
        <v>19</v>
      </c>
      <c r="W4467" s="1">
        <v>40665</v>
      </c>
    </row>
    <row r="4468" spans="1:23" x14ac:dyDescent="0.55000000000000004">
      <c r="A4468">
        <f t="shared" si="349"/>
        <v>4467</v>
      </c>
      <c r="B4468">
        <v>38784</v>
      </c>
      <c r="C4468" s="1">
        <v>40577</v>
      </c>
      <c r="D4468" t="s">
        <v>40</v>
      </c>
      <c r="E4468" s="5" t="str">
        <f t="shared" si="345"/>
        <v>**</v>
      </c>
      <c r="K4468">
        <v>50</v>
      </c>
      <c r="L4468" s="6">
        <v>298.12</v>
      </c>
      <c r="M4468" s="7">
        <f t="shared" si="346"/>
        <v>0</v>
      </c>
      <c r="N4468" s="2">
        <f t="shared" si="347"/>
        <v>5.9623999999999997</v>
      </c>
      <c r="O4468" t="s">
        <v>22</v>
      </c>
      <c r="P4468">
        <v>0.5</v>
      </c>
      <c r="Q4468" s="2">
        <f t="shared" si="348"/>
        <v>298.62</v>
      </c>
      <c r="R4468" t="s">
        <v>15</v>
      </c>
      <c r="S4468" t="s">
        <v>41</v>
      </c>
      <c r="T4468" t="s">
        <v>32</v>
      </c>
      <c r="U4468" t="s">
        <v>81</v>
      </c>
      <c r="V4468" t="s">
        <v>19</v>
      </c>
      <c r="W4468" s="1">
        <v>40665</v>
      </c>
    </row>
    <row r="4469" spans="1:23" x14ac:dyDescent="0.55000000000000004">
      <c r="A4469">
        <f t="shared" si="349"/>
        <v>4468</v>
      </c>
      <c r="B4469">
        <v>45059</v>
      </c>
      <c r="C4469" s="1">
        <v>40577</v>
      </c>
      <c r="D4469" t="s">
        <v>30</v>
      </c>
      <c r="E4469" s="5" t="str">
        <f t="shared" si="345"/>
        <v>*</v>
      </c>
      <c r="K4469">
        <v>4</v>
      </c>
      <c r="L4469" s="6">
        <v>130.13999999999999</v>
      </c>
      <c r="M4469" s="7">
        <f t="shared" si="346"/>
        <v>0</v>
      </c>
      <c r="N4469" s="2">
        <f t="shared" si="347"/>
        <v>32.534999999999997</v>
      </c>
      <c r="O4469" t="s">
        <v>22</v>
      </c>
      <c r="P4469">
        <v>8.65</v>
      </c>
      <c r="Q4469" s="2">
        <f t="shared" si="348"/>
        <v>138.79</v>
      </c>
      <c r="R4469" t="s">
        <v>23</v>
      </c>
      <c r="S4469" t="s">
        <v>16</v>
      </c>
      <c r="T4469" t="s">
        <v>25</v>
      </c>
      <c r="U4469" t="s">
        <v>42</v>
      </c>
      <c r="V4469" t="s">
        <v>19</v>
      </c>
      <c r="W4469" s="1">
        <v>40665</v>
      </c>
    </row>
    <row r="4470" spans="1:23" x14ac:dyDescent="0.55000000000000004">
      <c r="A4470">
        <f t="shared" si="349"/>
        <v>4469</v>
      </c>
      <c r="B4470">
        <v>50949</v>
      </c>
      <c r="C4470" s="1">
        <v>40578</v>
      </c>
      <c r="D4470" t="s">
        <v>40</v>
      </c>
      <c r="E4470" s="5" t="str">
        <f t="shared" si="345"/>
        <v>**</v>
      </c>
      <c r="K4470">
        <v>46</v>
      </c>
      <c r="L4470" s="6">
        <v>4804.0384999999997</v>
      </c>
      <c r="M4470" s="7">
        <f t="shared" si="346"/>
        <v>1</v>
      </c>
      <c r="N4470" s="2">
        <f t="shared" si="347"/>
        <v>104.43561956521738</v>
      </c>
      <c r="O4470" t="s">
        <v>22</v>
      </c>
      <c r="P4470">
        <v>8.8000000000000007</v>
      </c>
      <c r="Q4470" s="2">
        <f t="shared" si="348"/>
        <v>4812.8384999999998</v>
      </c>
      <c r="R4470" t="s">
        <v>23</v>
      </c>
      <c r="S4470" t="s">
        <v>31</v>
      </c>
      <c r="T4470" t="s">
        <v>25</v>
      </c>
      <c r="U4470" t="s">
        <v>26</v>
      </c>
      <c r="V4470" t="s">
        <v>19</v>
      </c>
      <c r="W4470" s="1">
        <v>40696</v>
      </c>
    </row>
    <row r="4471" spans="1:23" x14ac:dyDescent="0.55000000000000004">
      <c r="A4471">
        <f t="shared" si="349"/>
        <v>4470</v>
      </c>
      <c r="B4471">
        <v>32484</v>
      </c>
      <c r="C4471" s="1">
        <v>40578</v>
      </c>
      <c r="D4471" t="s">
        <v>30</v>
      </c>
      <c r="E4471" s="5" t="str">
        <f t="shared" si="345"/>
        <v>*</v>
      </c>
      <c r="K4471">
        <v>9</v>
      </c>
      <c r="L4471" s="6">
        <v>2502.67</v>
      </c>
      <c r="M4471" s="7">
        <f t="shared" si="346"/>
        <v>1</v>
      </c>
      <c r="N4471" s="2">
        <f t="shared" si="347"/>
        <v>278.07444444444445</v>
      </c>
      <c r="O4471" t="s">
        <v>37</v>
      </c>
      <c r="P4471">
        <v>64.73</v>
      </c>
      <c r="Q4471" s="2">
        <f t="shared" si="348"/>
        <v>2567.4</v>
      </c>
      <c r="R4471" t="s">
        <v>60</v>
      </c>
      <c r="S4471" t="s">
        <v>31</v>
      </c>
      <c r="T4471" t="s">
        <v>17</v>
      </c>
      <c r="U4471" t="s">
        <v>38</v>
      </c>
      <c r="V4471" t="s">
        <v>39</v>
      </c>
      <c r="W4471" s="1">
        <v>40665</v>
      </c>
    </row>
    <row r="4472" spans="1:23" x14ac:dyDescent="0.55000000000000004">
      <c r="A4472">
        <f t="shared" si="349"/>
        <v>4471</v>
      </c>
      <c r="B4472">
        <v>34978</v>
      </c>
      <c r="C4472" s="1">
        <v>40578</v>
      </c>
      <c r="D4472" t="s">
        <v>21</v>
      </c>
      <c r="E4472" s="5" t="str">
        <f t="shared" si="345"/>
        <v>***</v>
      </c>
      <c r="K4472">
        <v>49</v>
      </c>
      <c r="L4472" s="6">
        <v>165.51</v>
      </c>
      <c r="M4472" s="7">
        <f t="shared" si="346"/>
        <v>0</v>
      </c>
      <c r="N4472" s="2">
        <f t="shared" si="347"/>
        <v>3.3777551020408163</v>
      </c>
      <c r="O4472" t="s">
        <v>22</v>
      </c>
      <c r="P4472">
        <v>6.83</v>
      </c>
      <c r="Q4472" s="2">
        <f t="shared" si="348"/>
        <v>172.34</v>
      </c>
      <c r="R4472" t="s">
        <v>62</v>
      </c>
      <c r="S4472" t="s">
        <v>16</v>
      </c>
      <c r="T4472" t="s">
        <v>32</v>
      </c>
      <c r="U4472" t="s">
        <v>49</v>
      </c>
      <c r="V4472" t="s">
        <v>19</v>
      </c>
      <c r="W4472" s="1">
        <v>40696</v>
      </c>
    </row>
    <row r="4473" spans="1:23" x14ac:dyDescent="0.55000000000000004">
      <c r="A4473">
        <f t="shared" si="349"/>
        <v>4472</v>
      </c>
      <c r="B4473">
        <v>50949</v>
      </c>
      <c r="C4473" s="1">
        <v>40578</v>
      </c>
      <c r="D4473" t="s">
        <v>40</v>
      </c>
      <c r="E4473" s="5" t="str">
        <f t="shared" si="345"/>
        <v>**</v>
      </c>
      <c r="K4473">
        <v>32</v>
      </c>
      <c r="L4473" s="6">
        <v>73.55</v>
      </c>
      <c r="M4473" s="7">
        <f t="shared" si="346"/>
        <v>0</v>
      </c>
      <c r="N4473" s="2">
        <f t="shared" si="347"/>
        <v>2.2984374999999999</v>
      </c>
      <c r="O4473" t="s">
        <v>14</v>
      </c>
      <c r="P4473">
        <v>0.78</v>
      </c>
      <c r="Q4473" s="2">
        <f t="shared" si="348"/>
        <v>74.33</v>
      </c>
      <c r="R4473" t="s">
        <v>23</v>
      </c>
      <c r="S4473" t="s">
        <v>31</v>
      </c>
      <c r="T4473" t="s">
        <v>32</v>
      </c>
      <c r="U4473" t="s">
        <v>114</v>
      </c>
      <c r="V4473" t="s">
        <v>34</v>
      </c>
      <c r="W4473" s="1">
        <v>40665</v>
      </c>
    </row>
    <row r="4474" spans="1:23" x14ac:dyDescent="0.55000000000000004">
      <c r="A4474">
        <f t="shared" si="349"/>
        <v>4473</v>
      </c>
      <c r="B4474">
        <v>32007</v>
      </c>
      <c r="C4474" s="1">
        <v>40579</v>
      </c>
      <c r="D4474" t="s">
        <v>13</v>
      </c>
      <c r="E4474" s="5" t="str">
        <f t="shared" si="345"/>
        <v>*</v>
      </c>
      <c r="K4474">
        <v>41</v>
      </c>
      <c r="L4474" s="6">
        <v>17448.75</v>
      </c>
      <c r="M4474" s="7">
        <f t="shared" si="346"/>
        <v>1</v>
      </c>
      <c r="N4474" s="2">
        <f t="shared" si="347"/>
        <v>425.57926829268291</v>
      </c>
      <c r="O4474" t="s">
        <v>37</v>
      </c>
      <c r="P4474">
        <v>75.23</v>
      </c>
      <c r="Q4474" s="2">
        <f t="shared" si="348"/>
        <v>17523.98</v>
      </c>
      <c r="R4474" t="s">
        <v>56</v>
      </c>
      <c r="S4474" t="s">
        <v>16</v>
      </c>
      <c r="T4474" t="s">
        <v>17</v>
      </c>
      <c r="U4474" t="s">
        <v>66</v>
      </c>
      <c r="V4474" t="s">
        <v>103</v>
      </c>
      <c r="W4474" s="1">
        <v>40788</v>
      </c>
    </row>
    <row r="4475" spans="1:23" x14ac:dyDescent="0.55000000000000004">
      <c r="A4475">
        <f t="shared" si="349"/>
        <v>4474</v>
      </c>
      <c r="B4475">
        <v>29028</v>
      </c>
      <c r="C4475" s="1">
        <v>40579</v>
      </c>
      <c r="D4475" t="s">
        <v>36</v>
      </c>
      <c r="E4475" s="5" t="str">
        <f t="shared" si="345"/>
        <v>****</v>
      </c>
      <c r="K4475">
        <v>43</v>
      </c>
      <c r="L4475" s="6">
        <v>17131.36</v>
      </c>
      <c r="M4475" s="7">
        <f t="shared" si="346"/>
        <v>1</v>
      </c>
      <c r="N4475" s="2">
        <f t="shared" si="347"/>
        <v>398.40372093023257</v>
      </c>
      <c r="O4475" t="s">
        <v>37</v>
      </c>
      <c r="P4475">
        <v>14.7</v>
      </c>
      <c r="Q4475" s="2">
        <f t="shared" si="348"/>
        <v>17146.060000000001</v>
      </c>
      <c r="R4475" t="s">
        <v>64</v>
      </c>
      <c r="S4475" t="s">
        <v>31</v>
      </c>
      <c r="T4475" t="s">
        <v>25</v>
      </c>
      <c r="U4475" t="s">
        <v>76</v>
      </c>
      <c r="V4475" t="s">
        <v>39</v>
      </c>
      <c r="W4475" s="1">
        <v>40726</v>
      </c>
    </row>
    <row r="4476" spans="1:23" x14ac:dyDescent="0.55000000000000004">
      <c r="A4476">
        <f t="shared" si="349"/>
        <v>4475</v>
      </c>
      <c r="B4476">
        <v>29767</v>
      </c>
      <c r="C4476" s="1">
        <v>40579</v>
      </c>
      <c r="D4476" t="s">
        <v>21</v>
      </c>
      <c r="E4476" s="5" t="str">
        <f t="shared" si="345"/>
        <v>***</v>
      </c>
      <c r="K4476">
        <v>48</v>
      </c>
      <c r="L4476" s="6">
        <v>4153.0600000000004</v>
      </c>
      <c r="M4476" s="7">
        <f t="shared" si="346"/>
        <v>1</v>
      </c>
      <c r="N4476" s="2">
        <f t="shared" si="347"/>
        <v>86.522083333333342</v>
      </c>
      <c r="O4476" t="s">
        <v>22</v>
      </c>
      <c r="P4476">
        <v>0.99</v>
      </c>
      <c r="Q4476" s="2">
        <f t="shared" si="348"/>
        <v>4154.05</v>
      </c>
      <c r="R4476" t="s">
        <v>15</v>
      </c>
      <c r="S4476" t="s">
        <v>41</v>
      </c>
      <c r="T4476" t="s">
        <v>32</v>
      </c>
      <c r="U4476" t="s">
        <v>172</v>
      </c>
      <c r="V4476" t="s">
        <v>19</v>
      </c>
      <c r="W4476" s="1">
        <v>40696</v>
      </c>
    </row>
    <row r="4477" spans="1:23" x14ac:dyDescent="0.55000000000000004">
      <c r="A4477">
        <f t="shared" si="349"/>
        <v>4476</v>
      </c>
      <c r="B4477">
        <v>11719</v>
      </c>
      <c r="C4477" s="1">
        <v>40579</v>
      </c>
      <c r="D4477" t="s">
        <v>30</v>
      </c>
      <c r="E4477" s="5" t="str">
        <f t="shared" si="345"/>
        <v>*</v>
      </c>
      <c r="K4477">
        <v>3</v>
      </c>
      <c r="L4477" s="6">
        <v>1566.8</v>
      </c>
      <c r="M4477" s="7">
        <f t="shared" si="346"/>
        <v>1</v>
      </c>
      <c r="N4477" s="2">
        <f t="shared" si="347"/>
        <v>522.26666666666665</v>
      </c>
      <c r="O4477" t="s">
        <v>37</v>
      </c>
      <c r="P4477">
        <v>69.3</v>
      </c>
      <c r="Q4477" s="2">
        <f t="shared" si="348"/>
        <v>1636.1</v>
      </c>
      <c r="R4477" t="s">
        <v>64</v>
      </c>
      <c r="S4477" t="s">
        <v>41</v>
      </c>
      <c r="T4477" t="s">
        <v>25</v>
      </c>
      <c r="U4477" t="s">
        <v>76</v>
      </c>
      <c r="V4477" t="s">
        <v>39</v>
      </c>
      <c r="W4477" s="1">
        <v>40696</v>
      </c>
    </row>
    <row r="4478" spans="1:23" x14ac:dyDescent="0.55000000000000004">
      <c r="A4478">
        <f t="shared" si="349"/>
        <v>4477</v>
      </c>
      <c r="B4478">
        <v>41926</v>
      </c>
      <c r="C4478" s="1">
        <v>40579</v>
      </c>
      <c r="D4478" t="s">
        <v>21</v>
      </c>
      <c r="E4478" s="5" t="str">
        <f t="shared" si="345"/>
        <v>***</v>
      </c>
      <c r="K4478">
        <v>43</v>
      </c>
      <c r="L4478" s="6">
        <v>1562.69</v>
      </c>
      <c r="M4478" s="7">
        <f t="shared" si="346"/>
        <v>1</v>
      </c>
      <c r="N4478" s="2">
        <f t="shared" si="347"/>
        <v>36.341627906976747</v>
      </c>
      <c r="O4478" t="s">
        <v>22</v>
      </c>
      <c r="P4478">
        <v>8.2200000000000006</v>
      </c>
      <c r="Q4478" s="2">
        <f t="shared" si="348"/>
        <v>1570.91</v>
      </c>
      <c r="R4478" t="s">
        <v>23</v>
      </c>
      <c r="S4478" t="s">
        <v>24</v>
      </c>
      <c r="T4478" t="s">
        <v>32</v>
      </c>
      <c r="U4478" t="s">
        <v>74</v>
      </c>
      <c r="V4478" t="s">
        <v>19</v>
      </c>
      <c r="W4478" s="1">
        <v>40665</v>
      </c>
    </row>
    <row r="4479" spans="1:23" x14ac:dyDescent="0.55000000000000004">
      <c r="A4479">
        <f t="shared" si="349"/>
        <v>4478</v>
      </c>
      <c r="B4479">
        <v>11719</v>
      </c>
      <c r="C4479" s="1">
        <v>40579</v>
      </c>
      <c r="D4479" t="s">
        <v>30</v>
      </c>
      <c r="E4479" s="5" t="str">
        <f t="shared" si="345"/>
        <v>*</v>
      </c>
      <c r="K4479">
        <v>30</v>
      </c>
      <c r="L4479" s="6">
        <v>616.01</v>
      </c>
      <c r="M4479" s="7">
        <f t="shared" si="346"/>
        <v>0</v>
      </c>
      <c r="N4479" s="2">
        <f t="shared" si="347"/>
        <v>20.533666666666665</v>
      </c>
      <c r="O4479" t="s">
        <v>22</v>
      </c>
      <c r="P4479">
        <v>8.99</v>
      </c>
      <c r="Q4479" s="2">
        <f t="shared" si="348"/>
        <v>625</v>
      </c>
      <c r="R4479" t="s">
        <v>64</v>
      </c>
      <c r="S4479" t="s">
        <v>41</v>
      </c>
      <c r="T4479" t="s">
        <v>32</v>
      </c>
      <c r="U4479" t="s">
        <v>33</v>
      </c>
      <c r="V4479" t="s">
        <v>45</v>
      </c>
      <c r="W4479" s="1">
        <v>40665</v>
      </c>
    </row>
    <row r="4480" spans="1:23" x14ac:dyDescent="0.55000000000000004">
      <c r="A4480">
        <f t="shared" si="349"/>
        <v>4479</v>
      </c>
      <c r="B4480">
        <v>11719</v>
      </c>
      <c r="C4480" s="1">
        <v>40579</v>
      </c>
      <c r="D4480" t="s">
        <v>30</v>
      </c>
      <c r="E4480" s="5" t="str">
        <f t="shared" si="345"/>
        <v>*</v>
      </c>
      <c r="K4480">
        <v>17</v>
      </c>
      <c r="L4480" s="6">
        <v>438.60849999999999</v>
      </c>
      <c r="M4480" s="7">
        <f t="shared" si="346"/>
        <v>0</v>
      </c>
      <c r="N4480" s="2">
        <f t="shared" si="347"/>
        <v>25.8005</v>
      </c>
      <c r="O4480" t="s">
        <v>22</v>
      </c>
      <c r="P4480">
        <v>8.59</v>
      </c>
      <c r="Q4480" s="2">
        <f t="shared" si="348"/>
        <v>447.19849999999997</v>
      </c>
      <c r="R4480" t="s">
        <v>64</v>
      </c>
      <c r="S4480" t="s">
        <v>41</v>
      </c>
      <c r="T4480" t="s">
        <v>25</v>
      </c>
      <c r="U4480" t="s">
        <v>26</v>
      </c>
      <c r="V4480" t="s">
        <v>27</v>
      </c>
      <c r="W4480" s="1">
        <v>40665</v>
      </c>
    </row>
    <row r="4481" spans="1:23" x14ac:dyDescent="0.55000000000000004">
      <c r="A4481">
        <f t="shared" si="349"/>
        <v>4480</v>
      </c>
      <c r="B4481">
        <v>14503</v>
      </c>
      <c r="C4481" s="1">
        <v>40579</v>
      </c>
      <c r="D4481" t="s">
        <v>30</v>
      </c>
      <c r="E4481" s="5" t="str">
        <f t="shared" si="345"/>
        <v>*</v>
      </c>
      <c r="K4481">
        <v>14</v>
      </c>
      <c r="L4481" s="6">
        <v>438.47</v>
      </c>
      <c r="M4481" s="7">
        <f t="shared" si="346"/>
        <v>0</v>
      </c>
      <c r="N4481" s="2">
        <f t="shared" si="347"/>
        <v>31.319285714285716</v>
      </c>
      <c r="O4481" t="s">
        <v>14</v>
      </c>
      <c r="P4481">
        <v>2.99</v>
      </c>
      <c r="Q4481" s="2">
        <f t="shared" si="348"/>
        <v>441.46000000000004</v>
      </c>
      <c r="R4481" t="s">
        <v>64</v>
      </c>
      <c r="S4481" t="s">
        <v>31</v>
      </c>
      <c r="T4481" t="s">
        <v>32</v>
      </c>
      <c r="U4481" t="s">
        <v>49</v>
      </c>
      <c r="V4481" t="s">
        <v>19</v>
      </c>
      <c r="W4481" s="1">
        <v>40696</v>
      </c>
    </row>
    <row r="4482" spans="1:23" x14ac:dyDescent="0.55000000000000004">
      <c r="A4482">
        <f t="shared" si="349"/>
        <v>4481</v>
      </c>
      <c r="B4482">
        <v>41926</v>
      </c>
      <c r="C4482" s="1">
        <v>40579</v>
      </c>
      <c r="D4482" t="s">
        <v>21</v>
      </c>
      <c r="E4482" s="5" t="str">
        <f t="shared" si="345"/>
        <v>***</v>
      </c>
      <c r="K4482">
        <v>17</v>
      </c>
      <c r="L4482" s="6">
        <v>112.57</v>
      </c>
      <c r="M4482" s="7">
        <f t="shared" si="346"/>
        <v>0</v>
      </c>
      <c r="N4482" s="2">
        <f t="shared" si="347"/>
        <v>6.6217647058823523</v>
      </c>
      <c r="O4482" t="s">
        <v>22</v>
      </c>
      <c r="P4482">
        <v>5.14</v>
      </c>
      <c r="Q4482" s="2">
        <f t="shared" si="348"/>
        <v>117.71</v>
      </c>
      <c r="R4482" t="s">
        <v>23</v>
      </c>
      <c r="S4482" t="s">
        <v>24</v>
      </c>
      <c r="T4482" t="s">
        <v>32</v>
      </c>
      <c r="U4482" t="s">
        <v>44</v>
      </c>
      <c r="V4482" t="s">
        <v>19</v>
      </c>
      <c r="W4482" s="1">
        <v>40696</v>
      </c>
    </row>
    <row r="4483" spans="1:23" x14ac:dyDescent="0.55000000000000004">
      <c r="A4483">
        <f t="shared" si="349"/>
        <v>4482</v>
      </c>
      <c r="B4483">
        <v>21155</v>
      </c>
      <c r="C4483" s="1">
        <v>40579</v>
      </c>
      <c r="D4483" t="s">
        <v>21</v>
      </c>
      <c r="E4483" s="5" t="str">
        <f t="shared" ref="E4483:E4546" si="350">HLOOKUP(D4483,$F$4:$J$5,2,FALSE)</f>
        <v>***</v>
      </c>
      <c r="K4483">
        <v>4</v>
      </c>
      <c r="L4483" s="6">
        <v>81.78</v>
      </c>
      <c r="M4483" s="7">
        <f t="shared" ref="M4483:M4546" si="351">IF(L4483&gt;1000,1,0)</f>
        <v>0</v>
      </c>
      <c r="N4483" s="2">
        <f t="shared" ref="N4483:N4546" si="352">L4483/K4483</f>
        <v>20.445</v>
      </c>
      <c r="O4483" t="s">
        <v>22</v>
      </c>
      <c r="P4483">
        <v>5.97</v>
      </c>
      <c r="Q4483" s="2">
        <f t="shared" ref="Q4483:Q4546" si="353">P4483+L4483</f>
        <v>87.75</v>
      </c>
      <c r="R4483" t="s">
        <v>73</v>
      </c>
      <c r="S4483" t="s">
        <v>16</v>
      </c>
      <c r="T4483" t="s">
        <v>32</v>
      </c>
      <c r="U4483" t="s">
        <v>44</v>
      </c>
      <c r="V4483" t="s">
        <v>19</v>
      </c>
      <c r="W4483" s="1">
        <v>40696</v>
      </c>
    </row>
    <row r="4484" spans="1:23" x14ac:dyDescent="0.55000000000000004">
      <c r="A4484">
        <f t="shared" ref="A4484:A4547" si="354">A4483+1</f>
        <v>4483</v>
      </c>
      <c r="B4484">
        <v>2053</v>
      </c>
      <c r="C4484" s="1">
        <v>40580</v>
      </c>
      <c r="D4484" t="s">
        <v>36</v>
      </c>
      <c r="E4484" s="5" t="str">
        <f t="shared" si="350"/>
        <v>****</v>
      </c>
      <c r="K4484">
        <v>39</v>
      </c>
      <c r="L4484" s="6">
        <v>19342.84</v>
      </c>
      <c r="M4484" s="7">
        <f t="shared" si="351"/>
        <v>1</v>
      </c>
      <c r="N4484" s="2">
        <f t="shared" si="352"/>
        <v>495.97025641025641</v>
      </c>
      <c r="O4484" t="s">
        <v>37</v>
      </c>
      <c r="P4484">
        <v>126</v>
      </c>
      <c r="Q4484" s="2">
        <f t="shared" si="353"/>
        <v>19468.84</v>
      </c>
      <c r="R4484" t="s">
        <v>23</v>
      </c>
      <c r="S4484" t="s">
        <v>16</v>
      </c>
      <c r="T4484" t="s">
        <v>17</v>
      </c>
      <c r="U4484" t="s">
        <v>38</v>
      </c>
      <c r="V4484" t="s">
        <v>39</v>
      </c>
      <c r="W4484" s="1">
        <v>40726</v>
      </c>
    </row>
    <row r="4485" spans="1:23" x14ac:dyDescent="0.55000000000000004">
      <c r="A4485">
        <f t="shared" si="354"/>
        <v>4484</v>
      </c>
      <c r="B4485">
        <v>12066</v>
      </c>
      <c r="C4485" s="1">
        <v>40580</v>
      </c>
      <c r="D4485" t="s">
        <v>40</v>
      </c>
      <c r="E4485" s="5" t="str">
        <f t="shared" si="350"/>
        <v>**</v>
      </c>
      <c r="K4485">
        <v>27</v>
      </c>
      <c r="L4485" s="6">
        <v>4442.049</v>
      </c>
      <c r="M4485" s="7">
        <f t="shared" si="351"/>
        <v>1</v>
      </c>
      <c r="N4485" s="2">
        <f t="shared" si="352"/>
        <v>164.52033333333333</v>
      </c>
      <c r="O4485" t="s">
        <v>22</v>
      </c>
      <c r="P4485">
        <v>8.08</v>
      </c>
      <c r="Q4485" s="2">
        <f t="shared" si="353"/>
        <v>4450.1289999999999</v>
      </c>
      <c r="R4485" t="s">
        <v>48</v>
      </c>
      <c r="S4485" t="s">
        <v>24</v>
      </c>
      <c r="T4485" t="s">
        <v>25</v>
      </c>
      <c r="U4485" t="s">
        <v>26</v>
      </c>
      <c r="V4485" t="s">
        <v>19</v>
      </c>
      <c r="W4485" s="1">
        <v>40726</v>
      </c>
    </row>
    <row r="4486" spans="1:23" x14ac:dyDescent="0.55000000000000004">
      <c r="A4486">
        <f t="shared" si="354"/>
        <v>4485</v>
      </c>
      <c r="B4486">
        <v>43110</v>
      </c>
      <c r="C4486" s="1">
        <v>40580</v>
      </c>
      <c r="D4486" t="s">
        <v>21</v>
      </c>
      <c r="E4486" s="5" t="str">
        <f t="shared" si="350"/>
        <v>***</v>
      </c>
      <c r="K4486">
        <v>1</v>
      </c>
      <c r="L4486" s="6">
        <v>3457.99</v>
      </c>
      <c r="M4486" s="7">
        <f t="shared" si="351"/>
        <v>1</v>
      </c>
      <c r="N4486" s="2">
        <f t="shared" si="352"/>
        <v>3457.99</v>
      </c>
      <c r="O4486" t="s">
        <v>22</v>
      </c>
      <c r="P4486">
        <v>24.49</v>
      </c>
      <c r="Q4486" s="2">
        <f t="shared" si="353"/>
        <v>3482.4799999999996</v>
      </c>
      <c r="R4486" t="s">
        <v>60</v>
      </c>
      <c r="S4486" t="s">
        <v>31</v>
      </c>
      <c r="T4486" t="s">
        <v>25</v>
      </c>
      <c r="U4486" t="s">
        <v>57</v>
      </c>
      <c r="V4486" t="s">
        <v>58</v>
      </c>
      <c r="W4486" s="1">
        <v>40757</v>
      </c>
    </row>
    <row r="4487" spans="1:23" x14ac:dyDescent="0.55000000000000004">
      <c r="A4487">
        <f t="shared" si="354"/>
        <v>4486</v>
      </c>
      <c r="B4487">
        <v>27622</v>
      </c>
      <c r="C4487" s="1">
        <v>40580</v>
      </c>
      <c r="D4487" t="s">
        <v>40</v>
      </c>
      <c r="E4487" s="5" t="str">
        <f t="shared" si="350"/>
        <v>**</v>
      </c>
      <c r="K4487">
        <v>4</v>
      </c>
      <c r="L4487" s="6">
        <v>1280.73</v>
      </c>
      <c r="M4487" s="7">
        <f t="shared" si="351"/>
        <v>1</v>
      </c>
      <c r="N4487" s="2">
        <f t="shared" si="352"/>
        <v>320.1825</v>
      </c>
      <c r="O4487" t="s">
        <v>37</v>
      </c>
      <c r="P4487">
        <v>43.57</v>
      </c>
      <c r="Q4487" s="2">
        <f t="shared" si="353"/>
        <v>1324.3</v>
      </c>
      <c r="R4487" t="s">
        <v>52</v>
      </c>
      <c r="S4487" t="s">
        <v>16</v>
      </c>
      <c r="T4487" t="s">
        <v>17</v>
      </c>
      <c r="U4487" t="s">
        <v>66</v>
      </c>
      <c r="V4487" t="s">
        <v>103</v>
      </c>
      <c r="W4487" s="1">
        <v>40726</v>
      </c>
    </row>
    <row r="4488" spans="1:23" x14ac:dyDescent="0.55000000000000004">
      <c r="A4488">
        <f t="shared" si="354"/>
        <v>4487</v>
      </c>
      <c r="B4488">
        <v>56711</v>
      </c>
      <c r="C4488" s="1">
        <v>40580</v>
      </c>
      <c r="D4488" t="s">
        <v>13</v>
      </c>
      <c r="E4488" s="5" t="str">
        <f t="shared" si="350"/>
        <v>*</v>
      </c>
      <c r="K4488">
        <v>25</v>
      </c>
      <c r="L4488" s="6">
        <v>1279.45</v>
      </c>
      <c r="M4488" s="7">
        <f t="shared" si="351"/>
        <v>1</v>
      </c>
      <c r="N4488" s="2">
        <f t="shared" si="352"/>
        <v>51.178000000000004</v>
      </c>
      <c r="O4488" t="s">
        <v>22</v>
      </c>
      <c r="P4488">
        <v>7.23</v>
      </c>
      <c r="Q4488" s="2">
        <f t="shared" si="353"/>
        <v>1286.68</v>
      </c>
      <c r="R4488" t="s">
        <v>48</v>
      </c>
      <c r="S4488" t="s">
        <v>16</v>
      </c>
      <c r="T4488" t="s">
        <v>32</v>
      </c>
      <c r="U4488" t="s">
        <v>44</v>
      </c>
      <c r="V4488" t="s">
        <v>19</v>
      </c>
      <c r="W4488" s="1">
        <v>40849</v>
      </c>
    </row>
    <row r="4489" spans="1:23" x14ac:dyDescent="0.55000000000000004">
      <c r="A4489">
        <f t="shared" si="354"/>
        <v>4488</v>
      </c>
      <c r="B4489">
        <v>46307</v>
      </c>
      <c r="C4489" s="1">
        <v>40580</v>
      </c>
      <c r="D4489" t="s">
        <v>40</v>
      </c>
      <c r="E4489" s="5" t="str">
        <f t="shared" si="350"/>
        <v>**</v>
      </c>
      <c r="K4489">
        <v>27</v>
      </c>
      <c r="L4489" s="6">
        <v>1217.77</v>
      </c>
      <c r="M4489" s="7">
        <f t="shared" si="351"/>
        <v>1</v>
      </c>
      <c r="N4489" s="2">
        <f t="shared" si="352"/>
        <v>45.102592592592593</v>
      </c>
      <c r="O4489" t="s">
        <v>22</v>
      </c>
      <c r="P4489">
        <v>6.22</v>
      </c>
      <c r="Q4489" s="2">
        <f t="shared" si="353"/>
        <v>1223.99</v>
      </c>
      <c r="R4489" t="s">
        <v>23</v>
      </c>
      <c r="S4489" t="s">
        <v>16</v>
      </c>
      <c r="T4489" t="s">
        <v>32</v>
      </c>
      <c r="U4489" t="s">
        <v>74</v>
      </c>
      <c r="V4489" t="s">
        <v>19</v>
      </c>
      <c r="W4489" s="1">
        <v>40788</v>
      </c>
    </row>
    <row r="4490" spans="1:23" x14ac:dyDescent="0.55000000000000004">
      <c r="A4490">
        <f t="shared" si="354"/>
        <v>4489</v>
      </c>
      <c r="B4490">
        <v>2053</v>
      </c>
      <c r="C4490" s="1">
        <v>40580</v>
      </c>
      <c r="D4490" t="s">
        <v>36</v>
      </c>
      <c r="E4490" s="5" t="str">
        <f t="shared" si="350"/>
        <v>****</v>
      </c>
      <c r="K4490">
        <v>7</v>
      </c>
      <c r="L4490" s="6">
        <v>771.78300000000002</v>
      </c>
      <c r="M4490" s="7">
        <f t="shared" si="351"/>
        <v>0</v>
      </c>
      <c r="N4490" s="2">
        <f t="shared" si="352"/>
        <v>110.25471428571429</v>
      </c>
      <c r="O4490" t="s">
        <v>22</v>
      </c>
      <c r="P4490">
        <v>4.2</v>
      </c>
      <c r="Q4490" s="2">
        <f t="shared" si="353"/>
        <v>775.98300000000006</v>
      </c>
      <c r="R4490" t="s">
        <v>23</v>
      </c>
      <c r="S4490" t="s">
        <v>16</v>
      </c>
      <c r="T4490" t="s">
        <v>25</v>
      </c>
      <c r="U4490" t="s">
        <v>26</v>
      </c>
      <c r="V4490" t="s">
        <v>19</v>
      </c>
      <c r="W4490" s="1">
        <v>40757</v>
      </c>
    </row>
    <row r="4491" spans="1:23" x14ac:dyDescent="0.55000000000000004">
      <c r="A4491">
        <f t="shared" si="354"/>
        <v>4490</v>
      </c>
      <c r="B4491">
        <v>30497</v>
      </c>
      <c r="C4491" s="1">
        <v>40580</v>
      </c>
      <c r="D4491" t="s">
        <v>36</v>
      </c>
      <c r="E4491" s="5" t="str">
        <f t="shared" si="350"/>
        <v>****</v>
      </c>
      <c r="K4491">
        <v>34</v>
      </c>
      <c r="L4491" s="6">
        <v>706.91</v>
      </c>
      <c r="M4491" s="7">
        <f t="shared" si="351"/>
        <v>0</v>
      </c>
      <c r="N4491" s="2">
        <f t="shared" si="352"/>
        <v>20.791470588235292</v>
      </c>
      <c r="O4491" t="s">
        <v>14</v>
      </c>
      <c r="P4491">
        <v>8.83</v>
      </c>
      <c r="Q4491" s="2">
        <f t="shared" si="353"/>
        <v>715.74</v>
      </c>
      <c r="R4491" t="s">
        <v>64</v>
      </c>
      <c r="S4491" t="s">
        <v>31</v>
      </c>
      <c r="T4491" t="s">
        <v>32</v>
      </c>
      <c r="U4491" t="s">
        <v>49</v>
      </c>
      <c r="V4491" t="s">
        <v>19</v>
      </c>
      <c r="W4491" s="1">
        <v>40757</v>
      </c>
    </row>
    <row r="4492" spans="1:23" x14ac:dyDescent="0.55000000000000004">
      <c r="A4492">
        <f t="shared" si="354"/>
        <v>4491</v>
      </c>
      <c r="B4492">
        <v>46307</v>
      </c>
      <c r="C4492" s="1">
        <v>40580</v>
      </c>
      <c r="D4492" t="s">
        <v>40</v>
      </c>
      <c r="E4492" s="5" t="str">
        <f t="shared" si="350"/>
        <v>**</v>
      </c>
      <c r="K4492">
        <v>32</v>
      </c>
      <c r="L4492" s="6">
        <v>643.53</v>
      </c>
      <c r="M4492" s="7">
        <f t="shared" si="351"/>
        <v>0</v>
      </c>
      <c r="N4492" s="2">
        <f t="shared" si="352"/>
        <v>20.110312499999999</v>
      </c>
      <c r="O4492" t="s">
        <v>22</v>
      </c>
      <c r="P4492">
        <v>5.77</v>
      </c>
      <c r="Q4492" s="2">
        <f t="shared" si="353"/>
        <v>649.29999999999995</v>
      </c>
      <c r="R4492" t="s">
        <v>23</v>
      </c>
      <c r="S4492" t="s">
        <v>16</v>
      </c>
      <c r="T4492" t="s">
        <v>32</v>
      </c>
      <c r="U4492" t="s">
        <v>44</v>
      </c>
      <c r="V4492" t="s">
        <v>19</v>
      </c>
      <c r="W4492" s="1">
        <v>40696</v>
      </c>
    </row>
    <row r="4493" spans="1:23" x14ac:dyDescent="0.55000000000000004">
      <c r="A4493">
        <f t="shared" si="354"/>
        <v>4492</v>
      </c>
      <c r="B4493">
        <v>57633</v>
      </c>
      <c r="C4493" s="1">
        <v>40580</v>
      </c>
      <c r="D4493" t="s">
        <v>21</v>
      </c>
      <c r="E4493" s="5" t="str">
        <f t="shared" si="350"/>
        <v>***</v>
      </c>
      <c r="K4493">
        <v>12</v>
      </c>
      <c r="L4493" s="6">
        <v>351.12</v>
      </c>
      <c r="M4493" s="7">
        <f t="shared" si="351"/>
        <v>0</v>
      </c>
      <c r="N4493" s="2">
        <f t="shared" si="352"/>
        <v>29.26</v>
      </c>
      <c r="O4493" t="s">
        <v>14</v>
      </c>
      <c r="P4493">
        <v>3.92</v>
      </c>
      <c r="Q4493" s="2">
        <f t="shared" si="353"/>
        <v>355.04</v>
      </c>
      <c r="R4493" t="s">
        <v>15</v>
      </c>
      <c r="S4493" t="s">
        <v>31</v>
      </c>
      <c r="T4493" t="s">
        <v>17</v>
      </c>
      <c r="U4493" t="s">
        <v>18</v>
      </c>
      <c r="V4493" t="s">
        <v>45</v>
      </c>
      <c r="W4493" s="1">
        <v>40726</v>
      </c>
    </row>
    <row r="4494" spans="1:23" x14ac:dyDescent="0.55000000000000004">
      <c r="A4494">
        <f t="shared" si="354"/>
        <v>4493</v>
      </c>
      <c r="B4494">
        <v>30497</v>
      </c>
      <c r="C4494" s="1">
        <v>40580</v>
      </c>
      <c r="D4494" t="s">
        <v>36</v>
      </c>
      <c r="E4494" s="5" t="str">
        <f t="shared" si="350"/>
        <v>****</v>
      </c>
      <c r="K4494">
        <v>31</v>
      </c>
      <c r="L4494" s="6">
        <v>190.06</v>
      </c>
      <c r="M4494" s="7">
        <f t="shared" si="351"/>
        <v>0</v>
      </c>
      <c r="N4494" s="2">
        <f t="shared" si="352"/>
        <v>6.1309677419354838</v>
      </c>
      <c r="O4494" t="s">
        <v>22</v>
      </c>
      <c r="P4494">
        <v>5.35</v>
      </c>
      <c r="Q4494" s="2">
        <f t="shared" si="353"/>
        <v>195.41</v>
      </c>
      <c r="R4494" t="s">
        <v>64</v>
      </c>
      <c r="S4494" t="s">
        <v>31</v>
      </c>
      <c r="T4494" t="s">
        <v>32</v>
      </c>
      <c r="U4494" t="s">
        <v>44</v>
      </c>
      <c r="V4494" t="s">
        <v>19</v>
      </c>
      <c r="W4494" s="1">
        <v>40757</v>
      </c>
    </row>
    <row r="4495" spans="1:23" x14ac:dyDescent="0.55000000000000004">
      <c r="A4495">
        <f t="shared" si="354"/>
        <v>4494</v>
      </c>
      <c r="B4495">
        <v>54882</v>
      </c>
      <c r="C4495" s="1">
        <v>40580</v>
      </c>
      <c r="D4495" t="s">
        <v>36</v>
      </c>
      <c r="E4495" s="5" t="str">
        <f t="shared" si="350"/>
        <v>****</v>
      </c>
      <c r="K4495">
        <v>2</v>
      </c>
      <c r="L4495" s="6">
        <v>86.92</v>
      </c>
      <c r="M4495" s="7">
        <f t="shared" si="351"/>
        <v>0</v>
      </c>
      <c r="N4495" s="2">
        <f t="shared" si="352"/>
        <v>43.46</v>
      </c>
      <c r="O4495" t="s">
        <v>22</v>
      </c>
      <c r="P4495">
        <v>13.89</v>
      </c>
      <c r="Q4495" s="2">
        <f t="shared" si="353"/>
        <v>100.81</v>
      </c>
      <c r="R4495" t="s">
        <v>64</v>
      </c>
      <c r="S4495" t="s">
        <v>16</v>
      </c>
      <c r="T4495" t="s">
        <v>32</v>
      </c>
      <c r="U4495" t="s">
        <v>33</v>
      </c>
      <c r="V4495" t="s">
        <v>34</v>
      </c>
      <c r="W4495" s="1">
        <v>40757</v>
      </c>
    </row>
    <row r="4496" spans="1:23" x14ac:dyDescent="0.55000000000000004">
      <c r="A4496">
        <f t="shared" si="354"/>
        <v>4495</v>
      </c>
      <c r="B4496">
        <v>54882</v>
      </c>
      <c r="C4496" s="1">
        <v>40580</v>
      </c>
      <c r="D4496" t="s">
        <v>36</v>
      </c>
      <c r="E4496" s="5" t="str">
        <f t="shared" si="350"/>
        <v>****</v>
      </c>
      <c r="K4496">
        <v>17</v>
      </c>
      <c r="L4496" s="6">
        <v>86.29</v>
      </c>
      <c r="M4496" s="7">
        <f t="shared" si="351"/>
        <v>0</v>
      </c>
      <c r="N4496" s="2">
        <f t="shared" si="352"/>
        <v>5.0758823529411767</v>
      </c>
      <c r="O4496" t="s">
        <v>22</v>
      </c>
      <c r="P4496">
        <v>0.49</v>
      </c>
      <c r="Q4496" s="2">
        <f t="shared" si="353"/>
        <v>86.78</v>
      </c>
      <c r="R4496" t="s">
        <v>64</v>
      </c>
      <c r="S4496" t="s">
        <v>16</v>
      </c>
      <c r="T4496" t="s">
        <v>32</v>
      </c>
      <c r="U4496" t="s">
        <v>81</v>
      </c>
      <c r="V4496" t="s">
        <v>19</v>
      </c>
      <c r="W4496" s="1">
        <v>40788</v>
      </c>
    </row>
    <row r="4497" spans="1:23" x14ac:dyDescent="0.55000000000000004">
      <c r="A4497">
        <f t="shared" si="354"/>
        <v>4496</v>
      </c>
      <c r="B4497">
        <v>39270</v>
      </c>
      <c r="C4497" s="1">
        <v>40580</v>
      </c>
      <c r="D4497" t="s">
        <v>21</v>
      </c>
      <c r="E4497" s="5" t="str">
        <f t="shared" si="350"/>
        <v>***</v>
      </c>
      <c r="K4497">
        <v>11</v>
      </c>
      <c r="L4497" s="6">
        <v>65.78</v>
      </c>
      <c r="M4497" s="7">
        <f t="shared" si="351"/>
        <v>0</v>
      </c>
      <c r="N4497" s="2">
        <f t="shared" si="352"/>
        <v>5.98</v>
      </c>
      <c r="O4497" t="s">
        <v>22</v>
      </c>
      <c r="P4497">
        <v>3.37</v>
      </c>
      <c r="Q4497" s="2">
        <f t="shared" si="353"/>
        <v>69.150000000000006</v>
      </c>
      <c r="R4497" t="s">
        <v>15</v>
      </c>
      <c r="S4497" t="s">
        <v>41</v>
      </c>
      <c r="T4497" t="s">
        <v>32</v>
      </c>
      <c r="U4497" t="s">
        <v>114</v>
      </c>
      <c r="V4497" t="s">
        <v>34</v>
      </c>
      <c r="W4497" s="1">
        <v>40696</v>
      </c>
    </row>
    <row r="4498" spans="1:23" x14ac:dyDescent="0.55000000000000004">
      <c r="A4498">
        <f t="shared" si="354"/>
        <v>4497</v>
      </c>
      <c r="B4498">
        <v>43110</v>
      </c>
      <c r="C4498" s="1">
        <v>40580</v>
      </c>
      <c r="D4498" t="s">
        <v>21</v>
      </c>
      <c r="E4498" s="5" t="str">
        <f t="shared" si="350"/>
        <v>***</v>
      </c>
      <c r="K4498">
        <v>3</v>
      </c>
      <c r="L4498" s="6">
        <v>21.01</v>
      </c>
      <c r="M4498" s="7">
        <f t="shared" si="351"/>
        <v>0</v>
      </c>
      <c r="N4498" s="2">
        <f t="shared" si="352"/>
        <v>7.0033333333333339</v>
      </c>
      <c r="O4498" t="s">
        <v>22</v>
      </c>
      <c r="P4498">
        <v>5.0199999999999996</v>
      </c>
      <c r="Q4498" s="2">
        <f t="shared" si="353"/>
        <v>26.03</v>
      </c>
      <c r="R4498" t="s">
        <v>60</v>
      </c>
      <c r="S4498" t="s">
        <v>31</v>
      </c>
      <c r="T4498" t="s">
        <v>32</v>
      </c>
      <c r="U4498" t="s">
        <v>44</v>
      </c>
      <c r="V4498" t="s">
        <v>19</v>
      </c>
      <c r="W4498" s="1">
        <v>40696</v>
      </c>
    </row>
    <row r="4499" spans="1:23" x14ac:dyDescent="0.55000000000000004">
      <c r="A4499">
        <f t="shared" si="354"/>
        <v>4498</v>
      </c>
      <c r="B4499">
        <v>31046</v>
      </c>
      <c r="C4499" s="1">
        <v>40581</v>
      </c>
      <c r="D4499" t="s">
        <v>36</v>
      </c>
      <c r="E4499" s="5" t="str">
        <f t="shared" si="350"/>
        <v>****</v>
      </c>
      <c r="K4499">
        <v>42</v>
      </c>
      <c r="L4499" s="6">
        <v>3900.5309999999999</v>
      </c>
      <c r="M4499" s="7">
        <f t="shared" si="351"/>
        <v>1</v>
      </c>
      <c r="N4499" s="2">
        <f t="shared" si="352"/>
        <v>92.869785714285712</v>
      </c>
      <c r="O4499" t="s">
        <v>22</v>
      </c>
      <c r="P4499">
        <v>2.5</v>
      </c>
      <c r="Q4499" s="2">
        <f t="shared" si="353"/>
        <v>3903.0309999999999</v>
      </c>
      <c r="R4499" t="s">
        <v>23</v>
      </c>
      <c r="S4499" t="s">
        <v>31</v>
      </c>
      <c r="T4499" t="s">
        <v>25</v>
      </c>
      <c r="U4499" t="s">
        <v>26</v>
      </c>
      <c r="V4499" t="s">
        <v>19</v>
      </c>
      <c r="W4499" s="1">
        <v>40757</v>
      </c>
    </row>
    <row r="4500" spans="1:23" x14ac:dyDescent="0.55000000000000004">
      <c r="A4500">
        <f t="shared" si="354"/>
        <v>4499</v>
      </c>
      <c r="B4500">
        <v>21824</v>
      </c>
      <c r="C4500" s="1">
        <v>40581</v>
      </c>
      <c r="D4500" t="s">
        <v>13</v>
      </c>
      <c r="E4500" s="5" t="str">
        <f t="shared" si="350"/>
        <v>*</v>
      </c>
      <c r="K4500">
        <v>37</v>
      </c>
      <c r="L4500" s="6">
        <v>3351.55</v>
      </c>
      <c r="M4500" s="7">
        <f t="shared" si="351"/>
        <v>1</v>
      </c>
      <c r="N4500" s="2">
        <f t="shared" si="352"/>
        <v>90.582432432432441</v>
      </c>
      <c r="O4500" t="s">
        <v>14</v>
      </c>
      <c r="P4500">
        <v>56.2</v>
      </c>
      <c r="Q4500" s="2">
        <f t="shared" si="353"/>
        <v>3407.75</v>
      </c>
      <c r="R4500" t="s">
        <v>23</v>
      </c>
      <c r="S4500" t="s">
        <v>41</v>
      </c>
      <c r="T4500" t="s">
        <v>17</v>
      </c>
      <c r="U4500" t="s">
        <v>18</v>
      </c>
      <c r="V4500" t="s">
        <v>27</v>
      </c>
      <c r="W4500" t="s">
        <v>536</v>
      </c>
    </row>
    <row r="4501" spans="1:23" x14ac:dyDescent="0.55000000000000004">
      <c r="A4501">
        <f t="shared" si="354"/>
        <v>4500</v>
      </c>
      <c r="B4501">
        <v>1637</v>
      </c>
      <c r="C4501" s="1">
        <v>40581</v>
      </c>
      <c r="D4501" t="s">
        <v>30</v>
      </c>
      <c r="E4501" s="5" t="str">
        <f t="shared" si="350"/>
        <v>*</v>
      </c>
      <c r="K4501">
        <v>47</v>
      </c>
      <c r="L4501" s="6">
        <v>1348.57</v>
      </c>
      <c r="M4501" s="7">
        <f t="shared" si="351"/>
        <v>1</v>
      </c>
      <c r="N4501" s="2">
        <f t="shared" si="352"/>
        <v>28.692978723404256</v>
      </c>
      <c r="O4501" t="s">
        <v>22</v>
      </c>
      <c r="P4501">
        <v>8.99</v>
      </c>
      <c r="Q4501" s="2">
        <f t="shared" si="353"/>
        <v>1357.56</v>
      </c>
      <c r="R4501" t="s">
        <v>48</v>
      </c>
      <c r="S4501" t="s">
        <v>31</v>
      </c>
      <c r="T4501" t="s">
        <v>32</v>
      </c>
      <c r="U4501" t="s">
        <v>33</v>
      </c>
      <c r="V4501" t="s">
        <v>45</v>
      </c>
      <c r="W4501" s="1">
        <v>40788</v>
      </c>
    </row>
    <row r="4502" spans="1:23" x14ac:dyDescent="0.55000000000000004">
      <c r="A4502">
        <f t="shared" si="354"/>
        <v>4501</v>
      </c>
      <c r="B4502">
        <v>1637</v>
      </c>
      <c r="C4502" s="1">
        <v>40581</v>
      </c>
      <c r="D4502" t="s">
        <v>30</v>
      </c>
      <c r="E4502" s="5" t="str">
        <f t="shared" si="350"/>
        <v>*</v>
      </c>
      <c r="K4502">
        <v>36</v>
      </c>
      <c r="L4502" s="6">
        <v>1225.52</v>
      </c>
      <c r="M4502" s="7">
        <f t="shared" si="351"/>
        <v>1</v>
      </c>
      <c r="N4502" s="2">
        <f t="shared" si="352"/>
        <v>34.042222222222222</v>
      </c>
      <c r="O4502" t="s">
        <v>14</v>
      </c>
      <c r="P4502">
        <v>35</v>
      </c>
      <c r="Q4502" s="2">
        <f t="shared" si="353"/>
        <v>1260.52</v>
      </c>
      <c r="R4502" t="s">
        <v>48</v>
      </c>
      <c r="S4502" t="s">
        <v>31</v>
      </c>
      <c r="T4502" t="s">
        <v>32</v>
      </c>
      <c r="U4502" t="s">
        <v>74</v>
      </c>
      <c r="V4502" t="s">
        <v>58</v>
      </c>
      <c r="W4502" s="1">
        <v>40726</v>
      </c>
    </row>
    <row r="4503" spans="1:23" x14ac:dyDescent="0.55000000000000004">
      <c r="A4503">
        <f t="shared" si="354"/>
        <v>4502</v>
      </c>
      <c r="B4503">
        <v>1637</v>
      </c>
      <c r="C4503" s="1">
        <v>40581</v>
      </c>
      <c r="D4503" t="s">
        <v>30</v>
      </c>
      <c r="E4503" s="5" t="str">
        <f t="shared" si="350"/>
        <v>*</v>
      </c>
      <c r="K4503">
        <v>10</v>
      </c>
      <c r="L4503" s="6">
        <v>1024.29</v>
      </c>
      <c r="M4503" s="7">
        <f t="shared" si="351"/>
        <v>1</v>
      </c>
      <c r="N4503" s="2">
        <f t="shared" si="352"/>
        <v>102.429</v>
      </c>
      <c r="O4503" t="s">
        <v>22</v>
      </c>
      <c r="P4503">
        <v>19.989999999999998</v>
      </c>
      <c r="Q4503" s="2">
        <f t="shared" si="353"/>
        <v>1044.28</v>
      </c>
      <c r="R4503" t="s">
        <v>48</v>
      </c>
      <c r="S4503" t="s">
        <v>31</v>
      </c>
      <c r="T4503" t="s">
        <v>25</v>
      </c>
      <c r="U4503" t="s">
        <v>42</v>
      </c>
      <c r="V4503" t="s">
        <v>19</v>
      </c>
      <c r="W4503" s="1">
        <v>40726</v>
      </c>
    </row>
    <row r="4504" spans="1:23" x14ac:dyDescent="0.55000000000000004">
      <c r="A4504">
        <f t="shared" si="354"/>
        <v>4503</v>
      </c>
      <c r="B4504">
        <v>29953</v>
      </c>
      <c r="C4504" s="1">
        <v>40581</v>
      </c>
      <c r="D4504" t="s">
        <v>36</v>
      </c>
      <c r="E4504" s="5" t="str">
        <f t="shared" si="350"/>
        <v>****</v>
      </c>
      <c r="K4504">
        <v>42</v>
      </c>
      <c r="L4504" s="6">
        <v>619.77</v>
      </c>
      <c r="M4504" s="7">
        <f t="shared" si="351"/>
        <v>0</v>
      </c>
      <c r="N4504" s="2">
        <f t="shared" si="352"/>
        <v>14.756428571428572</v>
      </c>
      <c r="O4504" t="s">
        <v>22</v>
      </c>
      <c r="P4504">
        <v>7.17</v>
      </c>
      <c r="Q4504" s="2">
        <f t="shared" si="353"/>
        <v>626.93999999999994</v>
      </c>
      <c r="R4504" t="s">
        <v>23</v>
      </c>
      <c r="S4504" t="s">
        <v>41</v>
      </c>
      <c r="T4504" t="s">
        <v>32</v>
      </c>
      <c r="U4504" t="s">
        <v>49</v>
      </c>
      <c r="V4504" t="s">
        <v>19</v>
      </c>
      <c r="W4504" s="1">
        <v>40818</v>
      </c>
    </row>
    <row r="4505" spans="1:23" x14ac:dyDescent="0.55000000000000004">
      <c r="A4505">
        <f t="shared" si="354"/>
        <v>4504</v>
      </c>
      <c r="B4505">
        <v>31046</v>
      </c>
      <c r="C4505" s="1">
        <v>40581</v>
      </c>
      <c r="D4505" t="s">
        <v>36</v>
      </c>
      <c r="E4505" s="5" t="str">
        <f t="shared" si="350"/>
        <v>****</v>
      </c>
      <c r="K4505">
        <v>35</v>
      </c>
      <c r="L4505" s="6">
        <v>248.42</v>
      </c>
      <c r="M4505" s="7">
        <f t="shared" si="351"/>
        <v>0</v>
      </c>
      <c r="N4505" s="2">
        <f t="shared" si="352"/>
        <v>7.097714285714285</v>
      </c>
      <c r="O4505" t="s">
        <v>22</v>
      </c>
      <c r="P4505">
        <v>4.42</v>
      </c>
      <c r="Q4505" s="2">
        <f t="shared" si="353"/>
        <v>252.83999999999997</v>
      </c>
      <c r="R4505" t="s">
        <v>23</v>
      </c>
      <c r="S4505" t="s">
        <v>31</v>
      </c>
      <c r="T4505" t="s">
        <v>32</v>
      </c>
      <c r="U4505" t="s">
        <v>53</v>
      </c>
      <c r="V4505" t="s">
        <v>45</v>
      </c>
      <c r="W4505" s="1">
        <v>40818</v>
      </c>
    </row>
    <row r="4506" spans="1:23" x14ac:dyDescent="0.55000000000000004">
      <c r="A4506">
        <f t="shared" si="354"/>
        <v>4505</v>
      </c>
      <c r="B4506">
        <v>34881</v>
      </c>
      <c r="C4506" s="1">
        <v>40581</v>
      </c>
      <c r="D4506" t="s">
        <v>40</v>
      </c>
      <c r="E4506" s="5" t="str">
        <f t="shared" si="350"/>
        <v>**</v>
      </c>
      <c r="K4506">
        <v>37</v>
      </c>
      <c r="L4506" s="6">
        <v>187.37</v>
      </c>
      <c r="M4506" s="7">
        <f t="shared" si="351"/>
        <v>0</v>
      </c>
      <c r="N4506" s="2">
        <f t="shared" si="352"/>
        <v>5.0640540540540542</v>
      </c>
      <c r="O4506" t="s">
        <v>22</v>
      </c>
      <c r="P4506">
        <v>4.95</v>
      </c>
      <c r="Q4506" s="2">
        <f t="shared" si="353"/>
        <v>192.32</v>
      </c>
      <c r="R4506" t="s">
        <v>52</v>
      </c>
      <c r="S4506" t="s">
        <v>31</v>
      </c>
      <c r="T4506" t="s">
        <v>32</v>
      </c>
      <c r="U4506" t="s">
        <v>49</v>
      </c>
      <c r="V4506" t="s">
        <v>19</v>
      </c>
      <c r="W4506" s="1">
        <v>40788</v>
      </c>
    </row>
    <row r="4507" spans="1:23" x14ac:dyDescent="0.55000000000000004">
      <c r="A4507">
        <f t="shared" si="354"/>
        <v>4506</v>
      </c>
      <c r="B4507">
        <v>57922</v>
      </c>
      <c r="C4507" s="1">
        <v>40582</v>
      </c>
      <c r="D4507" t="s">
        <v>36</v>
      </c>
      <c r="E4507" s="5" t="str">
        <f t="shared" si="350"/>
        <v>****</v>
      </c>
      <c r="K4507">
        <v>50</v>
      </c>
      <c r="L4507" s="6">
        <v>343.26</v>
      </c>
      <c r="M4507" s="7">
        <f t="shared" si="351"/>
        <v>0</v>
      </c>
      <c r="N4507" s="2">
        <f t="shared" si="352"/>
        <v>6.8651999999999997</v>
      </c>
      <c r="O4507" t="s">
        <v>22</v>
      </c>
      <c r="P4507">
        <v>8.3699999999999992</v>
      </c>
      <c r="Q4507" s="2">
        <f t="shared" si="353"/>
        <v>351.63</v>
      </c>
      <c r="R4507" t="s">
        <v>64</v>
      </c>
      <c r="S4507" t="s">
        <v>31</v>
      </c>
      <c r="T4507" t="s">
        <v>32</v>
      </c>
      <c r="U4507" t="s">
        <v>53</v>
      </c>
      <c r="V4507" t="s">
        <v>45</v>
      </c>
      <c r="W4507" s="1">
        <v>40757</v>
      </c>
    </row>
    <row r="4508" spans="1:23" x14ac:dyDescent="0.55000000000000004">
      <c r="A4508">
        <f t="shared" si="354"/>
        <v>4507</v>
      </c>
      <c r="B4508">
        <v>15300</v>
      </c>
      <c r="C4508" s="1">
        <v>40582</v>
      </c>
      <c r="D4508" t="s">
        <v>21</v>
      </c>
      <c r="E4508" s="5" t="str">
        <f t="shared" si="350"/>
        <v>***</v>
      </c>
      <c r="K4508">
        <v>42</v>
      </c>
      <c r="L4508" s="6">
        <v>229.88</v>
      </c>
      <c r="M4508" s="7">
        <f t="shared" si="351"/>
        <v>0</v>
      </c>
      <c r="N4508" s="2">
        <f t="shared" si="352"/>
        <v>5.4733333333333336</v>
      </c>
      <c r="O4508" t="s">
        <v>14</v>
      </c>
      <c r="P4508">
        <v>5.0599999999999996</v>
      </c>
      <c r="Q4508" s="2">
        <f t="shared" si="353"/>
        <v>234.94</v>
      </c>
      <c r="R4508" t="s">
        <v>56</v>
      </c>
      <c r="S4508" t="s">
        <v>41</v>
      </c>
      <c r="T4508" t="s">
        <v>32</v>
      </c>
      <c r="U4508" t="s">
        <v>44</v>
      </c>
      <c r="V4508" t="s">
        <v>19</v>
      </c>
      <c r="W4508" s="1">
        <v>40818</v>
      </c>
    </row>
    <row r="4509" spans="1:23" x14ac:dyDescent="0.55000000000000004">
      <c r="A4509">
        <f t="shared" si="354"/>
        <v>4508</v>
      </c>
      <c r="B4509">
        <v>22532</v>
      </c>
      <c r="C4509" s="1">
        <v>40582</v>
      </c>
      <c r="D4509" t="s">
        <v>36</v>
      </c>
      <c r="E4509" s="5" t="str">
        <f t="shared" si="350"/>
        <v>****</v>
      </c>
      <c r="K4509">
        <v>13</v>
      </c>
      <c r="L4509" s="6">
        <v>121.66</v>
      </c>
      <c r="M4509" s="7">
        <f t="shared" si="351"/>
        <v>0</v>
      </c>
      <c r="N4509" s="2">
        <f t="shared" si="352"/>
        <v>9.3584615384615386</v>
      </c>
      <c r="O4509" t="s">
        <v>22</v>
      </c>
      <c r="P4509">
        <v>5.6</v>
      </c>
      <c r="Q4509" s="2">
        <f t="shared" si="353"/>
        <v>127.25999999999999</v>
      </c>
      <c r="R4509" t="s">
        <v>43</v>
      </c>
      <c r="S4509" t="s">
        <v>16</v>
      </c>
      <c r="T4509" t="s">
        <v>32</v>
      </c>
      <c r="U4509" t="s">
        <v>49</v>
      </c>
      <c r="V4509" t="s">
        <v>19</v>
      </c>
      <c r="W4509" s="1">
        <v>40757</v>
      </c>
    </row>
    <row r="4510" spans="1:23" x14ac:dyDescent="0.55000000000000004">
      <c r="A4510">
        <f t="shared" si="354"/>
        <v>4509</v>
      </c>
      <c r="B4510">
        <v>15428</v>
      </c>
      <c r="C4510" s="1">
        <v>40583</v>
      </c>
      <c r="D4510" t="s">
        <v>36</v>
      </c>
      <c r="E4510" s="5" t="str">
        <f t="shared" si="350"/>
        <v>****</v>
      </c>
      <c r="K4510">
        <v>50</v>
      </c>
      <c r="L4510" s="6">
        <v>1444.96</v>
      </c>
      <c r="M4510" s="7">
        <f t="shared" si="351"/>
        <v>1</v>
      </c>
      <c r="N4510" s="2">
        <f t="shared" si="352"/>
        <v>28.8992</v>
      </c>
      <c r="O4510" t="s">
        <v>14</v>
      </c>
      <c r="P4510">
        <v>4</v>
      </c>
      <c r="Q4510" s="2">
        <f t="shared" si="353"/>
        <v>1448.96</v>
      </c>
      <c r="R4510" t="s">
        <v>56</v>
      </c>
      <c r="S4510" t="s">
        <v>24</v>
      </c>
      <c r="T4510" t="s">
        <v>25</v>
      </c>
      <c r="U4510" t="s">
        <v>42</v>
      </c>
      <c r="V4510" t="s">
        <v>19</v>
      </c>
      <c r="W4510" s="1">
        <v>40818</v>
      </c>
    </row>
    <row r="4511" spans="1:23" x14ac:dyDescent="0.55000000000000004">
      <c r="A4511">
        <f t="shared" si="354"/>
        <v>4510</v>
      </c>
      <c r="B4511">
        <v>15428</v>
      </c>
      <c r="C4511" s="1">
        <v>40583</v>
      </c>
      <c r="D4511" t="s">
        <v>36</v>
      </c>
      <c r="E4511" s="5" t="str">
        <f t="shared" si="350"/>
        <v>****</v>
      </c>
      <c r="K4511">
        <v>10</v>
      </c>
      <c r="L4511" s="6">
        <v>941.62149999999997</v>
      </c>
      <c r="M4511" s="7">
        <f t="shared" si="351"/>
        <v>0</v>
      </c>
      <c r="N4511" s="2">
        <f t="shared" si="352"/>
        <v>94.162149999999997</v>
      </c>
      <c r="O4511" t="s">
        <v>22</v>
      </c>
      <c r="P4511">
        <v>8.99</v>
      </c>
      <c r="Q4511" s="2">
        <f t="shared" si="353"/>
        <v>950.61149999999998</v>
      </c>
      <c r="R4511" t="s">
        <v>56</v>
      </c>
      <c r="S4511" t="s">
        <v>24</v>
      </c>
      <c r="T4511" t="s">
        <v>25</v>
      </c>
      <c r="U4511" t="s">
        <v>26</v>
      </c>
      <c r="V4511" t="s">
        <v>19</v>
      </c>
      <c r="W4511" s="1">
        <v>40879</v>
      </c>
    </row>
    <row r="4512" spans="1:23" x14ac:dyDescent="0.55000000000000004">
      <c r="A4512">
        <f t="shared" si="354"/>
        <v>4511</v>
      </c>
      <c r="B4512">
        <v>21989</v>
      </c>
      <c r="C4512" s="1">
        <v>40584</v>
      </c>
      <c r="D4512" t="s">
        <v>13</v>
      </c>
      <c r="E4512" s="5" t="str">
        <f t="shared" si="350"/>
        <v>*</v>
      </c>
      <c r="K4512">
        <v>35</v>
      </c>
      <c r="L4512" s="6">
        <v>3814.1709999999998</v>
      </c>
      <c r="M4512" s="7">
        <f t="shared" si="351"/>
        <v>1</v>
      </c>
      <c r="N4512" s="2">
        <f t="shared" si="352"/>
        <v>108.97631428571428</v>
      </c>
      <c r="O4512" t="s">
        <v>22</v>
      </c>
      <c r="P4512">
        <v>4.2</v>
      </c>
      <c r="Q4512" s="2">
        <f t="shared" si="353"/>
        <v>3818.3709999999996</v>
      </c>
      <c r="R4512" t="s">
        <v>23</v>
      </c>
      <c r="S4512" t="s">
        <v>41</v>
      </c>
      <c r="T4512" t="s">
        <v>25</v>
      </c>
      <c r="U4512" t="s">
        <v>26</v>
      </c>
      <c r="V4512" t="s">
        <v>19</v>
      </c>
      <c r="W4512" s="1">
        <v>40818</v>
      </c>
    </row>
    <row r="4513" spans="1:23" x14ac:dyDescent="0.55000000000000004">
      <c r="A4513">
        <f t="shared" si="354"/>
        <v>4512</v>
      </c>
      <c r="B4513">
        <v>28773</v>
      </c>
      <c r="C4513" s="1">
        <v>40584</v>
      </c>
      <c r="D4513" t="s">
        <v>13</v>
      </c>
      <c r="E4513" s="5" t="str">
        <f t="shared" si="350"/>
        <v>*</v>
      </c>
      <c r="K4513">
        <v>48</v>
      </c>
      <c r="L4513" s="6">
        <v>2174.4189999999999</v>
      </c>
      <c r="M4513" s="7">
        <f t="shared" si="351"/>
        <v>1</v>
      </c>
      <c r="N4513" s="2">
        <f t="shared" si="352"/>
        <v>45.300395833333333</v>
      </c>
      <c r="O4513" t="s">
        <v>22</v>
      </c>
      <c r="P4513">
        <v>5</v>
      </c>
      <c r="Q4513" s="2">
        <f t="shared" si="353"/>
        <v>2179.4189999999999</v>
      </c>
      <c r="R4513" t="s">
        <v>56</v>
      </c>
      <c r="S4513" t="s">
        <v>24</v>
      </c>
      <c r="T4513" t="s">
        <v>25</v>
      </c>
      <c r="U4513" t="s">
        <v>26</v>
      </c>
      <c r="V4513" t="s">
        <v>45</v>
      </c>
      <c r="W4513" t="s">
        <v>496</v>
      </c>
    </row>
    <row r="4514" spans="1:23" x14ac:dyDescent="0.55000000000000004">
      <c r="A4514">
        <f t="shared" si="354"/>
        <v>4513</v>
      </c>
      <c r="B4514">
        <v>33764</v>
      </c>
      <c r="C4514" s="1">
        <v>40584</v>
      </c>
      <c r="D4514" t="s">
        <v>36</v>
      </c>
      <c r="E4514" s="5" t="str">
        <f t="shared" si="350"/>
        <v>****</v>
      </c>
      <c r="K4514">
        <v>6</v>
      </c>
      <c r="L4514" s="6">
        <v>1029.8855000000001</v>
      </c>
      <c r="M4514" s="7">
        <f t="shared" si="351"/>
        <v>1</v>
      </c>
      <c r="N4514" s="2">
        <f t="shared" si="352"/>
        <v>171.64758333333336</v>
      </c>
      <c r="O4514" t="s">
        <v>14</v>
      </c>
      <c r="P4514">
        <v>8.99</v>
      </c>
      <c r="Q4514" s="2">
        <f t="shared" si="353"/>
        <v>1038.8755000000001</v>
      </c>
      <c r="R4514" t="s">
        <v>56</v>
      </c>
      <c r="S4514" t="s">
        <v>24</v>
      </c>
      <c r="T4514" t="s">
        <v>25</v>
      </c>
      <c r="U4514" t="s">
        <v>26</v>
      </c>
      <c r="V4514" t="s">
        <v>19</v>
      </c>
      <c r="W4514" s="1">
        <v>40849</v>
      </c>
    </row>
    <row r="4515" spans="1:23" x14ac:dyDescent="0.55000000000000004">
      <c r="A4515">
        <f t="shared" si="354"/>
        <v>4514</v>
      </c>
      <c r="B4515">
        <v>51461</v>
      </c>
      <c r="C4515" s="1">
        <v>40584</v>
      </c>
      <c r="D4515" t="s">
        <v>30</v>
      </c>
      <c r="E4515" s="5" t="str">
        <f t="shared" si="350"/>
        <v>*</v>
      </c>
      <c r="K4515">
        <v>43</v>
      </c>
      <c r="L4515" s="6">
        <v>858.53</v>
      </c>
      <c r="M4515" s="7">
        <f t="shared" si="351"/>
        <v>0</v>
      </c>
      <c r="N4515" s="2">
        <f t="shared" si="352"/>
        <v>19.965813953488372</v>
      </c>
      <c r="O4515" t="s">
        <v>22</v>
      </c>
      <c r="P4515">
        <v>11.17</v>
      </c>
      <c r="Q4515" s="2">
        <f t="shared" si="353"/>
        <v>869.69999999999993</v>
      </c>
      <c r="R4515" t="s">
        <v>64</v>
      </c>
      <c r="S4515" t="s">
        <v>31</v>
      </c>
      <c r="T4515" t="s">
        <v>17</v>
      </c>
      <c r="U4515" t="s">
        <v>18</v>
      </c>
      <c r="V4515" t="s">
        <v>58</v>
      </c>
      <c r="W4515" s="1">
        <v>40879</v>
      </c>
    </row>
    <row r="4516" spans="1:23" x14ac:dyDescent="0.55000000000000004">
      <c r="A4516">
        <f t="shared" si="354"/>
        <v>4515</v>
      </c>
      <c r="B4516">
        <v>33764</v>
      </c>
      <c r="C4516" s="1">
        <v>40584</v>
      </c>
      <c r="D4516" t="s">
        <v>36</v>
      </c>
      <c r="E4516" s="5" t="str">
        <f t="shared" si="350"/>
        <v>****</v>
      </c>
      <c r="K4516">
        <v>4</v>
      </c>
      <c r="L4516" s="6">
        <v>539.82000000000005</v>
      </c>
      <c r="M4516" s="7">
        <f t="shared" si="351"/>
        <v>0</v>
      </c>
      <c r="N4516" s="2">
        <f t="shared" si="352"/>
        <v>134.95500000000001</v>
      </c>
      <c r="O4516" t="s">
        <v>22</v>
      </c>
      <c r="P4516">
        <v>19.989999999999998</v>
      </c>
      <c r="Q4516" s="2">
        <f t="shared" si="353"/>
        <v>559.81000000000006</v>
      </c>
      <c r="R4516" t="s">
        <v>56</v>
      </c>
      <c r="S4516" t="s">
        <v>24</v>
      </c>
      <c r="T4516" t="s">
        <v>32</v>
      </c>
      <c r="U4516" t="s">
        <v>74</v>
      </c>
      <c r="V4516" t="s">
        <v>19</v>
      </c>
      <c r="W4516" s="1">
        <v>40879</v>
      </c>
    </row>
    <row r="4517" spans="1:23" x14ac:dyDescent="0.55000000000000004">
      <c r="A4517">
        <f t="shared" si="354"/>
        <v>4516</v>
      </c>
      <c r="B4517">
        <v>33764</v>
      </c>
      <c r="C4517" s="1">
        <v>40584</v>
      </c>
      <c r="D4517" t="s">
        <v>36</v>
      </c>
      <c r="E4517" s="5" t="str">
        <f t="shared" si="350"/>
        <v>****</v>
      </c>
      <c r="K4517">
        <v>31</v>
      </c>
      <c r="L4517" s="6">
        <v>226.15</v>
      </c>
      <c r="M4517" s="7">
        <f t="shared" si="351"/>
        <v>0</v>
      </c>
      <c r="N4517" s="2">
        <f t="shared" si="352"/>
        <v>7.2951612903225804</v>
      </c>
      <c r="O4517" t="s">
        <v>22</v>
      </c>
      <c r="P4517">
        <v>2.35</v>
      </c>
      <c r="Q4517" s="2">
        <f t="shared" si="353"/>
        <v>228.5</v>
      </c>
      <c r="R4517" t="s">
        <v>52</v>
      </c>
      <c r="S4517" t="s">
        <v>24</v>
      </c>
      <c r="T4517" t="s">
        <v>32</v>
      </c>
      <c r="U4517" t="s">
        <v>33</v>
      </c>
      <c r="V4517" t="s">
        <v>34</v>
      </c>
      <c r="W4517" s="1">
        <v>40849</v>
      </c>
    </row>
    <row r="4518" spans="1:23" x14ac:dyDescent="0.55000000000000004">
      <c r="A4518">
        <f t="shared" si="354"/>
        <v>4517</v>
      </c>
      <c r="B4518">
        <v>49892</v>
      </c>
      <c r="C4518" s="1">
        <v>40584</v>
      </c>
      <c r="D4518" t="s">
        <v>13</v>
      </c>
      <c r="E4518" s="5" t="str">
        <f t="shared" si="350"/>
        <v>*</v>
      </c>
      <c r="K4518">
        <v>26</v>
      </c>
      <c r="L4518" s="6">
        <v>171.14</v>
      </c>
      <c r="M4518" s="7">
        <f t="shared" si="351"/>
        <v>0</v>
      </c>
      <c r="N4518" s="2">
        <f t="shared" si="352"/>
        <v>6.5823076923076922</v>
      </c>
      <c r="O4518" t="s">
        <v>22</v>
      </c>
      <c r="P4518">
        <v>49</v>
      </c>
      <c r="Q4518" s="2">
        <f t="shared" si="353"/>
        <v>220.14</v>
      </c>
      <c r="R4518" t="s">
        <v>52</v>
      </c>
      <c r="S4518" t="s">
        <v>31</v>
      </c>
      <c r="T4518" t="s">
        <v>32</v>
      </c>
      <c r="U4518" t="s">
        <v>172</v>
      </c>
      <c r="V4518" t="s">
        <v>58</v>
      </c>
      <c r="W4518" s="1">
        <v>40818</v>
      </c>
    </row>
    <row r="4519" spans="1:23" x14ac:dyDescent="0.55000000000000004">
      <c r="A4519">
        <f t="shared" si="354"/>
        <v>4518</v>
      </c>
      <c r="B4519">
        <v>21989</v>
      </c>
      <c r="C4519" s="1">
        <v>40584</v>
      </c>
      <c r="D4519" t="s">
        <v>13</v>
      </c>
      <c r="E4519" s="5" t="str">
        <f t="shared" si="350"/>
        <v>*</v>
      </c>
      <c r="K4519">
        <v>9</v>
      </c>
      <c r="L4519" s="6">
        <v>118.95</v>
      </c>
      <c r="M4519" s="7">
        <f t="shared" si="351"/>
        <v>0</v>
      </c>
      <c r="N4519" s="2">
        <f t="shared" si="352"/>
        <v>13.216666666666667</v>
      </c>
      <c r="O4519" t="s">
        <v>22</v>
      </c>
      <c r="P4519">
        <v>6.2</v>
      </c>
      <c r="Q4519" s="2">
        <f t="shared" si="353"/>
        <v>125.15</v>
      </c>
      <c r="R4519" t="s">
        <v>23</v>
      </c>
      <c r="S4519" t="s">
        <v>41</v>
      </c>
      <c r="T4519" t="s">
        <v>17</v>
      </c>
      <c r="U4519" t="s">
        <v>18</v>
      </c>
      <c r="V4519" t="s">
        <v>34</v>
      </c>
      <c r="W4519" s="1">
        <v>40818</v>
      </c>
    </row>
    <row r="4520" spans="1:23" x14ac:dyDescent="0.55000000000000004">
      <c r="A4520">
        <f t="shared" si="354"/>
        <v>4519</v>
      </c>
      <c r="B4520">
        <v>6403</v>
      </c>
      <c r="C4520" s="1">
        <v>40585</v>
      </c>
      <c r="D4520" t="s">
        <v>13</v>
      </c>
      <c r="E4520" s="5" t="str">
        <f t="shared" si="350"/>
        <v>*</v>
      </c>
      <c r="K4520">
        <v>41</v>
      </c>
      <c r="L4520" s="6">
        <v>17874.259999999998</v>
      </c>
      <c r="M4520" s="7">
        <f t="shared" si="351"/>
        <v>1</v>
      </c>
      <c r="N4520" s="2">
        <f t="shared" si="352"/>
        <v>435.95756097560974</v>
      </c>
      <c r="O4520" t="s">
        <v>22</v>
      </c>
      <c r="P4520">
        <v>19.989999999999998</v>
      </c>
      <c r="Q4520" s="2">
        <f t="shared" si="353"/>
        <v>17894.25</v>
      </c>
      <c r="R4520" t="s">
        <v>23</v>
      </c>
      <c r="S4520" t="s">
        <v>24</v>
      </c>
      <c r="T4520" t="s">
        <v>32</v>
      </c>
      <c r="U4520" t="s">
        <v>74</v>
      </c>
      <c r="V4520" t="s">
        <v>19</v>
      </c>
      <c r="W4520" t="s">
        <v>547</v>
      </c>
    </row>
    <row r="4521" spans="1:23" x14ac:dyDescent="0.55000000000000004">
      <c r="A4521">
        <f t="shared" si="354"/>
        <v>4520</v>
      </c>
      <c r="B4521">
        <v>34243</v>
      </c>
      <c r="C4521" s="1">
        <v>40585</v>
      </c>
      <c r="D4521" t="s">
        <v>21</v>
      </c>
      <c r="E4521" s="5" t="str">
        <f t="shared" si="350"/>
        <v>***</v>
      </c>
      <c r="K4521">
        <v>35</v>
      </c>
      <c r="L4521" s="6">
        <v>1264.1300000000001</v>
      </c>
      <c r="M4521" s="7">
        <f t="shared" si="351"/>
        <v>1</v>
      </c>
      <c r="N4521" s="2">
        <f t="shared" si="352"/>
        <v>36.118000000000002</v>
      </c>
      <c r="O4521" t="s">
        <v>22</v>
      </c>
      <c r="P4521">
        <v>35</v>
      </c>
      <c r="Q4521" s="2">
        <f t="shared" si="353"/>
        <v>1299.1300000000001</v>
      </c>
      <c r="R4521" t="s">
        <v>15</v>
      </c>
      <c r="S4521" t="s">
        <v>41</v>
      </c>
      <c r="T4521" t="s">
        <v>32</v>
      </c>
      <c r="U4521" t="s">
        <v>74</v>
      </c>
      <c r="V4521" t="s">
        <v>58</v>
      </c>
      <c r="W4521" t="s">
        <v>547</v>
      </c>
    </row>
    <row r="4522" spans="1:23" x14ac:dyDescent="0.55000000000000004">
      <c r="A4522">
        <f t="shared" si="354"/>
        <v>4521</v>
      </c>
      <c r="B4522">
        <v>34243</v>
      </c>
      <c r="C4522" s="1">
        <v>40585</v>
      </c>
      <c r="D4522" t="s">
        <v>21</v>
      </c>
      <c r="E4522" s="5" t="str">
        <f t="shared" si="350"/>
        <v>***</v>
      </c>
      <c r="K4522">
        <v>40</v>
      </c>
      <c r="L4522" s="6">
        <v>297.33999999999997</v>
      </c>
      <c r="M4522" s="7">
        <f t="shared" si="351"/>
        <v>0</v>
      </c>
      <c r="N4522" s="2">
        <f t="shared" si="352"/>
        <v>7.4334999999999996</v>
      </c>
      <c r="O4522" t="s">
        <v>14</v>
      </c>
      <c r="P4522">
        <v>11.15</v>
      </c>
      <c r="Q4522" s="2">
        <f t="shared" si="353"/>
        <v>308.48999999999995</v>
      </c>
      <c r="R4522" t="s">
        <v>15</v>
      </c>
      <c r="S4522" t="s">
        <v>41</v>
      </c>
      <c r="T4522" t="s">
        <v>32</v>
      </c>
      <c r="U4522" t="s">
        <v>44</v>
      </c>
      <c r="V4522" t="s">
        <v>19</v>
      </c>
      <c r="W4522" s="1">
        <v>40879</v>
      </c>
    </row>
    <row r="4523" spans="1:23" x14ac:dyDescent="0.55000000000000004">
      <c r="A4523">
        <f t="shared" si="354"/>
        <v>4522</v>
      </c>
      <c r="B4523">
        <v>18244</v>
      </c>
      <c r="C4523" s="1">
        <v>40585</v>
      </c>
      <c r="D4523" t="s">
        <v>36</v>
      </c>
      <c r="E4523" s="5" t="str">
        <f t="shared" si="350"/>
        <v>****</v>
      </c>
      <c r="K4523">
        <v>1</v>
      </c>
      <c r="L4523" s="6">
        <v>172.34</v>
      </c>
      <c r="M4523" s="7">
        <f t="shared" si="351"/>
        <v>0</v>
      </c>
      <c r="N4523" s="2">
        <f t="shared" si="352"/>
        <v>172.34</v>
      </c>
      <c r="O4523" t="s">
        <v>22</v>
      </c>
      <c r="P4523">
        <v>24.49</v>
      </c>
      <c r="Q4523" s="2">
        <f t="shared" si="353"/>
        <v>196.83</v>
      </c>
      <c r="R4523" t="s">
        <v>23</v>
      </c>
      <c r="S4523" t="s">
        <v>41</v>
      </c>
      <c r="T4523" t="s">
        <v>17</v>
      </c>
      <c r="U4523" t="s">
        <v>38</v>
      </c>
      <c r="V4523" t="s">
        <v>58</v>
      </c>
      <c r="W4523" t="s">
        <v>547</v>
      </c>
    </row>
    <row r="4524" spans="1:23" x14ac:dyDescent="0.55000000000000004">
      <c r="A4524">
        <f t="shared" si="354"/>
        <v>4523</v>
      </c>
      <c r="B4524">
        <v>34243</v>
      </c>
      <c r="C4524" s="1">
        <v>40585</v>
      </c>
      <c r="D4524" t="s">
        <v>21</v>
      </c>
      <c r="E4524" s="5" t="str">
        <f t="shared" si="350"/>
        <v>***</v>
      </c>
      <c r="K4524">
        <v>10</v>
      </c>
      <c r="L4524" s="6">
        <v>89.04</v>
      </c>
      <c r="M4524" s="7">
        <f t="shared" si="351"/>
        <v>0</v>
      </c>
      <c r="N4524" s="2">
        <f t="shared" si="352"/>
        <v>8.9039999999999999</v>
      </c>
      <c r="O4524" t="s">
        <v>22</v>
      </c>
      <c r="P4524">
        <v>8.5399999999999991</v>
      </c>
      <c r="Q4524" s="2">
        <f t="shared" si="353"/>
        <v>97.580000000000013</v>
      </c>
      <c r="R4524" t="s">
        <v>15</v>
      </c>
      <c r="S4524" t="s">
        <v>41</v>
      </c>
      <c r="T4524" t="s">
        <v>17</v>
      </c>
      <c r="U4524" t="s">
        <v>18</v>
      </c>
      <c r="V4524" t="s">
        <v>45</v>
      </c>
      <c r="W4524" t="s">
        <v>547</v>
      </c>
    </row>
    <row r="4525" spans="1:23" x14ac:dyDescent="0.55000000000000004">
      <c r="A4525">
        <f t="shared" si="354"/>
        <v>4524</v>
      </c>
      <c r="B4525">
        <v>46562</v>
      </c>
      <c r="C4525" s="1">
        <v>40586</v>
      </c>
      <c r="D4525" t="s">
        <v>30</v>
      </c>
      <c r="E4525" s="5" t="str">
        <f t="shared" si="350"/>
        <v>*</v>
      </c>
      <c r="K4525">
        <v>35</v>
      </c>
      <c r="L4525" s="6">
        <v>5407.9</v>
      </c>
      <c r="M4525" s="7">
        <f t="shared" si="351"/>
        <v>1</v>
      </c>
      <c r="N4525" s="2">
        <f t="shared" si="352"/>
        <v>154.51142857142855</v>
      </c>
      <c r="O4525" t="s">
        <v>37</v>
      </c>
      <c r="P4525">
        <v>46.2</v>
      </c>
      <c r="Q4525" s="2">
        <f t="shared" si="353"/>
        <v>5454.0999999999995</v>
      </c>
      <c r="R4525" t="s">
        <v>52</v>
      </c>
      <c r="S4525" t="s">
        <v>41</v>
      </c>
      <c r="T4525" t="s">
        <v>17</v>
      </c>
      <c r="U4525" t="s">
        <v>66</v>
      </c>
      <c r="V4525" t="s">
        <v>103</v>
      </c>
      <c r="W4525" t="s">
        <v>536</v>
      </c>
    </row>
    <row r="4526" spans="1:23" x14ac:dyDescent="0.55000000000000004">
      <c r="A4526">
        <f t="shared" si="354"/>
        <v>4525</v>
      </c>
      <c r="B4526">
        <v>45156</v>
      </c>
      <c r="C4526" s="1">
        <v>40586</v>
      </c>
      <c r="D4526" t="s">
        <v>13</v>
      </c>
      <c r="E4526" s="5" t="str">
        <f t="shared" si="350"/>
        <v>*</v>
      </c>
      <c r="K4526">
        <v>30</v>
      </c>
      <c r="L4526" s="6">
        <v>663.24</v>
      </c>
      <c r="M4526" s="7">
        <f t="shared" si="351"/>
        <v>0</v>
      </c>
      <c r="N4526" s="2">
        <f t="shared" si="352"/>
        <v>22.108000000000001</v>
      </c>
      <c r="O4526" t="s">
        <v>22</v>
      </c>
      <c r="P4526">
        <v>6.32</v>
      </c>
      <c r="Q4526" s="2">
        <f t="shared" si="353"/>
        <v>669.56000000000006</v>
      </c>
      <c r="R4526" t="s">
        <v>60</v>
      </c>
      <c r="S4526" t="s">
        <v>41</v>
      </c>
      <c r="T4526" t="s">
        <v>32</v>
      </c>
      <c r="U4526" t="s">
        <v>172</v>
      </c>
      <c r="V4526" t="s">
        <v>19</v>
      </c>
      <c r="W4526" s="1">
        <v>40879</v>
      </c>
    </row>
    <row r="4527" spans="1:23" x14ac:dyDescent="0.55000000000000004">
      <c r="A4527">
        <f t="shared" si="354"/>
        <v>4526</v>
      </c>
      <c r="B4527">
        <v>45156</v>
      </c>
      <c r="C4527" s="1">
        <v>40586</v>
      </c>
      <c r="D4527" t="s">
        <v>13</v>
      </c>
      <c r="E4527" s="5" t="str">
        <f t="shared" si="350"/>
        <v>*</v>
      </c>
      <c r="K4527">
        <v>35</v>
      </c>
      <c r="L4527" s="6">
        <v>238.08</v>
      </c>
      <c r="M4527" s="7">
        <f t="shared" si="351"/>
        <v>0</v>
      </c>
      <c r="N4527" s="2">
        <f t="shared" si="352"/>
        <v>6.8022857142857145</v>
      </c>
      <c r="O4527" t="s">
        <v>22</v>
      </c>
      <c r="P4527">
        <v>2.99</v>
      </c>
      <c r="Q4527" s="2">
        <f t="shared" si="353"/>
        <v>241.07000000000002</v>
      </c>
      <c r="R4527" t="s">
        <v>60</v>
      </c>
      <c r="S4527" t="s">
        <v>41</v>
      </c>
      <c r="T4527" t="s">
        <v>32</v>
      </c>
      <c r="U4527" t="s">
        <v>49</v>
      </c>
      <c r="V4527" t="s">
        <v>19</v>
      </c>
      <c r="W4527" t="s">
        <v>785</v>
      </c>
    </row>
    <row r="4528" spans="1:23" x14ac:dyDescent="0.55000000000000004">
      <c r="A4528">
        <f t="shared" si="354"/>
        <v>4527</v>
      </c>
      <c r="B4528">
        <v>45156</v>
      </c>
      <c r="C4528" s="1">
        <v>40586</v>
      </c>
      <c r="D4528" t="s">
        <v>13</v>
      </c>
      <c r="E4528" s="5" t="str">
        <f t="shared" si="350"/>
        <v>*</v>
      </c>
      <c r="K4528">
        <v>14</v>
      </c>
      <c r="L4528" s="6">
        <v>174.3</v>
      </c>
      <c r="M4528" s="7">
        <f t="shared" si="351"/>
        <v>0</v>
      </c>
      <c r="N4528" s="2">
        <f t="shared" si="352"/>
        <v>12.450000000000001</v>
      </c>
      <c r="O4528" t="s">
        <v>22</v>
      </c>
      <c r="P4528">
        <v>0.5</v>
      </c>
      <c r="Q4528" s="2">
        <f t="shared" si="353"/>
        <v>174.8</v>
      </c>
      <c r="R4528" t="s">
        <v>60</v>
      </c>
      <c r="S4528" t="s">
        <v>41</v>
      </c>
      <c r="T4528" t="s">
        <v>32</v>
      </c>
      <c r="U4528" t="s">
        <v>81</v>
      </c>
      <c r="V4528" t="s">
        <v>19</v>
      </c>
      <c r="W4528" t="s">
        <v>496</v>
      </c>
    </row>
    <row r="4529" spans="1:23" x14ac:dyDescent="0.55000000000000004">
      <c r="A4529">
        <f t="shared" si="354"/>
        <v>4528</v>
      </c>
      <c r="B4529">
        <v>47015</v>
      </c>
      <c r="C4529" s="1">
        <v>40587</v>
      </c>
      <c r="D4529" t="s">
        <v>30</v>
      </c>
      <c r="E4529" s="5" t="str">
        <f t="shared" si="350"/>
        <v>*</v>
      </c>
      <c r="K4529">
        <v>19</v>
      </c>
      <c r="L4529" s="6">
        <v>5441.06</v>
      </c>
      <c r="M4529" s="7">
        <f t="shared" si="351"/>
        <v>1</v>
      </c>
      <c r="N4529" s="2">
        <f t="shared" si="352"/>
        <v>286.37157894736845</v>
      </c>
      <c r="O4529" t="s">
        <v>37</v>
      </c>
      <c r="P4529">
        <v>61.76</v>
      </c>
      <c r="Q4529" s="2">
        <f t="shared" si="353"/>
        <v>5502.8200000000006</v>
      </c>
      <c r="R4529" t="s">
        <v>60</v>
      </c>
      <c r="S4529" t="s">
        <v>31</v>
      </c>
      <c r="T4529" t="s">
        <v>17</v>
      </c>
      <c r="U4529" t="s">
        <v>66</v>
      </c>
      <c r="V4529" t="s">
        <v>103</v>
      </c>
      <c r="W4529" t="s">
        <v>536</v>
      </c>
    </row>
    <row r="4530" spans="1:23" x14ac:dyDescent="0.55000000000000004">
      <c r="A4530">
        <f t="shared" si="354"/>
        <v>4529</v>
      </c>
      <c r="B4530">
        <v>10245</v>
      </c>
      <c r="C4530" s="1">
        <v>40587</v>
      </c>
      <c r="D4530" t="s">
        <v>40</v>
      </c>
      <c r="E4530" s="5" t="str">
        <f t="shared" si="350"/>
        <v>**</v>
      </c>
      <c r="K4530">
        <v>27</v>
      </c>
      <c r="L4530" s="6">
        <v>2645.88</v>
      </c>
      <c r="M4530" s="7">
        <f t="shared" si="351"/>
        <v>1</v>
      </c>
      <c r="N4530" s="2">
        <f t="shared" si="352"/>
        <v>97.995555555555555</v>
      </c>
      <c r="O4530" t="s">
        <v>37</v>
      </c>
      <c r="P4530">
        <v>57.38</v>
      </c>
      <c r="Q4530" s="2">
        <f t="shared" si="353"/>
        <v>2703.26</v>
      </c>
      <c r="R4530" t="s">
        <v>48</v>
      </c>
      <c r="S4530" t="s">
        <v>31</v>
      </c>
      <c r="T4530" t="s">
        <v>17</v>
      </c>
      <c r="U4530" t="s">
        <v>165</v>
      </c>
      <c r="V4530" t="s">
        <v>103</v>
      </c>
      <c r="W4530" t="s">
        <v>536</v>
      </c>
    </row>
    <row r="4531" spans="1:23" x14ac:dyDescent="0.55000000000000004">
      <c r="A4531">
        <f t="shared" si="354"/>
        <v>4530</v>
      </c>
      <c r="B4531">
        <v>10245</v>
      </c>
      <c r="C4531" s="1">
        <v>40587</v>
      </c>
      <c r="D4531" t="s">
        <v>40</v>
      </c>
      <c r="E4531" s="5" t="str">
        <f t="shared" si="350"/>
        <v>**</v>
      </c>
      <c r="K4531">
        <v>20</v>
      </c>
      <c r="L4531" s="6">
        <v>2573.29</v>
      </c>
      <c r="M4531" s="7">
        <f t="shared" si="351"/>
        <v>1</v>
      </c>
      <c r="N4531" s="2">
        <f t="shared" si="352"/>
        <v>128.6645</v>
      </c>
      <c r="O4531" t="s">
        <v>37</v>
      </c>
      <c r="P4531">
        <v>70.2</v>
      </c>
      <c r="Q4531" s="2">
        <f t="shared" si="353"/>
        <v>2643.49</v>
      </c>
      <c r="R4531" t="s">
        <v>23</v>
      </c>
      <c r="S4531" t="s">
        <v>31</v>
      </c>
      <c r="T4531" t="s">
        <v>17</v>
      </c>
      <c r="U4531" t="s">
        <v>38</v>
      </c>
      <c r="V4531" t="s">
        <v>39</v>
      </c>
      <c r="W4531" t="s">
        <v>536</v>
      </c>
    </row>
    <row r="4532" spans="1:23" x14ac:dyDescent="0.55000000000000004">
      <c r="A4532">
        <f t="shared" si="354"/>
        <v>4531</v>
      </c>
      <c r="B4532">
        <v>49763</v>
      </c>
      <c r="C4532" s="1">
        <v>40587</v>
      </c>
      <c r="D4532" t="s">
        <v>36</v>
      </c>
      <c r="E4532" s="5" t="str">
        <f t="shared" si="350"/>
        <v>****</v>
      </c>
      <c r="K4532">
        <v>6</v>
      </c>
      <c r="L4532" s="6">
        <v>2320.35</v>
      </c>
      <c r="M4532" s="7">
        <f t="shared" si="351"/>
        <v>1</v>
      </c>
      <c r="N4532" s="2">
        <f t="shared" si="352"/>
        <v>386.72499999999997</v>
      </c>
      <c r="O4532" t="s">
        <v>37</v>
      </c>
      <c r="P4532">
        <v>84.84</v>
      </c>
      <c r="Q4532" s="2">
        <f t="shared" si="353"/>
        <v>2405.19</v>
      </c>
      <c r="R4532" t="s">
        <v>64</v>
      </c>
      <c r="S4532" t="s">
        <v>31</v>
      </c>
      <c r="T4532" t="s">
        <v>17</v>
      </c>
      <c r="U4532" t="s">
        <v>66</v>
      </c>
      <c r="V4532" t="s">
        <v>103</v>
      </c>
      <c r="W4532" t="s">
        <v>547</v>
      </c>
    </row>
    <row r="4533" spans="1:23" x14ac:dyDescent="0.55000000000000004">
      <c r="A4533">
        <f t="shared" si="354"/>
        <v>4532</v>
      </c>
      <c r="B4533">
        <v>7171</v>
      </c>
      <c r="C4533" s="1">
        <v>40587</v>
      </c>
      <c r="D4533" t="s">
        <v>40</v>
      </c>
      <c r="E4533" s="5" t="str">
        <f t="shared" si="350"/>
        <v>**</v>
      </c>
      <c r="K4533">
        <v>28</v>
      </c>
      <c r="L4533" s="6">
        <v>1703.8505</v>
      </c>
      <c r="M4533" s="7">
        <f t="shared" si="351"/>
        <v>1</v>
      </c>
      <c r="N4533" s="2">
        <f t="shared" si="352"/>
        <v>60.851803571428569</v>
      </c>
      <c r="O4533" t="s">
        <v>22</v>
      </c>
      <c r="P4533">
        <v>8.99</v>
      </c>
      <c r="Q4533" s="2">
        <f t="shared" si="353"/>
        <v>1712.8405</v>
      </c>
      <c r="R4533" t="s">
        <v>60</v>
      </c>
      <c r="S4533" t="s">
        <v>16</v>
      </c>
      <c r="T4533" t="s">
        <v>25</v>
      </c>
      <c r="U4533" t="s">
        <v>26</v>
      </c>
      <c r="V4533" t="s">
        <v>19</v>
      </c>
      <c r="W4533" t="s">
        <v>495</v>
      </c>
    </row>
    <row r="4534" spans="1:23" x14ac:dyDescent="0.55000000000000004">
      <c r="A4534">
        <f t="shared" si="354"/>
        <v>4533</v>
      </c>
      <c r="B4534">
        <v>9537</v>
      </c>
      <c r="C4534" s="1">
        <v>40587</v>
      </c>
      <c r="D4534" t="s">
        <v>30</v>
      </c>
      <c r="E4534" s="5" t="str">
        <f t="shared" si="350"/>
        <v>*</v>
      </c>
      <c r="K4534">
        <v>6</v>
      </c>
      <c r="L4534" s="6">
        <v>906.02</v>
      </c>
      <c r="M4534" s="7">
        <f t="shared" si="351"/>
        <v>0</v>
      </c>
      <c r="N4534" s="2">
        <f t="shared" si="352"/>
        <v>151.00333333333333</v>
      </c>
      <c r="O4534" t="s">
        <v>37</v>
      </c>
      <c r="P4534">
        <v>66.27</v>
      </c>
      <c r="Q4534" s="2">
        <f t="shared" si="353"/>
        <v>972.29</v>
      </c>
      <c r="R4534" t="s">
        <v>62</v>
      </c>
      <c r="S4534" t="s">
        <v>24</v>
      </c>
      <c r="T4534" t="s">
        <v>17</v>
      </c>
      <c r="U4534" t="s">
        <v>165</v>
      </c>
      <c r="V4534" t="s">
        <v>103</v>
      </c>
      <c r="W4534" t="s">
        <v>495</v>
      </c>
    </row>
    <row r="4535" spans="1:23" x14ac:dyDescent="0.55000000000000004">
      <c r="A4535">
        <f t="shared" si="354"/>
        <v>4534</v>
      </c>
      <c r="B4535">
        <v>7171</v>
      </c>
      <c r="C4535" s="1">
        <v>40587</v>
      </c>
      <c r="D4535" t="s">
        <v>40</v>
      </c>
      <c r="E4535" s="5" t="str">
        <f t="shared" si="350"/>
        <v>**</v>
      </c>
      <c r="K4535">
        <v>17</v>
      </c>
      <c r="L4535" s="6">
        <v>303.18650000000002</v>
      </c>
      <c r="M4535" s="7">
        <f t="shared" si="351"/>
        <v>0</v>
      </c>
      <c r="N4535" s="2">
        <f t="shared" si="352"/>
        <v>17.834500000000002</v>
      </c>
      <c r="O4535" t="s">
        <v>22</v>
      </c>
      <c r="P4535">
        <v>0.99</v>
      </c>
      <c r="Q4535" s="2">
        <f t="shared" si="353"/>
        <v>304.17650000000003</v>
      </c>
      <c r="R4535" t="s">
        <v>60</v>
      </c>
      <c r="S4535" t="s">
        <v>16</v>
      </c>
      <c r="T4535" t="s">
        <v>25</v>
      </c>
      <c r="U4535" t="s">
        <v>26</v>
      </c>
      <c r="V4535" t="s">
        <v>34</v>
      </c>
      <c r="W4535" t="s">
        <v>495</v>
      </c>
    </row>
    <row r="4536" spans="1:23" x14ac:dyDescent="0.55000000000000004">
      <c r="A4536">
        <f t="shared" si="354"/>
        <v>4535</v>
      </c>
      <c r="B4536">
        <v>9537</v>
      </c>
      <c r="C4536" s="1">
        <v>40587</v>
      </c>
      <c r="D4536" t="s">
        <v>30</v>
      </c>
      <c r="E4536" s="5" t="str">
        <f t="shared" si="350"/>
        <v>*</v>
      </c>
      <c r="K4536">
        <v>43</v>
      </c>
      <c r="L4536" s="6">
        <v>170.88</v>
      </c>
      <c r="M4536" s="7">
        <f t="shared" si="351"/>
        <v>0</v>
      </c>
      <c r="N4536" s="2">
        <f t="shared" si="352"/>
        <v>3.9739534883720928</v>
      </c>
      <c r="O4536" t="s">
        <v>22</v>
      </c>
      <c r="P4536">
        <v>5.44</v>
      </c>
      <c r="Q4536" s="2">
        <f t="shared" si="353"/>
        <v>176.32</v>
      </c>
      <c r="R4536" t="s">
        <v>62</v>
      </c>
      <c r="S4536" t="s">
        <v>24</v>
      </c>
      <c r="T4536" t="s">
        <v>32</v>
      </c>
      <c r="U4536" t="s">
        <v>49</v>
      </c>
      <c r="V4536" t="s">
        <v>19</v>
      </c>
      <c r="W4536" t="s">
        <v>495</v>
      </c>
    </row>
    <row r="4537" spans="1:23" x14ac:dyDescent="0.55000000000000004">
      <c r="A4537">
        <f t="shared" si="354"/>
        <v>4536</v>
      </c>
      <c r="B4537">
        <v>59045</v>
      </c>
      <c r="C4537" s="1">
        <v>40587</v>
      </c>
      <c r="D4537" t="s">
        <v>36</v>
      </c>
      <c r="E4537" s="5" t="str">
        <f t="shared" si="350"/>
        <v>****</v>
      </c>
      <c r="K4537">
        <v>30</v>
      </c>
      <c r="L4537" s="6">
        <v>140.24</v>
      </c>
      <c r="M4537" s="7">
        <f t="shared" si="351"/>
        <v>0</v>
      </c>
      <c r="N4537" s="2">
        <f t="shared" si="352"/>
        <v>4.674666666666667</v>
      </c>
      <c r="O4537" t="s">
        <v>22</v>
      </c>
      <c r="P4537">
        <v>1.49</v>
      </c>
      <c r="Q4537" s="2">
        <f t="shared" si="353"/>
        <v>141.73000000000002</v>
      </c>
      <c r="R4537" t="s">
        <v>62</v>
      </c>
      <c r="S4537" t="s">
        <v>24</v>
      </c>
      <c r="T4537" t="s">
        <v>32</v>
      </c>
      <c r="U4537" t="s">
        <v>49</v>
      </c>
      <c r="V4537" t="s">
        <v>19</v>
      </c>
      <c r="W4537" t="s">
        <v>495</v>
      </c>
    </row>
    <row r="4538" spans="1:23" x14ac:dyDescent="0.55000000000000004">
      <c r="A4538">
        <f t="shared" si="354"/>
        <v>4537</v>
      </c>
      <c r="B4538">
        <v>10245</v>
      </c>
      <c r="C4538" s="1">
        <v>40587</v>
      </c>
      <c r="D4538" t="s">
        <v>40</v>
      </c>
      <c r="E4538" s="5" t="str">
        <f t="shared" si="350"/>
        <v>**</v>
      </c>
      <c r="K4538">
        <v>23</v>
      </c>
      <c r="L4538" s="6">
        <v>127.17</v>
      </c>
      <c r="M4538" s="7">
        <f t="shared" si="351"/>
        <v>0</v>
      </c>
      <c r="N4538" s="2">
        <f t="shared" si="352"/>
        <v>5.5291304347826085</v>
      </c>
      <c r="O4538" t="s">
        <v>22</v>
      </c>
      <c r="P4538">
        <v>6.98</v>
      </c>
      <c r="Q4538" s="2">
        <f t="shared" si="353"/>
        <v>134.15</v>
      </c>
      <c r="R4538" t="s">
        <v>71</v>
      </c>
      <c r="S4538" t="s">
        <v>31</v>
      </c>
      <c r="T4538" t="s">
        <v>32</v>
      </c>
      <c r="U4538" t="s">
        <v>49</v>
      </c>
      <c r="V4538" t="s">
        <v>19</v>
      </c>
      <c r="W4538" t="s">
        <v>495</v>
      </c>
    </row>
    <row r="4539" spans="1:23" x14ac:dyDescent="0.55000000000000004">
      <c r="A4539">
        <f t="shared" si="354"/>
        <v>4538</v>
      </c>
      <c r="B4539">
        <v>49763</v>
      </c>
      <c r="C4539" s="1">
        <v>40587</v>
      </c>
      <c r="D4539" t="s">
        <v>36</v>
      </c>
      <c r="E4539" s="5" t="str">
        <f t="shared" si="350"/>
        <v>****</v>
      </c>
      <c r="K4539">
        <v>8</v>
      </c>
      <c r="L4539" s="6">
        <v>49.04</v>
      </c>
      <c r="M4539" s="7">
        <f t="shared" si="351"/>
        <v>0</v>
      </c>
      <c r="N4539" s="2">
        <f t="shared" si="352"/>
        <v>6.13</v>
      </c>
      <c r="O4539" t="s">
        <v>22</v>
      </c>
      <c r="P4539">
        <v>1.39</v>
      </c>
      <c r="Q4539" s="2">
        <f t="shared" si="353"/>
        <v>50.43</v>
      </c>
      <c r="R4539" t="s">
        <v>64</v>
      </c>
      <c r="S4539" t="s">
        <v>31</v>
      </c>
      <c r="T4539" t="s">
        <v>32</v>
      </c>
      <c r="U4539" t="s">
        <v>78</v>
      </c>
      <c r="V4539" t="s">
        <v>19</v>
      </c>
      <c r="W4539" t="s">
        <v>536</v>
      </c>
    </row>
    <row r="4540" spans="1:23" x14ac:dyDescent="0.55000000000000004">
      <c r="A4540">
        <f t="shared" si="354"/>
        <v>4539</v>
      </c>
      <c r="B4540">
        <v>22849</v>
      </c>
      <c r="C4540" s="1">
        <v>40588</v>
      </c>
      <c r="D4540" t="s">
        <v>30</v>
      </c>
      <c r="E4540" s="5" t="str">
        <f t="shared" si="350"/>
        <v>*</v>
      </c>
      <c r="K4540">
        <v>25</v>
      </c>
      <c r="L4540" s="6">
        <v>4366.348</v>
      </c>
      <c r="M4540" s="7">
        <f t="shared" si="351"/>
        <v>1</v>
      </c>
      <c r="N4540" s="2">
        <f t="shared" si="352"/>
        <v>174.65392</v>
      </c>
      <c r="O4540" t="s">
        <v>22</v>
      </c>
      <c r="P4540">
        <v>3</v>
      </c>
      <c r="Q4540" s="2">
        <f t="shared" si="353"/>
        <v>4369.348</v>
      </c>
      <c r="R4540" t="s">
        <v>23</v>
      </c>
      <c r="S4540" t="s">
        <v>31</v>
      </c>
      <c r="T4540" t="s">
        <v>25</v>
      </c>
      <c r="U4540" t="s">
        <v>26</v>
      </c>
      <c r="V4540" t="s">
        <v>19</v>
      </c>
      <c r="W4540" t="s">
        <v>537</v>
      </c>
    </row>
    <row r="4541" spans="1:23" x14ac:dyDescent="0.55000000000000004">
      <c r="A4541">
        <f t="shared" si="354"/>
        <v>4540</v>
      </c>
      <c r="B4541">
        <v>35494</v>
      </c>
      <c r="C4541" s="1">
        <v>40588</v>
      </c>
      <c r="D4541" t="s">
        <v>40</v>
      </c>
      <c r="E4541" s="5" t="str">
        <f t="shared" si="350"/>
        <v>**</v>
      </c>
      <c r="K4541">
        <v>18</v>
      </c>
      <c r="L4541" s="6">
        <v>1731.104</v>
      </c>
      <c r="M4541" s="7">
        <f t="shared" si="351"/>
        <v>1</v>
      </c>
      <c r="N4541" s="2">
        <f t="shared" si="352"/>
        <v>96.172444444444452</v>
      </c>
      <c r="O4541" t="s">
        <v>22</v>
      </c>
      <c r="P4541">
        <v>69</v>
      </c>
      <c r="Q4541" s="2">
        <f t="shared" si="353"/>
        <v>1800.104</v>
      </c>
      <c r="R4541" t="s">
        <v>52</v>
      </c>
      <c r="S4541" t="s">
        <v>16</v>
      </c>
      <c r="T4541" t="s">
        <v>17</v>
      </c>
      <c r="U4541" t="s">
        <v>66</v>
      </c>
      <c r="V4541" t="s">
        <v>58</v>
      </c>
      <c r="W4541" t="s">
        <v>495</v>
      </c>
    </row>
    <row r="4542" spans="1:23" x14ac:dyDescent="0.55000000000000004">
      <c r="A4542">
        <f t="shared" si="354"/>
        <v>4541</v>
      </c>
      <c r="B4542">
        <v>58500</v>
      </c>
      <c r="C4542" s="1">
        <v>40588</v>
      </c>
      <c r="D4542" t="s">
        <v>13</v>
      </c>
      <c r="E4542" s="5" t="str">
        <f t="shared" si="350"/>
        <v>*</v>
      </c>
      <c r="K4542">
        <v>17</v>
      </c>
      <c r="L4542" s="6">
        <v>1529.0139999999999</v>
      </c>
      <c r="M4542" s="7">
        <f t="shared" si="351"/>
        <v>1</v>
      </c>
      <c r="N4542" s="2">
        <f t="shared" si="352"/>
        <v>89.941999999999993</v>
      </c>
      <c r="O4542" t="s">
        <v>22</v>
      </c>
      <c r="P4542">
        <v>8.99</v>
      </c>
      <c r="Q4542" s="2">
        <f t="shared" si="353"/>
        <v>1538.0039999999999</v>
      </c>
      <c r="R4542" t="s">
        <v>15</v>
      </c>
      <c r="S4542" t="s">
        <v>41</v>
      </c>
      <c r="T4542" t="s">
        <v>25</v>
      </c>
      <c r="U4542" t="s">
        <v>26</v>
      </c>
      <c r="V4542" t="s">
        <v>19</v>
      </c>
      <c r="W4542" t="s">
        <v>536</v>
      </c>
    </row>
    <row r="4543" spans="1:23" x14ac:dyDescent="0.55000000000000004">
      <c r="A4543">
        <f t="shared" si="354"/>
        <v>4542</v>
      </c>
      <c r="B4543">
        <v>55808</v>
      </c>
      <c r="C4543" s="1">
        <v>40588</v>
      </c>
      <c r="D4543" t="s">
        <v>30</v>
      </c>
      <c r="E4543" s="5" t="str">
        <f t="shared" si="350"/>
        <v>*</v>
      </c>
      <c r="K4543">
        <v>45</v>
      </c>
      <c r="L4543" s="6">
        <v>837.38599999999997</v>
      </c>
      <c r="M4543" s="7">
        <f t="shared" si="351"/>
        <v>0</v>
      </c>
      <c r="N4543" s="2">
        <f t="shared" si="352"/>
        <v>18.608577777777779</v>
      </c>
      <c r="O4543" t="s">
        <v>22</v>
      </c>
      <c r="P4543">
        <v>4.8099999999999996</v>
      </c>
      <c r="Q4543" s="2">
        <f t="shared" si="353"/>
        <v>842.19599999999991</v>
      </c>
      <c r="R4543" t="s">
        <v>64</v>
      </c>
      <c r="S4543" t="s">
        <v>41</v>
      </c>
      <c r="T4543" t="s">
        <v>25</v>
      </c>
      <c r="U4543" t="s">
        <v>26</v>
      </c>
      <c r="V4543" t="s">
        <v>27</v>
      </c>
      <c r="W4543" t="s">
        <v>537</v>
      </c>
    </row>
    <row r="4544" spans="1:23" x14ac:dyDescent="0.55000000000000004">
      <c r="A4544">
        <f t="shared" si="354"/>
        <v>4543</v>
      </c>
      <c r="B4544">
        <v>55808</v>
      </c>
      <c r="C4544" s="1">
        <v>40588</v>
      </c>
      <c r="D4544" t="s">
        <v>30</v>
      </c>
      <c r="E4544" s="5" t="str">
        <f t="shared" si="350"/>
        <v>*</v>
      </c>
      <c r="K4544">
        <v>6</v>
      </c>
      <c r="L4544" s="6">
        <v>830.28</v>
      </c>
      <c r="M4544" s="7">
        <f t="shared" si="351"/>
        <v>0</v>
      </c>
      <c r="N4544" s="2">
        <f t="shared" si="352"/>
        <v>138.38</v>
      </c>
      <c r="O4544" t="s">
        <v>37</v>
      </c>
      <c r="P4544">
        <v>70.2</v>
      </c>
      <c r="Q4544" s="2">
        <f t="shared" si="353"/>
        <v>900.48</v>
      </c>
      <c r="R4544" t="s">
        <v>64</v>
      </c>
      <c r="S4544" t="s">
        <v>41</v>
      </c>
      <c r="T4544" t="s">
        <v>17</v>
      </c>
      <c r="U4544" t="s">
        <v>38</v>
      </c>
      <c r="V4544" t="s">
        <v>39</v>
      </c>
      <c r="W4544" t="s">
        <v>537</v>
      </c>
    </row>
    <row r="4545" spans="1:23" x14ac:dyDescent="0.55000000000000004">
      <c r="A4545">
        <f t="shared" si="354"/>
        <v>4544</v>
      </c>
      <c r="B4545">
        <v>50276</v>
      </c>
      <c r="C4545" s="1">
        <v>40588</v>
      </c>
      <c r="D4545" t="s">
        <v>30</v>
      </c>
      <c r="E4545" s="5" t="str">
        <f t="shared" si="350"/>
        <v>*</v>
      </c>
      <c r="K4545">
        <v>34</v>
      </c>
      <c r="L4545" s="6">
        <v>390.35</v>
      </c>
      <c r="M4545" s="7">
        <f t="shared" si="351"/>
        <v>0</v>
      </c>
      <c r="N4545" s="2">
        <f t="shared" si="352"/>
        <v>11.480882352941178</v>
      </c>
      <c r="O4545" t="s">
        <v>22</v>
      </c>
      <c r="P4545">
        <v>2.36</v>
      </c>
      <c r="Q4545" s="2">
        <f t="shared" si="353"/>
        <v>392.71000000000004</v>
      </c>
      <c r="R4545" t="s">
        <v>71</v>
      </c>
      <c r="S4545" t="s">
        <v>24</v>
      </c>
      <c r="T4545" t="s">
        <v>32</v>
      </c>
      <c r="U4545" t="s">
        <v>33</v>
      </c>
      <c r="V4545" t="s">
        <v>34</v>
      </c>
      <c r="W4545" t="s">
        <v>495</v>
      </c>
    </row>
    <row r="4546" spans="1:23" x14ac:dyDescent="0.55000000000000004">
      <c r="A4546">
        <f t="shared" si="354"/>
        <v>4545</v>
      </c>
      <c r="B4546">
        <v>22849</v>
      </c>
      <c r="C4546" s="1">
        <v>40588</v>
      </c>
      <c r="D4546" t="s">
        <v>30</v>
      </c>
      <c r="E4546" s="5" t="str">
        <f t="shared" si="350"/>
        <v>*</v>
      </c>
      <c r="K4546">
        <v>27</v>
      </c>
      <c r="L4546" s="6">
        <v>304.98</v>
      </c>
      <c r="M4546" s="7">
        <f t="shared" si="351"/>
        <v>0</v>
      </c>
      <c r="N4546" s="2">
        <f t="shared" si="352"/>
        <v>11.295555555555556</v>
      </c>
      <c r="O4546" t="s">
        <v>22</v>
      </c>
      <c r="P4546">
        <v>5.63</v>
      </c>
      <c r="Q4546" s="2">
        <f t="shared" si="353"/>
        <v>310.61</v>
      </c>
      <c r="R4546" t="s">
        <v>23</v>
      </c>
      <c r="S4546" t="s">
        <v>31</v>
      </c>
      <c r="T4546" t="s">
        <v>32</v>
      </c>
      <c r="U4546" t="s">
        <v>49</v>
      </c>
      <c r="V4546" t="s">
        <v>19</v>
      </c>
      <c r="W4546" t="s">
        <v>495</v>
      </c>
    </row>
    <row r="4547" spans="1:23" x14ac:dyDescent="0.55000000000000004">
      <c r="A4547">
        <f t="shared" si="354"/>
        <v>4546</v>
      </c>
      <c r="B4547">
        <v>22849</v>
      </c>
      <c r="C4547" s="1">
        <v>40588</v>
      </c>
      <c r="D4547" t="s">
        <v>30</v>
      </c>
      <c r="E4547" s="5" t="str">
        <f t="shared" ref="E4547:E4610" si="355">HLOOKUP(D4547,$F$4:$J$5,2,FALSE)</f>
        <v>*</v>
      </c>
      <c r="K4547">
        <v>27</v>
      </c>
      <c r="L4547" s="6">
        <v>198.13</v>
      </c>
      <c r="M4547" s="7">
        <f t="shared" ref="M4547:M4610" si="356">IF(L4547&gt;1000,1,0)</f>
        <v>0</v>
      </c>
      <c r="N4547" s="2">
        <f t="shared" ref="N4547:N4610" si="357">L4547/K4547</f>
        <v>7.3381481481481483</v>
      </c>
      <c r="O4547" t="s">
        <v>22</v>
      </c>
      <c r="P4547">
        <v>9.69</v>
      </c>
      <c r="Q4547" s="2">
        <f t="shared" ref="Q4547:Q4610" si="358">P4547+L4547</f>
        <v>207.82</v>
      </c>
      <c r="R4547" t="s">
        <v>23</v>
      </c>
      <c r="S4547" t="s">
        <v>31</v>
      </c>
      <c r="T4547" t="s">
        <v>32</v>
      </c>
      <c r="U4547" t="s">
        <v>74</v>
      </c>
      <c r="V4547" t="s">
        <v>19</v>
      </c>
      <c r="W4547" t="s">
        <v>537</v>
      </c>
    </row>
    <row r="4548" spans="1:23" x14ac:dyDescent="0.55000000000000004">
      <c r="A4548">
        <f t="shared" ref="A4548:A4611" si="359">A4547+1</f>
        <v>4547</v>
      </c>
      <c r="B4548">
        <v>45991</v>
      </c>
      <c r="C4548" s="1">
        <v>40588</v>
      </c>
      <c r="D4548" t="s">
        <v>13</v>
      </c>
      <c r="E4548" s="5" t="str">
        <f t="shared" si="355"/>
        <v>*</v>
      </c>
      <c r="K4548">
        <v>50</v>
      </c>
      <c r="L4548" s="6">
        <v>196.39</v>
      </c>
      <c r="M4548" s="7">
        <f t="shared" si="356"/>
        <v>0</v>
      </c>
      <c r="N4548" s="2">
        <f t="shared" si="357"/>
        <v>3.9277999999999995</v>
      </c>
      <c r="O4548" t="s">
        <v>22</v>
      </c>
      <c r="P4548">
        <v>0.5</v>
      </c>
      <c r="Q4548" s="2">
        <f t="shared" si="358"/>
        <v>196.89</v>
      </c>
      <c r="R4548" t="s">
        <v>23</v>
      </c>
      <c r="S4548" t="s">
        <v>16</v>
      </c>
      <c r="T4548" t="s">
        <v>32</v>
      </c>
      <c r="U4548" t="s">
        <v>81</v>
      </c>
      <c r="V4548" t="s">
        <v>19</v>
      </c>
      <c r="W4548" t="s">
        <v>901</v>
      </c>
    </row>
    <row r="4549" spans="1:23" x14ac:dyDescent="0.55000000000000004">
      <c r="A4549">
        <f t="shared" si="359"/>
        <v>4548</v>
      </c>
      <c r="B4549">
        <v>45991</v>
      </c>
      <c r="C4549" s="1">
        <v>40588</v>
      </c>
      <c r="D4549" t="s">
        <v>13</v>
      </c>
      <c r="E4549" s="5" t="str">
        <f t="shared" si="355"/>
        <v>*</v>
      </c>
      <c r="K4549">
        <v>1</v>
      </c>
      <c r="L4549" s="6">
        <v>131.27000000000001</v>
      </c>
      <c r="M4549" s="7">
        <f t="shared" si="356"/>
        <v>0</v>
      </c>
      <c r="N4549" s="2">
        <f t="shared" si="357"/>
        <v>131.27000000000001</v>
      </c>
      <c r="O4549" t="s">
        <v>37</v>
      </c>
      <c r="P4549">
        <v>35.840000000000003</v>
      </c>
      <c r="Q4549" s="2">
        <f t="shared" si="358"/>
        <v>167.11</v>
      </c>
      <c r="R4549" t="s">
        <v>23</v>
      </c>
      <c r="S4549" t="s">
        <v>16</v>
      </c>
      <c r="T4549" t="s">
        <v>17</v>
      </c>
      <c r="U4549" t="s">
        <v>165</v>
      </c>
      <c r="V4549" t="s">
        <v>103</v>
      </c>
      <c r="W4549" t="s">
        <v>537</v>
      </c>
    </row>
    <row r="4550" spans="1:23" x14ac:dyDescent="0.55000000000000004">
      <c r="A4550">
        <f t="shared" si="359"/>
        <v>4549</v>
      </c>
      <c r="B4550">
        <v>22849</v>
      </c>
      <c r="C4550" s="1">
        <v>40588</v>
      </c>
      <c r="D4550" t="s">
        <v>30</v>
      </c>
      <c r="E4550" s="5" t="str">
        <f t="shared" si="355"/>
        <v>*</v>
      </c>
      <c r="K4550">
        <v>34</v>
      </c>
      <c r="L4550" s="6">
        <v>104.24</v>
      </c>
      <c r="M4550" s="7">
        <f t="shared" si="356"/>
        <v>0</v>
      </c>
      <c r="N4550" s="2">
        <f t="shared" si="357"/>
        <v>3.0658823529411765</v>
      </c>
      <c r="O4550" t="s">
        <v>14</v>
      </c>
      <c r="P4550">
        <v>1.34</v>
      </c>
      <c r="Q4550" s="2">
        <f t="shared" si="358"/>
        <v>105.58</v>
      </c>
      <c r="R4550" t="s">
        <v>23</v>
      </c>
      <c r="S4550" t="s">
        <v>31</v>
      </c>
      <c r="T4550" t="s">
        <v>32</v>
      </c>
      <c r="U4550" t="s">
        <v>33</v>
      </c>
      <c r="V4550" t="s">
        <v>34</v>
      </c>
      <c r="W4550" t="s">
        <v>537</v>
      </c>
    </row>
    <row r="4551" spans="1:23" x14ac:dyDescent="0.55000000000000004">
      <c r="A4551">
        <f t="shared" si="359"/>
        <v>4550</v>
      </c>
      <c r="B4551">
        <v>30981</v>
      </c>
      <c r="C4551" s="1">
        <v>40589</v>
      </c>
      <c r="D4551" t="s">
        <v>13</v>
      </c>
      <c r="E4551" s="5" t="str">
        <f t="shared" si="355"/>
        <v>*</v>
      </c>
      <c r="K4551">
        <v>29</v>
      </c>
      <c r="L4551" s="6">
        <v>7837.44</v>
      </c>
      <c r="M4551" s="7">
        <f t="shared" si="356"/>
        <v>1</v>
      </c>
      <c r="N4551" s="2">
        <f t="shared" si="357"/>
        <v>270.25655172413792</v>
      </c>
      <c r="O4551" t="s">
        <v>37</v>
      </c>
      <c r="P4551">
        <v>23.19</v>
      </c>
      <c r="Q4551" s="2">
        <f t="shared" si="358"/>
        <v>7860.6299999999992</v>
      </c>
      <c r="R4551" t="s">
        <v>23</v>
      </c>
      <c r="S4551" t="s">
        <v>41</v>
      </c>
      <c r="T4551" t="s">
        <v>32</v>
      </c>
      <c r="U4551" t="s">
        <v>172</v>
      </c>
      <c r="V4551" t="s">
        <v>39</v>
      </c>
      <c r="W4551" t="s">
        <v>785</v>
      </c>
    </row>
    <row r="4552" spans="1:23" x14ac:dyDescent="0.55000000000000004">
      <c r="A4552">
        <f t="shared" si="359"/>
        <v>4551</v>
      </c>
      <c r="B4552">
        <v>14434</v>
      </c>
      <c r="C4552" s="1">
        <v>40589</v>
      </c>
      <c r="D4552" t="s">
        <v>30</v>
      </c>
      <c r="E4552" s="5" t="str">
        <f t="shared" si="355"/>
        <v>*</v>
      </c>
      <c r="K4552">
        <v>39</v>
      </c>
      <c r="L4552" s="6">
        <v>4733.88</v>
      </c>
      <c r="M4552" s="7">
        <f t="shared" si="356"/>
        <v>1</v>
      </c>
      <c r="N4552" s="2">
        <f t="shared" si="357"/>
        <v>121.38153846153847</v>
      </c>
      <c r="O4552" t="s">
        <v>37</v>
      </c>
      <c r="P4552">
        <v>56.14</v>
      </c>
      <c r="Q4552" s="2">
        <f t="shared" si="358"/>
        <v>4790.0200000000004</v>
      </c>
      <c r="R4552" t="s">
        <v>48</v>
      </c>
      <c r="S4552" t="s">
        <v>31</v>
      </c>
      <c r="T4552" t="s">
        <v>25</v>
      </c>
      <c r="U4552" t="s">
        <v>76</v>
      </c>
      <c r="V4552" t="s">
        <v>103</v>
      </c>
      <c r="W4552" t="s">
        <v>496</v>
      </c>
    </row>
    <row r="4553" spans="1:23" x14ac:dyDescent="0.55000000000000004">
      <c r="A4553">
        <f t="shared" si="359"/>
        <v>4552</v>
      </c>
      <c r="B4553">
        <v>30981</v>
      </c>
      <c r="C4553" s="1">
        <v>40589</v>
      </c>
      <c r="D4553" t="s">
        <v>13</v>
      </c>
      <c r="E4553" s="5" t="str">
        <f t="shared" si="355"/>
        <v>*</v>
      </c>
      <c r="K4553">
        <v>22</v>
      </c>
      <c r="L4553" s="6">
        <v>3653.22</v>
      </c>
      <c r="M4553" s="7">
        <f t="shared" si="356"/>
        <v>1</v>
      </c>
      <c r="N4553" s="2">
        <f t="shared" si="357"/>
        <v>166.05545454545452</v>
      </c>
      <c r="O4553" t="s">
        <v>37</v>
      </c>
      <c r="P4553">
        <v>30</v>
      </c>
      <c r="Q4553" s="2">
        <f t="shared" si="358"/>
        <v>3683.22</v>
      </c>
      <c r="R4553" t="s">
        <v>23</v>
      </c>
      <c r="S4553" t="s">
        <v>41</v>
      </c>
      <c r="T4553" t="s">
        <v>17</v>
      </c>
      <c r="U4553" t="s">
        <v>38</v>
      </c>
      <c r="V4553" t="s">
        <v>39</v>
      </c>
      <c r="W4553" t="s">
        <v>496</v>
      </c>
    </row>
    <row r="4554" spans="1:23" x14ac:dyDescent="0.55000000000000004">
      <c r="A4554">
        <f t="shared" si="359"/>
        <v>4553</v>
      </c>
      <c r="B4554">
        <v>45155</v>
      </c>
      <c r="C4554" s="1">
        <v>40589</v>
      </c>
      <c r="D4554" t="s">
        <v>13</v>
      </c>
      <c r="E4554" s="5" t="str">
        <f t="shared" si="355"/>
        <v>*</v>
      </c>
      <c r="K4554">
        <v>44</v>
      </c>
      <c r="L4554" s="6">
        <v>181.61</v>
      </c>
      <c r="M4554" s="7">
        <f t="shared" si="356"/>
        <v>0</v>
      </c>
      <c r="N4554" s="2">
        <f t="shared" si="357"/>
        <v>4.1275000000000004</v>
      </c>
      <c r="O4554" t="s">
        <v>22</v>
      </c>
      <c r="P4554">
        <v>5.34</v>
      </c>
      <c r="Q4554" s="2">
        <f t="shared" si="358"/>
        <v>186.95000000000002</v>
      </c>
      <c r="R4554" t="s">
        <v>71</v>
      </c>
      <c r="S4554" t="s">
        <v>31</v>
      </c>
      <c r="T4554" t="s">
        <v>32</v>
      </c>
      <c r="U4554" t="s">
        <v>49</v>
      </c>
      <c r="V4554" t="s">
        <v>19</v>
      </c>
      <c r="W4554" t="s">
        <v>743</v>
      </c>
    </row>
    <row r="4555" spans="1:23" x14ac:dyDescent="0.55000000000000004">
      <c r="A4555">
        <f t="shared" si="359"/>
        <v>4554</v>
      </c>
      <c r="B4555">
        <v>5636</v>
      </c>
      <c r="C4555" s="1">
        <v>40589</v>
      </c>
      <c r="D4555" t="s">
        <v>40</v>
      </c>
      <c r="E4555" s="5" t="str">
        <f t="shared" si="355"/>
        <v>**</v>
      </c>
      <c r="K4555">
        <v>23</v>
      </c>
      <c r="L4555" s="6">
        <v>138.16999999999999</v>
      </c>
      <c r="M4555" s="7">
        <f t="shared" si="356"/>
        <v>0</v>
      </c>
      <c r="N4555" s="2">
        <f t="shared" si="357"/>
        <v>6.0073913043478253</v>
      </c>
      <c r="O4555" t="s">
        <v>22</v>
      </c>
      <c r="P4555">
        <v>2.27</v>
      </c>
      <c r="Q4555" s="2">
        <f t="shared" si="358"/>
        <v>140.44</v>
      </c>
      <c r="R4555" t="s">
        <v>52</v>
      </c>
      <c r="S4555" t="s">
        <v>24</v>
      </c>
      <c r="T4555" t="s">
        <v>32</v>
      </c>
      <c r="U4555" t="s">
        <v>33</v>
      </c>
      <c r="V4555" t="s">
        <v>34</v>
      </c>
      <c r="W4555" t="s">
        <v>496</v>
      </c>
    </row>
    <row r="4556" spans="1:23" x14ac:dyDescent="0.55000000000000004">
      <c r="A4556">
        <f t="shared" si="359"/>
        <v>4555</v>
      </c>
      <c r="B4556">
        <v>45155</v>
      </c>
      <c r="C4556" s="1">
        <v>40589</v>
      </c>
      <c r="D4556" t="s">
        <v>13</v>
      </c>
      <c r="E4556" s="5" t="str">
        <f t="shared" si="355"/>
        <v>*</v>
      </c>
      <c r="K4556">
        <v>35</v>
      </c>
      <c r="L4556" s="6">
        <v>111.55</v>
      </c>
      <c r="M4556" s="7">
        <f t="shared" si="356"/>
        <v>0</v>
      </c>
      <c r="N4556" s="2">
        <f t="shared" si="357"/>
        <v>3.1871428571428573</v>
      </c>
      <c r="O4556" t="s">
        <v>22</v>
      </c>
      <c r="P4556">
        <v>1.92</v>
      </c>
      <c r="Q4556" s="2">
        <f t="shared" si="358"/>
        <v>113.47</v>
      </c>
      <c r="R4556" t="s">
        <v>71</v>
      </c>
      <c r="S4556" t="s">
        <v>31</v>
      </c>
      <c r="T4556" t="s">
        <v>32</v>
      </c>
      <c r="U4556" t="s">
        <v>53</v>
      </c>
      <c r="V4556" t="s">
        <v>34</v>
      </c>
      <c r="W4556" t="s">
        <v>495</v>
      </c>
    </row>
    <row r="4557" spans="1:23" x14ac:dyDescent="0.55000000000000004">
      <c r="A4557">
        <f t="shared" si="359"/>
        <v>4556</v>
      </c>
      <c r="B4557">
        <v>23426</v>
      </c>
      <c r="C4557" s="1">
        <v>40590</v>
      </c>
      <c r="D4557" t="s">
        <v>36</v>
      </c>
      <c r="E4557" s="5" t="str">
        <f t="shared" si="355"/>
        <v>****</v>
      </c>
      <c r="K4557">
        <v>45</v>
      </c>
      <c r="L4557" s="6">
        <v>1009.8</v>
      </c>
      <c r="M4557" s="7">
        <f t="shared" si="356"/>
        <v>1</v>
      </c>
      <c r="N4557" s="2">
        <f t="shared" si="357"/>
        <v>22.439999999999998</v>
      </c>
      <c r="O4557" t="s">
        <v>22</v>
      </c>
      <c r="P4557">
        <v>1.99</v>
      </c>
      <c r="Q4557" s="2">
        <f t="shared" si="358"/>
        <v>1011.79</v>
      </c>
      <c r="R4557" t="s">
        <v>23</v>
      </c>
      <c r="S4557" t="s">
        <v>16</v>
      </c>
      <c r="T4557" t="s">
        <v>25</v>
      </c>
      <c r="U4557" t="s">
        <v>42</v>
      </c>
      <c r="V4557" t="s">
        <v>45</v>
      </c>
      <c r="W4557" t="s">
        <v>901</v>
      </c>
    </row>
    <row r="4558" spans="1:23" x14ac:dyDescent="0.55000000000000004">
      <c r="A4558">
        <f t="shared" si="359"/>
        <v>4557</v>
      </c>
      <c r="B4558">
        <v>27105</v>
      </c>
      <c r="C4558" s="1">
        <v>40590</v>
      </c>
      <c r="D4558" t="s">
        <v>30</v>
      </c>
      <c r="E4558" s="5" t="str">
        <f t="shared" si="355"/>
        <v>*</v>
      </c>
      <c r="K4558">
        <v>37</v>
      </c>
      <c r="L4558" s="6">
        <v>223.74</v>
      </c>
      <c r="M4558" s="7">
        <f t="shared" si="356"/>
        <v>0</v>
      </c>
      <c r="N4558" s="2">
        <f t="shared" si="357"/>
        <v>6.0470270270270277</v>
      </c>
      <c r="O4558" t="s">
        <v>22</v>
      </c>
      <c r="P4558">
        <v>2.5</v>
      </c>
      <c r="Q4558" s="2">
        <f t="shared" si="358"/>
        <v>226.24</v>
      </c>
      <c r="R4558" t="s">
        <v>15</v>
      </c>
      <c r="S4558" t="s">
        <v>41</v>
      </c>
      <c r="T4558" t="s">
        <v>32</v>
      </c>
      <c r="U4558" t="s">
        <v>78</v>
      </c>
      <c r="V4558" t="s">
        <v>19</v>
      </c>
      <c r="W4558" t="s">
        <v>496</v>
      </c>
    </row>
    <row r="4559" spans="1:23" x14ac:dyDescent="0.55000000000000004">
      <c r="A4559">
        <f t="shared" si="359"/>
        <v>4558</v>
      </c>
      <c r="B4559">
        <v>52868</v>
      </c>
      <c r="C4559" s="1">
        <v>40590</v>
      </c>
      <c r="D4559" t="s">
        <v>13</v>
      </c>
      <c r="E4559" s="5" t="str">
        <f t="shared" si="355"/>
        <v>*</v>
      </c>
      <c r="K4559">
        <v>19</v>
      </c>
      <c r="L4559" s="6">
        <v>138.05000000000001</v>
      </c>
      <c r="M4559" s="7">
        <f t="shared" si="356"/>
        <v>0</v>
      </c>
      <c r="N4559" s="2">
        <f t="shared" si="357"/>
        <v>7.2657894736842108</v>
      </c>
      <c r="O4559" t="s">
        <v>22</v>
      </c>
      <c r="P4559">
        <v>5.53</v>
      </c>
      <c r="Q4559" s="2">
        <f t="shared" si="358"/>
        <v>143.58000000000001</v>
      </c>
      <c r="R4559" t="s">
        <v>64</v>
      </c>
      <c r="S4559" t="s">
        <v>31</v>
      </c>
      <c r="T4559" t="s">
        <v>25</v>
      </c>
      <c r="U4559" t="s">
        <v>42</v>
      </c>
      <c r="V4559" t="s">
        <v>45</v>
      </c>
      <c r="W4559" t="s">
        <v>901</v>
      </c>
    </row>
    <row r="4560" spans="1:23" x14ac:dyDescent="0.55000000000000004">
      <c r="A4560">
        <f t="shared" si="359"/>
        <v>4559</v>
      </c>
      <c r="B4560">
        <v>23426</v>
      </c>
      <c r="C4560" s="1">
        <v>40590</v>
      </c>
      <c r="D4560" t="s">
        <v>36</v>
      </c>
      <c r="E4560" s="5" t="str">
        <f t="shared" si="355"/>
        <v>****</v>
      </c>
      <c r="K4560">
        <v>12</v>
      </c>
      <c r="L4560" s="6">
        <v>29.71</v>
      </c>
      <c r="M4560" s="7">
        <f t="shared" si="356"/>
        <v>0</v>
      </c>
      <c r="N4560" s="2">
        <f t="shared" si="357"/>
        <v>2.4758333333333336</v>
      </c>
      <c r="O4560" t="s">
        <v>22</v>
      </c>
      <c r="P4560">
        <v>1.92</v>
      </c>
      <c r="Q4560" s="2">
        <f t="shared" si="358"/>
        <v>31.630000000000003</v>
      </c>
      <c r="R4560" t="s">
        <v>23</v>
      </c>
      <c r="S4560" t="s">
        <v>16</v>
      </c>
      <c r="T4560" t="s">
        <v>32</v>
      </c>
      <c r="U4560" t="s">
        <v>53</v>
      </c>
      <c r="V4560" t="s">
        <v>34</v>
      </c>
      <c r="W4560" t="s">
        <v>496</v>
      </c>
    </row>
    <row r="4561" spans="1:23" x14ac:dyDescent="0.55000000000000004">
      <c r="A4561">
        <f t="shared" si="359"/>
        <v>4560</v>
      </c>
      <c r="B4561">
        <v>27105</v>
      </c>
      <c r="C4561" s="1">
        <v>40590</v>
      </c>
      <c r="D4561" t="s">
        <v>30</v>
      </c>
      <c r="E4561" s="5" t="str">
        <f t="shared" si="355"/>
        <v>*</v>
      </c>
      <c r="K4561">
        <v>2</v>
      </c>
      <c r="L4561" s="6">
        <v>26.82</v>
      </c>
      <c r="M4561" s="7">
        <f t="shared" si="356"/>
        <v>0</v>
      </c>
      <c r="N4561" s="2">
        <f t="shared" si="357"/>
        <v>13.41</v>
      </c>
      <c r="O4561" t="s">
        <v>22</v>
      </c>
      <c r="P4561">
        <v>5.4</v>
      </c>
      <c r="Q4561" s="2">
        <f t="shared" si="358"/>
        <v>32.22</v>
      </c>
      <c r="R4561" t="s">
        <v>15</v>
      </c>
      <c r="S4561" t="s">
        <v>41</v>
      </c>
      <c r="T4561" t="s">
        <v>17</v>
      </c>
      <c r="U4561" t="s">
        <v>18</v>
      </c>
      <c r="V4561" t="s">
        <v>45</v>
      </c>
      <c r="W4561" t="s">
        <v>496</v>
      </c>
    </row>
    <row r="4562" spans="1:23" x14ac:dyDescent="0.55000000000000004">
      <c r="A4562">
        <f t="shared" si="359"/>
        <v>4561</v>
      </c>
      <c r="B4562">
        <v>49921</v>
      </c>
      <c r="C4562" s="1">
        <v>40591</v>
      </c>
      <c r="D4562" t="s">
        <v>13</v>
      </c>
      <c r="E4562" s="5" t="str">
        <f t="shared" si="355"/>
        <v>*</v>
      </c>
      <c r="K4562">
        <v>5</v>
      </c>
      <c r="L4562" s="6">
        <v>756.15</v>
      </c>
      <c r="M4562" s="7">
        <f t="shared" si="356"/>
        <v>0</v>
      </c>
      <c r="N4562" s="2">
        <f t="shared" si="357"/>
        <v>151.22999999999999</v>
      </c>
      <c r="O4562" t="s">
        <v>37</v>
      </c>
      <c r="P4562">
        <v>17.850000000000001</v>
      </c>
      <c r="Q4562" s="2">
        <f t="shared" si="358"/>
        <v>774</v>
      </c>
      <c r="R4562" t="s">
        <v>43</v>
      </c>
      <c r="S4562" t="s">
        <v>24</v>
      </c>
      <c r="T4562" t="s">
        <v>25</v>
      </c>
      <c r="U4562" t="s">
        <v>76</v>
      </c>
      <c r="V4562" t="s">
        <v>39</v>
      </c>
      <c r="W4562" t="s">
        <v>779</v>
      </c>
    </row>
    <row r="4563" spans="1:23" x14ac:dyDescent="0.55000000000000004">
      <c r="A4563">
        <f t="shared" si="359"/>
        <v>4562</v>
      </c>
      <c r="B4563">
        <v>10213</v>
      </c>
      <c r="C4563" s="1">
        <v>40591</v>
      </c>
      <c r="D4563" t="s">
        <v>21</v>
      </c>
      <c r="E4563" s="5" t="str">
        <f t="shared" si="355"/>
        <v>***</v>
      </c>
      <c r="K4563">
        <v>12</v>
      </c>
      <c r="L4563" s="6">
        <v>464.57</v>
      </c>
      <c r="M4563" s="7">
        <f t="shared" si="356"/>
        <v>0</v>
      </c>
      <c r="N4563" s="2">
        <f t="shared" si="357"/>
        <v>38.714166666666664</v>
      </c>
      <c r="O4563" t="s">
        <v>22</v>
      </c>
      <c r="P4563">
        <v>4</v>
      </c>
      <c r="Q4563" s="2">
        <f t="shared" si="358"/>
        <v>468.57</v>
      </c>
      <c r="R4563" t="s">
        <v>48</v>
      </c>
      <c r="S4563" t="s">
        <v>31</v>
      </c>
      <c r="T4563" t="s">
        <v>25</v>
      </c>
      <c r="U4563" t="s">
        <v>42</v>
      </c>
      <c r="V4563" t="s">
        <v>19</v>
      </c>
      <c r="W4563" t="s">
        <v>785</v>
      </c>
    </row>
    <row r="4564" spans="1:23" x14ac:dyDescent="0.55000000000000004">
      <c r="A4564">
        <f t="shared" si="359"/>
        <v>4563</v>
      </c>
      <c r="B4564">
        <v>49921</v>
      </c>
      <c r="C4564" s="1">
        <v>40591</v>
      </c>
      <c r="D4564" t="s">
        <v>13</v>
      </c>
      <c r="E4564" s="5" t="str">
        <f t="shared" si="355"/>
        <v>*</v>
      </c>
      <c r="K4564">
        <v>1</v>
      </c>
      <c r="L4564" s="6">
        <v>18.149999999999999</v>
      </c>
      <c r="M4564" s="7">
        <f t="shared" si="356"/>
        <v>0</v>
      </c>
      <c r="N4564" s="2">
        <f t="shared" si="357"/>
        <v>18.149999999999999</v>
      </c>
      <c r="O4564" t="s">
        <v>22</v>
      </c>
      <c r="P4564">
        <v>6.13</v>
      </c>
      <c r="Q4564" s="2">
        <f t="shared" si="358"/>
        <v>24.279999999999998</v>
      </c>
      <c r="R4564" t="s">
        <v>43</v>
      </c>
      <c r="S4564" t="s">
        <v>24</v>
      </c>
      <c r="T4564" t="s">
        <v>32</v>
      </c>
      <c r="U4564" t="s">
        <v>74</v>
      </c>
      <c r="V4564" t="s">
        <v>19</v>
      </c>
      <c r="W4564" t="s">
        <v>785</v>
      </c>
    </row>
    <row r="4565" spans="1:23" x14ac:dyDescent="0.55000000000000004">
      <c r="A4565">
        <f t="shared" si="359"/>
        <v>4564</v>
      </c>
      <c r="B4565">
        <v>16481</v>
      </c>
      <c r="C4565" s="1">
        <v>40592</v>
      </c>
      <c r="D4565" t="s">
        <v>13</v>
      </c>
      <c r="E4565" s="5" t="str">
        <f t="shared" si="355"/>
        <v>*</v>
      </c>
      <c r="K4565">
        <v>47</v>
      </c>
      <c r="L4565" s="6">
        <v>20265.22</v>
      </c>
      <c r="M4565" s="7">
        <f t="shared" si="356"/>
        <v>1</v>
      </c>
      <c r="N4565" s="2">
        <f t="shared" si="357"/>
        <v>431.17489361702133</v>
      </c>
      <c r="O4565" t="s">
        <v>37</v>
      </c>
      <c r="P4565">
        <v>14.7</v>
      </c>
      <c r="Q4565" s="2">
        <f t="shared" si="358"/>
        <v>20279.920000000002</v>
      </c>
      <c r="R4565" t="s">
        <v>48</v>
      </c>
      <c r="S4565" t="s">
        <v>31</v>
      </c>
      <c r="T4565" t="s">
        <v>25</v>
      </c>
      <c r="U4565" t="s">
        <v>76</v>
      </c>
      <c r="V4565" t="s">
        <v>39</v>
      </c>
      <c r="W4565" t="s">
        <v>873</v>
      </c>
    </row>
    <row r="4566" spans="1:23" x14ac:dyDescent="0.55000000000000004">
      <c r="A4566">
        <f t="shared" si="359"/>
        <v>4565</v>
      </c>
      <c r="B4566">
        <v>16481</v>
      </c>
      <c r="C4566" s="1">
        <v>40592</v>
      </c>
      <c r="D4566" t="s">
        <v>13</v>
      </c>
      <c r="E4566" s="5" t="str">
        <f t="shared" si="355"/>
        <v>*</v>
      </c>
      <c r="K4566">
        <v>50</v>
      </c>
      <c r="L4566" s="6">
        <v>3089.06</v>
      </c>
      <c r="M4566" s="7">
        <f t="shared" si="356"/>
        <v>1</v>
      </c>
      <c r="N4566" s="2">
        <f t="shared" si="357"/>
        <v>61.781199999999998</v>
      </c>
      <c r="O4566" t="s">
        <v>22</v>
      </c>
      <c r="P4566">
        <v>13.22</v>
      </c>
      <c r="Q4566" s="2">
        <f t="shared" si="358"/>
        <v>3102.2799999999997</v>
      </c>
      <c r="R4566" t="s">
        <v>48</v>
      </c>
      <c r="S4566" t="s">
        <v>31</v>
      </c>
      <c r="T4566" t="s">
        <v>32</v>
      </c>
      <c r="U4566" t="s">
        <v>172</v>
      </c>
      <c r="V4566" t="s">
        <v>19</v>
      </c>
      <c r="W4566" t="s">
        <v>873</v>
      </c>
    </row>
    <row r="4567" spans="1:23" x14ac:dyDescent="0.55000000000000004">
      <c r="A4567">
        <f t="shared" si="359"/>
        <v>4566</v>
      </c>
      <c r="B4567">
        <v>40386</v>
      </c>
      <c r="C4567" s="1">
        <v>40592</v>
      </c>
      <c r="D4567" t="s">
        <v>21</v>
      </c>
      <c r="E4567" s="5" t="str">
        <f t="shared" si="355"/>
        <v>***</v>
      </c>
      <c r="K4567">
        <v>28</v>
      </c>
      <c r="L4567" s="6">
        <v>2905.3</v>
      </c>
      <c r="M4567" s="7">
        <f t="shared" si="356"/>
        <v>1</v>
      </c>
      <c r="N4567" s="2">
        <f t="shared" si="357"/>
        <v>103.76071428571429</v>
      </c>
      <c r="O4567" t="s">
        <v>14</v>
      </c>
      <c r="P4567">
        <v>0.49</v>
      </c>
      <c r="Q4567" s="2">
        <f t="shared" si="358"/>
        <v>2905.79</v>
      </c>
      <c r="R4567" t="s">
        <v>23</v>
      </c>
      <c r="S4567" t="s">
        <v>24</v>
      </c>
      <c r="T4567" t="s">
        <v>32</v>
      </c>
      <c r="U4567" t="s">
        <v>81</v>
      </c>
      <c r="V4567" t="s">
        <v>19</v>
      </c>
      <c r="W4567" t="s">
        <v>778</v>
      </c>
    </row>
    <row r="4568" spans="1:23" x14ac:dyDescent="0.55000000000000004">
      <c r="A4568">
        <f t="shared" si="359"/>
        <v>4567</v>
      </c>
      <c r="B4568">
        <v>36454</v>
      </c>
      <c r="C4568" s="1">
        <v>40592</v>
      </c>
      <c r="D4568" t="s">
        <v>36</v>
      </c>
      <c r="E4568" s="5" t="str">
        <f t="shared" si="355"/>
        <v>****</v>
      </c>
      <c r="K4568">
        <v>8</v>
      </c>
      <c r="L4568" s="6">
        <v>69.569999999999993</v>
      </c>
      <c r="M4568" s="7">
        <f t="shared" si="356"/>
        <v>0</v>
      </c>
      <c r="N4568" s="2">
        <f t="shared" si="357"/>
        <v>8.6962499999999991</v>
      </c>
      <c r="O4568" t="s">
        <v>22</v>
      </c>
      <c r="P4568">
        <v>6.5</v>
      </c>
      <c r="Q4568" s="2">
        <f t="shared" si="358"/>
        <v>76.069999999999993</v>
      </c>
      <c r="R4568" t="s">
        <v>71</v>
      </c>
      <c r="S4568" t="s">
        <v>24</v>
      </c>
      <c r="T4568" t="s">
        <v>32</v>
      </c>
      <c r="U4568" t="s">
        <v>74</v>
      </c>
      <c r="V4568" t="s">
        <v>27</v>
      </c>
      <c r="W4568" t="s">
        <v>779</v>
      </c>
    </row>
    <row r="4569" spans="1:23" x14ac:dyDescent="0.55000000000000004">
      <c r="A4569">
        <f t="shared" si="359"/>
        <v>4568</v>
      </c>
      <c r="B4569">
        <v>51777</v>
      </c>
      <c r="C4569" s="1">
        <v>40593</v>
      </c>
      <c r="D4569" t="s">
        <v>40</v>
      </c>
      <c r="E4569" s="5" t="str">
        <f t="shared" si="355"/>
        <v>**</v>
      </c>
      <c r="K4569">
        <v>4</v>
      </c>
      <c r="L4569" s="6">
        <v>3465.97</v>
      </c>
      <c r="M4569" s="7">
        <f t="shared" si="356"/>
        <v>1</v>
      </c>
      <c r="N4569" s="2">
        <f t="shared" si="357"/>
        <v>866.49249999999995</v>
      </c>
      <c r="O4569" t="s">
        <v>22</v>
      </c>
      <c r="P4569">
        <v>19.989999999999998</v>
      </c>
      <c r="Q4569" s="2">
        <f t="shared" si="358"/>
        <v>3485.9599999999996</v>
      </c>
      <c r="R4569" t="s">
        <v>64</v>
      </c>
      <c r="S4569" t="s">
        <v>24</v>
      </c>
      <c r="T4569" t="s">
        <v>32</v>
      </c>
      <c r="U4569" t="s">
        <v>49</v>
      </c>
      <c r="V4569" t="s">
        <v>19</v>
      </c>
      <c r="W4569" t="s">
        <v>778</v>
      </c>
    </row>
    <row r="4570" spans="1:23" x14ac:dyDescent="0.55000000000000004">
      <c r="A4570">
        <f t="shared" si="359"/>
        <v>4569</v>
      </c>
      <c r="B4570">
        <v>9696</v>
      </c>
      <c r="C4570" s="1">
        <v>40593</v>
      </c>
      <c r="D4570" t="s">
        <v>30</v>
      </c>
      <c r="E4570" s="5" t="str">
        <f t="shared" si="355"/>
        <v>*</v>
      </c>
      <c r="K4570">
        <v>13</v>
      </c>
      <c r="L4570" s="6">
        <v>3335.27</v>
      </c>
      <c r="M4570" s="7">
        <f t="shared" si="356"/>
        <v>1</v>
      </c>
      <c r="N4570" s="2">
        <f t="shared" si="357"/>
        <v>256.55923076923079</v>
      </c>
      <c r="O4570" t="s">
        <v>37</v>
      </c>
      <c r="P4570">
        <v>43.32</v>
      </c>
      <c r="Q4570" s="2">
        <f t="shared" si="358"/>
        <v>3378.59</v>
      </c>
      <c r="R4570" t="s">
        <v>56</v>
      </c>
      <c r="S4570" t="s">
        <v>31</v>
      </c>
      <c r="T4570" t="s">
        <v>17</v>
      </c>
      <c r="U4570" t="s">
        <v>38</v>
      </c>
      <c r="V4570" t="s">
        <v>39</v>
      </c>
      <c r="W4570" t="s">
        <v>779</v>
      </c>
    </row>
    <row r="4571" spans="1:23" x14ac:dyDescent="0.55000000000000004">
      <c r="A4571">
        <f t="shared" si="359"/>
        <v>4570</v>
      </c>
      <c r="B4571">
        <v>51777</v>
      </c>
      <c r="C4571" s="1">
        <v>40593</v>
      </c>
      <c r="D4571" t="s">
        <v>40</v>
      </c>
      <c r="E4571" s="5" t="str">
        <f t="shared" si="355"/>
        <v>**</v>
      </c>
      <c r="K4571">
        <v>13</v>
      </c>
      <c r="L4571" s="6">
        <v>1307.8800000000001</v>
      </c>
      <c r="M4571" s="7">
        <f t="shared" si="356"/>
        <v>1</v>
      </c>
      <c r="N4571" s="2">
        <f t="shared" si="357"/>
        <v>100.60615384615386</v>
      </c>
      <c r="O4571" t="s">
        <v>22</v>
      </c>
      <c r="P4571">
        <v>7.18</v>
      </c>
      <c r="Q4571" s="2">
        <f t="shared" si="358"/>
        <v>1315.0600000000002</v>
      </c>
      <c r="R4571" t="s">
        <v>64</v>
      </c>
      <c r="S4571" t="s">
        <v>24</v>
      </c>
      <c r="T4571" t="s">
        <v>25</v>
      </c>
      <c r="U4571" t="s">
        <v>42</v>
      </c>
      <c r="V4571" t="s">
        <v>19</v>
      </c>
      <c r="W4571" t="s">
        <v>779</v>
      </c>
    </row>
    <row r="4572" spans="1:23" x14ac:dyDescent="0.55000000000000004">
      <c r="A4572">
        <f t="shared" si="359"/>
        <v>4571</v>
      </c>
      <c r="B4572">
        <v>9696</v>
      </c>
      <c r="C4572" s="1">
        <v>40593</v>
      </c>
      <c r="D4572" t="s">
        <v>30</v>
      </c>
      <c r="E4572" s="5" t="str">
        <f t="shared" si="355"/>
        <v>*</v>
      </c>
      <c r="K4572">
        <v>15</v>
      </c>
      <c r="L4572" s="6">
        <v>110.15</v>
      </c>
      <c r="M4572" s="7">
        <f t="shared" si="356"/>
        <v>0</v>
      </c>
      <c r="N4572" s="2">
        <f t="shared" si="357"/>
        <v>7.3433333333333337</v>
      </c>
      <c r="O4572" t="s">
        <v>22</v>
      </c>
      <c r="P4572">
        <v>2.99</v>
      </c>
      <c r="Q4572" s="2">
        <f t="shared" si="358"/>
        <v>113.14</v>
      </c>
      <c r="R4572" t="s">
        <v>56</v>
      </c>
      <c r="S4572" t="s">
        <v>31</v>
      </c>
      <c r="T4572" t="s">
        <v>32</v>
      </c>
      <c r="U4572" t="s">
        <v>49</v>
      </c>
      <c r="V4572" t="s">
        <v>19</v>
      </c>
      <c r="W4572" t="s">
        <v>779</v>
      </c>
    </row>
    <row r="4573" spans="1:23" x14ac:dyDescent="0.55000000000000004">
      <c r="A4573">
        <f t="shared" si="359"/>
        <v>4572</v>
      </c>
      <c r="B4573">
        <v>21475</v>
      </c>
      <c r="C4573" s="1">
        <v>40594</v>
      </c>
      <c r="D4573" t="s">
        <v>36</v>
      </c>
      <c r="E4573" s="5" t="str">
        <f t="shared" si="355"/>
        <v>****</v>
      </c>
      <c r="K4573">
        <v>15</v>
      </c>
      <c r="L4573" s="6">
        <v>4956.7839999999997</v>
      </c>
      <c r="M4573" s="7">
        <f t="shared" si="356"/>
        <v>1</v>
      </c>
      <c r="N4573" s="2">
        <f t="shared" si="357"/>
        <v>330.45226666666662</v>
      </c>
      <c r="O4573" t="s">
        <v>37</v>
      </c>
      <c r="P4573">
        <v>75.23</v>
      </c>
      <c r="Q4573" s="2">
        <f t="shared" si="358"/>
        <v>5032.0139999999992</v>
      </c>
      <c r="R4573" t="s">
        <v>48</v>
      </c>
      <c r="S4573" t="s">
        <v>16</v>
      </c>
      <c r="T4573" t="s">
        <v>17</v>
      </c>
      <c r="U4573" t="s">
        <v>66</v>
      </c>
      <c r="V4573" t="s">
        <v>103</v>
      </c>
      <c r="W4573" t="s">
        <v>779</v>
      </c>
    </row>
    <row r="4574" spans="1:23" x14ac:dyDescent="0.55000000000000004">
      <c r="A4574">
        <f t="shared" si="359"/>
        <v>4573</v>
      </c>
      <c r="B4574">
        <v>40962</v>
      </c>
      <c r="C4574" s="1">
        <v>40594</v>
      </c>
      <c r="D4574" t="s">
        <v>36</v>
      </c>
      <c r="E4574" s="5" t="str">
        <f t="shared" si="355"/>
        <v>****</v>
      </c>
      <c r="K4574">
        <v>30</v>
      </c>
      <c r="L4574" s="6">
        <v>3276.9965000000002</v>
      </c>
      <c r="M4574" s="7">
        <f t="shared" si="356"/>
        <v>1</v>
      </c>
      <c r="N4574" s="2">
        <f t="shared" si="357"/>
        <v>109.23321666666668</v>
      </c>
      <c r="O4574" t="s">
        <v>22</v>
      </c>
      <c r="P4574">
        <v>8.99</v>
      </c>
      <c r="Q4574" s="2">
        <f t="shared" si="358"/>
        <v>3285.9865</v>
      </c>
      <c r="R4574" t="s">
        <v>23</v>
      </c>
      <c r="S4574" t="s">
        <v>31</v>
      </c>
      <c r="T4574" t="s">
        <v>25</v>
      </c>
      <c r="U4574" t="s">
        <v>26</v>
      </c>
      <c r="V4574" t="s">
        <v>19</v>
      </c>
      <c r="W4574" t="s">
        <v>779</v>
      </c>
    </row>
    <row r="4575" spans="1:23" x14ac:dyDescent="0.55000000000000004">
      <c r="A4575">
        <f t="shared" si="359"/>
        <v>4574</v>
      </c>
      <c r="B4575">
        <v>12486</v>
      </c>
      <c r="C4575" s="1">
        <v>40594</v>
      </c>
      <c r="D4575" t="s">
        <v>21</v>
      </c>
      <c r="E4575" s="5" t="str">
        <f t="shared" si="355"/>
        <v>***</v>
      </c>
      <c r="K4575">
        <v>31</v>
      </c>
      <c r="L4575" s="6">
        <v>3081.33</v>
      </c>
      <c r="M4575" s="7">
        <f t="shared" si="356"/>
        <v>1</v>
      </c>
      <c r="N4575" s="2">
        <f t="shared" si="357"/>
        <v>99.397741935483864</v>
      </c>
      <c r="O4575" t="s">
        <v>37</v>
      </c>
      <c r="P4575">
        <v>57.38</v>
      </c>
      <c r="Q4575" s="2">
        <f t="shared" si="358"/>
        <v>3138.71</v>
      </c>
      <c r="R4575" t="s">
        <v>48</v>
      </c>
      <c r="S4575" t="s">
        <v>31</v>
      </c>
      <c r="T4575" t="s">
        <v>17</v>
      </c>
      <c r="U4575" t="s">
        <v>165</v>
      </c>
      <c r="V4575" t="s">
        <v>103</v>
      </c>
      <c r="W4575" t="s">
        <v>779</v>
      </c>
    </row>
    <row r="4576" spans="1:23" x14ac:dyDescent="0.55000000000000004">
      <c r="A4576">
        <f t="shared" si="359"/>
        <v>4575</v>
      </c>
      <c r="B4576">
        <v>12486</v>
      </c>
      <c r="C4576" s="1">
        <v>40594</v>
      </c>
      <c r="D4576" t="s">
        <v>21</v>
      </c>
      <c r="E4576" s="5" t="str">
        <f t="shared" si="355"/>
        <v>***</v>
      </c>
      <c r="K4576">
        <v>42</v>
      </c>
      <c r="L4576" s="6">
        <v>1692.56</v>
      </c>
      <c r="M4576" s="7">
        <f t="shared" si="356"/>
        <v>1</v>
      </c>
      <c r="N4576" s="2">
        <f t="shared" si="357"/>
        <v>40.29904761904762</v>
      </c>
      <c r="O4576" t="s">
        <v>22</v>
      </c>
      <c r="P4576">
        <v>7.2</v>
      </c>
      <c r="Q4576" s="2">
        <f t="shared" si="358"/>
        <v>1699.76</v>
      </c>
      <c r="R4576" t="s">
        <v>48</v>
      </c>
      <c r="S4576" t="s">
        <v>31</v>
      </c>
      <c r="T4576" t="s">
        <v>32</v>
      </c>
      <c r="U4576" t="s">
        <v>172</v>
      </c>
      <c r="V4576" t="s">
        <v>19</v>
      </c>
      <c r="W4576" t="s">
        <v>779</v>
      </c>
    </row>
    <row r="4577" spans="1:23" x14ac:dyDescent="0.55000000000000004">
      <c r="A4577">
        <f t="shared" si="359"/>
        <v>4576</v>
      </c>
      <c r="B4577">
        <v>40962</v>
      </c>
      <c r="C4577" s="1">
        <v>40594</v>
      </c>
      <c r="D4577" t="s">
        <v>36</v>
      </c>
      <c r="E4577" s="5" t="str">
        <f t="shared" si="355"/>
        <v>****</v>
      </c>
      <c r="K4577">
        <v>28</v>
      </c>
      <c r="L4577" s="6">
        <v>1553.66</v>
      </c>
      <c r="M4577" s="7">
        <f t="shared" si="356"/>
        <v>1</v>
      </c>
      <c r="N4577" s="2">
        <f t="shared" si="357"/>
        <v>55.487857142857145</v>
      </c>
      <c r="O4577" t="s">
        <v>22</v>
      </c>
      <c r="P4577">
        <v>0.99</v>
      </c>
      <c r="Q4577" s="2">
        <f t="shared" si="358"/>
        <v>1554.65</v>
      </c>
      <c r="R4577" t="s">
        <v>23</v>
      </c>
      <c r="S4577" t="s">
        <v>31</v>
      </c>
      <c r="T4577" t="s">
        <v>32</v>
      </c>
      <c r="U4577" t="s">
        <v>172</v>
      </c>
      <c r="V4577" t="s">
        <v>19</v>
      </c>
      <c r="W4577" t="s">
        <v>779</v>
      </c>
    </row>
    <row r="4578" spans="1:23" x14ac:dyDescent="0.55000000000000004">
      <c r="A4578">
        <f t="shared" si="359"/>
        <v>4577</v>
      </c>
      <c r="B4578">
        <v>21475</v>
      </c>
      <c r="C4578" s="1">
        <v>40594</v>
      </c>
      <c r="D4578" t="s">
        <v>36</v>
      </c>
      <c r="E4578" s="5" t="str">
        <f t="shared" si="355"/>
        <v>****</v>
      </c>
      <c r="K4578">
        <v>39</v>
      </c>
      <c r="L4578" s="6">
        <v>538.14</v>
      </c>
      <c r="M4578" s="7">
        <f t="shared" si="356"/>
        <v>0</v>
      </c>
      <c r="N4578" s="2">
        <f t="shared" si="357"/>
        <v>13.798461538461538</v>
      </c>
      <c r="O4578" t="s">
        <v>22</v>
      </c>
      <c r="P4578">
        <v>1.99</v>
      </c>
      <c r="Q4578" s="2">
        <f t="shared" si="358"/>
        <v>540.13</v>
      </c>
      <c r="R4578" t="s">
        <v>48</v>
      </c>
      <c r="S4578" t="s">
        <v>16</v>
      </c>
      <c r="T4578" t="s">
        <v>25</v>
      </c>
      <c r="U4578" t="s">
        <v>42</v>
      </c>
      <c r="V4578" t="s">
        <v>45</v>
      </c>
      <c r="W4578" t="s">
        <v>743</v>
      </c>
    </row>
    <row r="4579" spans="1:23" x14ac:dyDescent="0.55000000000000004">
      <c r="A4579">
        <f t="shared" si="359"/>
        <v>4578</v>
      </c>
      <c r="B4579">
        <v>58117</v>
      </c>
      <c r="C4579" s="1">
        <v>40594</v>
      </c>
      <c r="D4579" t="s">
        <v>36</v>
      </c>
      <c r="E4579" s="5" t="str">
        <f t="shared" si="355"/>
        <v>****</v>
      </c>
      <c r="K4579">
        <v>42</v>
      </c>
      <c r="L4579" s="6">
        <v>134.86000000000001</v>
      </c>
      <c r="M4579" s="7">
        <f t="shared" si="356"/>
        <v>0</v>
      </c>
      <c r="N4579" s="2">
        <f t="shared" si="357"/>
        <v>3.2109523809523814</v>
      </c>
      <c r="O4579" t="s">
        <v>22</v>
      </c>
      <c r="P4579">
        <v>1.92</v>
      </c>
      <c r="Q4579" s="2">
        <f t="shared" si="358"/>
        <v>136.78</v>
      </c>
      <c r="R4579" t="s">
        <v>64</v>
      </c>
      <c r="S4579" t="s">
        <v>31</v>
      </c>
      <c r="T4579" t="s">
        <v>32</v>
      </c>
      <c r="U4579" t="s">
        <v>53</v>
      </c>
      <c r="V4579" t="s">
        <v>34</v>
      </c>
      <c r="W4579" t="s">
        <v>779</v>
      </c>
    </row>
    <row r="4580" spans="1:23" x14ac:dyDescent="0.55000000000000004">
      <c r="A4580">
        <f t="shared" si="359"/>
        <v>4579</v>
      </c>
      <c r="B4580">
        <v>7462</v>
      </c>
      <c r="C4580" s="1">
        <v>40594</v>
      </c>
      <c r="D4580" t="s">
        <v>21</v>
      </c>
      <c r="E4580" s="5" t="str">
        <f t="shared" si="355"/>
        <v>***</v>
      </c>
      <c r="K4580">
        <v>3</v>
      </c>
      <c r="L4580" s="6">
        <v>72.63</v>
      </c>
      <c r="M4580" s="7">
        <f t="shared" si="356"/>
        <v>0</v>
      </c>
      <c r="N4580" s="2">
        <f t="shared" si="357"/>
        <v>24.209999999999997</v>
      </c>
      <c r="O4580" t="s">
        <v>14</v>
      </c>
      <c r="P4580">
        <v>5.53</v>
      </c>
      <c r="Q4580" s="2">
        <f t="shared" si="358"/>
        <v>78.16</v>
      </c>
      <c r="R4580" t="s">
        <v>23</v>
      </c>
      <c r="S4580" t="s">
        <v>24</v>
      </c>
      <c r="T4580" t="s">
        <v>32</v>
      </c>
      <c r="U4580" t="s">
        <v>33</v>
      </c>
      <c r="V4580" t="s">
        <v>45</v>
      </c>
      <c r="W4580" t="s">
        <v>779</v>
      </c>
    </row>
    <row r="4581" spans="1:23" x14ac:dyDescent="0.55000000000000004">
      <c r="A4581">
        <f t="shared" si="359"/>
        <v>4580</v>
      </c>
      <c r="B4581">
        <v>49312</v>
      </c>
      <c r="C4581" s="1">
        <v>40595</v>
      </c>
      <c r="D4581" t="s">
        <v>36</v>
      </c>
      <c r="E4581" s="5" t="str">
        <f t="shared" si="355"/>
        <v>****</v>
      </c>
      <c r="K4581">
        <v>19</v>
      </c>
      <c r="L4581" s="6">
        <v>1882.18</v>
      </c>
      <c r="M4581" s="7">
        <f t="shared" si="356"/>
        <v>1</v>
      </c>
      <c r="N4581" s="2">
        <f t="shared" si="357"/>
        <v>99.062105263157903</v>
      </c>
      <c r="O4581" t="s">
        <v>14</v>
      </c>
      <c r="P4581">
        <v>5.81</v>
      </c>
      <c r="Q4581" s="2">
        <f t="shared" si="358"/>
        <v>1887.99</v>
      </c>
      <c r="R4581" t="s">
        <v>71</v>
      </c>
      <c r="S4581" t="s">
        <v>31</v>
      </c>
      <c r="T4581" t="s">
        <v>17</v>
      </c>
      <c r="U4581" t="s">
        <v>18</v>
      </c>
      <c r="V4581" t="s">
        <v>27</v>
      </c>
      <c r="W4581" t="s">
        <v>873</v>
      </c>
    </row>
    <row r="4582" spans="1:23" x14ac:dyDescent="0.55000000000000004">
      <c r="A4582">
        <f t="shared" si="359"/>
        <v>4581</v>
      </c>
      <c r="B4582">
        <v>3814</v>
      </c>
      <c r="C4582" s="1">
        <v>40595</v>
      </c>
      <c r="D4582" t="s">
        <v>13</v>
      </c>
      <c r="E4582" s="5" t="str">
        <f t="shared" si="355"/>
        <v>*</v>
      </c>
      <c r="K4582">
        <v>43</v>
      </c>
      <c r="L4582" s="6">
        <v>1225.4100000000001</v>
      </c>
      <c r="M4582" s="7">
        <f t="shared" si="356"/>
        <v>1</v>
      </c>
      <c r="N4582" s="2">
        <f t="shared" si="357"/>
        <v>28.497906976744186</v>
      </c>
      <c r="O4582" t="s">
        <v>14</v>
      </c>
      <c r="P4582">
        <v>13.99</v>
      </c>
      <c r="Q4582" s="2">
        <f t="shared" si="358"/>
        <v>1239.4000000000001</v>
      </c>
      <c r="R4582" t="s">
        <v>48</v>
      </c>
      <c r="S4582" t="s">
        <v>16</v>
      </c>
      <c r="T4582" t="s">
        <v>32</v>
      </c>
      <c r="U4582" t="s">
        <v>74</v>
      </c>
      <c r="V4582" t="s">
        <v>27</v>
      </c>
      <c r="W4582" t="s">
        <v>677</v>
      </c>
    </row>
    <row r="4583" spans="1:23" x14ac:dyDescent="0.55000000000000004">
      <c r="A4583">
        <f t="shared" si="359"/>
        <v>4582</v>
      </c>
      <c r="B4583">
        <v>5347</v>
      </c>
      <c r="C4583" s="1">
        <v>40595</v>
      </c>
      <c r="D4583" t="s">
        <v>40</v>
      </c>
      <c r="E4583" s="5" t="str">
        <f t="shared" si="355"/>
        <v>**</v>
      </c>
      <c r="K4583">
        <v>7</v>
      </c>
      <c r="L4583" s="6">
        <v>525.55499999999995</v>
      </c>
      <c r="M4583" s="7">
        <f t="shared" si="356"/>
        <v>0</v>
      </c>
      <c r="N4583" s="2">
        <f t="shared" si="357"/>
        <v>75.079285714285703</v>
      </c>
      <c r="O4583" t="s">
        <v>22</v>
      </c>
      <c r="P4583">
        <v>1.25</v>
      </c>
      <c r="Q4583" s="2">
        <f t="shared" si="358"/>
        <v>526.80499999999995</v>
      </c>
      <c r="R4583" t="s">
        <v>56</v>
      </c>
      <c r="S4583" t="s">
        <v>31</v>
      </c>
      <c r="T4583" t="s">
        <v>25</v>
      </c>
      <c r="U4583" t="s">
        <v>26</v>
      </c>
      <c r="V4583" t="s">
        <v>45</v>
      </c>
      <c r="W4583" t="s">
        <v>873</v>
      </c>
    </row>
    <row r="4584" spans="1:23" x14ac:dyDescent="0.55000000000000004">
      <c r="A4584">
        <f t="shared" si="359"/>
        <v>4583</v>
      </c>
      <c r="B4584">
        <v>5347</v>
      </c>
      <c r="C4584" s="1">
        <v>40595</v>
      </c>
      <c r="D4584" t="s">
        <v>40</v>
      </c>
      <c r="E4584" s="5" t="str">
        <f t="shared" si="355"/>
        <v>**</v>
      </c>
      <c r="K4584">
        <v>39</v>
      </c>
      <c r="L4584" s="6">
        <v>276.029</v>
      </c>
      <c r="M4584" s="7">
        <f t="shared" si="356"/>
        <v>0</v>
      </c>
      <c r="N4584" s="2">
        <f t="shared" si="357"/>
        <v>7.0776666666666666</v>
      </c>
      <c r="O4584" t="s">
        <v>22</v>
      </c>
      <c r="P4584">
        <v>5.03</v>
      </c>
      <c r="Q4584" s="2">
        <f t="shared" si="358"/>
        <v>281.05899999999997</v>
      </c>
      <c r="R4584" t="s">
        <v>56</v>
      </c>
      <c r="S4584" t="s">
        <v>31</v>
      </c>
      <c r="T4584" t="s">
        <v>25</v>
      </c>
      <c r="U4584" t="s">
        <v>26</v>
      </c>
      <c r="V4584" t="s">
        <v>27</v>
      </c>
      <c r="W4584" t="s">
        <v>885</v>
      </c>
    </row>
    <row r="4585" spans="1:23" x14ac:dyDescent="0.55000000000000004">
      <c r="A4585">
        <f t="shared" si="359"/>
        <v>4584</v>
      </c>
      <c r="B4585">
        <v>5347</v>
      </c>
      <c r="C4585" s="1">
        <v>40595</v>
      </c>
      <c r="D4585" t="s">
        <v>40</v>
      </c>
      <c r="E4585" s="5" t="str">
        <f t="shared" si="355"/>
        <v>**</v>
      </c>
      <c r="K4585">
        <v>1</v>
      </c>
      <c r="L4585" s="6">
        <v>187.20400000000001</v>
      </c>
      <c r="M4585" s="7">
        <f t="shared" si="356"/>
        <v>0</v>
      </c>
      <c r="N4585" s="2">
        <f t="shared" si="357"/>
        <v>187.20400000000001</v>
      </c>
      <c r="O4585" t="s">
        <v>22</v>
      </c>
      <c r="P4585">
        <v>5.26</v>
      </c>
      <c r="Q4585" s="2">
        <f t="shared" si="358"/>
        <v>192.464</v>
      </c>
      <c r="R4585" t="s">
        <v>56</v>
      </c>
      <c r="S4585" t="s">
        <v>31</v>
      </c>
      <c r="T4585" t="s">
        <v>25</v>
      </c>
      <c r="U4585" t="s">
        <v>26</v>
      </c>
      <c r="V4585" t="s">
        <v>19</v>
      </c>
      <c r="W4585" t="s">
        <v>743</v>
      </c>
    </row>
    <row r="4586" spans="1:23" x14ac:dyDescent="0.55000000000000004">
      <c r="A4586">
        <f t="shared" si="359"/>
        <v>4585</v>
      </c>
      <c r="B4586">
        <v>49312</v>
      </c>
      <c r="C4586" s="1">
        <v>40595</v>
      </c>
      <c r="D4586" t="s">
        <v>36</v>
      </c>
      <c r="E4586" s="5" t="str">
        <f t="shared" si="355"/>
        <v>****</v>
      </c>
      <c r="K4586">
        <v>30</v>
      </c>
      <c r="L4586" s="6">
        <v>164.41</v>
      </c>
      <c r="M4586" s="7">
        <f t="shared" si="356"/>
        <v>0</v>
      </c>
      <c r="N4586" s="2">
        <f t="shared" si="357"/>
        <v>5.4803333333333333</v>
      </c>
      <c r="O4586" t="s">
        <v>22</v>
      </c>
      <c r="P4586">
        <v>7.54</v>
      </c>
      <c r="Q4586" s="2">
        <f t="shared" si="358"/>
        <v>171.95</v>
      </c>
      <c r="R4586" t="s">
        <v>71</v>
      </c>
      <c r="S4586" t="s">
        <v>31</v>
      </c>
      <c r="T4586" t="s">
        <v>32</v>
      </c>
      <c r="U4586" t="s">
        <v>44</v>
      </c>
      <c r="V4586" t="s">
        <v>19</v>
      </c>
      <c r="W4586" t="s">
        <v>743</v>
      </c>
    </row>
    <row r="4587" spans="1:23" x14ac:dyDescent="0.55000000000000004">
      <c r="A4587">
        <f t="shared" si="359"/>
        <v>4586</v>
      </c>
      <c r="B4587">
        <v>12641</v>
      </c>
      <c r="C4587" s="1">
        <v>40596</v>
      </c>
      <c r="D4587" t="s">
        <v>13</v>
      </c>
      <c r="E4587" s="5" t="str">
        <f t="shared" si="355"/>
        <v>*</v>
      </c>
      <c r="K4587">
        <v>24</v>
      </c>
      <c r="L4587" s="6">
        <v>3668.6</v>
      </c>
      <c r="M4587" s="7">
        <f t="shared" si="356"/>
        <v>1</v>
      </c>
      <c r="N4587" s="2">
        <f t="shared" si="357"/>
        <v>152.85833333333332</v>
      </c>
      <c r="O4587" t="s">
        <v>22</v>
      </c>
      <c r="P4587">
        <v>7.07</v>
      </c>
      <c r="Q4587" s="2">
        <f t="shared" si="358"/>
        <v>3675.67</v>
      </c>
      <c r="R4587" t="s">
        <v>56</v>
      </c>
      <c r="S4587" t="s">
        <v>41</v>
      </c>
      <c r="T4587" t="s">
        <v>32</v>
      </c>
      <c r="U4587" t="s">
        <v>74</v>
      </c>
      <c r="V4587" t="s">
        <v>19</v>
      </c>
      <c r="W4587" t="s">
        <v>360</v>
      </c>
    </row>
    <row r="4588" spans="1:23" x14ac:dyDescent="0.55000000000000004">
      <c r="A4588">
        <f t="shared" si="359"/>
        <v>4587</v>
      </c>
      <c r="B4588">
        <v>12641</v>
      </c>
      <c r="C4588" s="1">
        <v>40596</v>
      </c>
      <c r="D4588" t="s">
        <v>13</v>
      </c>
      <c r="E4588" s="5" t="str">
        <f t="shared" si="355"/>
        <v>*</v>
      </c>
      <c r="K4588">
        <v>25</v>
      </c>
      <c r="L4588" s="6">
        <v>676.24</v>
      </c>
      <c r="M4588" s="7">
        <f t="shared" si="356"/>
        <v>0</v>
      </c>
      <c r="N4588" s="2">
        <f t="shared" si="357"/>
        <v>27.049600000000002</v>
      </c>
      <c r="O4588" t="s">
        <v>22</v>
      </c>
      <c r="P4588">
        <v>5.86</v>
      </c>
      <c r="Q4588" s="2">
        <f t="shared" si="358"/>
        <v>682.1</v>
      </c>
      <c r="R4588" t="s">
        <v>56</v>
      </c>
      <c r="S4588" t="s">
        <v>41</v>
      </c>
      <c r="T4588" t="s">
        <v>32</v>
      </c>
      <c r="U4588" t="s">
        <v>44</v>
      </c>
      <c r="V4588" t="s">
        <v>19</v>
      </c>
      <c r="W4588" t="s">
        <v>360</v>
      </c>
    </row>
    <row r="4589" spans="1:23" x14ac:dyDescent="0.55000000000000004">
      <c r="A4589">
        <f t="shared" si="359"/>
        <v>4588</v>
      </c>
      <c r="B4589">
        <v>12641</v>
      </c>
      <c r="C4589" s="1">
        <v>40596</v>
      </c>
      <c r="D4589" t="s">
        <v>13</v>
      </c>
      <c r="E4589" s="5" t="str">
        <f t="shared" si="355"/>
        <v>*</v>
      </c>
      <c r="K4589">
        <v>2</v>
      </c>
      <c r="L4589" s="6">
        <v>107.12</v>
      </c>
      <c r="M4589" s="7">
        <f t="shared" si="356"/>
        <v>0</v>
      </c>
      <c r="N4589" s="2">
        <f t="shared" si="357"/>
        <v>53.56</v>
      </c>
      <c r="O4589" t="s">
        <v>22</v>
      </c>
      <c r="P4589">
        <v>4.8600000000000003</v>
      </c>
      <c r="Q4589" s="2">
        <f t="shared" si="358"/>
        <v>111.98</v>
      </c>
      <c r="R4589" t="s">
        <v>56</v>
      </c>
      <c r="S4589" t="s">
        <v>41</v>
      </c>
      <c r="T4589" t="s">
        <v>32</v>
      </c>
      <c r="U4589" t="s">
        <v>44</v>
      </c>
      <c r="V4589" t="s">
        <v>19</v>
      </c>
      <c r="W4589" t="s">
        <v>466</v>
      </c>
    </row>
    <row r="4590" spans="1:23" x14ac:dyDescent="0.55000000000000004">
      <c r="A4590">
        <f t="shared" si="359"/>
        <v>4589</v>
      </c>
      <c r="B4590">
        <v>33794</v>
      </c>
      <c r="C4590" s="1">
        <v>40596</v>
      </c>
      <c r="D4590" t="s">
        <v>36</v>
      </c>
      <c r="E4590" s="5" t="str">
        <f t="shared" si="355"/>
        <v>****</v>
      </c>
      <c r="K4590">
        <v>18</v>
      </c>
      <c r="L4590" s="6">
        <v>92.77</v>
      </c>
      <c r="M4590" s="7">
        <f t="shared" si="356"/>
        <v>0</v>
      </c>
      <c r="N4590" s="2">
        <f t="shared" si="357"/>
        <v>5.153888888888889</v>
      </c>
      <c r="O4590" t="s">
        <v>22</v>
      </c>
      <c r="P4590">
        <v>3.05</v>
      </c>
      <c r="Q4590" s="2">
        <f t="shared" si="358"/>
        <v>95.82</v>
      </c>
      <c r="R4590" t="s">
        <v>64</v>
      </c>
      <c r="S4590" t="s">
        <v>24</v>
      </c>
      <c r="T4590" t="s">
        <v>17</v>
      </c>
      <c r="U4590" t="s">
        <v>18</v>
      </c>
      <c r="V4590" t="s">
        <v>45</v>
      </c>
      <c r="W4590" t="s">
        <v>885</v>
      </c>
    </row>
    <row r="4591" spans="1:23" x14ac:dyDescent="0.55000000000000004">
      <c r="A4591">
        <f t="shared" si="359"/>
        <v>4590</v>
      </c>
      <c r="B4591">
        <v>11651</v>
      </c>
      <c r="C4591" s="1">
        <v>40596</v>
      </c>
      <c r="D4591" t="s">
        <v>40</v>
      </c>
      <c r="E4591" s="5" t="str">
        <f t="shared" si="355"/>
        <v>**</v>
      </c>
      <c r="K4591">
        <v>19</v>
      </c>
      <c r="L4591" s="6">
        <v>65.849999999999994</v>
      </c>
      <c r="M4591" s="7">
        <f t="shared" si="356"/>
        <v>0</v>
      </c>
      <c r="N4591" s="2">
        <f t="shared" si="357"/>
        <v>3.4657894736842101</v>
      </c>
      <c r="O4591" t="s">
        <v>14</v>
      </c>
      <c r="P4591">
        <v>0.98</v>
      </c>
      <c r="Q4591" s="2">
        <f t="shared" si="358"/>
        <v>66.83</v>
      </c>
      <c r="R4591" t="s">
        <v>56</v>
      </c>
      <c r="S4591" t="s">
        <v>24</v>
      </c>
      <c r="T4591" t="s">
        <v>32</v>
      </c>
      <c r="U4591" t="s">
        <v>33</v>
      </c>
      <c r="V4591" t="s">
        <v>34</v>
      </c>
      <c r="W4591" t="s">
        <v>885</v>
      </c>
    </row>
    <row r="4592" spans="1:23" x14ac:dyDescent="0.55000000000000004">
      <c r="A4592">
        <f t="shared" si="359"/>
        <v>4591</v>
      </c>
      <c r="B4592">
        <v>3749</v>
      </c>
      <c r="C4592" s="1">
        <v>40597</v>
      </c>
      <c r="D4592" t="s">
        <v>40</v>
      </c>
      <c r="E4592" s="5" t="str">
        <f t="shared" si="355"/>
        <v>**</v>
      </c>
      <c r="K4592">
        <v>27</v>
      </c>
      <c r="L4592" s="6">
        <v>353.62</v>
      </c>
      <c r="M4592" s="7">
        <f t="shared" si="356"/>
        <v>0</v>
      </c>
      <c r="N4592" s="2">
        <f t="shared" si="357"/>
        <v>13.097037037037037</v>
      </c>
      <c r="O4592" t="s">
        <v>22</v>
      </c>
      <c r="P4592">
        <v>1.49</v>
      </c>
      <c r="Q4592" s="2">
        <f t="shared" si="358"/>
        <v>355.11</v>
      </c>
      <c r="R4592" t="s">
        <v>64</v>
      </c>
      <c r="S4592" t="s">
        <v>16</v>
      </c>
      <c r="T4592" t="s">
        <v>32</v>
      </c>
      <c r="U4592" t="s">
        <v>49</v>
      </c>
      <c r="V4592" t="s">
        <v>19</v>
      </c>
      <c r="W4592" t="s">
        <v>643</v>
      </c>
    </row>
    <row r="4593" spans="1:23" x14ac:dyDescent="0.55000000000000004">
      <c r="A4593">
        <f t="shared" si="359"/>
        <v>4592</v>
      </c>
      <c r="B4593">
        <v>39909</v>
      </c>
      <c r="C4593" s="1">
        <v>40598</v>
      </c>
      <c r="D4593" t="s">
        <v>13</v>
      </c>
      <c r="E4593" s="5" t="str">
        <f t="shared" si="355"/>
        <v>*</v>
      </c>
      <c r="K4593">
        <v>50</v>
      </c>
      <c r="L4593" s="6">
        <v>7778.7579999999998</v>
      </c>
      <c r="M4593" s="7">
        <f t="shared" si="356"/>
        <v>1</v>
      </c>
      <c r="N4593" s="2">
        <f t="shared" si="357"/>
        <v>155.57515999999998</v>
      </c>
      <c r="O4593" t="s">
        <v>22</v>
      </c>
      <c r="P4593">
        <v>4.99</v>
      </c>
      <c r="Q4593" s="2">
        <f t="shared" si="358"/>
        <v>7783.7479999999996</v>
      </c>
      <c r="R4593" t="s">
        <v>23</v>
      </c>
      <c r="S4593" t="s">
        <v>41</v>
      </c>
      <c r="T4593" t="s">
        <v>25</v>
      </c>
      <c r="U4593" t="s">
        <v>26</v>
      </c>
      <c r="V4593" t="s">
        <v>19</v>
      </c>
      <c r="W4593" s="1">
        <v>40636</v>
      </c>
    </row>
    <row r="4594" spans="1:23" x14ac:dyDescent="0.55000000000000004">
      <c r="A4594">
        <f t="shared" si="359"/>
        <v>4593</v>
      </c>
      <c r="B4594">
        <v>18023</v>
      </c>
      <c r="C4594" s="1">
        <v>40598</v>
      </c>
      <c r="D4594" t="s">
        <v>40</v>
      </c>
      <c r="E4594" s="5" t="str">
        <f t="shared" si="355"/>
        <v>**</v>
      </c>
      <c r="K4594">
        <v>38</v>
      </c>
      <c r="L4594" s="6">
        <v>4502.26</v>
      </c>
      <c r="M4594" s="7">
        <f t="shared" si="356"/>
        <v>1</v>
      </c>
      <c r="N4594" s="2">
        <f t="shared" si="357"/>
        <v>118.48052631578948</v>
      </c>
      <c r="O4594" t="s">
        <v>37</v>
      </c>
      <c r="P4594">
        <v>26.3</v>
      </c>
      <c r="Q4594" s="2">
        <f t="shared" si="358"/>
        <v>4528.5600000000004</v>
      </c>
      <c r="R4594" t="s">
        <v>52</v>
      </c>
      <c r="S4594" t="s">
        <v>41</v>
      </c>
      <c r="T4594" t="s">
        <v>25</v>
      </c>
      <c r="U4594" t="s">
        <v>76</v>
      </c>
      <c r="V4594" t="s">
        <v>39</v>
      </c>
      <c r="W4594" t="s">
        <v>643</v>
      </c>
    </row>
    <row r="4595" spans="1:23" x14ac:dyDescent="0.55000000000000004">
      <c r="A4595">
        <f t="shared" si="359"/>
        <v>4594</v>
      </c>
      <c r="B4595">
        <v>32965</v>
      </c>
      <c r="C4595" s="1">
        <v>40598</v>
      </c>
      <c r="D4595" t="s">
        <v>21</v>
      </c>
      <c r="E4595" s="5" t="str">
        <f t="shared" si="355"/>
        <v>***</v>
      </c>
      <c r="K4595">
        <v>25</v>
      </c>
      <c r="L4595" s="6">
        <v>2427.25</v>
      </c>
      <c r="M4595" s="7">
        <f t="shared" si="356"/>
        <v>1</v>
      </c>
      <c r="N4595" s="2">
        <f t="shared" si="357"/>
        <v>97.09</v>
      </c>
      <c r="O4595" t="s">
        <v>22</v>
      </c>
      <c r="P4595">
        <v>19.989999999999998</v>
      </c>
      <c r="Q4595" s="2">
        <f t="shared" si="358"/>
        <v>2447.2399999999998</v>
      </c>
      <c r="R4595" t="s">
        <v>52</v>
      </c>
      <c r="S4595" t="s">
        <v>24</v>
      </c>
      <c r="T4595" t="s">
        <v>25</v>
      </c>
      <c r="U4595" t="s">
        <v>42</v>
      </c>
      <c r="V4595" t="s">
        <v>19</v>
      </c>
      <c r="W4595" t="s">
        <v>643</v>
      </c>
    </row>
    <row r="4596" spans="1:23" x14ac:dyDescent="0.55000000000000004">
      <c r="A4596">
        <f t="shared" si="359"/>
        <v>4595</v>
      </c>
      <c r="B4596">
        <v>40001</v>
      </c>
      <c r="C4596" s="1">
        <v>40598</v>
      </c>
      <c r="D4596" t="s">
        <v>40</v>
      </c>
      <c r="E4596" s="5" t="str">
        <f t="shared" si="355"/>
        <v>**</v>
      </c>
      <c r="K4596">
        <v>46</v>
      </c>
      <c r="L4596" s="6">
        <v>1736.53</v>
      </c>
      <c r="M4596" s="7">
        <f t="shared" si="356"/>
        <v>1</v>
      </c>
      <c r="N4596" s="2">
        <f t="shared" si="357"/>
        <v>37.750652173913046</v>
      </c>
      <c r="O4596" t="s">
        <v>22</v>
      </c>
      <c r="P4596">
        <v>3.99</v>
      </c>
      <c r="Q4596" s="2">
        <f t="shared" si="358"/>
        <v>1740.52</v>
      </c>
      <c r="R4596" t="s">
        <v>23</v>
      </c>
      <c r="S4596" t="s">
        <v>41</v>
      </c>
      <c r="T4596" t="s">
        <v>32</v>
      </c>
      <c r="U4596" t="s">
        <v>172</v>
      </c>
      <c r="V4596" t="s">
        <v>19</v>
      </c>
      <c r="W4596" t="s">
        <v>360</v>
      </c>
    </row>
    <row r="4597" spans="1:23" x14ac:dyDescent="0.55000000000000004">
      <c r="A4597">
        <f t="shared" si="359"/>
        <v>4596</v>
      </c>
      <c r="B4597">
        <v>37863</v>
      </c>
      <c r="C4597" s="1">
        <v>40598</v>
      </c>
      <c r="D4597" t="s">
        <v>21</v>
      </c>
      <c r="E4597" s="5" t="str">
        <f t="shared" si="355"/>
        <v>***</v>
      </c>
      <c r="K4597">
        <v>27</v>
      </c>
      <c r="L4597" s="6">
        <v>305.05</v>
      </c>
      <c r="M4597" s="7">
        <f t="shared" si="356"/>
        <v>0</v>
      </c>
      <c r="N4597" s="2">
        <f t="shared" si="357"/>
        <v>11.298148148148149</v>
      </c>
      <c r="O4597" t="s">
        <v>22</v>
      </c>
      <c r="P4597">
        <v>3.37</v>
      </c>
      <c r="Q4597" s="2">
        <f t="shared" si="358"/>
        <v>308.42</v>
      </c>
      <c r="R4597" t="s">
        <v>23</v>
      </c>
      <c r="S4597" t="s">
        <v>41</v>
      </c>
      <c r="T4597" t="s">
        <v>32</v>
      </c>
      <c r="U4597" t="s">
        <v>53</v>
      </c>
      <c r="V4597" t="s">
        <v>45</v>
      </c>
      <c r="W4597" t="s">
        <v>360</v>
      </c>
    </row>
    <row r="4598" spans="1:23" x14ac:dyDescent="0.55000000000000004">
      <c r="A4598">
        <f t="shared" si="359"/>
        <v>4597</v>
      </c>
      <c r="B4598">
        <v>21350</v>
      </c>
      <c r="C4598" s="1">
        <v>40598</v>
      </c>
      <c r="D4598" t="s">
        <v>40</v>
      </c>
      <c r="E4598" s="5" t="str">
        <f t="shared" si="355"/>
        <v>**</v>
      </c>
      <c r="K4598">
        <v>30</v>
      </c>
      <c r="L4598" s="6">
        <v>278.94</v>
      </c>
      <c r="M4598" s="7">
        <f t="shared" si="356"/>
        <v>0</v>
      </c>
      <c r="N4598" s="2">
        <f t="shared" si="357"/>
        <v>9.298</v>
      </c>
      <c r="O4598" t="s">
        <v>22</v>
      </c>
      <c r="P4598">
        <v>9.86</v>
      </c>
      <c r="Q4598" s="2">
        <f t="shared" si="358"/>
        <v>288.8</v>
      </c>
      <c r="R4598" t="s">
        <v>15</v>
      </c>
      <c r="S4598" t="s">
        <v>31</v>
      </c>
      <c r="T4598" t="s">
        <v>32</v>
      </c>
      <c r="U4598" t="s">
        <v>44</v>
      </c>
      <c r="V4598" t="s">
        <v>19</v>
      </c>
      <c r="W4598" t="s">
        <v>643</v>
      </c>
    </row>
    <row r="4599" spans="1:23" x14ac:dyDescent="0.55000000000000004">
      <c r="A4599">
        <f t="shared" si="359"/>
        <v>4598</v>
      </c>
      <c r="B4599">
        <v>18023</v>
      </c>
      <c r="C4599" s="1">
        <v>40598</v>
      </c>
      <c r="D4599" t="s">
        <v>40</v>
      </c>
      <c r="E4599" s="5" t="str">
        <f t="shared" si="355"/>
        <v>**</v>
      </c>
      <c r="K4599">
        <v>34</v>
      </c>
      <c r="L4599" s="6">
        <v>192.23</v>
      </c>
      <c r="M4599" s="7">
        <f t="shared" si="356"/>
        <v>0</v>
      </c>
      <c r="N4599" s="2">
        <f t="shared" si="357"/>
        <v>5.6538235294117642</v>
      </c>
      <c r="O4599" t="s">
        <v>22</v>
      </c>
      <c r="P4599">
        <v>7.64</v>
      </c>
      <c r="Q4599" s="2">
        <f t="shared" si="358"/>
        <v>199.86999999999998</v>
      </c>
      <c r="R4599" t="s">
        <v>52</v>
      </c>
      <c r="S4599" t="s">
        <v>41</v>
      </c>
      <c r="T4599" t="s">
        <v>32</v>
      </c>
      <c r="U4599" t="s">
        <v>44</v>
      </c>
      <c r="V4599" t="s">
        <v>19</v>
      </c>
      <c r="W4599" t="s">
        <v>643</v>
      </c>
    </row>
    <row r="4600" spans="1:23" x14ac:dyDescent="0.55000000000000004">
      <c r="A4600">
        <f t="shared" si="359"/>
        <v>4599</v>
      </c>
      <c r="B4600">
        <v>54787</v>
      </c>
      <c r="C4600" s="1">
        <v>40598</v>
      </c>
      <c r="D4600" t="s">
        <v>21</v>
      </c>
      <c r="E4600" s="5" t="str">
        <f t="shared" si="355"/>
        <v>***</v>
      </c>
      <c r="K4600">
        <v>7</v>
      </c>
      <c r="L4600" s="6">
        <v>170.02</v>
      </c>
      <c r="M4600" s="7">
        <f t="shared" si="356"/>
        <v>0</v>
      </c>
      <c r="N4600" s="2">
        <f t="shared" si="357"/>
        <v>24.28857142857143</v>
      </c>
      <c r="O4600" t="s">
        <v>22</v>
      </c>
      <c r="P4600">
        <v>16.87</v>
      </c>
      <c r="Q4600" s="2">
        <f t="shared" si="358"/>
        <v>186.89000000000001</v>
      </c>
      <c r="R4600" t="s">
        <v>56</v>
      </c>
      <c r="S4600" t="s">
        <v>41</v>
      </c>
      <c r="T4600" t="s">
        <v>32</v>
      </c>
      <c r="U4600" t="s">
        <v>44</v>
      </c>
      <c r="V4600" t="s">
        <v>19</v>
      </c>
      <c r="W4600" t="s">
        <v>643</v>
      </c>
    </row>
    <row r="4601" spans="1:23" x14ac:dyDescent="0.55000000000000004">
      <c r="A4601">
        <f t="shared" si="359"/>
        <v>4600</v>
      </c>
      <c r="B4601">
        <v>25799</v>
      </c>
      <c r="C4601" s="1">
        <v>40598</v>
      </c>
      <c r="D4601" t="s">
        <v>13</v>
      </c>
      <c r="E4601" s="5" t="str">
        <f t="shared" si="355"/>
        <v>*</v>
      </c>
      <c r="K4601">
        <v>38</v>
      </c>
      <c r="L4601" s="6">
        <v>136.5</v>
      </c>
      <c r="M4601" s="7">
        <f t="shared" si="356"/>
        <v>0</v>
      </c>
      <c r="N4601" s="2">
        <f t="shared" si="357"/>
        <v>3.5921052631578947</v>
      </c>
      <c r="O4601" t="s">
        <v>22</v>
      </c>
      <c r="P4601">
        <v>7.49</v>
      </c>
      <c r="Q4601" s="2">
        <f t="shared" si="358"/>
        <v>143.99</v>
      </c>
      <c r="R4601" t="s">
        <v>60</v>
      </c>
      <c r="S4601" t="s">
        <v>31</v>
      </c>
      <c r="T4601" t="s">
        <v>32</v>
      </c>
      <c r="U4601" t="s">
        <v>33</v>
      </c>
      <c r="V4601" t="s">
        <v>34</v>
      </c>
      <c r="W4601" t="s">
        <v>677</v>
      </c>
    </row>
    <row r="4602" spans="1:23" x14ac:dyDescent="0.55000000000000004">
      <c r="A4602">
        <f t="shared" si="359"/>
        <v>4601</v>
      </c>
      <c r="B4602">
        <v>32965</v>
      </c>
      <c r="C4602" s="1">
        <v>40598</v>
      </c>
      <c r="D4602" t="s">
        <v>21</v>
      </c>
      <c r="E4602" s="5" t="str">
        <f t="shared" si="355"/>
        <v>***</v>
      </c>
      <c r="K4602">
        <v>2</v>
      </c>
      <c r="L4602" s="6">
        <v>11.15</v>
      </c>
      <c r="M4602" s="7">
        <f t="shared" si="356"/>
        <v>0</v>
      </c>
      <c r="N4602" s="2">
        <f t="shared" si="357"/>
        <v>5.5750000000000002</v>
      </c>
      <c r="O4602" t="s">
        <v>22</v>
      </c>
      <c r="P4602">
        <v>2.97</v>
      </c>
      <c r="Q4602" s="2">
        <f t="shared" si="358"/>
        <v>14.120000000000001</v>
      </c>
      <c r="R4602" t="s">
        <v>71</v>
      </c>
      <c r="S4602" t="s">
        <v>24</v>
      </c>
      <c r="T4602" t="s">
        <v>32</v>
      </c>
      <c r="U4602" t="s">
        <v>44</v>
      </c>
      <c r="V4602" t="s">
        <v>34</v>
      </c>
      <c r="W4602" t="s">
        <v>643</v>
      </c>
    </row>
    <row r="4603" spans="1:23" x14ac:dyDescent="0.55000000000000004">
      <c r="A4603">
        <f t="shared" si="359"/>
        <v>4602</v>
      </c>
      <c r="B4603">
        <v>4960</v>
      </c>
      <c r="C4603" s="1">
        <v>40599</v>
      </c>
      <c r="D4603" t="s">
        <v>13</v>
      </c>
      <c r="E4603" s="5" t="str">
        <f t="shared" si="355"/>
        <v>*</v>
      </c>
      <c r="K4603">
        <v>30</v>
      </c>
      <c r="L4603" s="6">
        <v>8363.65</v>
      </c>
      <c r="M4603" s="7">
        <f t="shared" si="356"/>
        <v>1</v>
      </c>
      <c r="N4603" s="2">
        <f t="shared" si="357"/>
        <v>278.7883333333333</v>
      </c>
      <c r="O4603" t="s">
        <v>37</v>
      </c>
      <c r="P4603">
        <v>64.73</v>
      </c>
      <c r="Q4603" s="2">
        <f t="shared" si="358"/>
        <v>8428.3799999999992</v>
      </c>
      <c r="R4603" t="s">
        <v>332</v>
      </c>
      <c r="S4603" t="s">
        <v>31</v>
      </c>
      <c r="T4603" t="s">
        <v>17</v>
      </c>
      <c r="U4603" t="s">
        <v>38</v>
      </c>
      <c r="V4603" t="s">
        <v>39</v>
      </c>
      <c r="W4603" s="1">
        <v>40546</v>
      </c>
    </row>
    <row r="4604" spans="1:23" x14ac:dyDescent="0.55000000000000004">
      <c r="A4604">
        <f t="shared" si="359"/>
        <v>4603</v>
      </c>
      <c r="B4604">
        <v>4960</v>
      </c>
      <c r="C4604" s="1">
        <v>40599</v>
      </c>
      <c r="D4604" t="s">
        <v>13</v>
      </c>
      <c r="E4604" s="5" t="str">
        <f t="shared" si="355"/>
        <v>*</v>
      </c>
      <c r="K4604">
        <v>4</v>
      </c>
      <c r="L4604" s="6">
        <v>40.869999999999997</v>
      </c>
      <c r="M4604" s="7">
        <f t="shared" si="356"/>
        <v>0</v>
      </c>
      <c r="N4604" s="2">
        <f t="shared" si="357"/>
        <v>10.217499999999999</v>
      </c>
      <c r="O4604" t="s">
        <v>14</v>
      </c>
      <c r="P4604">
        <v>8.74</v>
      </c>
      <c r="Q4604" s="2">
        <f t="shared" si="358"/>
        <v>49.61</v>
      </c>
      <c r="R4604" t="s">
        <v>52</v>
      </c>
      <c r="S4604" t="s">
        <v>31</v>
      </c>
      <c r="T4604" t="s">
        <v>32</v>
      </c>
      <c r="U4604" t="s">
        <v>44</v>
      </c>
      <c r="V4604" t="s">
        <v>19</v>
      </c>
      <c r="W4604" t="s">
        <v>677</v>
      </c>
    </row>
    <row r="4605" spans="1:23" x14ac:dyDescent="0.55000000000000004">
      <c r="A4605">
        <f t="shared" si="359"/>
        <v>4604</v>
      </c>
      <c r="B4605">
        <v>19558</v>
      </c>
      <c r="C4605" s="1">
        <v>40599</v>
      </c>
      <c r="D4605" t="s">
        <v>13</v>
      </c>
      <c r="E4605" s="5" t="str">
        <f t="shared" si="355"/>
        <v>*</v>
      </c>
      <c r="K4605">
        <v>2</v>
      </c>
      <c r="L4605" s="6">
        <v>7.98</v>
      </c>
      <c r="M4605" s="7">
        <f t="shared" si="356"/>
        <v>0</v>
      </c>
      <c r="N4605" s="2">
        <f t="shared" si="357"/>
        <v>3.99</v>
      </c>
      <c r="O4605" t="s">
        <v>22</v>
      </c>
      <c r="P4605">
        <v>1.35</v>
      </c>
      <c r="Q4605" s="2">
        <f t="shared" si="358"/>
        <v>9.33</v>
      </c>
      <c r="R4605" t="s">
        <v>52</v>
      </c>
      <c r="S4605" t="s">
        <v>31</v>
      </c>
      <c r="T4605" t="s">
        <v>32</v>
      </c>
      <c r="U4605" t="s">
        <v>114</v>
      </c>
      <c r="V4605" t="s">
        <v>34</v>
      </c>
      <c r="W4605" t="s">
        <v>466</v>
      </c>
    </row>
    <row r="4606" spans="1:23" x14ac:dyDescent="0.55000000000000004">
      <c r="A4606">
        <f t="shared" si="359"/>
        <v>4605</v>
      </c>
      <c r="B4606">
        <v>43137</v>
      </c>
      <c r="C4606" s="1">
        <v>40600</v>
      </c>
      <c r="D4606" t="s">
        <v>21</v>
      </c>
      <c r="E4606" s="5" t="str">
        <f t="shared" si="355"/>
        <v>***</v>
      </c>
      <c r="K4606">
        <v>40</v>
      </c>
      <c r="L4606" s="6">
        <v>6069.05</v>
      </c>
      <c r="M4606" s="7">
        <f t="shared" si="356"/>
        <v>1</v>
      </c>
      <c r="N4606" s="2">
        <f t="shared" si="357"/>
        <v>151.72624999999999</v>
      </c>
      <c r="O4606" t="s">
        <v>22</v>
      </c>
      <c r="P4606">
        <v>7.07</v>
      </c>
      <c r="Q4606" s="2">
        <f t="shared" si="358"/>
        <v>6076.12</v>
      </c>
      <c r="R4606" t="s">
        <v>64</v>
      </c>
      <c r="S4606" t="s">
        <v>16</v>
      </c>
      <c r="T4606" t="s">
        <v>32</v>
      </c>
      <c r="U4606" t="s">
        <v>74</v>
      </c>
      <c r="V4606" t="s">
        <v>19</v>
      </c>
      <c r="W4606" t="s">
        <v>677</v>
      </c>
    </row>
    <row r="4607" spans="1:23" x14ac:dyDescent="0.55000000000000004">
      <c r="A4607">
        <f t="shared" si="359"/>
        <v>4606</v>
      </c>
      <c r="B4607">
        <v>15462</v>
      </c>
      <c r="C4607" s="1">
        <v>40600</v>
      </c>
      <c r="D4607" t="s">
        <v>36</v>
      </c>
      <c r="E4607" s="5" t="str">
        <f t="shared" si="355"/>
        <v>****</v>
      </c>
      <c r="K4607">
        <v>20</v>
      </c>
      <c r="L4607" s="6">
        <v>862.64</v>
      </c>
      <c r="M4607" s="7">
        <f t="shared" si="356"/>
        <v>0</v>
      </c>
      <c r="N4607" s="2">
        <f t="shared" si="357"/>
        <v>43.131999999999998</v>
      </c>
      <c r="O4607" t="s">
        <v>22</v>
      </c>
      <c r="P4607">
        <v>2.99</v>
      </c>
      <c r="Q4607" s="2">
        <f t="shared" si="358"/>
        <v>865.63</v>
      </c>
      <c r="R4607" t="s">
        <v>60</v>
      </c>
      <c r="S4607" t="s">
        <v>41</v>
      </c>
      <c r="T4607" t="s">
        <v>32</v>
      </c>
      <c r="U4607" t="s">
        <v>49</v>
      </c>
      <c r="V4607" t="s">
        <v>19</v>
      </c>
      <c r="W4607" t="s">
        <v>677</v>
      </c>
    </row>
    <row r="4608" spans="1:23" x14ac:dyDescent="0.55000000000000004">
      <c r="A4608">
        <f t="shared" si="359"/>
        <v>4607</v>
      </c>
      <c r="B4608">
        <v>50145</v>
      </c>
      <c r="C4608" s="1">
        <v>40600</v>
      </c>
      <c r="D4608" t="s">
        <v>21</v>
      </c>
      <c r="E4608" s="5" t="str">
        <f t="shared" si="355"/>
        <v>***</v>
      </c>
      <c r="K4608">
        <v>9</v>
      </c>
      <c r="L4608" s="6">
        <v>458.8</v>
      </c>
      <c r="M4608" s="7">
        <f t="shared" si="356"/>
        <v>0</v>
      </c>
      <c r="N4608" s="2">
        <f t="shared" si="357"/>
        <v>50.977777777777781</v>
      </c>
      <c r="O4608" t="s">
        <v>22</v>
      </c>
      <c r="P4608">
        <v>6.77</v>
      </c>
      <c r="Q4608" s="2">
        <f t="shared" si="358"/>
        <v>465.57</v>
      </c>
      <c r="R4608" t="s">
        <v>60</v>
      </c>
      <c r="S4608" t="s">
        <v>31</v>
      </c>
      <c r="T4608" t="s">
        <v>17</v>
      </c>
      <c r="U4608" t="s">
        <v>18</v>
      </c>
      <c r="V4608" t="s">
        <v>19</v>
      </c>
      <c r="W4608" t="s">
        <v>360</v>
      </c>
    </row>
    <row r="4609" spans="1:23" x14ac:dyDescent="0.55000000000000004">
      <c r="A4609">
        <f t="shared" si="359"/>
        <v>4608</v>
      </c>
      <c r="B4609">
        <v>8133</v>
      </c>
      <c r="C4609" s="1">
        <v>40600</v>
      </c>
      <c r="D4609" t="s">
        <v>40</v>
      </c>
      <c r="E4609" s="5" t="str">
        <f t="shared" si="355"/>
        <v>**</v>
      </c>
      <c r="K4609">
        <v>11</v>
      </c>
      <c r="L4609" s="6">
        <v>405.53</v>
      </c>
      <c r="M4609" s="7">
        <f t="shared" si="356"/>
        <v>0</v>
      </c>
      <c r="N4609" s="2">
        <f t="shared" si="357"/>
        <v>36.866363636363637</v>
      </c>
      <c r="O4609" t="s">
        <v>22</v>
      </c>
      <c r="P4609">
        <v>5.09</v>
      </c>
      <c r="Q4609" s="2">
        <f t="shared" si="358"/>
        <v>410.61999999999995</v>
      </c>
      <c r="R4609" t="s">
        <v>60</v>
      </c>
      <c r="S4609" t="s">
        <v>31</v>
      </c>
      <c r="T4609" t="s">
        <v>32</v>
      </c>
      <c r="U4609" t="s">
        <v>44</v>
      </c>
      <c r="V4609" t="s">
        <v>19</v>
      </c>
      <c r="W4609" t="s">
        <v>677</v>
      </c>
    </row>
    <row r="4610" spans="1:23" x14ac:dyDescent="0.55000000000000004">
      <c r="A4610">
        <f t="shared" si="359"/>
        <v>4609</v>
      </c>
      <c r="B4610">
        <v>46372</v>
      </c>
      <c r="C4610" s="1">
        <v>40600</v>
      </c>
      <c r="D4610" t="s">
        <v>21</v>
      </c>
      <c r="E4610" s="5" t="str">
        <f t="shared" si="355"/>
        <v>***</v>
      </c>
      <c r="K4610">
        <v>7</v>
      </c>
      <c r="L4610" s="6">
        <v>375.57</v>
      </c>
      <c r="M4610" s="7">
        <f t="shared" si="356"/>
        <v>0</v>
      </c>
      <c r="N4610" s="2">
        <f t="shared" si="357"/>
        <v>53.652857142857144</v>
      </c>
      <c r="O4610" t="s">
        <v>22</v>
      </c>
      <c r="P4610">
        <v>16.11</v>
      </c>
      <c r="Q4610" s="2">
        <f t="shared" si="358"/>
        <v>391.68</v>
      </c>
      <c r="R4610" t="s">
        <v>64</v>
      </c>
      <c r="S4610" t="s">
        <v>16</v>
      </c>
      <c r="T4610" t="s">
        <v>32</v>
      </c>
      <c r="U4610" t="s">
        <v>49</v>
      </c>
      <c r="V4610" t="s">
        <v>19</v>
      </c>
      <c r="W4610" t="s">
        <v>360</v>
      </c>
    </row>
    <row r="4611" spans="1:23" x14ac:dyDescent="0.55000000000000004">
      <c r="A4611">
        <f t="shared" si="359"/>
        <v>4610</v>
      </c>
      <c r="B4611">
        <v>50145</v>
      </c>
      <c r="C4611" s="1">
        <v>40600</v>
      </c>
      <c r="D4611" t="s">
        <v>21</v>
      </c>
      <c r="E4611" s="5" t="str">
        <f t="shared" ref="E4611:E4674" si="360">HLOOKUP(D4611,$F$4:$J$5,2,FALSE)</f>
        <v>***</v>
      </c>
      <c r="K4611">
        <v>18</v>
      </c>
      <c r="L4611" s="6">
        <v>325.58</v>
      </c>
      <c r="M4611" s="7">
        <f t="shared" ref="M4611:M4674" si="361">IF(L4611&gt;1000,1,0)</f>
        <v>0</v>
      </c>
      <c r="N4611" s="2">
        <f t="shared" ref="N4611:N4674" si="362">L4611/K4611</f>
        <v>18.087777777777777</v>
      </c>
      <c r="O4611" t="s">
        <v>22</v>
      </c>
      <c r="P4611">
        <v>3.62</v>
      </c>
      <c r="Q4611" s="2">
        <f t="shared" ref="Q4611:Q4674" si="363">P4611+L4611</f>
        <v>329.2</v>
      </c>
      <c r="R4611" t="s">
        <v>60</v>
      </c>
      <c r="S4611" t="s">
        <v>31</v>
      </c>
      <c r="T4611" t="s">
        <v>17</v>
      </c>
      <c r="U4611" t="s">
        <v>18</v>
      </c>
      <c r="V4611" t="s">
        <v>34</v>
      </c>
      <c r="W4611" t="s">
        <v>677</v>
      </c>
    </row>
    <row r="4612" spans="1:23" x14ac:dyDescent="0.55000000000000004">
      <c r="A4612">
        <f t="shared" ref="A4612:A4675" si="364">A4611+1</f>
        <v>4611</v>
      </c>
      <c r="B4612">
        <v>4642</v>
      </c>
      <c r="C4612" s="1">
        <v>40600</v>
      </c>
      <c r="D4612" t="s">
        <v>36</v>
      </c>
      <c r="E4612" s="5" t="str">
        <f t="shared" si="360"/>
        <v>****</v>
      </c>
      <c r="K4612">
        <v>21</v>
      </c>
      <c r="L4612" s="6">
        <v>309.62</v>
      </c>
      <c r="M4612" s="7">
        <f t="shared" si="361"/>
        <v>0</v>
      </c>
      <c r="N4612" s="2">
        <f t="shared" si="362"/>
        <v>14.743809523809524</v>
      </c>
      <c r="O4612" t="s">
        <v>14</v>
      </c>
      <c r="P4612">
        <v>9.3699999999999992</v>
      </c>
      <c r="Q4612" s="2">
        <f t="shared" si="363"/>
        <v>318.99</v>
      </c>
      <c r="R4612" t="s">
        <v>15</v>
      </c>
      <c r="S4612" t="s">
        <v>31</v>
      </c>
      <c r="T4612" t="s">
        <v>32</v>
      </c>
      <c r="U4612" t="s">
        <v>74</v>
      </c>
      <c r="V4612" t="s">
        <v>19</v>
      </c>
      <c r="W4612" t="s">
        <v>360</v>
      </c>
    </row>
    <row r="4613" spans="1:23" x14ac:dyDescent="0.55000000000000004">
      <c r="A4613">
        <f t="shared" si="364"/>
        <v>4612</v>
      </c>
      <c r="B4613">
        <v>21125</v>
      </c>
      <c r="C4613" s="1">
        <v>40600</v>
      </c>
      <c r="D4613" t="s">
        <v>30</v>
      </c>
      <c r="E4613" s="5" t="str">
        <f t="shared" si="360"/>
        <v>*</v>
      </c>
      <c r="K4613">
        <v>17</v>
      </c>
      <c r="L4613" s="6">
        <v>155.16999999999999</v>
      </c>
      <c r="M4613" s="7">
        <f t="shared" si="361"/>
        <v>0</v>
      </c>
      <c r="N4613" s="2">
        <f t="shared" si="362"/>
        <v>9.1276470588235288</v>
      </c>
      <c r="O4613" t="s">
        <v>22</v>
      </c>
      <c r="P4613">
        <v>4.3899999999999997</v>
      </c>
      <c r="Q4613" s="2">
        <f t="shared" si="363"/>
        <v>159.55999999999997</v>
      </c>
      <c r="R4613" t="s">
        <v>23</v>
      </c>
      <c r="S4613" t="s">
        <v>41</v>
      </c>
      <c r="T4613" t="s">
        <v>32</v>
      </c>
      <c r="U4613" t="s">
        <v>44</v>
      </c>
      <c r="V4613" t="s">
        <v>34</v>
      </c>
      <c r="W4613" t="s">
        <v>677</v>
      </c>
    </row>
    <row r="4614" spans="1:23" x14ac:dyDescent="0.55000000000000004">
      <c r="A4614">
        <f t="shared" si="364"/>
        <v>4613</v>
      </c>
      <c r="B4614">
        <v>46372</v>
      </c>
      <c r="C4614" s="1">
        <v>40600</v>
      </c>
      <c r="D4614" t="s">
        <v>21</v>
      </c>
      <c r="E4614" s="5" t="str">
        <f t="shared" si="360"/>
        <v>***</v>
      </c>
      <c r="K4614">
        <v>15</v>
      </c>
      <c r="L4614" s="6">
        <v>81.97</v>
      </c>
      <c r="M4614" s="7">
        <f t="shared" si="361"/>
        <v>0</v>
      </c>
      <c r="N4614" s="2">
        <f t="shared" si="362"/>
        <v>5.464666666666667</v>
      </c>
      <c r="O4614" t="s">
        <v>22</v>
      </c>
      <c r="P4614">
        <v>8.33</v>
      </c>
      <c r="Q4614" s="2">
        <f t="shared" si="363"/>
        <v>90.3</v>
      </c>
      <c r="R4614" t="s">
        <v>64</v>
      </c>
      <c r="S4614" t="s">
        <v>16</v>
      </c>
      <c r="T4614" t="s">
        <v>32</v>
      </c>
      <c r="U4614" t="s">
        <v>44</v>
      </c>
      <c r="V4614" t="s">
        <v>19</v>
      </c>
      <c r="W4614" t="s">
        <v>677</v>
      </c>
    </row>
    <row r="4615" spans="1:23" x14ac:dyDescent="0.55000000000000004">
      <c r="A4615">
        <f t="shared" si="364"/>
        <v>4614</v>
      </c>
      <c r="B4615">
        <v>4642</v>
      </c>
      <c r="C4615" s="1">
        <v>40600</v>
      </c>
      <c r="D4615" t="s">
        <v>36</v>
      </c>
      <c r="E4615" s="5" t="str">
        <f t="shared" si="360"/>
        <v>****</v>
      </c>
      <c r="K4615">
        <v>9</v>
      </c>
      <c r="L4615" s="6">
        <v>65.61</v>
      </c>
      <c r="M4615" s="7">
        <f t="shared" si="361"/>
        <v>0</v>
      </c>
      <c r="N4615" s="2">
        <f t="shared" si="362"/>
        <v>7.29</v>
      </c>
      <c r="O4615" t="s">
        <v>22</v>
      </c>
      <c r="P4615">
        <v>3.52</v>
      </c>
      <c r="Q4615" s="2">
        <f t="shared" si="363"/>
        <v>69.13</v>
      </c>
      <c r="R4615" t="s">
        <v>15</v>
      </c>
      <c r="S4615" t="s">
        <v>31</v>
      </c>
      <c r="T4615" t="s">
        <v>25</v>
      </c>
      <c r="U4615" t="s">
        <v>42</v>
      </c>
      <c r="V4615" t="s">
        <v>45</v>
      </c>
      <c r="W4615" t="s">
        <v>677</v>
      </c>
    </row>
    <row r="4616" spans="1:23" x14ac:dyDescent="0.55000000000000004">
      <c r="A4616">
        <f t="shared" si="364"/>
        <v>4615</v>
      </c>
      <c r="B4616">
        <v>7521</v>
      </c>
      <c r="C4616" s="1">
        <v>40601</v>
      </c>
      <c r="D4616" t="s">
        <v>13</v>
      </c>
      <c r="E4616" s="5" t="str">
        <f t="shared" si="360"/>
        <v>*</v>
      </c>
      <c r="K4616">
        <v>19</v>
      </c>
      <c r="L4616" s="6">
        <v>1942.1735000000001</v>
      </c>
      <c r="M4616" s="7">
        <f t="shared" si="361"/>
        <v>1</v>
      </c>
      <c r="N4616" s="2">
        <f t="shared" si="362"/>
        <v>102.21965789473684</v>
      </c>
      <c r="O4616" t="s">
        <v>14</v>
      </c>
      <c r="P4616">
        <v>2.5</v>
      </c>
      <c r="Q4616" s="2">
        <f t="shared" si="363"/>
        <v>1944.6735000000001</v>
      </c>
      <c r="R4616" t="s">
        <v>23</v>
      </c>
      <c r="S4616" t="s">
        <v>24</v>
      </c>
      <c r="T4616" t="s">
        <v>25</v>
      </c>
      <c r="U4616" t="s">
        <v>26</v>
      </c>
      <c r="V4616" t="s">
        <v>19</v>
      </c>
      <c r="W4616" s="1">
        <v>40666</v>
      </c>
    </row>
    <row r="4617" spans="1:23" x14ac:dyDescent="0.55000000000000004">
      <c r="A4617">
        <f t="shared" si="364"/>
        <v>4616</v>
      </c>
      <c r="B4617">
        <v>28741</v>
      </c>
      <c r="C4617" s="1">
        <v>40602</v>
      </c>
      <c r="D4617" t="s">
        <v>30</v>
      </c>
      <c r="E4617" s="5" t="str">
        <f t="shared" si="360"/>
        <v>*</v>
      </c>
      <c r="K4617">
        <v>13</v>
      </c>
      <c r="L4617" s="6">
        <v>70.13</v>
      </c>
      <c r="M4617" s="7">
        <f t="shared" si="361"/>
        <v>0</v>
      </c>
      <c r="N4617" s="2">
        <f t="shared" si="362"/>
        <v>5.3946153846153839</v>
      </c>
      <c r="O4617" t="s">
        <v>22</v>
      </c>
      <c r="P4617">
        <v>0.95</v>
      </c>
      <c r="Q4617" s="2">
        <f t="shared" si="363"/>
        <v>71.08</v>
      </c>
      <c r="R4617" t="s">
        <v>64</v>
      </c>
      <c r="S4617" t="s">
        <v>24</v>
      </c>
      <c r="T4617" t="s">
        <v>32</v>
      </c>
      <c r="U4617" t="s">
        <v>44</v>
      </c>
      <c r="V4617" t="s">
        <v>34</v>
      </c>
      <c r="W4617" s="1">
        <v>40546</v>
      </c>
    </row>
    <row r="4618" spans="1:23" x14ac:dyDescent="0.55000000000000004">
      <c r="A4618">
        <f t="shared" si="364"/>
        <v>4617</v>
      </c>
      <c r="B4618">
        <v>28741</v>
      </c>
      <c r="C4618" s="1">
        <v>40602</v>
      </c>
      <c r="D4618" t="s">
        <v>30</v>
      </c>
      <c r="E4618" s="5" t="str">
        <f t="shared" si="360"/>
        <v>*</v>
      </c>
      <c r="K4618">
        <v>5</v>
      </c>
      <c r="L4618" s="6">
        <v>59.76</v>
      </c>
      <c r="M4618" s="7">
        <f t="shared" si="361"/>
        <v>0</v>
      </c>
      <c r="N4618" s="2">
        <f t="shared" si="362"/>
        <v>11.952</v>
      </c>
      <c r="O4618" t="s">
        <v>22</v>
      </c>
      <c r="P4618">
        <v>3.37</v>
      </c>
      <c r="Q4618" s="2">
        <f t="shared" si="363"/>
        <v>63.129999999999995</v>
      </c>
      <c r="R4618" t="s">
        <v>64</v>
      </c>
      <c r="S4618" t="s">
        <v>24</v>
      </c>
      <c r="T4618" t="s">
        <v>32</v>
      </c>
      <c r="U4618" t="s">
        <v>53</v>
      </c>
      <c r="V4618" t="s">
        <v>45</v>
      </c>
      <c r="W4618" s="1">
        <v>40546</v>
      </c>
    </row>
    <row r="4619" spans="1:23" x14ac:dyDescent="0.55000000000000004">
      <c r="A4619">
        <f t="shared" si="364"/>
        <v>4618</v>
      </c>
      <c r="B4619">
        <v>20068</v>
      </c>
      <c r="C4619" s="1">
        <v>40602</v>
      </c>
      <c r="D4619" t="s">
        <v>36</v>
      </c>
      <c r="E4619" s="5" t="str">
        <f t="shared" si="360"/>
        <v>****</v>
      </c>
      <c r="K4619">
        <v>9</v>
      </c>
      <c r="L4619" s="6">
        <v>53.18</v>
      </c>
      <c r="M4619" s="7">
        <f t="shared" si="361"/>
        <v>0</v>
      </c>
      <c r="N4619" s="2">
        <f t="shared" si="362"/>
        <v>5.9088888888888889</v>
      </c>
      <c r="O4619" t="s">
        <v>22</v>
      </c>
      <c r="P4619">
        <v>6.98</v>
      </c>
      <c r="Q4619" s="2">
        <f t="shared" si="363"/>
        <v>60.16</v>
      </c>
      <c r="R4619" t="s">
        <v>52</v>
      </c>
      <c r="S4619" t="s">
        <v>41</v>
      </c>
      <c r="T4619" t="s">
        <v>32</v>
      </c>
      <c r="U4619" t="s">
        <v>49</v>
      </c>
      <c r="V4619" t="s">
        <v>19</v>
      </c>
      <c r="W4619" s="1">
        <v>40546</v>
      </c>
    </row>
    <row r="4620" spans="1:23" x14ac:dyDescent="0.55000000000000004">
      <c r="A4620">
        <f t="shared" si="364"/>
        <v>4619</v>
      </c>
      <c r="B4620">
        <v>40612</v>
      </c>
      <c r="C4620" s="1">
        <v>40602</v>
      </c>
      <c r="D4620" t="s">
        <v>21</v>
      </c>
      <c r="E4620" s="5" t="str">
        <f t="shared" si="360"/>
        <v>***</v>
      </c>
      <c r="K4620">
        <v>9</v>
      </c>
      <c r="L4620" s="6">
        <v>19.2</v>
      </c>
      <c r="M4620" s="7">
        <f t="shared" si="361"/>
        <v>0</v>
      </c>
      <c r="N4620" s="2">
        <f t="shared" si="362"/>
        <v>2.1333333333333333</v>
      </c>
      <c r="O4620" t="s">
        <v>22</v>
      </c>
      <c r="P4620">
        <v>1.1200000000000001</v>
      </c>
      <c r="Q4620" s="2">
        <f t="shared" si="363"/>
        <v>20.32</v>
      </c>
      <c r="R4620" t="s">
        <v>56</v>
      </c>
      <c r="S4620" t="s">
        <v>31</v>
      </c>
      <c r="T4620" t="s">
        <v>32</v>
      </c>
      <c r="U4620" t="s">
        <v>33</v>
      </c>
      <c r="V4620" t="s">
        <v>34</v>
      </c>
      <c r="W4620" s="1">
        <v>40546</v>
      </c>
    </row>
    <row r="4621" spans="1:23" x14ac:dyDescent="0.55000000000000004">
      <c r="A4621">
        <f t="shared" si="364"/>
        <v>4620</v>
      </c>
      <c r="B4621">
        <v>12194</v>
      </c>
      <c r="C4621" s="1">
        <v>40603</v>
      </c>
      <c r="D4621" t="s">
        <v>36</v>
      </c>
      <c r="E4621" s="5" t="str">
        <f t="shared" si="360"/>
        <v>****</v>
      </c>
      <c r="K4621">
        <v>19</v>
      </c>
      <c r="L4621" s="6">
        <v>3355.154</v>
      </c>
      <c r="M4621" s="7">
        <f t="shared" si="361"/>
        <v>1</v>
      </c>
      <c r="N4621" s="2">
        <f t="shared" si="362"/>
        <v>176.58705263157896</v>
      </c>
      <c r="O4621" t="s">
        <v>22</v>
      </c>
      <c r="P4621">
        <v>3.99</v>
      </c>
      <c r="Q4621" s="2">
        <f t="shared" si="363"/>
        <v>3359.1439999999998</v>
      </c>
      <c r="R4621" t="s">
        <v>60</v>
      </c>
      <c r="S4621" t="s">
        <v>31</v>
      </c>
      <c r="T4621" t="s">
        <v>25</v>
      </c>
      <c r="U4621" t="s">
        <v>26</v>
      </c>
      <c r="V4621" t="s">
        <v>19</v>
      </c>
      <c r="W4621" s="1">
        <v>40577</v>
      </c>
    </row>
    <row r="4622" spans="1:23" x14ac:dyDescent="0.55000000000000004">
      <c r="A4622">
        <f t="shared" si="364"/>
        <v>4621</v>
      </c>
      <c r="B4622">
        <v>928</v>
      </c>
      <c r="C4622" s="1">
        <v>40603</v>
      </c>
      <c r="D4622" t="s">
        <v>13</v>
      </c>
      <c r="E4622" s="5" t="str">
        <f t="shared" si="360"/>
        <v>*</v>
      </c>
      <c r="K4622">
        <v>21</v>
      </c>
      <c r="L4622" s="6">
        <v>1222.68</v>
      </c>
      <c r="M4622" s="7">
        <f t="shared" si="361"/>
        <v>1</v>
      </c>
      <c r="N4622" s="2">
        <f t="shared" si="362"/>
        <v>58.222857142857144</v>
      </c>
      <c r="O4622" t="s">
        <v>14</v>
      </c>
      <c r="P4622">
        <v>3.99</v>
      </c>
      <c r="Q4622" s="2">
        <f t="shared" si="363"/>
        <v>1226.67</v>
      </c>
      <c r="R4622" t="s">
        <v>15</v>
      </c>
      <c r="S4622" t="s">
        <v>16</v>
      </c>
      <c r="T4622" t="s">
        <v>32</v>
      </c>
      <c r="U4622" t="s">
        <v>172</v>
      </c>
      <c r="V4622" t="s">
        <v>19</v>
      </c>
      <c r="W4622" s="1">
        <v>40697</v>
      </c>
    </row>
    <row r="4623" spans="1:23" x14ac:dyDescent="0.55000000000000004">
      <c r="A4623">
        <f t="shared" si="364"/>
        <v>4622</v>
      </c>
      <c r="B4623">
        <v>928</v>
      </c>
      <c r="C4623" s="1">
        <v>40603</v>
      </c>
      <c r="D4623" t="s">
        <v>13</v>
      </c>
      <c r="E4623" s="5" t="str">
        <f t="shared" si="360"/>
        <v>*</v>
      </c>
      <c r="K4623">
        <v>26</v>
      </c>
      <c r="L4623" s="6">
        <v>390.2</v>
      </c>
      <c r="M4623" s="7">
        <f t="shared" si="361"/>
        <v>0</v>
      </c>
      <c r="N4623" s="2">
        <f t="shared" si="362"/>
        <v>15.007692307692308</v>
      </c>
      <c r="O4623" t="s">
        <v>14</v>
      </c>
      <c r="P4623">
        <v>7.4</v>
      </c>
      <c r="Q4623" s="2">
        <f t="shared" si="363"/>
        <v>397.59999999999997</v>
      </c>
      <c r="R4623" t="s">
        <v>15</v>
      </c>
      <c r="S4623" t="s">
        <v>16</v>
      </c>
      <c r="T4623" t="s">
        <v>17</v>
      </c>
      <c r="U4623" t="s">
        <v>18</v>
      </c>
      <c r="V4623" t="s">
        <v>19</v>
      </c>
      <c r="W4623" s="1">
        <v>40605</v>
      </c>
    </row>
    <row r="4624" spans="1:23" x14ac:dyDescent="0.55000000000000004">
      <c r="A4624">
        <f t="shared" si="364"/>
        <v>4623</v>
      </c>
      <c r="B4624">
        <v>5188</v>
      </c>
      <c r="C4624" s="1">
        <v>40603</v>
      </c>
      <c r="D4624" t="s">
        <v>30</v>
      </c>
      <c r="E4624" s="5" t="str">
        <f t="shared" si="360"/>
        <v>*</v>
      </c>
      <c r="K4624">
        <v>24</v>
      </c>
      <c r="L4624" s="6">
        <v>192.8</v>
      </c>
      <c r="M4624" s="7">
        <f t="shared" si="361"/>
        <v>0</v>
      </c>
      <c r="N4624" s="2">
        <f t="shared" si="362"/>
        <v>8.0333333333333332</v>
      </c>
      <c r="O4624" t="s">
        <v>22</v>
      </c>
      <c r="P4624">
        <v>2.87</v>
      </c>
      <c r="Q4624" s="2">
        <f t="shared" si="363"/>
        <v>195.67000000000002</v>
      </c>
      <c r="R4624" t="s">
        <v>48</v>
      </c>
      <c r="S4624" t="s">
        <v>24</v>
      </c>
      <c r="T4624" t="s">
        <v>32</v>
      </c>
      <c r="U4624" t="s">
        <v>44</v>
      </c>
      <c r="V4624" t="s">
        <v>34</v>
      </c>
      <c r="W4624" s="1">
        <v>40636</v>
      </c>
    </row>
    <row r="4625" spans="1:23" x14ac:dyDescent="0.55000000000000004">
      <c r="A4625">
        <f t="shared" si="364"/>
        <v>4624</v>
      </c>
      <c r="B4625">
        <v>12868</v>
      </c>
      <c r="C4625" s="1">
        <v>40603</v>
      </c>
      <c r="D4625" t="s">
        <v>36</v>
      </c>
      <c r="E4625" s="5" t="str">
        <f t="shared" si="360"/>
        <v>****</v>
      </c>
      <c r="K4625">
        <v>31</v>
      </c>
      <c r="L4625" s="6">
        <v>53.33</v>
      </c>
      <c r="M4625" s="7">
        <f t="shared" si="361"/>
        <v>0</v>
      </c>
      <c r="N4625" s="2">
        <f t="shared" si="362"/>
        <v>1.7203225806451612</v>
      </c>
      <c r="O4625" t="s">
        <v>22</v>
      </c>
      <c r="P4625">
        <v>0.7</v>
      </c>
      <c r="Q4625" s="2">
        <f t="shared" si="363"/>
        <v>54.03</v>
      </c>
      <c r="R4625" t="s">
        <v>52</v>
      </c>
      <c r="S4625" t="s">
        <v>16</v>
      </c>
      <c r="T4625" t="s">
        <v>32</v>
      </c>
      <c r="U4625" t="s">
        <v>33</v>
      </c>
      <c r="V4625" t="s">
        <v>34</v>
      </c>
      <c r="W4625" s="1">
        <v>40577</v>
      </c>
    </row>
    <row r="4626" spans="1:23" x14ac:dyDescent="0.55000000000000004">
      <c r="A4626">
        <f t="shared" si="364"/>
        <v>4625</v>
      </c>
      <c r="B4626">
        <v>12868</v>
      </c>
      <c r="C4626" s="1">
        <v>40603</v>
      </c>
      <c r="D4626" t="s">
        <v>36</v>
      </c>
      <c r="E4626" s="5" t="str">
        <f t="shared" si="360"/>
        <v>****</v>
      </c>
      <c r="K4626">
        <v>2</v>
      </c>
      <c r="L4626" s="6">
        <v>9.3699999999999992</v>
      </c>
      <c r="M4626" s="7">
        <f t="shared" si="361"/>
        <v>0</v>
      </c>
      <c r="N4626" s="2">
        <f t="shared" si="362"/>
        <v>4.6849999999999996</v>
      </c>
      <c r="O4626" t="s">
        <v>22</v>
      </c>
      <c r="P4626">
        <v>1.22</v>
      </c>
      <c r="Q4626" s="2">
        <f t="shared" si="363"/>
        <v>10.59</v>
      </c>
      <c r="R4626" t="s">
        <v>332</v>
      </c>
      <c r="S4626" t="s">
        <v>16</v>
      </c>
      <c r="T4626" t="s">
        <v>32</v>
      </c>
      <c r="U4626" t="s">
        <v>44</v>
      </c>
      <c r="V4626" t="s">
        <v>34</v>
      </c>
      <c r="W4626" s="1">
        <v>40605</v>
      </c>
    </row>
    <row r="4627" spans="1:23" x14ac:dyDescent="0.55000000000000004">
      <c r="A4627">
        <f t="shared" si="364"/>
        <v>4626</v>
      </c>
      <c r="B4627">
        <v>16642</v>
      </c>
      <c r="C4627" s="1">
        <v>40604</v>
      </c>
      <c r="D4627" t="s">
        <v>30</v>
      </c>
      <c r="E4627" s="5" t="str">
        <f t="shared" si="360"/>
        <v>*</v>
      </c>
      <c r="K4627">
        <v>46</v>
      </c>
      <c r="L4627" s="6">
        <v>7640.2250000000004</v>
      </c>
      <c r="M4627" s="7">
        <f t="shared" si="361"/>
        <v>1</v>
      </c>
      <c r="N4627" s="2">
        <f t="shared" si="362"/>
        <v>166.09184782608696</v>
      </c>
      <c r="O4627" t="s">
        <v>22</v>
      </c>
      <c r="P4627">
        <v>2.5</v>
      </c>
      <c r="Q4627" s="2">
        <f t="shared" si="363"/>
        <v>7642.7250000000004</v>
      </c>
      <c r="R4627" t="s">
        <v>48</v>
      </c>
      <c r="S4627" t="s">
        <v>31</v>
      </c>
      <c r="T4627" t="s">
        <v>25</v>
      </c>
      <c r="U4627" t="s">
        <v>26</v>
      </c>
      <c r="V4627" t="s">
        <v>19</v>
      </c>
      <c r="W4627" s="1">
        <v>40636</v>
      </c>
    </row>
    <row r="4628" spans="1:23" x14ac:dyDescent="0.55000000000000004">
      <c r="A4628">
        <f t="shared" si="364"/>
        <v>4627</v>
      </c>
      <c r="B4628">
        <v>46115</v>
      </c>
      <c r="C4628" s="1">
        <v>40604</v>
      </c>
      <c r="D4628" t="s">
        <v>36</v>
      </c>
      <c r="E4628" s="5" t="str">
        <f t="shared" si="360"/>
        <v>****</v>
      </c>
      <c r="K4628">
        <v>35</v>
      </c>
      <c r="L4628" s="6">
        <v>677.43</v>
      </c>
      <c r="M4628" s="7">
        <f t="shared" si="361"/>
        <v>0</v>
      </c>
      <c r="N4628" s="2">
        <f t="shared" si="362"/>
        <v>19.355142857142855</v>
      </c>
      <c r="O4628" t="s">
        <v>22</v>
      </c>
      <c r="P4628">
        <v>4</v>
      </c>
      <c r="Q4628" s="2">
        <f t="shared" si="363"/>
        <v>681.43</v>
      </c>
      <c r="R4628" t="s">
        <v>52</v>
      </c>
      <c r="S4628" t="s">
        <v>24</v>
      </c>
      <c r="T4628" t="s">
        <v>25</v>
      </c>
      <c r="U4628" t="s">
        <v>42</v>
      </c>
      <c r="V4628" t="s">
        <v>19</v>
      </c>
      <c r="W4628" s="1">
        <v>40636</v>
      </c>
    </row>
    <row r="4629" spans="1:23" x14ac:dyDescent="0.55000000000000004">
      <c r="A4629">
        <f t="shared" si="364"/>
        <v>4628</v>
      </c>
      <c r="B4629">
        <v>46115</v>
      </c>
      <c r="C4629" s="1">
        <v>40604</v>
      </c>
      <c r="D4629" t="s">
        <v>36</v>
      </c>
      <c r="E4629" s="5" t="str">
        <f t="shared" si="360"/>
        <v>****</v>
      </c>
      <c r="K4629">
        <v>38</v>
      </c>
      <c r="L4629" s="6">
        <v>491.78</v>
      </c>
      <c r="M4629" s="7">
        <f t="shared" si="361"/>
        <v>0</v>
      </c>
      <c r="N4629" s="2">
        <f t="shared" si="362"/>
        <v>12.94157894736842</v>
      </c>
      <c r="O4629" t="s">
        <v>22</v>
      </c>
      <c r="P4629">
        <v>6.47</v>
      </c>
      <c r="Q4629" s="2">
        <f t="shared" si="363"/>
        <v>498.25</v>
      </c>
      <c r="R4629" t="s">
        <v>52</v>
      </c>
      <c r="S4629" t="s">
        <v>24</v>
      </c>
      <c r="T4629" t="s">
        <v>32</v>
      </c>
      <c r="U4629" t="s">
        <v>44</v>
      </c>
      <c r="V4629" t="s">
        <v>19</v>
      </c>
      <c r="W4629" s="1">
        <v>40577</v>
      </c>
    </row>
    <row r="4630" spans="1:23" x14ac:dyDescent="0.55000000000000004">
      <c r="A4630">
        <f t="shared" si="364"/>
        <v>4629</v>
      </c>
      <c r="B4630">
        <v>40165</v>
      </c>
      <c r="C4630" s="1">
        <v>40604</v>
      </c>
      <c r="D4630" t="s">
        <v>21</v>
      </c>
      <c r="E4630" s="5" t="str">
        <f t="shared" si="360"/>
        <v>***</v>
      </c>
      <c r="K4630">
        <v>50</v>
      </c>
      <c r="L4630" s="6">
        <v>421.36</v>
      </c>
      <c r="M4630" s="7">
        <f t="shared" si="361"/>
        <v>0</v>
      </c>
      <c r="N4630" s="2">
        <f t="shared" si="362"/>
        <v>8.4272000000000009</v>
      </c>
      <c r="O4630" t="s">
        <v>22</v>
      </c>
      <c r="P4630">
        <v>4.5</v>
      </c>
      <c r="Q4630" s="2">
        <f t="shared" si="363"/>
        <v>425.86</v>
      </c>
      <c r="R4630" t="s">
        <v>52</v>
      </c>
      <c r="S4630" t="s">
        <v>16</v>
      </c>
      <c r="T4630" t="s">
        <v>32</v>
      </c>
      <c r="U4630" t="s">
        <v>172</v>
      </c>
      <c r="V4630" t="s">
        <v>19</v>
      </c>
      <c r="W4630" s="1">
        <v>40666</v>
      </c>
    </row>
    <row r="4631" spans="1:23" x14ac:dyDescent="0.55000000000000004">
      <c r="A4631">
        <f t="shared" si="364"/>
        <v>4630</v>
      </c>
      <c r="B4631">
        <v>33824</v>
      </c>
      <c r="C4631" s="1">
        <v>40604</v>
      </c>
      <c r="D4631" t="s">
        <v>36</v>
      </c>
      <c r="E4631" s="5" t="str">
        <f t="shared" si="360"/>
        <v>****</v>
      </c>
      <c r="K4631">
        <v>19</v>
      </c>
      <c r="L4631" s="6">
        <v>50.99</v>
      </c>
      <c r="M4631" s="7">
        <f t="shared" si="361"/>
        <v>0</v>
      </c>
      <c r="N4631" s="2">
        <f t="shared" si="362"/>
        <v>2.6836842105263159</v>
      </c>
      <c r="O4631" t="s">
        <v>22</v>
      </c>
      <c r="P4631">
        <v>1.34</v>
      </c>
      <c r="Q4631" s="2">
        <f t="shared" si="363"/>
        <v>52.330000000000005</v>
      </c>
      <c r="R4631" t="s">
        <v>56</v>
      </c>
      <c r="S4631" t="s">
        <v>31</v>
      </c>
      <c r="T4631" t="s">
        <v>32</v>
      </c>
      <c r="U4631" t="s">
        <v>33</v>
      </c>
      <c r="V4631" t="s">
        <v>34</v>
      </c>
      <c r="W4631" s="1">
        <v>40605</v>
      </c>
    </row>
    <row r="4632" spans="1:23" x14ac:dyDescent="0.55000000000000004">
      <c r="A4632">
        <f t="shared" si="364"/>
        <v>4631</v>
      </c>
      <c r="B4632">
        <v>22433</v>
      </c>
      <c r="C4632" s="1">
        <v>40605</v>
      </c>
      <c r="D4632" t="s">
        <v>36</v>
      </c>
      <c r="E4632" s="5" t="str">
        <f t="shared" si="360"/>
        <v>****</v>
      </c>
      <c r="K4632">
        <v>44</v>
      </c>
      <c r="L4632" s="6">
        <v>797.98</v>
      </c>
      <c r="M4632" s="7">
        <f t="shared" si="361"/>
        <v>0</v>
      </c>
      <c r="N4632" s="2">
        <f t="shared" si="362"/>
        <v>18.135909090909092</v>
      </c>
      <c r="O4632" t="s">
        <v>22</v>
      </c>
      <c r="P4632">
        <v>0.99</v>
      </c>
      <c r="Q4632" s="2">
        <f t="shared" si="363"/>
        <v>798.97</v>
      </c>
      <c r="R4632" t="s">
        <v>48</v>
      </c>
      <c r="S4632" t="s">
        <v>41</v>
      </c>
      <c r="T4632" t="s">
        <v>25</v>
      </c>
      <c r="U4632" t="s">
        <v>26</v>
      </c>
      <c r="V4632" t="s">
        <v>34</v>
      </c>
      <c r="W4632" s="1">
        <v>40666</v>
      </c>
    </row>
    <row r="4633" spans="1:23" x14ac:dyDescent="0.55000000000000004">
      <c r="A4633">
        <f t="shared" si="364"/>
        <v>4632</v>
      </c>
      <c r="B4633">
        <v>47525</v>
      </c>
      <c r="C4633" s="1">
        <v>40605</v>
      </c>
      <c r="D4633" t="s">
        <v>40</v>
      </c>
      <c r="E4633" s="5" t="str">
        <f t="shared" si="360"/>
        <v>**</v>
      </c>
      <c r="K4633">
        <v>40</v>
      </c>
      <c r="L4633" s="6">
        <v>649.46</v>
      </c>
      <c r="M4633" s="7">
        <f t="shared" si="361"/>
        <v>0</v>
      </c>
      <c r="N4633" s="2">
        <f t="shared" si="362"/>
        <v>16.236499999999999</v>
      </c>
      <c r="O4633" t="s">
        <v>22</v>
      </c>
      <c r="P4633">
        <v>4</v>
      </c>
      <c r="Q4633" s="2">
        <f t="shared" si="363"/>
        <v>653.46</v>
      </c>
      <c r="R4633" t="s">
        <v>15</v>
      </c>
      <c r="S4633" t="s">
        <v>24</v>
      </c>
      <c r="T4633" t="s">
        <v>25</v>
      </c>
      <c r="U4633" t="s">
        <v>42</v>
      </c>
      <c r="V4633" t="s">
        <v>19</v>
      </c>
      <c r="W4633" s="1">
        <v>40636</v>
      </c>
    </row>
    <row r="4634" spans="1:23" x14ac:dyDescent="0.55000000000000004">
      <c r="A4634">
        <f t="shared" si="364"/>
        <v>4633</v>
      </c>
      <c r="B4634">
        <v>26723</v>
      </c>
      <c r="C4634" s="1">
        <v>40605</v>
      </c>
      <c r="D4634" t="s">
        <v>13</v>
      </c>
      <c r="E4634" s="5" t="str">
        <f t="shared" si="360"/>
        <v>*</v>
      </c>
      <c r="K4634">
        <v>8</v>
      </c>
      <c r="L4634" s="6">
        <v>441.80450000000002</v>
      </c>
      <c r="M4634" s="7">
        <f t="shared" si="361"/>
        <v>0</v>
      </c>
      <c r="N4634" s="2">
        <f t="shared" si="362"/>
        <v>55.225562500000002</v>
      </c>
      <c r="O4634" t="s">
        <v>22</v>
      </c>
      <c r="P4634">
        <v>7.69</v>
      </c>
      <c r="Q4634" s="2">
        <f t="shared" si="363"/>
        <v>449.49450000000002</v>
      </c>
      <c r="R4634" t="s">
        <v>56</v>
      </c>
      <c r="S4634" t="s">
        <v>16</v>
      </c>
      <c r="T4634" t="s">
        <v>25</v>
      </c>
      <c r="U4634" t="s">
        <v>26</v>
      </c>
      <c r="V4634" t="s">
        <v>19</v>
      </c>
      <c r="W4634" s="1">
        <v>40758</v>
      </c>
    </row>
    <row r="4635" spans="1:23" x14ac:dyDescent="0.55000000000000004">
      <c r="A4635">
        <f t="shared" si="364"/>
        <v>4634</v>
      </c>
      <c r="B4635">
        <v>48071</v>
      </c>
      <c r="C4635" s="1">
        <v>40605</v>
      </c>
      <c r="D4635" t="s">
        <v>13</v>
      </c>
      <c r="E4635" s="5" t="str">
        <f t="shared" si="360"/>
        <v>*</v>
      </c>
      <c r="K4635">
        <v>1</v>
      </c>
      <c r="L4635" s="6">
        <v>22.74</v>
      </c>
      <c r="M4635" s="7">
        <f t="shared" si="361"/>
        <v>0</v>
      </c>
      <c r="N4635" s="2">
        <f t="shared" si="362"/>
        <v>22.74</v>
      </c>
      <c r="O4635" t="s">
        <v>14</v>
      </c>
      <c r="P4635">
        <v>4.9800000000000004</v>
      </c>
      <c r="Q4635" s="2">
        <f t="shared" si="363"/>
        <v>27.72</v>
      </c>
      <c r="R4635" t="s">
        <v>71</v>
      </c>
      <c r="S4635" t="s">
        <v>41</v>
      </c>
      <c r="T4635" t="s">
        <v>17</v>
      </c>
      <c r="U4635" t="s">
        <v>18</v>
      </c>
      <c r="V4635" t="s">
        <v>45</v>
      </c>
      <c r="W4635" s="1">
        <v>40880</v>
      </c>
    </row>
    <row r="4636" spans="1:23" x14ac:dyDescent="0.55000000000000004">
      <c r="A4636">
        <f t="shared" si="364"/>
        <v>4635</v>
      </c>
      <c r="B4636">
        <v>35555</v>
      </c>
      <c r="C4636" s="1">
        <v>40606</v>
      </c>
      <c r="D4636" t="s">
        <v>40</v>
      </c>
      <c r="E4636" s="5" t="str">
        <f t="shared" si="360"/>
        <v>**</v>
      </c>
      <c r="K4636">
        <v>50</v>
      </c>
      <c r="L4636" s="6">
        <v>11266.4</v>
      </c>
      <c r="M4636" s="7">
        <f t="shared" si="361"/>
        <v>1</v>
      </c>
      <c r="N4636" s="2">
        <f t="shared" si="362"/>
        <v>225.328</v>
      </c>
      <c r="O4636" t="s">
        <v>37</v>
      </c>
      <c r="P4636">
        <v>43.32</v>
      </c>
      <c r="Q4636" s="2">
        <f t="shared" si="363"/>
        <v>11309.72</v>
      </c>
      <c r="R4636" t="s">
        <v>23</v>
      </c>
      <c r="S4636" t="s">
        <v>31</v>
      </c>
      <c r="T4636" t="s">
        <v>17</v>
      </c>
      <c r="U4636" t="s">
        <v>38</v>
      </c>
      <c r="V4636" t="s">
        <v>39</v>
      </c>
      <c r="W4636" s="1">
        <v>40666</v>
      </c>
    </row>
    <row r="4637" spans="1:23" x14ac:dyDescent="0.55000000000000004">
      <c r="A4637">
        <f t="shared" si="364"/>
        <v>4636</v>
      </c>
      <c r="B4637">
        <v>53955</v>
      </c>
      <c r="C4637" s="1">
        <v>40606</v>
      </c>
      <c r="D4637" t="s">
        <v>36</v>
      </c>
      <c r="E4637" s="5" t="str">
        <f t="shared" si="360"/>
        <v>****</v>
      </c>
      <c r="K4637">
        <v>43</v>
      </c>
      <c r="L4637" s="6">
        <v>5544.99</v>
      </c>
      <c r="M4637" s="7">
        <f t="shared" si="361"/>
        <v>1</v>
      </c>
      <c r="N4637" s="2">
        <f t="shared" si="362"/>
        <v>128.95325581395349</v>
      </c>
      <c r="O4637" t="s">
        <v>37</v>
      </c>
      <c r="P4637">
        <v>130</v>
      </c>
      <c r="Q4637" s="2">
        <f t="shared" si="363"/>
        <v>5674.99</v>
      </c>
      <c r="R4637" t="s">
        <v>64</v>
      </c>
      <c r="S4637" t="s">
        <v>41</v>
      </c>
      <c r="T4637" t="s">
        <v>17</v>
      </c>
      <c r="U4637" t="s">
        <v>38</v>
      </c>
      <c r="V4637" t="s">
        <v>39</v>
      </c>
      <c r="W4637" s="1">
        <v>40697</v>
      </c>
    </row>
    <row r="4638" spans="1:23" x14ac:dyDescent="0.55000000000000004">
      <c r="A4638">
        <f t="shared" si="364"/>
        <v>4637</v>
      </c>
      <c r="B4638">
        <v>450</v>
      </c>
      <c r="C4638" s="1">
        <v>40606</v>
      </c>
      <c r="D4638" t="s">
        <v>30</v>
      </c>
      <c r="E4638" s="5" t="str">
        <f t="shared" si="360"/>
        <v>*</v>
      </c>
      <c r="K4638">
        <v>29</v>
      </c>
      <c r="L4638" s="6">
        <v>1000.78</v>
      </c>
      <c r="M4638" s="7">
        <f t="shared" si="361"/>
        <v>1</v>
      </c>
      <c r="N4638" s="2">
        <f t="shared" si="362"/>
        <v>34.509655172413794</v>
      </c>
      <c r="O4638" t="s">
        <v>14</v>
      </c>
      <c r="P4638">
        <v>8.99</v>
      </c>
      <c r="Q4638" s="2">
        <f t="shared" si="363"/>
        <v>1009.77</v>
      </c>
      <c r="R4638" t="s">
        <v>15</v>
      </c>
      <c r="S4638" t="s">
        <v>16</v>
      </c>
      <c r="T4638" t="s">
        <v>32</v>
      </c>
      <c r="U4638" t="s">
        <v>33</v>
      </c>
      <c r="V4638" t="s">
        <v>45</v>
      </c>
      <c r="W4638" s="1">
        <v>40666</v>
      </c>
    </row>
    <row r="4639" spans="1:23" x14ac:dyDescent="0.55000000000000004">
      <c r="A4639">
        <f t="shared" si="364"/>
        <v>4638</v>
      </c>
      <c r="B4639">
        <v>450</v>
      </c>
      <c r="C4639" s="1">
        <v>40606</v>
      </c>
      <c r="D4639" t="s">
        <v>30</v>
      </c>
      <c r="E4639" s="5" t="str">
        <f t="shared" si="360"/>
        <v>*</v>
      </c>
      <c r="K4639">
        <v>35</v>
      </c>
      <c r="L4639" s="6">
        <v>543.72</v>
      </c>
      <c r="M4639" s="7">
        <f t="shared" si="361"/>
        <v>0</v>
      </c>
      <c r="N4639" s="2">
        <f t="shared" si="362"/>
        <v>15.534857142857144</v>
      </c>
      <c r="O4639" t="s">
        <v>22</v>
      </c>
      <c r="P4639">
        <v>11.25</v>
      </c>
      <c r="Q4639" s="2">
        <f t="shared" si="363"/>
        <v>554.97</v>
      </c>
      <c r="R4639" t="s">
        <v>15</v>
      </c>
      <c r="S4639" t="s">
        <v>16</v>
      </c>
      <c r="T4639" t="s">
        <v>32</v>
      </c>
      <c r="U4639" t="s">
        <v>74</v>
      </c>
      <c r="V4639" t="s">
        <v>19</v>
      </c>
      <c r="W4639" s="1">
        <v>40697</v>
      </c>
    </row>
    <row r="4640" spans="1:23" x14ac:dyDescent="0.55000000000000004">
      <c r="A4640">
        <f t="shared" si="364"/>
        <v>4639</v>
      </c>
      <c r="B4640">
        <v>27811</v>
      </c>
      <c r="C4640" s="1">
        <v>40606</v>
      </c>
      <c r="D4640" t="s">
        <v>30</v>
      </c>
      <c r="E4640" s="5" t="str">
        <f t="shared" si="360"/>
        <v>*</v>
      </c>
      <c r="K4640">
        <v>31</v>
      </c>
      <c r="L4640" s="6">
        <v>197.59</v>
      </c>
      <c r="M4640" s="7">
        <f t="shared" si="361"/>
        <v>0</v>
      </c>
      <c r="N4640" s="2">
        <f t="shared" si="362"/>
        <v>6.3738709677419356</v>
      </c>
      <c r="O4640" t="s">
        <v>22</v>
      </c>
      <c r="P4640">
        <v>5.48</v>
      </c>
      <c r="Q4640" s="2">
        <f t="shared" si="363"/>
        <v>203.07</v>
      </c>
      <c r="R4640" t="s">
        <v>23</v>
      </c>
      <c r="S4640" t="s">
        <v>24</v>
      </c>
      <c r="T4640" t="s">
        <v>32</v>
      </c>
      <c r="U4640" t="s">
        <v>49</v>
      </c>
      <c r="V4640" t="s">
        <v>19</v>
      </c>
      <c r="W4640" s="1">
        <v>40697</v>
      </c>
    </row>
    <row r="4641" spans="1:23" x14ac:dyDescent="0.55000000000000004">
      <c r="A4641">
        <f t="shared" si="364"/>
        <v>4640</v>
      </c>
      <c r="B4641">
        <v>23968</v>
      </c>
      <c r="C4641" s="1">
        <v>40606</v>
      </c>
      <c r="D4641" t="s">
        <v>36</v>
      </c>
      <c r="E4641" s="5" t="str">
        <f t="shared" si="360"/>
        <v>****</v>
      </c>
      <c r="K4641">
        <v>19</v>
      </c>
      <c r="L4641" s="6">
        <v>127.48</v>
      </c>
      <c r="M4641" s="7">
        <f t="shared" si="361"/>
        <v>0</v>
      </c>
      <c r="N4641" s="2">
        <f t="shared" si="362"/>
        <v>6.7094736842105265</v>
      </c>
      <c r="O4641" t="s">
        <v>22</v>
      </c>
      <c r="P4641">
        <v>5.84</v>
      </c>
      <c r="Q4641" s="2">
        <f t="shared" si="363"/>
        <v>133.32</v>
      </c>
      <c r="R4641" t="s">
        <v>52</v>
      </c>
      <c r="S4641" t="s">
        <v>31</v>
      </c>
      <c r="T4641" t="s">
        <v>32</v>
      </c>
      <c r="U4641" t="s">
        <v>44</v>
      </c>
      <c r="V4641" t="s">
        <v>19</v>
      </c>
      <c r="W4641" s="1">
        <v>40727</v>
      </c>
    </row>
    <row r="4642" spans="1:23" x14ac:dyDescent="0.55000000000000004">
      <c r="A4642">
        <f t="shared" si="364"/>
        <v>4641</v>
      </c>
      <c r="B4642">
        <v>27811</v>
      </c>
      <c r="C4642" s="1">
        <v>40606</v>
      </c>
      <c r="D4642" t="s">
        <v>30</v>
      </c>
      <c r="E4642" s="5" t="str">
        <f t="shared" si="360"/>
        <v>*</v>
      </c>
      <c r="K4642">
        <v>4</v>
      </c>
      <c r="L4642" s="6">
        <v>73.900000000000006</v>
      </c>
      <c r="M4642" s="7">
        <f t="shared" si="361"/>
        <v>0</v>
      </c>
      <c r="N4642" s="2">
        <f t="shared" si="362"/>
        <v>18.475000000000001</v>
      </c>
      <c r="O4642" t="s">
        <v>22</v>
      </c>
      <c r="P4642">
        <v>13.18</v>
      </c>
      <c r="Q4642" s="2">
        <f t="shared" si="363"/>
        <v>87.080000000000013</v>
      </c>
      <c r="R4642" t="s">
        <v>23</v>
      </c>
      <c r="S4642" t="s">
        <v>24</v>
      </c>
      <c r="T4642" t="s">
        <v>32</v>
      </c>
      <c r="U4642" t="s">
        <v>49</v>
      </c>
      <c r="V4642" t="s">
        <v>19</v>
      </c>
      <c r="W4642" s="1">
        <v>40666</v>
      </c>
    </row>
    <row r="4643" spans="1:23" x14ac:dyDescent="0.55000000000000004">
      <c r="A4643">
        <f t="shared" si="364"/>
        <v>4642</v>
      </c>
      <c r="B4643">
        <v>35555</v>
      </c>
      <c r="C4643" s="1">
        <v>40606</v>
      </c>
      <c r="D4643" t="s">
        <v>40</v>
      </c>
      <c r="E4643" s="5" t="str">
        <f t="shared" si="360"/>
        <v>**</v>
      </c>
      <c r="K4643">
        <v>15</v>
      </c>
      <c r="L4643" s="6">
        <v>71.61</v>
      </c>
      <c r="M4643" s="7">
        <f t="shared" si="361"/>
        <v>0</v>
      </c>
      <c r="N4643" s="2">
        <f t="shared" si="362"/>
        <v>4.774</v>
      </c>
      <c r="O4643" t="s">
        <v>22</v>
      </c>
      <c r="P4643">
        <v>4.93</v>
      </c>
      <c r="Q4643" s="2">
        <f t="shared" si="363"/>
        <v>76.539999999999992</v>
      </c>
      <c r="R4643" t="s">
        <v>23</v>
      </c>
      <c r="S4643" t="s">
        <v>31</v>
      </c>
      <c r="T4643" t="s">
        <v>25</v>
      </c>
      <c r="U4643" t="s">
        <v>42</v>
      </c>
      <c r="V4643" t="s">
        <v>45</v>
      </c>
      <c r="W4643" s="1">
        <v>40697</v>
      </c>
    </row>
    <row r="4644" spans="1:23" x14ac:dyDescent="0.55000000000000004">
      <c r="A4644">
        <f t="shared" si="364"/>
        <v>4643</v>
      </c>
      <c r="B4644">
        <v>35555</v>
      </c>
      <c r="C4644" s="1">
        <v>40606</v>
      </c>
      <c r="D4644" t="s">
        <v>40</v>
      </c>
      <c r="E4644" s="5" t="str">
        <f t="shared" si="360"/>
        <v>**</v>
      </c>
      <c r="K4644">
        <v>2</v>
      </c>
      <c r="L4644" s="6">
        <v>10.43</v>
      </c>
      <c r="M4644" s="7">
        <f t="shared" si="361"/>
        <v>0</v>
      </c>
      <c r="N4644" s="2">
        <f t="shared" si="362"/>
        <v>5.2149999999999999</v>
      </c>
      <c r="O4644" t="s">
        <v>22</v>
      </c>
      <c r="P4644">
        <v>0.8</v>
      </c>
      <c r="Q4644" s="2">
        <f t="shared" si="363"/>
        <v>11.23</v>
      </c>
      <c r="R4644" t="s">
        <v>23</v>
      </c>
      <c r="S4644" t="s">
        <v>31</v>
      </c>
      <c r="T4644" t="s">
        <v>32</v>
      </c>
      <c r="U4644" t="s">
        <v>44</v>
      </c>
      <c r="V4644" t="s">
        <v>34</v>
      </c>
      <c r="W4644" s="1">
        <v>40636</v>
      </c>
    </row>
    <row r="4645" spans="1:23" x14ac:dyDescent="0.55000000000000004">
      <c r="A4645">
        <f t="shared" si="364"/>
        <v>4644</v>
      </c>
      <c r="B4645">
        <v>18688</v>
      </c>
      <c r="C4645" s="1">
        <v>40607</v>
      </c>
      <c r="D4645" t="s">
        <v>30</v>
      </c>
      <c r="E4645" s="5" t="str">
        <f t="shared" si="360"/>
        <v>*</v>
      </c>
      <c r="K4645">
        <v>49</v>
      </c>
      <c r="L4645" s="6">
        <v>14346.73</v>
      </c>
      <c r="M4645" s="7">
        <f t="shared" si="361"/>
        <v>1</v>
      </c>
      <c r="N4645" s="2">
        <f t="shared" si="362"/>
        <v>292.79040816326528</v>
      </c>
      <c r="O4645" t="s">
        <v>22</v>
      </c>
      <c r="P4645">
        <v>19.989999999999998</v>
      </c>
      <c r="Q4645" s="2">
        <f t="shared" si="363"/>
        <v>14366.72</v>
      </c>
      <c r="R4645" t="s">
        <v>56</v>
      </c>
      <c r="S4645" t="s">
        <v>41</v>
      </c>
      <c r="T4645" t="s">
        <v>32</v>
      </c>
      <c r="U4645" t="s">
        <v>49</v>
      </c>
      <c r="V4645" t="s">
        <v>19</v>
      </c>
      <c r="W4645" s="1">
        <v>40727</v>
      </c>
    </row>
    <row r="4646" spans="1:23" x14ac:dyDescent="0.55000000000000004">
      <c r="A4646">
        <f t="shared" si="364"/>
        <v>4645</v>
      </c>
      <c r="B4646">
        <v>39878</v>
      </c>
      <c r="C4646" s="1">
        <v>40607</v>
      </c>
      <c r="D4646" t="s">
        <v>30</v>
      </c>
      <c r="E4646" s="5" t="str">
        <f t="shared" si="360"/>
        <v>*</v>
      </c>
      <c r="K4646">
        <v>50</v>
      </c>
      <c r="L4646" s="6">
        <v>7663.74</v>
      </c>
      <c r="M4646" s="7">
        <f t="shared" si="361"/>
        <v>1</v>
      </c>
      <c r="N4646" s="2">
        <f t="shared" si="362"/>
        <v>153.2748</v>
      </c>
      <c r="O4646" t="s">
        <v>37</v>
      </c>
      <c r="P4646">
        <v>39.25</v>
      </c>
      <c r="Q4646" s="2">
        <f t="shared" si="363"/>
        <v>7702.99</v>
      </c>
      <c r="R4646" t="s">
        <v>52</v>
      </c>
      <c r="S4646" t="s">
        <v>31</v>
      </c>
      <c r="T4646" t="s">
        <v>17</v>
      </c>
      <c r="U4646" t="s">
        <v>66</v>
      </c>
      <c r="V4646" t="s">
        <v>103</v>
      </c>
      <c r="W4646" s="1">
        <v>40727</v>
      </c>
    </row>
    <row r="4647" spans="1:23" x14ac:dyDescent="0.55000000000000004">
      <c r="A4647">
        <f t="shared" si="364"/>
        <v>4646</v>
      </c>
      <c r="B4647">
        <v>18688</v>
      </c>
      <c r="C4647" s="1">
        <v>40607</v>
      </c>
      <c r="D4647" t="s">
        <v>30</v>
      </c>
      <c r="E4647" s="5" t="str">
        <f t="shared" si="360"/>
        <v>*</v>
      </c>
      <c r="K4647">
        <v>41</v>
      </c>
      <c r="L4647" s="6">
        <v>3951.6754999999998</v>
      </c>
      <c r="M4647" s="7">
        <f t="shared" si="361"/>
        <v>1</v>
      </c>
      <c r="N4647" s="2">
        <f t="shared" si="362"/>
        <v>96.382329268292679</v>
      </c>
      <c r="O4647" t="s">
        <v>22</v>
      </c>
      <c r="P4647">
        <v>4.2</v>
      </c>
      <c r="Q4647" s="2">
        <f t="shared" si="363"/>
        <v>3955.8754999999996</v>
      </c>
      <c r="R4647" t="s">
        <v>56</v>
      </c>
      <c r="S4647" t="s">
        <v>41</v>
      </c>
      <c r="T4647" t="s">
        <v>25</v>
      </c>
      <c r="U4647" t="s">
        <v>26</v>
      </c>
      <c r="V4647" t="s">
        <v>19</v>
      </c>
      <c r="W4647" s="1">
        <v>40697</v>
      </c>
    </row>
    <row r="4648" spans="1:23" x14ac:dyDescent="0.55000000000000004">
      <c r="A4648">
        <f t="shared" si="364"/>
        <v>4647</v>
      </c>
      <c r="B4648">
        <v>25603</v>
      </c>
      <c r="C4648" s="1">
        <v>40607</v>
      </c>
      <c r="D4648" t="s">
        <v>13</v>
      </c>
      <c r="E4648" s="5" t="str">
        <f t="shared" si="360"/>
        <v>*</v>
      </c>
      <c r="K4648">
        <v>23</v>
      </c>
      <c r="L4648" s="6">
        <v>862.64</v>
      </c>
      <c r="M4648" s="7">
        <f t="shared" si="361"/>
        <v>0</v>
      </c>
      <c r="N4648" s="2">
        <f t="shared" si="362"/>
        <v>37.506086956521742</v>
      </c>
      <c r="O4648" t="s">
        <v>22</v>
      </c>
      <c r="P4648">
        <v>14.72</v>
      </c>
      <c r="Q4648" s="2">
        <f t="shared" si="363"/>
        <v>877.36</v>
      </c>
      <c r="R4648" t="s">
        <v>56</v>
      </c>
      <c r="S4648" t="s">
        <v>31</v>
      </c>
      <c r="T4648" t="s">
        <v>32</v>
      </c>
      <c r="U4648" t="s">
        <v>78</v>
      </c>
      <c r="V4648" t="s">
        <v>19</v>
      </c>
      <c r="W4648" s="1">
        <v>40727</v>
      </c>
    </row>
    <row r="4649" spans="1:23" x14ac:dyDescent="0.55000000000000004">
      <c r="A4649">
        <f t="shared" si="364"/>
        <v>4648</v>
      </c>
      <c r="B4649">
        <v>20486</v>
      </c>
      <c r="C4649" s="1">
        <v>40607</v>
      </c>
      <c r="D4649" t="s">
        <v>21</v>
      </c>
      <c r="E4649" s="5" t="str">
        <f t="shared" si="360"/>
        <v>***</v>
      </c>
      <c r="K4649">
        <v>34</v>
      </c>
      <c r="L4649" s="6">
        <v>306.3</v>
      </c>
      <c r="M4649" s="7">
        <f t="shared" si="361"/>
        <v>0</v>
      </c>
      <c r="N4649" s="2">
        <f t="shared" si="362"/>
        <v>9.0088235294117656</v>
      </c>
      <c r="O4649" t="s">
        <v>22</v>
      </c>
      <c r="P4649">
        <v>4.3899999999999997</v>
      </c>
      <c r="Q4649" s="2">
        <f t="shared" si="363"/>
        <v>310.69</v>
      </c>
      <c r="R4649" t="s">
        <v>23</v>
      </c>
      <c r="S4649" t="s">
        <v>31</v>
      </c>
      <c r="T4649" t="s">
        <v>32</v>
      </c>
      <c r="U4649" t="s">
        <v>44</v>
      </c>
      <c r="V4649" t="s">
        <v>34</v>
      </c>
      <c r="W4649" s="1">
        <v>40697</v>
      </c>
    </row>
    <row r="4650" spans="1:23" x14ac:dyDescent="0.55000000000000004">
      <c r="A4650">
        <f t="shared" si="364"/>
        <v>4649</v>
      </c>
      <c r="B4650">
        <v>20486</v>
      </c>
      <c r="C4650" s="1">
        <v>40607</v>
      </c>
      <c r="D4650" t="s">
        <v>21</v>
      </c>
      <c r="E4650" s="5" t="str">
        <f t="shared" si="360"/>
        <v>***</v>
      </c>
      <c r="K4650">
        <v>42</v>
      </c>
      <c r="L4650" s="6">
        <v>163.98</v>
      </c>
      <c r="M4650" s="7">
        <f t="shared" si="361"/>
        <v>0</v>
      </c>
      <c r="N4650" s="2">
        <f t="shared" si="362"/>
        <v>3.9042857142857139</v>
      </c>
      <c r="O4650" t="s">
        <v>22</v>
      </c>
      <c r="P4650">
        <v>0.7</v>
      </c>
      <c r="Q4650" s="2">
        <f t="shared" si="363"/>
        <v>164.67999999999998</v>
      </c>
      <c r="R4650" t="s">
        <v>23</v>
      </c>
      <c r="S4650" t="s">
        <v>31</v>
      </c>
      <c r="T4650" t="s">
        <v>32</v>
      </c>
      <c r="U4650" t="s">
        <v>33</v>
      </c>
      <c r="V4650" t="s">
        <v>34</v>
      </c>
      <c r="W4650" s="1">
        <v>40697</v>
      </c>
    </row>
    <row r="4651" spans="1:23" x14ac:dyDescent="0.55000000000000004">
      <c r="A4651">
        <f t="shared" si="364"/>
        <v>4650</v>
      </c>
      <c r="B4651">
        <v>18688</v>
      </c>
      <c r="C4651" s="1">
        <v>40607</v>
      </c>
      <c r="D4651" t="s">
        <v>30</v>
      </c>
      <c r="E4651" s="5" t="str">
        <f t="shared" si="360"/>
        <v>*</v>
      </c>
      <c r="K4651">
        <v>15</v>
      </c>
      <c r="L4651" s="6">
        <v>40.340000000000003</v>
      </c>
      <c r="M4651" s="7">
        <f t="shared" si="361"/>
        <v>0</v>
      </c>
      <c r="N4651" s="2">
        <f t="shared" si="362"/>
        <v>2.6893333333333334</v>
      </c>
      <c r="O4651" t="s">
        <v>22</v>
      </c>
      <c r="P4651">
        <v>0.5</v>
      </c>
      <c r="Q4651" s="2">
        <f t="shared" si="363"/>
        <v>40.840000000000003</v>
      </c>
      <c r="R4651" t="s">
        <v>56</v>
      </c>
      <c r="S4651" t="s">
        <v>41</v>
      </c>
      <c r="T4651" t="s">
        <v>32</v>
      </c>
      <c r="U4651" t="s">
        <v>81</v>
      </c>
      <c r="V4651" t="s">
        <v>19</v>
      </c>
      <c r="W4651" s="1">
        <v>40727</v>
      </c>
    </row>
    <row r="4652" spans="1:23" x14ac:dyDescent="0.55000000000000004">
      <c r="A4652">
        <f t="shared" si="364"/>
        <v>4651</v>
      </c>
      <c r="B4652">
        <v>52578</v>
      </c>
      <c r="C4652" s="1">
        <v>40609</v>
      </c>
      <c r="D4652" t="s">
        <v>36</v>
      </c>
      <c r="E4652" s="5" t="str">
        <f t="shared" si="360"/>
        <v>****</v>
      </c>
      <c r="K4652">
        <v>38</v>
      </c>
      <c r="L4652" s="6">
        <v>6230.68</v>
      </c>
      <c r="M4652" s="7">
        <f t="shared" si="361"/>
        <v>1</v>
      </c>
      <c r="N4652" s="2">
        <f t="shared" si="362"/>
        <v>163.96526315789475</v>
      </c>
      <c r="O4652" t="s">
        <v>37</v>
      </c>
      <c r="P4652">
        <v>29.1</v>
      </c>
      <c r="Q4652" s="2">
        <f t="shared" si="363"/>
        <v>6259.7800000000007</v>
      </c>
      <c r="R4652" t="s">
        <v>56</v>
      </c>
      <c r="S4652" t="s">
        <v>16</v>
      </c>
      <c r="T4652" t="s">
        <v>17</v>
      </c>
      <c r="U4652" t="s">
        <v>66</v>
      </c>
      <c r="V4652" t="s">
        <v>103</v>
      </c>
      <c r="W4652" s="1">
        <v>40789</v>
      </c>
    </row>
    <row r="4653" spans="1:23" x14ac:dyDescent="0.55000000000000004">
      <c r="A4653">
        <f t="shared" si="364"/>
        <v>4652</v>
      </c>
      <c r="B4653">
        <v>49600</v>
      </c>
      <c r="C4653" s="1">
        <v>40609</v>
      </c>
      <c r="D4653" t="s">
        <v>13</v>
      </c>
      <c r="E4653" s="5" t="str">
        <f t="shared" si="360"/>
        <v>*</v>
      </c>
      <c r="K4653">
        <v>33</v>
      </c>
      <c r="L4653" s="6">
        <v>1692.03</v>
      </c>
      <c r="M4653" s="7">
        <f t="shared" si="361"/>
        <v>1</v>
      </c>
      <c r="N4653" s="2">
        <f t="shared" si="362"/>
        <v>51.273636363636363</v>
      </c>
      <c r="O4653" t="s">
        <v>22</v>
      </c>
      <c r="P4653">
        <v>10.75</v>
      </c>
      <c r="Q4653" s="2">
        <f t="shared" si="363"/>
        <v>1702.78</v>
      </c>
      <c r="R4653" t="s">
        <v>64</v>
      </c>
      <c r="S4653" t="s">
        <v>41</v>
      </c>
      <c r="T4653" t="s">
        <v>32</v>
      </c>
      <c r="U4653" t="s">
        <v>44</v>
      </c>
      <c r="V4653" t="s">
        <v>19</v>
      </c>
      <c r="W4653" s="1">
        <v>40880</v>
      </c>
    </row>
    <row r="4654" spans="1:23" x14ac:dyDescent="0.55000000000000004">
      <c r="A4654">
        <f t="shared" si="364"/>
        <v>4653</v>
      </c>
      <c r="B4654">
        <v>52578</v>
      </c>
      <c r="C4654" s="1">
        <v>40609</v>
      </c>
      <c r="D4654" t="s">
        <v>36</v>
      </c>
      <c r="E4654" s="5" t="str">
        <f t="shared" si="360"/>
        <v>****</v>
      </c>
      <c r="K4654">
        <v>8</v>
      </c>
      <c r="L4654" s="6">
        <v>1391.816</v>
      </c>
      <c r="M4654" s="7">
        <f t="shared" si="361"/>
        <v>1</v>
      </c>
      <c r="N4654" s="2">
        <f t="shared" si="362"/>
        <v>173.977</v>
      </c>
      <c r="O4654" t="s">
        <v>22</v>
      </c>
      <c r="P4654">
        <v>69</v>
      </c>
      <c r="Q4654" s="2">
        <f t="shared" si="363"/>
        <v>1460.816</v>
      </c>
      <c r="R4654" t="s">
        <v>56</v>
      </c>
      <c r="S4654" t="s">
        <v>16</v>
      </c>
      <c r="T4654" t="s">
        <v>17</v>
      </c>
      <c r="U4654" t="s">
        <v>66</v>
      </c>
      <c r="V4654" t="s">
        <v>58</v>
      </c>
      <c r="W4654" s="1">
        <v>40819</v>
      </c>
    </row>
    <row r="4655" spans="1:23" x14ac:dyDescent="0.55000000000000004">
      <c r="A4655">
        <f t="shared" si="364"/>
        <v>4654</v>
      </c>
      <c r="B4655">
        <v>49026</v>
      </c>
      <c r="C4655" s="1">
        <v>40609</v>
      </c>
      <c r="D4655" t="s">
        <v>13</v>
      </c>
      <c r="E4655" s="5" t="str">
        <f t="shared" si="360"/>
        <v>*</v>
      </c>
      <c r="K4655">
        <v>36</v>
      </c>
      <c r="L4655" s="6">
        <v>411.75</v>
      </c>
      <c r="M4655" s="7">
        <f t="shared" si="361"/>
        <v>0</v>
      </c>
      <c r="N4655" s="2">
        <f t="shared" si="362"/>
        <v>11.4375</v>
      </c>
      <c r="O4655" t="s">
        <v>22</v>
      </c>
      <c r="P4655">
        <v>8.99</v>
      </c>
      <c r="Q4655" s="2">
        <f t="shared" si="363"/>
        <v>420.74</v>
      </c>
      <c r="R4655" t="s">
        <v>15</v>
      </c>
      <c r="S4655" t="s">
        <v>31</v>
      </c>
      <c r="T4655" t="s">
        <v>32</v>
      </c>
      <c r="U4655" t="s">
        <v>33</v>
      </c>
      <c r="V4655" t="s">
        <v>45</v>
      </c>
      <c r="W4655" s="1">
        <v>40880</v>
      </c>
    </row>
    <row r="4656" spans="1:23" x14ac:dyDescent="0.55000000000000004">
      <c r="A4656">
        <f t="shared" si="364"/>
        <v>4655</v>
      </c>
      <c r="B4656">
        <v>16100</v>
      </c>
      <c r="C4656" s="1">
        <v>40609</v>
      </c>
      <c r="D4656" t="s">
        <v>40</v>
      </c>
      <c r="E4656" s="5" t="str">
        <f t="shared" si="360"/>
        <v>**</v>
      </c>
      <c r="K4656">
        <v>44</v>
      </c>
      <c r="L4656" s="6">
        <v>226.18</v>
      </c>
      <c r="M4656" s="7">
        <f t="shared" si="361"/>
        <v>0</v>
      </c>
      <c r="N4656" s="2">
        <f t="shared" si="362"/>
        <v>5.1404545454545456</v>
      </c>
      <c r="O4656" t="s">
        <v>22</v>
      </c>
      <c r="P4656">
        <v>5.72</v>
      </c>
      <c r="Q4656" s="2">
        <f t="shared" si="363"/>
        <v>231.9</v>
      </c>
      <c r="R4656" t="s">
        <v>62</v>
      </c>
      <c r="S4656" t="s">
        <v>31</v>
      </c>
      <c r="T4656" t="s">
        <v>17</v>
      </c>
      <c r="U4656" t="s">
        <v>18</v>
      </c>
      <c r="V4656" t="s">
        <v>45</v>
      </c>
      <c r="W4656" s="1">
        <v>40758</v>
      </c>
    </row>
    <row r="4657" spans="1:23" x14ac:dyDescent="0.55000000000000004">
      <c r="A4657">
        <f t="shared" si="364"/>
        <v>4656</v>
      </c>
      <c r="B4657">
        <v>14021</v>
      </c>
      <c r="C4657" s="1">
        <v>40609</v>
      </c>
      <c r="D4657" t="s">
        <v>21</v>
      </c>
      <c r="E4657" s="5" t="str">
        <f t="shared" si="360"/>
        <v>***</v>
      </c>
      <c r="K4657">
        <v>12</v>
      </c>
      <c r="L4657" s="6">
        <v>27.05</v>
      </c>
      <c r="M4657" s="7">
        <f t="shared" si="361"/>
        <v>0</v>
      </c>
      <c r="N4657" s="2">
        <f t="shared" si="362"/>
        <v>2.2541666666666669</v>
      </c>
      <c r="O4657" t="s">
        <v>14</v>
      </c>
      <c r="P4657">
        <v>0.83</v>
      </c>
      <c r="Q4657" s="2">
        <f t="shared" si="363"/>
        <v>27.88</v>
      </c>
      <c r="R4657" t="s">
        <v>71</v>
      </c>
      <c r="S4657" t="s">
        <v>31</v>
      </c>
      <c r="T4657" t="s">
        <v>32</v>
      </c>
      <c r="U4657" t="s">
        <v>33</v>
      </c>
      <c r="V4657" t="s">
        <v>34</v>
      </c>
      <c r="W4657" s="1">
        <v>40758</v>
      </c>
    </row>
    <row r="4658" spans="1:23" x14ac:dyDescent="0.55000000000000004">
      <c r="A4658">
        <f t="shared" si="364"/>
        <v>4657</v>
      </c>
      <c r="B4658">
        <v>59809</v>
      </c>
      <c r="C4658" s="1">
        <v>40610</v>
      </c>
      <c r="D4658" t="s">
        <v>30</v>
      </c>
      <c r="E4658" s="5" t="str">
        <f t="shared" si="360"/>
        <v>*</v>
      </c>
      <c r="K4658">
        <v>16</v>
      </c>
      <c r="L4658" s="6">
        <v>506.84</v>
      </c>
      <c r="M4658" s="7">
        <f t="shared" si="361"/>
        <v>0</v>
      </c>
      <c r="N4658" s="2">
        <f t="shared" si="362"/>
        <v>31.677499999999998</v>
      </c>
      <c r="O4658" t="s">
        <v>22</v>
      </c>
      <c r="P4658">
        <v>6.5</v>
      </c>
      <c r="Q4658" s="2">
        <f t="shared" si="363"/>
        <v>513.33999999999992</v>
      </c>
      <c r="R4658" t="s">
        <v>60</v>
      </c>
      <c r="S4658" t="s">
        <v>41</v>
      </c>
      <c r="T4658" t="s">
        <v>25</v>
      </c>
      <c r="U4658" t="s">
        <v>42</v>
      </c>
      <c r="V4658" t="s">
        <v>19</v>
      </c>
      <c r="W4658" s="1">
        <v>40789</v>
      </c>
    </row>
    <row r="4659" spans="1:23" x14ac:dyDescent="0.55000000000000004">
      <c r="A4659">
        <f t="shared" si="364"/>
        <v>4658</v>
      </c>
      <c r="B4659">
        <v>49797</v>
      </c>
      <c r="C4659" s="1">
        <v>40610</v>
      </c>
      <c r="D4659" t="s">
        <v>30</v>
      </c>
      <c r="E4659" s="5" t="str">
        <f t="shared" si="360"/>
        <v>*</v>
      </c>
      <c r="K4659">
        <v>27</v>
      </c>
      <c r="L4659" s="6">
        <v>341.1</v>
      </c>
      <c r="M4659" s="7">
        <f t="shared" si="361"/>
        <v>0</v>
      </c>
      <c r="N4659" s="2">
        <f t="shared" si="362"/>
        <v>12.633333333333335</v>
      </c>
      <c r="O4659" t="s">
        <v>22</v>
      </c>
      <c r="P4659">
        <v>4.9800000000000004</v>
      </c>
      <c r="Q4659" s="2">
        <f t="shared" si="363"/>
        <v>346.08000000000004</v>
      </c>
      <c r="R4659" t="s">
        <v>23</v>
      </c>
      <c r="S4659" t="s">
        <v>24</v>
      </c>
      <c r="T4659" t="s">
        <v>32</v>
      </c>
      <c r="U4659" t="s">
        <v>172</v>
      </c>
      <c r="V4659" t="s">
        <v>19</v>
      </c>
      <c r="W4659" s="1">
        <v>40789</v>
      </c>
    </row>
    <row r="4660" spans="1:23" x14ac:dyDescent="0.55000000000000004">
      <c r="A4660">
        <f t="shared" si="364"/>
        <v>4659</v>
      </c>
      <c r="B4660">
        <v>29095</v>
      </c>
      <c r="C4660" s="1">
        <v>40610</v>
      </c>
      <c r="D4660" t="s">
        <v>30</v>
      </c>
      <c r="E4660" s="5" t="str">
        <f t="shared" si="360"/>
        <v>*</v>
      </c>
      <c r="K4660">
        <v>40</v>
      </c>
      <c r="L4660" s="6">
        <v>291.67</v>
      </c>
      <c r="M4660" s="7">
        <f t="shared" si="361"/>
        <v>0</v>
      </c>
      <c r="N4660" s="2">
        <f t="shared" si="362"/>
        <v>7.2917500000000004</v>
      </c>
      <c r="O4660" t="s">
        <v>22</v>
      </c>
      <c r="P4660">
        <v>2.99</v>
      </c>
      <c r="Q4660" s="2">
        <f t="shared" si="363"/>
        <v>294.66000000000003</v>
      </c>
      <c r="R4660" t="s">
        <v>43</v>
      </c>
      <c r="S4660" t="s">
        <v>24</v>
      </c>
      <c r="T4660" t="s">
        <v>32</v>
      </c>
      <c r="U4660" t="s">
        <v>49</v>
      </c>
      <c r="V4660" t="s">
        <v>19</v>
      </c>
      <c r="W4660" s="1">
        <v>40789</v>
      </c>
    </row>
    <row r="4661" spans="1:23" x14ac:dyDescent="0.55000000000000004">
      <c r="A4661">
        <f t="shared" si="364"/>
        <v>4660</v>
      </c>
      <c r="B4661">
        <v>59686</v>
      </c>
      <c r="C4661" s="1">
        <v>40610</v>
      </c>
      <c r="D4661" t="s">
        <v>13</v>
      </c>
      <c r="E4661" s="5" t="str">
        <f t="shared" si="360"/>
        <v>*</v>
      </c>
      <c r="K4661">
        <v>41</v>
      </c>
      <c r="L4661" s="6">
        <v>243.37</v>
      </c>
      <c r="M4661" s="7">
        <f t="shared" si="361"/>
        <v>0</v>
      </c>
      <c r="N4661" s="2">
        <f t="shared" si="362"/>
        <v>5.9358536585365851</v>
      </c>
      <c r="O4661" t="s">
        <v>22</v>
      </c>
      <c r="P4661">
        <v>5.59</v>
      </c>
      <c r="Q4661" s="2">
        <f t="shared" si="363"/>
        <v>248.96</v>
      </c>
      <c r="R4661" t="s">
        <v>56</v>
      </c>
      <c r="S4661" t="s">
        <v>31</v>
      </c>
      <c r="T4661" t="s">
        <v>32</v>
      </c>
      <c r="U4661" t="s">
        <v>49</v>
      </c>
      <c r="V4661" t="s">
        <v>19</v>
      </c>
      <c r="W4661" t="s">
        <v>506</v>
      </c>
    </row>
    <row r="4662" spans="1:23" x14ac:dyDescent="0.55000000000000004">
      <c r="A4662">
        <f t="shared" si="364"/>
        <v>4661</v>
      </c>
      <c r="B4662">
        <v>49797</v>
      </c>
      <c r="C4662" s="1">
        <v>40610</v>
      </c>
      <c r="D4662" t="s">
        <v>30</v>
      </c>
      <c r="E4662" s="5" t="str">
        <f t="shared" si="360"/>
        <v>*</v>
      </c>
      <c r="K4662">
        <v>26</v>
      </c>
      <c r="L4662" s="6">
        <v>171.68</v>
      </c>
      <c r="M4662" s="7">
        <f t="shared" si="361"/>
        <v>0</v>
      </c>
      <c r="N4662" s="2">
        <f t="shared" si="362"/>
        <v>6.6030769230769231</v>
      </c>
      <c r="O4662" t="s">
        <v>14</v>
      </c>
      <c r="P4662">
        <v>8.19</v>
      </c>
      <c r="Q4662" s="2">
        <f t="shared" si="363"/>
        <v>179.87</v>
      </c>
      <c r="R4662" t="s">
        <v>23</v>
      </c>
      <c r="S4662" t="s">
        <v>24</v>
      </c>
      <c r="T4662" t="s">
        <v>32</v>
      </c>
      <c r="U4662" t="s">
        <v>44</v>
      </c>
      <c r="V4662" t="s">
        <v>19</v>
      </c>
      <c r="W4662" s="1">
        <v>40789</v>
      </c>
    </row>
    <row r="4663" spans="1:23" x14ac:dyDescent="0.55000000000000004">
      <c r="A4663">
        <f t="shared" si="364"/>
        <v>4662</v>
      </c>
      <c r="B4663">
        <v>59809</v>
      </c>
      <c r="C4663" s="1">
        <v>40610</v>
      </c>
      <c r="D4663" t="s">
        <v>30</v>
      </c>
      <c r="E4663" s="5" t="str">
        <f t="shared" si="360"/>
        <v>*</v>
      </c>
      <c r="K4663">
        <v>12</v>
      </c>
      <c r="L4663" s="6">
        <v>138.66999999999999</v>
      </c>
      <c r="M4663" s="7">
        <f t="shared" si="361"/>
        <v>0</v>
      </c>
      <c r="N4663" s="2">
        <f t="shared" si="362"/>
        <v>11.555833333333332</v>
      </c>
      <c r="O4663" t="s">
        <v>22</v>
      </c>
      <c r="P4663">
        <v>5.63</v>
      </c>
      <c r="Q4663" s="2">
        <f t="shared" si="363"/>
        <v>144.29999999999998</v>
      </c>
      <c r="R4663" t="s">
        <v>60</v>
      </c>
      <c r="S4663" t="s">
        <v>41</v>
      </c>
      <c r="T4663" t="s">
        <v>32</v>
      </c>
      <c r="U4663" t="s">
        <v>49</v>
      </c>
      <c r="V4663" t="s">
        <v>19</v>
      </c>
      <c r="W4663" s="1">
        <v>40819</v>
      </c>
    </row>
    <row r="4664" spans="1:23" x14ac:dyDescent="0.55000000000000004">
      <c r="A4664">
        <f t="shared" si="364"/>
        <v>4663</v>
      </c>
      <c r="B4664">
        <v>57029</v>
      </c>
      <c r="C4664" s="1">
        <v>40610</v>
      </c>
      <c r="D4664" t="s">
        <v>36</v>
      </c>
      <c r="E4664" s="5" t="str">
        <f t="shared" si="360"/>
        <v>****</v>
      </c>
      <c r="K4664">
        <v>17</v>
      </c>
      <c r="L4664" s="6">
        <v>74.25</v>
      </c>
      <c r="M4664" s="7">
        <f t="shared" si="361"/>
        <v>0</v>
      </c>
      <c r="N4664" s="2">
        <f t="shared" si="362"/>
        <v>4.367647058823529</v>
      </c>
      <c r="O4664" t="s">
        <v>22</v>
      </c>
      <c r="P4664">
        <v>5.26</v>
      </c>
      <c r="Q4664" s="2">
        <f t="shared" si="363"/>
        <v>79.510000000000005</v>
      </c>
      <c r="R4664" t="s">
        <v>52</v>
      </c>
      <c r="S4664" t="s">
        <v>16</v>
      </c>
      <c r="T4664" t="s">
        <v>32</v>
      </c>
      <c r="U4664" t="s">
        <v>49</v>
      </c>
      <c r="V4664" t="s">
        <v>19</v>
      </c>
      <c r="W4664" s="1">
        <v>40789</v>
      </c>
    </row>
    <row r="4665" spans="1:23" x14ac:dyDescent="0.55000000000000004">
      <c r="A4665">
        <f t="shared" si="364"/>
        <v>4664</v>
      </c>
      <c r="B4665">
        <v>57029</v>
      </c>
      <c r="C4665" s="1">
        <v>40610</v>
      </c>
      <c r="D4665" t="s">
        <v>36</v>
      </c>
      <c r="E4665" s="5" t="str">
        <f t="shared" si="360"/>
        <v>****</v>
      </c>
      <c r="K4665">
        <v>4</v>
      </c>
      <c r="L4665" s="6">
        <v>23.23</v>
      </c>
      <c r="M4665" s="7">
        <f t="shared" si="361"/>
        <v>0</v>
      </c>
      <c r="N4665" s="2">
        <f t="shared" si="362"/>
        <v>5.8075000000000001</v>
      </c>
      <c r="O4665" t="s">
        <v>22</v>
      </c>
      <c r="P4665">
        <v>6.72</v>
      </c>
      <c r="Q4665" s="2">
        <f t="shared" si="363"/>
        <v>29.95</v>
      </c>
      <c r="R4665" t="s">
        <v>52</v>
      </c>
      <c r="S4665" t="s">
        <v>16</v>
      </c>
      <c r="T4665" t="s">
        <v>32</v>
      </c>
      <c r="U4665" t="s">
        <v>44</v>
      </c>
      <c r="V4665" t="s">
        <v>19</v>
      </c>
      <c r="W4665" s="1">
        <v>40789</v>
      </c>
    </row>
    <row r="4666" spans="1:23" x14ac:dyDescent="0.55000000000000004">
      <c r="A4666">
        <f t="shared" si="364"/>
        <v>4665</v>
      </c>
      <c r="B4666">
        <v>1539</v>
      </c>
      <c r="C4666" s="1">
        <v>40611</v>
      </c>
      <c r="D4666" t="s">
        <v>13</v>
      </c>
      <c r="E4666" s="5" t="str">
        <f t="shared" si="360"/>
        <v>*</v>
      </c>
      <c r="K4666">
        <v>33</v>
      </c>
      <c r="L4666" s="6">
        <v>511.83</v>
      </c>
      <c r="M4666" s="7">
        <f t="shared" si="361"/>
        <v>0</v>
      </c>
      <c r="N4666" s="2">
        <f t="shared" si="362"/>
        <v>15.51</v>
      </c>
      <c r="O4666" t="s">
        <v>22</v>
      </c>
      <c r="P4666">
        <v>13.18</v>
      </c>
      <c r="Q4666" s="2">
        <f t="shared" si="363"/>
        <v>525.01</v>
      </c>
      <c r="R4666" t="s">
        <v>110</v>
      </c>
      <c r="S4666" t="s">
        <v>31</v>
      </c>
      <c r="T4666" t="s">
        <v>32</v>
      </c>
      <c r="U4666" t="s">
        <v>49</v>
      </c>
      <c r="V4666" t="s">
        <v>19</v>
      </c>
      <c r="W4666" s="1">
        <v>40850</v>
      </c>
    </row>
    <row r="4667" spans="1:23" x14ac:dyDescent="0.55000000000000004">
      <c r="A4667">
        <f t="shared" si="364"/>
        <v>4666</v>
      </c>
      <c r="B4667">
        <v>1539</v>
      </c>
      <c r="C4667" s="1">
        <v>40611</v>
      </c>
      <c r="D4667" t="s">
        <v>13</v>
      </c>
      <c r="E4667" s="5" t="str">
        <f t="shared" si="360"/>
        <v>*</v>
      </c>
      <c r="K4667">
        <v>38</v>
      </c>
      <c r="L4667" s="6">
        <v>184.99</v>
      </c>
      <c r="M4667" s="7">
        <f t="shared" si="361"/>
        <v>0</v>
      </c>
      <c r="N4667" s="2">
        <f t="shared" si="362"/>
        <v>4.868157894736842</v>
      </c>
      <c r="O4667" t="s">
        <v>22</v>
      </c>
      <c r="P4667">
        <v>4.93</v>
      </c>
      <c r="Q4667" s="2">
        <f t="shared" si="363"/>
        <v>189.92000000000002</v>
      </c>
      <c r="R4667" t="s">
        <v>110</v>
      </c>
      <c r="S4667" t="s">
        <v>31</v>
      </c>
      <c r="T4667" t="s">
        <v>25</v>
      </c>
      <c r="U4667" t="s">
        <v>42</v>
      </c>
      <c r="V4667" t="s">
        <v>45</v>
      </c>
      <c r="W4667" t="s">
        <v>460</v>
      </c>
    </row>
    <row r="4668" spans="1:23" x14ac:dyDescent="0.55000000000000004">
      <c r="A4668">
        <f t="shared" si="364"/>
        <v>4667</v>
      </c>
      <c r="B4668">
        <v>27554</v>
      </c>
      <c r="C4668" s="1">
        <v>40612</v>
      </c>
      <c r="D4668" t="s">
        <v>36</v>
      </c>
      <c r="E4668" s="5" t="str">
        <f t="shared" si="360"/>
        <v>****</v>
      </c>
      <c r="K4668">
        <v>45</v>
      </c>
      <c r="L4668" s="6">
        <v>12685.544</v>
      </c>
      <c r="M4668" s="7">
        <f t="shared" si="361"/>
        <v>1</v>
      </c>
      <c r="N4668" s="2">
        <f t="shared" si="362"/>
        <v>281.90097777777777</v>
      </c>
      <c r="O4668" t="s">
        <v>37</v>
      </c>
      <c r="P4668">
        <v>40.19</v>
      </c>
      <c r="Q4668" s="2">
        <f t="shared" si="363"/>
        <v>12725.734</v>
      </c>
      <c r="R4668" t="s">
        <v>48</v>
      </c>
      <c r="S4668" t="s">
        <v>24</v>
      </c>
      <c r="T4668" t="s">
        <v>17</v>
      </c>
      <c r="U4668" t="s">
        <v>66</v>
      </c>
      <c r="V4668" t="s">
        <v>103</v>
      </c>
      <c r="W4668" s="1">
        <v>40880</v>
      </c>
    </row>
    <row r="4669" spans="1:23" x14ac:dyDescent="0.55000000000000004">
      <c r="A4669">
        <f t="shared" si="364"/>
        <v>4668</v>
      </c>
      <c r="B4669">
        <v>47714</v>
      </c>
      <c r="C4669" s="1">
        <v>40612</v>
      </c>
      <c r="D4669" t="s">
        <v>40</v>
      </c>
      <c r="E4669" s="5" t="str">
        <f t="shared" si="360"/>
        <v>**</v>
      </c>
      <c r="K4669">
        <v>29</v>
      </c>
      <c r="L4669" s="6">
        <v>2946.05</v>
      </c>
      <c r="M4669" s="7">
        <f t="shared" si="361"/>
        <v>1</v>
      </c>
      <c r="N4669" s="2">
        <f t="shared" si="362"/>
        <v>101.58793103448276</v>
      </c>
      <c r="O4669" t="s">
        <v>37</v>
      </c>
      <c r="P4669">
        <v>41.64</v>
      </c>
      <c r="Q4669" s="2">
        <f t="shared" si="363"/>
        <v>2987.69</v>
      </c>
      <c r="R4669" t="s">
        <v>23</v>
      </c>
      <c r="S4669" t="s">
        <v>31</v>
      </c>
      <c r="T4669" t="s">
        <v>17</v>
      </c>
      <c r="U4669" t="s">
        <v>66</v>
      </c>
      <c r="V4669" t="s">
        <v>103</v>
      </c>
      <c r="W4669" s="1">
        <v>40850</v>
      </c>
    </row>
    <row r="4670" spans="1:23" x14ac:dyDescent="0.55000000000000004">
      <c r="A4670">
        <f t="shared" si="364"/>
        <v>4669</v>
      </c>
      <c r="B4670">
        <v>58086</v>
      </c>
      <c r="C4670" s="1">
        <v>40612</v>
      </c>
      <c r="D4670" t="s">
        <v>40</v>
      </c>
      <c r="E4670" s="5" t="str">
        <f t="shared" si="360"/>
        <v>**</v>
      </c>
      <c r="K4670">
        <v>31</v>
      </c>
      <c r="L4670" s="6">
        <v>1638.2</v>
      </c>
      <c r="M4670" s="7">
        <f t="shared" si="361"/>
        <v>1</v>
      </c>
      <c r="N4670" s="2">
        <f t="shared" si="362"/>
        <v>52.845161290322579</v>
      </c>
      <c r="O4670" t="s">
        <v>22</v>
      </c>
      <c r="P4670">
        <v>13.88</v>
      </c>
      <c r="Q4670" s="2">
        <f t="shared" si="363"/>
        <v>1652.0800000000002</v>
      </c>
      <c r="R4670" t="s">
        <v>64</v>
      </c>
      <c r="S4670" t="s">
        <v>31</v>
      </c>
      <c r="T4670" t="s">
        <v>32</v>
      </c>
      <c r="U4670" t="s">
        <v>44</v>
      </c>
      <c r="V4670" t="s">
        <v>19</v>
      </c>
      <c r="W4670" s="1">
        <v>40850</v>
      </c>
    </row>
    <row r="4671" spans="1:23" x14ac:dyDescent="0.55000000000000004">
      <c r="A4671">
        <f t="shared" si="364"/>
        <v>4670</v>
      </c>
      <c r="B4671">
        <v>20453</v>
      </c>
      <c r="C4671" s="1">
        <v>40612</v>
      </c>
      <c r="D4671" t="s">
        <v>40</v>
      </c>
      <c r="E4671" s="5" t="str">
        <f t="shared" si="360"/>
        <v>**</v>
      </c>
      <c r="K4671">
        <v>17</v>
      </c>
      <c r="L4671" s="6">
        <v>1193.1195</v>
      </c>
      <c r="M4671" s="7">
        <f t="shared" si="361"/>
        <v>1</v>
      </c>
      <c r="N4671" s="2">
        <f t="shared" si="362"/>
        <v>70.183499999999995</v>
      </c>
      <c r="O4671" t="s">
        <v>14</v>
      </c>
      <c r="P4671">
        <v>0.99</v>
      </c>
      <c r="Q4671" s="2">
        <f t="shared" si="363"/>
        <v>1194.1095</v>
      </c>
      <c r="R4671" t="s">
        <v>23</v>
      </c>
      <c r="S4671" t="s">
        <v>41</v>
      </c>
      <c r="T4671" t="s">
        <v>25</v>
      </c>
      <c r="U4671" t="s">
        <v>26</v>
      </c>
      <c r="V4671" t="s">
        <v>34</v>
      </c>
      <c r="W4671" s="1">
        <v>40880</v>
      </c>
    </row>
    <row r="4672" spans="1:23" x14ac:dyDescent="0.55000000000000004">
      <c r="A4672">
        <f t="shared" si="364"/>
        <v>4671</v>
      </c>
      <c r="B4672">
        <v>40034</v>
      </c>
      <c r="C4672" s="1">
        <v>40612</v>
      </c>
      <c r="D4672" t="s">
        <v>40</v>
      </c>
      <c r="E4672" s="5" t="str">
        <f t="shared" si="360"/>
        <v>**</v>
      </c>
      <c r="K4672">
        <v>47</v>
      </c>
      <c r="L4672" s="6">
        <v>603.69000000000005</v>
      </c>
      <c r="M4672" s="7">
        <f t="shared" si="361"/>
        <v>0</v>
      </c>
      <c r="N4672" s="2">
        <f t="shared" si="362"/>
        <v>12.844468085106383</v>
      </c>
      <c r="O4672" t="s">
        <v>14</v>
      </c>
      <c r="P4672">
        <v>4.8600000000000003</v>
      </c>
      <c r="Q4672" s="2">
        <f t="shared" si="363"/>
        <v>608.55000000000007</v>
      </c>
      <c r="R4672" t="s">
        <v>56</v>
      </c>
      <c r="S4672" t="s">
        <v>16</v>
      </c>
      <c r="T4672" t="s">
        <v>32</v>
      </c>
      <c r="U4672" t="s">
        <v>44</v>
      </c>
      <c r="V4672" t="s">
        <v>19</v>
      </c>
      <c r="W4672" s="1">
        <v>40850</v>
      </c>
    </row>
    <row r="4673" spans="1:23" x14ac:dyDescent="0.55000000000000004">
      <c r="A4673">
        <f t="shared" si="364"/>
        <v>4672</v>
      </c>
      <c r="B4673">
        <v>20453</v>
      </c>
      <c r="C4673" s="1">
        <v>40612</v>
      </c>
      <c r="D4673" t="s">
        <v>40</v>
      </c>
      <c r="E4673" s="5" t="str">
        <f t="shared" si="360"/>
        <v>**</v>
      </c>
      <c r="K4673">
        <v>23</v>
      </c>
      <c r="L4673" s="6">
        <v>450.39</v>
      </c>
      <c r="M4673" s="7">
        <f t="shared" si="361"/>
        <v>0</v>
      </c>
      <c r="N4673" s="2">
        <f t="shared" si="362"/>
        <v>19.582173913043476</v>
      </c>
      <c r="O4673" t="s">
        <v>22</v>
      </c>
      <c r="P4673">
        <v>6.15</v>
      </c>
      <c r="Q4673" s="2">
        <f t="shared" si="363"/>
        <v>456.53999999999996</v>
      </c>
      <c r="R4673" t="s">
        <v>23</v>
      </c>
      <c r="S4673" t="s">
        <v>41</v>
      </c>
      <c r="T4673" t="s">
        <v>17</v>
      </c>
      <c r="U4673" t="s">
        <v>18</v>
      </c>
      <c r="V4673" t="s">
        <v>45</v>
      </c>
      <c r="W4673" s="1">
        <v>40880</v>
      </c>
    </row>
    <row r="4674" spans="1:23" x14ac:dyDescent="0.55000000000000004">
      <c r="A4674">
        <f t="shared" si="364"/>
        <v>4673</v>
      </c>
      <c r="B4674">
        <v>47714</v>
      </c>
      <c r="C4674" s="1">
        <v>40612</v>
      </c>
      <c r="D4674" t="s">
        <v>40</v>
      </c>
      <c r="E4674" s="5" t="str">
        <f t="shared" si="360"/>
        <v>**</v>
      </c>
      <c r="K4674">
        <v>30</v>
      </c>
      <c r="L4674" s="6">
        <v>176.15</v>
      </c>
      <c r="M4674" s="7">
        <f t="shared" si="361"/>
        <v>0</v>
      </c>
      <c r="N4674" s="2">
        <f t="shared" si="362"/>
        <v>5.871666666666667</v>
      </c>
      <c r="O4674" t="s">
        <v>22</v>
      </c>
      <c r="P4674">
        <v>6.98</v>
      </c>
      <c r="Q4674" s="2">
        <f t="shared" si="363"/>
        <v>183.13</v>
      </c>
      <c r="R4674" t="s">
        <v>62</v>
      </c>
      <c r="S4674" t="s">
        <v>31</v>
      </c>
      <c r="T4674" t="s">
        <v>32</v>
      </c>
      <c r="U4674" t="s">
        <v>49</v>
      </c>
      <c r="V4674" t="s">
        <v>19</v>
      </c>
      <c r="W4674" s="1">
        <v>40850</v>
      </c>
    </row>
    <row r="4675" spans="1:23" x14ac:dyDescent="0.55000000000000004">
      <c r="A4675">
        <f t="shared" si="364"/>
        <v>4674</v>
      </c>
      <c r="B4675">
        <v>58086</v>
      </c>
      <c r="C4675" s="1">
        <v>40612</v>
      </c>
      <c r="D4675" t="s">
        <v>40</v>
      </c>
      <c r="E4675" s="5" t="str">
        <f t="shared" ref="E4675:E4738" si="365">HLOOKUP(D4675,$F$4:$J$5,2,FALSE)</f>
        <v>**</v>
      </c>
      <c r="K4675">
        <v>27</v>
      </c>
      <c r="L4675" s="6">
        <v>154.62</v>
      </c>
      <c r="M4675" s="7">
        <f t="shared" ref="M4675:M4738" si="366">IF(L4675&gt;1000,1,0)</f>
        <v>0</v>
      </c>
      <c r="N4675" s="2">
        <f t="shared" ref="N4675:N4738" si="367">L4675/K4675</f>
        <v>5.7266666666666666</v>
      </c>
      <c r="O4675" t="s">
        <v>22</v>
      </c>
      <c r="P4675">
        <v>6.98</v>
      </c>
      <c r="Q4675" s="2">
        <f t="shared" ref="Q4675:Q4738" si="368">P4675+L4675</f>
        <v>161.6</v>
      </c>
      <c r="R4675" t="s">
        <v>64</v>
      </c>
      <c r="S4675" t="s">
        <v>31</v>
      </c>
      <c r="T4675" t="s">
        <v>32</v>
      </c>
      <c r="U4675" t="s">
        <v>49</v>
      </c>
      <c r="V4675" t="s">
        <v>19</v>
      </c>
      <c r="W4675" s="1">
        <v>40850</v>
      </c>
    </row>
    <row r="4676" spans="1:23" x14ac:dyDescent="0.55000000000000004">
      <c r="A4676">
        <f t="shared" ref="A4676:A4739" si="369">A4675+1</f>
        <v>4675</v>
      </c>
      <c r="B4676">
        <v>10916</v>
      </c>
      <c r="C4676" s="1">
        <v>40612</v>
      </c>
      <c r="D4676" t="s">
        <v>40</v>
      </c>
      <c r="E4676" s="5" t="str">
        <f t="shared" si="365"/>
        <v>**</v>
      </c>
      <c r="K4676">
        <v>23</v>
      </c>
      <c r="L4676" s="6">
        <v>135.31</v>
      </c>
      <c r="M4676" s="7">
        <f t="shared" si="366"/>
        <v>0</v>
      </c>
      <c r="N4676" s="2">
        <f t="shared" si="367"/>
        <v>5.8830434782608698</v>
      </c>
      <c r="O4676" t="s">
        <v>22</v>
      </c>
      <c r="P4676">
        <v>5.01</v>
      </c>
      <c r="Q4676" s="2">
        <f t="shared" si="368"/>
        <v>140.32</v>
      </c>
      <c r="R4676" t="s">
        <v>15</v>
      </c>
      <c r="S4676" t="s">
        <v>24</v>
      </c>
      <c r="T4676" t="s">
        <v>32</v>
      </c>
      <c r="U4676" t="s">
        <v>49</v>
      </c>
      <c r="V4676" t="s">
        <v>19</v>
      </c>
      <c r="W4676" s="1">
        <v>40819</v>
      </c>
    </row>
    <row r="4677" spans="1:23" x14ac:dyDescent="0.55000000000000004">
      <c r="A4677">
        <f t="shared" si="369"/>
        <v>4676</v>
      </c>
      <c r="B4677">
        <v>44610</v>
      </c>
      <c r="C4677" s="1">
        <v>40612</v>
      </c>
      <c r="D4677" t="s">
        <v>21</v>
      </c>
      <c r="E4677" s="5" t="str">
        <f t="shared" si="365"/>
        <v>***</v>
      </c>
      <c r="K4677">
        <v>31</v>
      </c>
      <c r="L4677" s="6">
        <v>127.9</v>
      </c>
      <c r="M4677" s="7">
        <f t="shared" si="366"/>
        <v>0</v>
      </c>
      <c r="N4677" s="2">
        <f t="shared" si="367"/>
        <v>4.1258064516129034</v>
      </c>
      <c r="O4677" t="s">
        <v>22</v>
      </c>
      <c r="P4677">
        <v>0.5</v>
      </c>
      <c r="Q4677" s="2">
        <f t="shared" si="368"/>
        <v>128.4</v>
      </c>
      <c r="R4677" t="s">
        <v>15</v>
      </c>
      <c r="S4677" t="s">
        <v>16</v>
      </c>
      <c r="T4677" t="s">
        <v>32</v>
      </c>
      <c r="U4677" t="s">
        <v>81</v>
      </c>
      <c r="V4677" t="s">
        <v>19</v>
      </c>
      <c r="W4677" s="1">
        <v>40819</v>
      </c>
    </row>
    <row r="4678" spans="1:23" x14ac:dyDescent="0.55000000000000004">
      <c r="A4678">
        <f t="shared" si="369"/>
        <v>4677</v>
      </c>
      <c r="B4678">
        <v>54081</v>
      </c>
      <c r="C4678" s="1">
        <v>40612</v>
      </c>
      <c r="D4678" t="s">
        <v>13</v>
      </c>
      <c r="E4678" s="5" t="str">
        <f t="shared" si="365"/>
        <v>*</v>
      </c>
      <c r="K4678">
        <v>2</v>
      </c>
      <c r="L4678" s="6">
        <v>57.5</v>
      </c>
      <c r="M4678" s="7">
        <f t="shared" si="366"/>
        <v>0</v>
      </c>
      <c r="N4678" s="2">
        <f t="shared" si="367"/>
        <v>28.75</v>
      </c>
      <c r="O4678" t="s">
        <v>22</v>
      </c>
      <c r="P4678">
        <v>1.99</v>
      </c>
      <c r="Q4678" s="2">
        <f t="shared" si="368"/>
        <v>59.49</v>
      </c>
      <c r="R4678" t="s">
        <v>15</v>
      </c>
      <c r="S4678" t="s">
        <v>41</v>
      </c>
      <c r="T4678" t="s">
        <v>25</v>
      </c>
      <c r="U4678" t="s">
        <v>42</v>
      </c>
      <c r="V4678" t="s">
        <v>45</v>
      </c>
      <c r="W4678" s="1">
        <v>40880</v>
      </c>
    </row>
    <row r="4679" spans="1:23" x14ac:dyDescent="0.55000000000000004">
      <c r="A4679">
        <f t="shared" si="369"/>
        <v>4678</v>
      </c>
      <c r="B4679">
        <v>55271</v>
      </c>
      <c r="C4679" s="1">
        <v>40613</v>
      </c>
      <c r="D4679" t="s">
        <v>40</v>
      </c>
      <c r="E4679" s="5" t="str">
        <f t="shared" si="365"/>
        <v>**</v>
      </c>
      <c r="K4679">
        <v>16</v>
      </c>
      <c r="L4679" s="6">
        <v>1648.33</v>
      </c>
      <c r="M4679" s="7">
        <f t="shared" si="366"/>
        <v>1</v>
      </c>
      <c r="N4679" s="2">
        <f t="shared" si="367"/>
        <v>103.020625</v>
      </c>
      <c r="O4679" t="s">
        <v>37</v>
      </c>
      <c r="P4679">
        <v>42</v>
      </c>
      <c r="Q4679" s="2">
        <f t="shared" si="368"/>
        <v>1690.33</v>
      </c>
      <c r="R4679" t="s">
        <v>64</v>
      </c>
      <c r="S4679" t="s">
        <v>16</v>
      </c>
      <c r="T4679" t="s">
        <v>17</v>
      </c>
      <c r="U4679" t="s">
        <v>38</v>
      </c>
      <c r="V4679" t="s">
        <v>39</v>
      </c>
      <c r="W4679" t="s">
        <v>506</v>
      </c>
    </row>
    <row r="4680" spans="1:23" x14ac:dyDescent="0.55000000000000004">
      <c r="A4680">
        <f t="shared" si="369"/>
        <v>4679</v>
      </c>
      <c r="B4680">
        <v>50465</v>
      </c>
      <c r="C4680" s="1">
        <v>40613</v>
      </c>
      <c r="D4680" t="s">
        <v>40</v>
      </c>
      <c r="E4680" s="5" t="str">
        <f t="shared" si="365"/>
        <v>**</v>
      </c>
      <c r="K4680">
        <v>29</v>
      </c>
      <c r="L4680" s="6">
        <v>1337.08</v>
      </c>
      <c r="M4680" s="7">
        <f t="shared" si="366"/>
        <v>1</v>
      </c>
      <c r="N4680" s="2">
        <f t="shared" si="367"/>
        <v>46.106206896551718</v>
      </c>
      <c r="O4680" t="s">
        <v>22</v>
      </c>
      <c r="P4680">
        <v>35</v>
      </c>
      <c r="Q4680" s="2">
        <f t="shared" si="368"/>
        <v>1372.08</v>
      </c>
      <c r="R4680" t="s">
        <v>64</v>
      </c>
      <c r="S4680" t="s">
        <v>24</v>
      </c>
      <c r="T4680" t="s">
        <v>32</v>
      </c>
      <c r="U4680" t="s">
        <v>74</v>
      </c>
      <c r="V4680" t="s">
        <v>58</v>
      </c>
      <c r="W4680" t="s">
        <v>506</v>
      </c>
    </row>
    <row r="4681" spans="1:23" x14ac:dyDescent="0.55000000000000004">
      <c r="A4681">
        <f t="shared" si="369"/>
        <v>4680</v>
      </c>
      <c r="B4681">
        <v>12867</v>
      </c>
      <c r="C4681" s="1">
        <v>40613</v>
      </c>
      <c r="D4681" t="s">
        <v>30</v>
      </c>
      <c r="E4681" s="5" t="str">
        <f t="shared" si="365"/>
        <v>*</v>
      </c>
      <c r="K4681">
        <v>6</v>
      </c>
      <c r="L4681" s="6">
        <v>127.49</v>
      </c>
      <c r="M4681" s="7">
        <f t="shared" si="366"/>
        <v>0</v>
      </c>
      <c r="N4681" s="2">
        <f t="shared" si="367"/>
        <v>21.248333333333331</v>
      </c>
      <c r="O4681" t="s">
        <v>14</v>
      </c>
      <c r="P4681">
        <v>4</v>
      </c>
      <c r="Q4681" s="2">
        <f t="shared" si="368"/>
        <v>131.49</v>
      </c>
      <c r="R4681" t="s">
        <v>64</v>
      </c>
      <c r="S4681" t="s">
        <v>31</v>
      </c>
      <c r="T4681" t="s">
        <v>25</v>
      </c>
      <c r="U4681" t="s">
        <v>42</v>
      </c>
      <c r="V4681" t="s">
        <v>19</v>
      </c>
      <c r="W4681" s="1">
        <v>40850</v>
      </c>
    </row>
    <row r="4682" spans="1:23" x14ac:dyDescent="0.55000000000000004">
      <c r="A4682">
        <f t="shared" si="369"/>
        <v>4681</v>
      </c>
      <c r="B4682">
        <v>50789</v>
      </c>
      <c r="C4682" s="1">
        <v>40614</v>
      </c>
      <c r="D4682" t="s">
        <v>30</v>
      </c>
      <c r="E4682" s="5" t="str">
        <f t="shared" si="365"/>
        <v>*</v>
      </c>
      <c r="K4682">
        <v>23</v>
      </c>
      <c r="L4682" s="6">
        <v>8673.9</v>
      </c>
      <c r="M4682" s="7">
        <f t="shared" si="366"/>
        <v>1</v>
      </c>
      <c r="N4682" s="2">
        <f t="shared" si="367"/>
        <v>377.1260869565217</v>
      </c>
      <c r="O4682" t="s">
        <v>22</v>
      </c>
      <c r="P4682">
        <v>19.989999999999998</v>
      </c>
      <c r="Q4682" s="2">
        <f t="shared" si="368"/>
        <v>8693.89</v>
      </c>
      <c r="R4682" t="s">
        <v>64</v>
      </c>
      <c r="S4682" t="s">
        <v>16</v>
      </c>
      <c r="T4682" t="s">
        <v>32</v>
      </c>
      <c r="U4682" t="s">
        <v>49</v>
      </c>
      <c r="V4682" t="s">
        <v>19</v>
      </c>
      <c r="W4682" t="s">
        <v>460</v>
      </c>
    </row>
    <row r="4683" spans="1:23" x14ac:dyDescent="0.55000000000000004">
      <c r="A4683">
        <f t="shared" si="369"/>
        <v>4682</v>
      </c>
      <c r="B4683">
        <v>18432</v>
      </c>
      <c r="C4683" s="1">
        <v>40614</v>
      </c>
      <c r="D4683" t="s">
        <v>21</v>
      </c>
      <c r="E4683" s="5" t="str">
        <f t="shared" si="365"/>
        <v>***</v>
      </c>
      <c r="K4683">
        <v>5</v>
      </c>
      <c r="L4683" s="6">
        <v>1374.67</v>
      </c>
      <c r="M4683" s="7">
        <f t="shared" si="366"/>
        <v>1</v>
      </c>
      <c r="N4683" s="2">
        <f t="shared" si="367"/>
        <v>274.93400000000003</v>
      </c>
      <c r="O4683" t="s">
        <v>37</v>
      </c>
      <c r="P4683">
        <v>23.19</v>
      </c>
      <c r="Q4683" s="2">
        <f t="shared" si="368"/>
        <v>1397.8600000000001</v>
      </c>
      <c r="R4683" t="s">
        <v>71</v>
      </c>
      <c r="S4683" t="s">
        <v>31</v>
      </c>
      <c r="T4683" t="s">
        <v>32</v>
      </c>
      <c r="U4683" t="s">
        <v>172</v>
      </c>
      <c r="V4683" t="s">
        <v>39</v>
      </c>
      <c r="W4683" t="s">
        <v>460</v>
      </c>
    </row>
    <row r="4684" spans="1:23" x14ac:dyDescent="0.55000000000000004">
      <c r="A4684">
        <f t="shared" si="369"/>
        <v>4683</v>
      </c>
      <c r="B4684">
        <v>20134</v>
      </c>
      <c r="C4684" s="1">
        <v>40614</v>
      </c>
      <c r="D4684" t="s">
        <v>13</v>
      </c>
      <c r="E4684" s="5" t="str">
        <f t="shared" si="365"/>
        <v>*</v>
      </c>
      <c r="K4684">
        <v>26</v>
      </c>
      <c r="L4684" s="6">
        <v>583.55999999999995</v>
      </c>
      <c r="M4684" s="7">
        <f t="shared" si="366"/>
        <v>0</v>
      </c>
      <c r="N4684" s="2">
        <f t="shared" si="367"/>
        <v>22.444615384615382</v>
      </c>
      <c r="O4684" t="s">
        <v>22</v>
      </c>
      <c r="P4684">
        <v>6.5</v>
      </c>
      <c r="Q4684" s="2">
        <f t="shared" si="368"/>
        <v>590.05999999999995</v>
      </c>
      <c r="R4684" t="s">
        <v>23</v>
      </c>
      <c r="S4684" t="s">
        <v>31</v>
      </c>
      <c r="T4684" t="s">
        <v>25</v>
      </c>
      <c r="U4684" t="s">
        <v>42</v>
      </c>
      <c r="V4684" t="s">
        <v>19</v>
      </c>
      <c r="W4684" t="s">
        <v>483</v>
      </c>
    </row>
    <row r="4685" spans="1:23" x14ac:dyDescent="0.55000000000000004">
      <c r="A4685">
        <f t="shared" si="369"/>
        <v>4684</v>
      </c>
      <c r="B4685">
        <v>18432</v>
      </c>
      <c r="C4685" s="1">
        <v>40614</v>
      </c>
      <c r="D4685" t="s">
        <v>21</v>
      </c>
      <c r="E4685" s="5" t="str">
        <f t="shared" si="365"/>
        <v>***</v>
      </c>
      <c r="K4685">
        <v>42</v>
      </c>
      <c r="L4685" s="6">
        <v>451.32</v>
      </c>
      <c r="M4685" s="7">
        <f t="shared" si="366"/>
        <v>0</v>
      </c>
      <c r="N4685" s="2">
        <f t="shared" si="367"/>
        <v>10.745714285714286</v>
      </c>
      <c r="O4685" t="s">
        <v>22</v>
      </c>
      <c r="P4685">
        <v>5.16</v>
      </c>
      <c r="Q4685" s="2">
        <f t="shared" si="368"/>
        <v>456.48</v>
      </c>
      <c r="R4685" t="s">
        <v>71</v>
      </c>
      <c r="S4685" t="s">
        <v>31</v>
      </c>
      <c r="T4685" t="s">
        <v>17</v>
      </c>
      <c r="U4685" t="s">
        <v>18</v>
      </c>
      <c r="V4685" t="s">
        <v>19</v>
      </c>
      <c r="W4685" s="1">
        <v>40880</v>
      </c>
    </row>
    <row r="4686" spans="1:23" x14ac:dyDescent="0.55000000000000004">
      <c r="A4686">
        <f t="shared" si="369"/>
        <v>4685</v>
      </c>
      <c r="B4686">
        <v>20134</v>
      </c>
      <c r="C4686" s="1">
        <v>40614</v>
      </c>
      <c r="D4686" t="s">
        <v>13</v>
      </c>
      <c r="E4686" s="5" t="str">
        <f t="shared" si="365"/>
        <v>*</v>
      </c>
      <c r="K4686">
        <v>47</v>
      </c>
      <c r="L4686" s="6">
        <v>281.47000000000003</v>
      </c>
      <c r="M4686" s="7">
        <f t="shared" si="366"/>
        <v>0</v>
      </c>
      <c r="N4686" s="2">
        <f t="shared" si="367"/>
        <v>5.9887234042553201</v>
      </c>
      <c r="O4686" t="s">
        <v>22</v>
      </c>
      <c r="P4686">
        <v>7.37</v>
      </c>
      <c r="Q4686" s="2">
        <f t="shared" si="368"/>
        <v>288.84000000000003</v>
      </c>
      <c r="R4686" t="s">
        <v>23</v>
      </c>
      <c r="S4686" t="s">
        <v>31</v>
      </c>
      <c r="T4686" t="s">
        <v>32</v>
      </c>
      <c r="U4686" t="s">
        <v>44</v>
      </c>
      <c r="V4686" t="s">
        <v>19</v>
      </c>
      <c r="W4686" t="s">
        <v>72</v>
      </c>
    </row>
    <row r="4687" spans="1:23" x14ac:dyDescent="0.55000000000000004">
      <c r="A4687">
        <f t="shared" si="369"/>
        <v>4686</v>
      </c>
      <c r="B4687">
        <v>18432</v>
      </c>
      <c r="C4687" s="1">
        <v>40614</v>
      </c>
      <c r="D4687" t="s">
        <v>21</v>
      </c>
      <c r="E4687" s="5" t="str">
        <f t="shared" si="365"/>
        <v>***</v>
      </c>
      <c r="K4687">
        <v>15</v>
      </c>
      <c r="L4687" s="6">
        <v>217.66</v>
      </c>
      <c r="M4687" s="7">
        <f t="shared" si="366"/>
        <v>0</v>
      </c>
      <c r="N4687" s="2">
        <f t="shared" si="367"/>
        <v>14.510666666666667</v>
      </c>
      <c r="O4687" t="s">
        <v>14</v>
      </c>
      <c r="P4687">
        <v>6.75</v>
      </c>
      <c r="Q4687" s="2">
        <f t="shared" si="368"/>
        <v>224.41</v>
      </c>
      <c r="R4687" t="s">
        <v>71</v>
      </c>
      <c r="S4687" t="s">
        <v>31</v>
      </c>
      <c r="T4687" t="s">
        <v>32</v>
      </c>
      <c r="U4687" t="s">
        <v>172</v>
      </c>
      <c r="V4687" t="s">
        <v>27</v>
      </c>
      <c r="W4687" s="1">
        <v>40880</v>
      </c>
    </row>
    <row r="4688" spans="1:23" x14ac:dyDescent="0.55000000000000004">
      <c r="A4688">
        <f t="shared" si="369"/>
        <v>4687</v>
      </c>
      <c r="B4688">
        <v>18432</v>
      </c>
      <c r="C4688" s="1">
        <v>40614</v>
      </c>
      <c r="D4688" t="s">
        <v>21</v>
      </c>
      <c r="E4688" s="5" t="str">
        <f t="shared" si="365"/>
        <v>***</v>
      </c>
      <c r="K4688">
        <v>12</v>
      </c>
      <c r="L4688" s="6">
        <v>76.42</v>
      </c>
      <c r="M4688" s="7">
        <f t="shared" si="366"/>
        <v>0</v>
      </c>
      <c r="N4688" s="2">
        <f t="shared" si="367"/>
        <v>6.3683333333333332</v>
      </c>
      <c r="O4688" t="s">
        <v>14</v>
      </c>
      <c r="P4688">
        <v>0.83</v>
      </c>
      <c r="Q4688" s="2">
        <f t="shared" si="368"/>
        <v>77.25</v>
      </c>
      <c r="R4688" t="s">
        <v>71</v>
      </c>
      <c r="S4688" t="s">
        <v>31</v>
      </c>
      <c r="T4688" t="s">
        <v>32</v>
      </c>
      <c r="U4688" t="s">
        <v>33</v>
      </c>
      <c r="V4688" t="s">
        <v>34</v>
      </c>
      <c r="W4688" t="s">
        <v>460</v>
      </c>
    </row>
    <row r="4689" spans="1:23" x14ac:dyDescent="0.55000000000000004">
      <c r="A4689">
        <f t="shared" si="369"/>
        <v>4688</v>
      </c>
      <c r="B4689">
        <v>23270</v>
      </c>
      <c r="C4689" s="1">
        <v>40615</v>
      </c>
      <c r="D4689" t="s">
        <v>13</v>
      </c>
      <c r="E4689" s="5" t="str">
        <f t="shared" si="365"/>
        <v>*</v>
      </c>
      <c r="K4689">
        <v>42</v>
      </c>
      <c r="L4689" s="6">
        <v>6659.7415000000001</v>
      </c>
      <c r="M4689" s="7">
        <f t="shared" si="366"/>
        <v>1</v>
      </c>
      <c r="N4689" s="2">
        <f t="shared" si="367"/>
        <v>158.5652738095238</v>
      </c>
      <c r="O4689" t="s">
        <v>14</v>
      </c>
      <c r="P4689">
        <v>3.99</v>
      </c>
      <c r="Q4689" s="2">
        <f t="shared" si="368"/>
        <v>6663.7314999999999</v>
      </c>
      <c r="R4689" t="s">
        <v>64</v>
      </c>
      <c r="S4689" t="s">
        <v>41</v>
      </c>
      <c r="T4689" t="s">
        <v>25</v>
      </c>
      <c r="U4689" t="s">
        <v>26</v>
      </c>
      <c r="V4689" t="s">
        <v>19</v>
      </c>
      <c r="W4689" t="s">
        <v>111</v>
      </c>
    </row>
    <row r="4690" spans="1:23" x14ac:dyDescent="0.55000000000000004">
      <c r="A4690">
        <f t="shared" si="369"/>
        <v>4689</v>
      </c>
      <c r="B4690">
        <v>23270</v>
      </c>
      <c r="C4690" s="1">
        <v>40615</v>
      </c>
      <c r="D4690" t="s">
        <v>13</v>
      </c>
      <c r="E4690" s="5" t="str">
        <f t="shared" si="365"/>
        <v>*</v>
      </c>
      <c r="K4690">
        <v>20</v>
      </c>
      <c r="L4690" s="6">
        <v>1460.42</v>
      </c>
      <c r="M4690" s="7">
        <f t="shared" si="366"/>
        <v>1</v>
      </c>
      <c r="N4690" s="2">
        <f t="shared" si="367"/>
        <v>73.021000000000001</v>
      </c>
      <c r="O4690" t="s">
        <v>37</v>
      </c>
      <c r="P4690">
        <v>60</v>
      </c>
      <c r="Q4690" s="2">
        <f t="shared" si="368"/>
        <v>1520.42</v>
      </c>
      <c r="R4690" t="s">
        <v>64</v>
      </c>
      <c r="S4690" t="s">
        <v>41</v>
      </c>
      <c r="T4690" t="s">
        <v>32</v>
      </c>
      <c r="U4690" t="s">
        <v>172</v>
      </c>
      <c r="V4690" t="s">
        <v>39</v>
      </c>
      <c r="W4690" t="s">
        <v>70</v>
      </c>
    </row>
    <row r="4691" spans="1:23" x14ac:dyDescent="0.55000000000000004">
      <c r="A4691">
        <f t="shared" si="369"/>
        <v>4690</v>
      </c>
      <c r="B4691">
        <v>44612</v>
      </c>
      <c r="C4691" s="1">
        <v>40615</v>
      </c>
      <c r="D4691" t="s">
        <v>21</v>
      </c>
      <c r="E4691" s="5" t="str">
        <f t="shared" si="365"/>
        <v>***</v>
      </c>
      <c r="K4691">
        <v>6</v>
      </c>
      <c r="L4691" s="6">
        <v>428.72300000000001</v>
      </c>
      <c r="M4691" s="7">
        <f t="shared" si="366"/>
        <v>0</v>
      </c>
      <c r="N4691" s="2">
        <f t="shared" si="367"/>
        <v>71.453833333333336</v>
      </c>
      <c r="O4691" t="s">
        <v>22</v>
      </c>
      <c r="P4691">
        <v>1.25</v>
      </c>
      <c r="Q4691" s="2">
        <f t="shared" si="368"/>
        <v>429.97300000000001</v>
      </c>
      <c r="R4691" t="s">
        <v>23</v>
      </c>
      <c r="S4691" t="s">
        <v>31</v>
      </c>
      <c r="T4691" t="s">
        <v>25</v>
      </c>
      <c r="U4691" t="s">
        <v>26</v>
      </c>
      <c r="V4691" t="s">
        <v>45</v>
      </c>
      <c r="W4691" t="s">
        <v>482</v>
      </c>
    </row>
    <row r="4692" spans="1:23" x14ac:dyDescent="0.55000000000000004">
      <c r="A4692">
        <f t="shared" si="369"/>
        <v>4691</v>
      </c>
      <c r="B4692">
        <v>34727</v>
      </c>
      <c r="C4692" s="1">
        <v>40615</v>
      </c>
      <c r="D4692" t="s">
        <v>13</v>
      </c>
      <c r="E4692" s="5" t="str">
        <f t="shared" si="365"/>
        <v>*</v>
      </c>
      <c r="K4692">
        <v>20</v>
      </c>
      <c r="L4692" s="6">
        <v>159.71</v>
      </c>
      <c r="M4692" s="7">
        <f t="shared" si="366"/>
        <v>0</v>
      </c>
      <c r="N4692" s="2">
        <f t="shared" si="367"/>
        <v>7.9855</v>
      </c>
      <c r="O4692" t="s">
        <v>14</v>
      </c>
      <c r="P4692">
        <v>8.94</v>
      </c>
      <c r="Q4692" s="2">
        <f t="shared" si="368"/>
        <v>168.65</v>
      </c>
      <c r="R4692" t="s">
        <v>52</v>
      </c>
      <c r="S4692" t="s">
        <v>31</v>
      </c>
      <c r="T4692" t="s">
        <v>32</v>
      </c>
      <c r="U4692" t="s">
        <v>49</v>
      </c>
      <c r="V4692" t="s">
        <v>19</v>
      </c>
      <c r="W4692" t="s">
        <v>70</v>
      </c>
    </row>
    <row r="4693" spans="1:23" x14ac:dyDescent="0.55000000000000004">
      <c r="A4693">
        <f t="shared" si="369"/>
        <v>4692</v>
      </c>
      <c r="B4693">
        <v>1767</v>
      </c>
      <c r="C4693" s="1">
        <v>40615</v>
      </c>
      <c r="D4693" t="s">
        <v>21</v>
      </c>
      <c r="E4693" s="5" t="str">
        <f t="shared" si="365"/>
        <v>***</v>
      </c>
      <c r="K4693">
        <v>10</v>
      </c>
      <c r="L4693" s="6">
        <v>46.34</v>
      </c>
      <c r="M4693" s="7">
        <f t="shared" si="366"/>
        <v>0</v>
      </c>
      <c r="N4693" s="2">
        <f t="shared" si="367"/>
        <v>4.6340000000000003</v>
      </c>
      <c r="O4693" t="s">
        <v>22</v>
      </c>
      <c r="P4693">
        <v>0.7</v>
      </c>
      <c r="Q4693" s="2">
        <f t="shared" si="368"/>
        <v>47.040000000000006</v>
      </c>
      <c r="R4693" t="s">
        <v>56</v>
      </c>
      <c r="S4693" t="s">
        <v>31</v>
      </c>
      <c r="T4693" t="s">
        <v>32</v>
      </c>
      <c r="U4693" t="s">
        <v>114</v>
      </c>
      <c r="V4693" t="s">
        <v>34</v>
      </c>
      <c r="W4693" t="s">
        <v>482</v>
      </c>
    </row>
    <row r="4694" spans="1:23" x14ac:dyDescent="0.55000000000000004">
      <c r="A4694">
        <f t="shared" si="369"/>
        <v>4693</v>
      </c>
      <c r="B4694">
        <v>24548</v>
      </c>
      <c r="C4694" s="1">
        <v>40616</v>
      </c>
      <c r="D4694" t="s">
        <v>21</v>
      </c>
      <c r="E4694" s="5" t="str">
        <f t="shared" si="365"/>
        <v>***</v>
      </c>
      <c r="K4694">
        <v>32</v>
      </c>
      <c r="L4694" s="6">
        <v>269.3</v>
      </c>
      <c r="M4694" s="7">
        <f t="shared" si="366"/>
        <v>0</v>
      </c>
      <c r="N4694" s="2">
        <f t="shared" si="367"/>
        <v>8.4156250000000004</v>
      </c>
      <c r="O4694" t="s">
        <v>14</v>
      </c>
      <c r="P4694">
        <v>4.95</v>
      </c>
      <c r="Q4694" s="2">
        <f t="shared" si="368"/>
        <v>274.25</v>
      </c>
      <c r="R4694" t="s">
        <v>48</v>
      </c>
      <c r="S4694" t="s">
        <v>31</v>
      </c>
      <c r="T4694" t="s">
        <v>17</v>
      </c>
      <c r="U4694" t="s">
        <v>18</v>
      </c>
      <c r="V4694" t="s">
        <v>19</v>
      </c>
      <c r="W4694" t="s">
        <v>482</v>
      </c>
    </row>
    <row r="4695" spans="1:23" x14ac:dyDescent="0.55000000000000004">
      <c r="A4695">
        <f t="shared" si="369"/>
        <v>4694</v>
      </c>
      <c r="B4695">
        <v>20967</v>
      </c>
      <c r="C4695" s="1">
        <v>40617</v>
      </c>
      <c r="D4695" t="s">
        <v>21</v>
      </c>
      <c r="E4695" s="5" t="str">
        <f t="shared" si="365"/>
        <v>***</v>
      </c>
      <c r="K4695">
        <v>50</v>
      </c>
      <c r="L4695" s="6">
        <v>28664.52</v>
      </c>
      <c r="M4695" s="7">
        <f t="shared" si="366"/>
        <v>1</v>
      </c>
      <c r="N4695" s="2">
        <f t="shared" si="367"/>
        <v>573.29039999999998</v>
      </c>
      <c r="O4695" t="s">
        <v>22</v>
      </c>
      <c r="P4695">
        <v>24.49</v>
      </c>
      <c r="Q4695" s="2">
        <f t="shared" si="368"/>
        <v>28689.010000000002</v>
      </c>
      <c r="R4695" t="s">
        <v>64</v>
      </c>
      <c r="S4695" t="s">
        <v>24</v>
      </c>
      <c r="T4695" t="s">
        <v>25</v>
      </c>
      <c r="U4695" t="s">
        <v>57</v>
      </c>
      <c r="V4695" t="s">
        <v>58</v>
      </c>
      <c r="W4695" t="s">
        <v>482</v>
      </c>
    </row>
    <row r="4696" spans="1:23" x14ac:dyDescent="0.55000000000000004">
      <c r="A4696">
        <f t="shared" si="369"/>
        <v>4695</v>
      </c>
      <c r="B4696">
        <v>37121</v>
      </c>
      <c r="C4696" s="1">
        <v>40617</v>
      </c>
      <c r="D4696" t="s">
        <v>30</v>
      </c>
      <c r="E4696" s="5" t="str">
        <f t="shared" si="365"/>
        <v>*</v>
      </c>
      <c r="K4696">
        <v>44</v>
      </c>
      <c r="L4696" s="6">
        <v>9499.2999999999993</v>
      </c>
      <c r="M4696" s="7">
        <f t="shared" si="366"/>
        <v>1</v>
      </c>
      <c r="N4696" s="2">
        <f t="shared" si="367"/>
        <v>215.8931818181818</v>
      </c>
      <c r="O4696" t="s">
        <v>37</v>
      </c>
      <c r="P4696">
        <v>64.2</v>
      </c>
      <c r="Q4696" s="2">
        <f t="shared" si="368"/>
        <v>9563.5</v>
      </c>
      <c r="R4696" t="s">
        <v>23</v>
      </c>
      <c r="S4696" t="s">
        <v>31</v>
      </c>
      <c r="T4696" t="s">
        <v>17</v>
      </c>
      <c r="U4696" t="s">
        <v>38</v>
      </c>
      <c r="V4696" t="s">
        <v>39</v>
      </c>
      <c r="W4696" t="s">
        <v>483</v>
      </c>
    </row>
    <row r="4697" spans="1:23" x14ac:dyDescent="0.55000000000000004">
      <c r="A4697">
        <f t="shared" si="369"/>
        <v>4696</v>
      </c>
      <c r="B4697">
        <v>55621</v>
      </c>
      <c r="C4697" s="1">
        <v>40617</v>
      </c>
      <c r="D4697" t="s">
        <v>13</v>
      </c>
      <c r="E4697" s="5" t="str">
        <f t="shared" si="365"/>
        <v>*</v>
      </c>
      <c r="K4697">
        <v>50</v>
      </c>
      <c r="L4697" s="6">
        <v>6356.68</v>
      </c>
      <c r="M4697" s="7">
        <f t="shared" si="366"/>
        <v>1</v>
      </c>
      <c r="N4697" s="2">
        <f t="shared" si="367"/>
        <v>127.1336</v>
      </c>
      <c r="O4697" t="s">
        <v>22</v>
      </c>
      <c r="P4697">
        <v>12.65</v>
      </c>
      <c r="Q4697" s="2">
        <f t="shared" si="368"/>
        <v>6369.33</v>
      </c>
      <c r="R4697" t="s">
        <v>60</v>
      </c>
      <c r="S4697" t="s">
        <v>41</v>
      </c>
      <c r="T4697" t="s">
        <v>17</v>
      </c>
      <c r="U4697" t="s">
        <v>38</v>
      </c>
      <c r="V4697" t="s">
        <v>27</v>
      </c>
      <c r="W4697" t="s">
        <v>70</v>
      </c>
    </row>
    <row r="4698" spans="1:23" x14ac:dyDescent="0.55000000000000004">
      <c r="A4698">
        <f t="shared" si="369"/>
        <v>4697</v>
      </c>
      <c r="B4698">
        <v>20967</v>
      </c>
      <c r="C4698" s="1">
        <v>40617</v>
      </c>
      <c r="D4698" t="s">
        <v>21</v>
      </c>
      <c r="E4698" s="5" t="str">
        <f t="shared" si="365"/>
        <v>***</v>
      </c>
      <c r="K4698">
        <v>6</v>
      </c>
      <c r="L4698" s="6">
        <v>635.7405</v>
      </c>
      <c r="M4698" s="7">
        <f t="shared" si="366"/>
        <v>0</v>
      </c>
      <c r="N4698" s="2">
        <f t="shared" si="367"/>
        <v>105.95675</v>
      </c>
      <c r="O4698" t="s">
        <v>22</v>
      </c>
      <c r="P4698">
        <v>8.08</v>
      </c>
      <c r="Q4698" s="2">
        <f t="shared" si="368"/>
        <v>643.82050000000004</v>
      </c>
      <c r="R4698" t="s">
        <v>64</v>
      </c>
      <c r="S4698" t="s">
        <v>24</v>
      </c>
      <c r="T4698" t="s">
        <v>25</v>
      </c>
      <c r="U4698" t="s">
        <v>26</v>
      </c>
      <c r="V4698" t="s">
        <v>19</v>
      </c>
      <c r="W4698" t="s">
        <v>483</v>
      </c>
    </row>
    <row r="4699" spans="1:23" x14ac:dyDescent="0.55000000000000004">
      <c r="A4699">
        <f t="shared" si="369"/>
        <v>4698</v>
      </c>
      <c r="B4699">
        <v>24070</v>
      </c>
      <c r="C4699" s="1">
        <v>40617</v>
      </c>
      <c r="D4699" t="s">
        <v>21</v>
      </c>
      <c r="E4699" s="5" t="str">
        <f t="shared" si="365"/>
        <v>***</v>
      </c>
      <c r="K4699">
        <v>3</v>
      </c>
      <c r="L4699" s="6">
        <v>431.29</v>
      </c>
      <c r="M4699" s="7">
        <f t="shared" si="366"/>
        <v>0</v>
      </c>
      <c r="N4699" s="2">
        <f t="shared" si="367"/>
        <v>143.76333333333335</v>
      </c>
      <c r="O4699" t="s">
        <v>22</v>
      </c>
      <c r="P4699">
        <v>24.49</v>
      </c>
      <c r="Q4699" s="2">
        <f t="shared" si="368"/>
        <v>455.78000000000003</v>
      </c>
      <c r="R4699" t="s">
        <v>15</v>
      </c>
      <c r="S4699" t="s">
        <v>31</v>
      </c>
      <c r="T4699" t="s">
        <v>17</v>
      </c>
      <c r="U4699" t="s">
        <v>38</v>
      </c>
      <c r="V4699" t="s">
        <v>58</v>
      </c>
      <c r="W4699" t="s">
        <v>483</v>
      </c>
    </row>
    <row r="4700" spans="1:23" x14ac:dyDescent="0.55000000000000004">
      <c r="A4700">
        <f t="shared" si="369"/>
        <v>4699</v>
      </c>
      <c r="B4700">
        <v>24070</v>
      </c>
      <c r="C4700" s="1">
        <v>40617</v>
      </c>
      <c r="D4700" t="s">
        <v>21</v>
      </c>
      <c r="E4700" s="5" t="str">
        <f t="shared" si="365"/>
        <v>***</v>
      </c>
      <c r="K4700">
        <v>48</v>
      </c>
      <c r="L4700" s="6">
        <v>294.26</v>
      </c>
      <c r="M4700" s="7">
        <f t="shared" si="366"/>
        <v>0</v>
      </c>
      <c r="N4700" s="2">
        <f t="shared" si="367"/>
        <v>6.1304166666666662</v>
      </c>
      <c r="O4700" t="s">
        <v>14</v>
      </c>
      <c r="P4700">
        <v>0.7</v>
      </c>
      <c r="Q4700" s="2">
        <f t="shared" si="368"/>
        <v>294.95999999999998</v>
      </c>
      <c r="R4700" t="s">
        <v>15</v>
      </c>
      <c r="S4700" t="s">
        <v>31</v>
      </c>
      <c r="T4700" t="s">
        <v>32</v>
      </c>
      <c r="U4700" t="s">
        <v>33</v>
      </c>
      <c r="V4700" t="s">
        <v>34</v>
      </c>
      <c r="W4700" t="s">
        <v>483</v>
      </c>
    </row>
    <row r="4701" spans="1:23" x14ac:dyDescent="0.55000000000000004">
      <c r="A4701">
        <f t="shared" si="369"/>
        <v>4700</v>
      </c>
      <c r="B4701">
        <v>3526</v>
      </c>
      <c r="C4701" s="1">
        <v>40617</v>
      </c>
      <c r="D4701" t="s">
        <v>13</v>
      </c>
      <c r="E4701" s="5" t="str">
        <f t="shared" si="365"/>
        <v>*</v>
      </c>
      <c r="K4701">
        <v>20</v>
      </c>
      <c r="L4701" s="6">
        <v>246.06</v>
      </c>
      <c r="M4701" s="7">
        <f t="shared" si="366"/>
        <v>0</v>
      </c>
      <c r="N4701" s="2">
        <f t="shared" si="367"/>
        <v>12.303000000000001</v>
      </c>
      <c r="O4701" t="s">
        <v>22</v>
      </c>
      <c r="P4701">
        <v>6.2</v>
      </c>
      <c r="Q4701" s="2">
        <f t="shared" si="368"/>
        <v>252.26</v>
      </c>
      <c r="R4701" t="s">
        <v>48</v>
      </c>
      <c r="S4701" t="s">
        <v>24</v>
      </c>
      <c r="T4701" t="s">
        <v>17</v>
      </c>
      <c r="U4701" t="s">
        <v>18</v>
      </c>
      <c r="V4701" t="s">
        <v>34</v>
      </c>
      <c r="W4701" t="s">
        <v>70</v>
      </c>
    </row>
    <row r="4702" spans="1:23" x14ac:dyDescent="0.55000000000000004">
      <c r="A4702">
        <f t="shared" si="369"/>
        <v>4701</v>
      </c>
      <c r="B4702">
        <v>50309</v>
      </c>
      <c r="C4702" s="1">
        <v>40617</v>
      </c>
      <c r="D4702" t="s">
        <v>13</v>
      </c>
      <c r="E4702" s="5" t="str">
        <f t="shared" si="365"/>
        <v>*</v>
      </c>
      <c r="K4702">
        <v>36</v>
      </c>
      <c r="L4702" s="6">
        <v>243.18</v>
      </c>
      <c r="M4702" s="7">
        <f t="shared" si="366"/>
        <v>0</v>
      </c>
      <c r="N4702" s="2">
        <f t="shared" si="367"/>
        <v>6.7549999999999999</v>
      </c>
      <c r="O4702" t="s">
        <v>22</v>
      </c>
      <c r="P4702">
        <v>9.69</v>
      </c>
      <c r="Q4702" s="2">
        <f t="shared" si="368"/>
        <v>252.87</v>
      </c>
      <c r="R4702" t="s">
        <v>23</v>
      </c>
      <c r="S4702" t="s">
        <v>24</v>
      </c>
      <c r="T4702" t="s">
        <v>32</v>
      </c>
      <c r="U4702" t="s">
        <v>74</v>
      </c>
      <c r="V4702" t="s">
        <v>19</v>
      </c>
      <c r="W4702" t="s">
        <v>112</v>
      </c>
    </row>
    <row r="4703" spans="1:23" x14ac:dyDescent="0.55000000000000004">
      <c r="A4703">
        <f t="shared" si="369"/>
        <v>4702</v>
      </c>
      <c r="B4703">
        <v>55621</v>
      </c>
      <c r="C4703" s="1">
        <v>40617</v>
      </c>
      <c r="D4703" t="s">
        <v>13</v>
      </c>
      <c r="E4703" s="5" t="str">
        <f t="shared" si="365"/>
        <v>*</v>
      </c>
      <c r="K4703">
        <v>47</v>
      </c>
      <c r="L4703" s="6">
        <v>193.15</v>
      </c>
      <c r="M4703" s="7">
        <f t="shared" si="366"/>
        <v>0</v>
      </c>
      <c r="N4703" s="2">
        <f t="shared" si="367"/>
        <v>4.1095744680851061</v>
      </c>
      <c r="O4703" t="s">
        <v>22</v>
      </c>
      <c r="P4703">
        <v>0.94</v>
      </c>
      <c r="Q4703" s="2">
        <f t="shared" si="368"/>
        <v>194.09</v>
      </c>
      <c r="R4703" t="s">
        <v>60</v>
      </c>
      <c r="S4703" t="s">
        <v>41</v>
      </c>
      <c r="T4703" t="s">
        <v>32</v>
      </c>
      <c r="U4703" t="s">
        <v>33</v>
      </c>
      <c r="V4703" t="s">
        <v>34</v>
      </c>
      <c r="W4703" t="s">
        <v>112</v>
      </c>
    </row>
    <row r="4704" spans="1:23" x14ac:dyDescent="0.55000000000000004">
      <c r="A4704">
        <f t="shared" si="369"/>
        <v>4703</v>
      </c>
      <c r="B4704">
        <v>24070</v>
      </c>
      <c r="C4704" s="1">
        <v>40617</v>
      </c>
      <c r="D4704" t="s">
        <v>21</v>
      </c>
      <c r="E4704" s="5" t="str">
        <f t="shared" si="365"/>
        <v>***</v>
      </c>
      <c r="K4704">
        <v>36</v>
      </c>
      <c r="L4704" s="6">
        <v>170.42</v>
      </c>
      <c r="M4704" s="7">
        <f t="shared" si="366"/>
        <v>0</v>
      </c>
      <c r="N4704" s="2">
        <f t="shared" si="367"/>
        <v>4.7338888888888881</v>
      </c>
      <c r="O4704" t="s">
        <v>22</v>
      </c>
      <c r="P4704">
        <v>4.97</v>
      </c>
      <c r="Q4704" s="2">
        <f t="shared" si="368"/>
        <v>175.39</v>
      </c>
      <c r="R4704" t="s">
        <v>15</v>
      </c>
      <c r="S4704" t="s">
        <v>31</v>
      </c>
      <c r="T4704" t="s">
        <v>32</v>
      </c>
      <c r="U4704" t="s">
        <v>49</v>
      </c>
      <c r="V4704" t="s">
        <v>19</v>
      </c>
      <c r="W4704" t="s">
        <v>483</v>
      </c>
    </row>
    <row r="4705" spans="1:23" x14ac:dyDescent="0.55000000000000004">
      <c r="A4705">
        <f t="shared" si="369"/>
        <v>4704</v>
      </c>
      <c r="B4705">
        <v>57479</v>
      </c>
      <c r="C4705" s="1">
        <v>40617</v>
      </c>
      <c r="D4705" t="s">
        <v>21</v>
      </c>
      <c r="E4705" s="5" t="str">
        <f t="shared" si="365"/>
        <v>***</v>
      </c>
      <c r="K4705">
        <v>37</v>
      </c>
      <c r="L4705" s="6">
        <v>132.12</v>
      </c>
      <c r="M4705" s="7">
        <f t="shared" si="366"/>
        <v>0</v>
      </c>
      <c r="N4705" s="2">
        <f t="shared" si="367"/>
        <v>3.5708108108108108</v>
      </c>
      <c r="O4705" t="s">
        <v>22</v>
      </c>
      <c r="P4705">
        <v>0.5</v>
      </c>
      <c r="Q4705" s="2">
        <f t="shared" si="368"/>
        <v>132.62</v>
      </c>
      <c r="R4705" t="s">
        <v>23</v>
      </c>
      <c r="S4705" t="s">
        <v>31</v>
      </c>
      <c r="T4705" t="s">
        <v>32</v>
      </c>
      <c r="U4705" t="s">
        <v>81</v>
      </c>
      <c r="V4705" t="s">
        <v>19</v>
      </c>
      <c r="W4705" t="s">
        <v>483</v>
      </c>
    </row>
    <row r="4706" spans="1:23" x14ac:dyDescent="0.55000000000000004">
      <c r="A4706">
        <f t="shared" si="369"/>
        <v>4705</v>
      </c>
      <c r="B4706">
        <v>11109</v>
      </c>
      <c r="C4706" s="1">
        <v>40617</v>
      </c>
      <c r="D4706" t="s">
        <v>40</v>
      </c>
      <c r="E4706" s="5" t="str">
        <f t="shared" si="365"/>
        <v>**</v>
      </c>
      <c r="K4706">
        <v>18</v>
      </c>
      <c r="L4706" s="6">
        <v>130.38</v>
      </c>
      <c r="M4706" s="7">
        <f t="shared" si="366"/>
        <v>0</v>
      </c>
      <c r="N4706" s="2">
        <f t="shared" si="367"/>
        <v>7.2433333333333332</v>
      </c>
      <c r="O4706" t="s">
        <v>22</v>
      </c>
      <c r="P4706">
        <v>1.71</v>
      </c>
      <c r="Q4706" s="2">
        <f t="shared" si="368"/>
        <v>132.09</v>
      </c>
      <c r="R4706" t="s">
        <v>60</v>
      </c>
      <c r="S4706" t="s">
        <v>16</v>
      </c>
      <c r="T4706" t="s">
        <v>32</v>
      </c>
      <c r="U4706" t="s">
        <v>44</v>
      </c>
      <c r="V4706" t="s">
        <v>34</v>
      </c>
      <c r="W4706" t="s">
        <v>483</v>
      </c>
    </row>
    <row r="4707" spans="1:23" x14ac:dyDescent="0.55000000000000004">
      <c r="A4707">
        <f t="shared" si="369"/>
        <v>4706</v>
      </c>
      <c r="B4707">
        <v>18789</v>
      </c>
      <c r="C4707" s="1">
        <v>40618</v>
      </c>
      <c r="D4707" t="s">
        <v>21</v>
      </c>
      <c r="E4707" s="5" t="str">
        <f t="shared" si="365"/>
        <v>***</v>
      </c>
      <c r="K4707">
        <v>50</v>
      </c>
      <c r="L4707" s="6">
        <v>1558.18</v>
      </c>
      <c r="M4707" s="7">
        <f t="shared" si="366"/>
        <v>1</v>
      </c>
      <c r="N4707" s="2">
        <f t="shared" si="367"/>
        <v>31.163600000000002</v>
      </c>
      <c r="O4707" t="s">
        <v>22</v>
      </c>
      <c r="P4707">
        <v>9.18</v>
      </c>
      <c r="Q4707" s="2">
        <f t="shared" si="368"/>
        <v>1567.3600000000001</v>
      </c>
      <c r="R4707" t="s">
        <v>60</v>
      </c>
      <c r="S4707" t="s">
        <v>24</v>
      </c>
      <c r="T4707" t="s">
        <v>32</v>
      </c>
      <c r="U4707" t="s">
        <v>44</v>
      </c>
      <c r="V4707" t="s">
        <v>19</v>
      </c>
      <c r="W4707" t="s">
        <v>111</v>
      </c>
    </row>
    <row r="4708" spans="1:23" x14ac:dyDescent="0.55000000000000004">
      <c r="A4708">
        <f t="shared" si="369"/>
        <v>4707</v>
      </c>
      <c r="B4708">
        <v>3911</v>
      </c>
      <c r="C4708" s="1">
        <v>40618</v>
      </c>
      <c r="D4708" t="s">
        <v>30</v>
      </c>
      <c r="E4708" s="5" t="str">
        <f t="shared" si="365"/>
        <v>*</v>
      </c>
      <c r="K4708">
        <v>24</v>
      </c>
      <c r="L4708" s="6">
        <v>370.72</v>
      </c>
      <c r="M4708" s="7">
        <f t="shared" si="366"/>
        <v>0</v>
      </c>
      <c r="N4708" s="2">
        <f t="shared" si="367"/>
        <v>15.446666666666667</v>
      </c>
      <c r="O4708" t="s">
        <v>22</v>
      </c>
      <c r="P4708">
        <v>11.25</v>
      </c>
      <c r="Q4708" s="2">
        <f t="shared" si="368"/>
        <v>381.97</v>
      </c>
      <c r="R4708" t="s">
        <v>48</v>
      </c>
      <c r="S4708" t="s">
        <v>24</v>
      </c>
      <c r="T4708" t="s">
        <v>32</v>
      </c>
      <c r="U4708" t="s">
        <v>74</v>
      </c>
      <c r="V4708" t="s">
        <v>19</v>
      </c>
      <c r="W4708" t="s">
        <v>483</v>
      </c>
    </row>
    <row r="4709" spans="1:23" x14ac:dyDescent="0.55000000000000004">
      <c r="A4709">
        <f t="shared" si="369"/>
        <v>4708</v>
      </c>
      <c r="B4709">
        <v>43239</v>
      </c>
      <c r="C4709" s="1">
        <v>40618</v>
      </c>
      <c r="D4709" t="s">
        <v>30</v>
      </c>
      <c r="E4709" s="5" t="str">
        <f t="shared" si="365"/>
        <v>*</v>
      </c>
      <c r="K4709">
        <v>14</v>
      </c>
      <c r="L4709" s="6">
        <v>270.25</v>
      </c>
      <c r="M4709" s="7">
        <f t="shared" si="366"/>
        <v>0</v>
      </c>
      <c r="N4709" s="2">
        <f t="shared" si="367"/>
        <v>19.303571428571427</v>
      </c>
      <c r="O4709" t="s">
        <v>22</v>
      </c>
      <c r="P4709">
        <v>1.49</v>
      </c>
      <c r="Q4709" s="2">
        <f t="shared" si="368"/>
        <v>271.74</v>
      </c>
      <c r="R4709" t="s">
        <v>60</v>
      </c>
      <c r="S4709" t="s">
        <v>41</v>
      </c>
      <c r="T4709" t="s">
        <v>32</v>
      </c>
      <c r="U4709" t="s">
        <v>49</v>
      </c>
      <c r="V4709" t="s">
        <v>19</v>
      </c>
      <c r="W4709" t="s">
        <v>111</v>
      </c>
    </row>
    <row r="4710" spans="1:23" x14ac:dyDescent="0.55000000000000004">
      <c r="A4710">
        <f t="shared" si="369"/>
        <v>4709</v>
      </c>
      <c r="B4710">
        <v>11968</v>
      </c>
      <c r="C4710" s="1">
        <v>40618</v>
      </c>
      <c r="D4710" t="s">
        <v>13</v>
      </c>
      <c r="E4710" s="5" t="str">
        <f t="shared" si="365"/>
        <v>*</v>
      </c>
      <c r="K4710">
        <v>31</v>
      </c>
      <c r="L4710" s="6">
        <v>109.49</v>
      </c>
      <c r="M4710" s="7">
        <f t="shared" si="366"/>
        <v>0</v>
      </c>
      <c r="N4710" s="2">
        <f t="shared" si="367"/>
        <v>3.5319354838709676</v>
      </c>
      <c r="O4710" t="s">
        <v>22</v>
      </c>
      <c r="P4710">
        <v>0.85</v>
      </c>
      <c r="Q4710" s="2">
        <f t="shared" si="368"/>
        <v>110.33999999999999</v>
      </c>
      <c r="R4710" t="s">
        <v>62</v>
      </c>
      <c r="S4710" t="s">
        <v>31</v>
      </c>
      <c r="T4710" t="s">
        <v>32</v>
      </c>
      <c r="U4710" t="s">
        <v>33</v>
      </c>
      <c r="V4710" t="s">
        <v>34</v>
      </c>
      <c r="W4710" t="s">
        <v>483</v>
      </c>
    </row>
    <row r="4711" spans="1:23" x14ac:dyDescent="0.55000000000000004">
      <c r="A4711">
        <f t="shared" si="369"/>
        <v>4710</v>
      </c>
      <c r="B4711">
        <v>3266</v>
      </c>
      <c r="C4711" s="1">
        <v>40618</v>
      </c>
      <c r="D4711" t="s">
        <v>13</v>
      </c>
      <c r="E4711" s="5" t="str">
        <f t="shared" si="365"/>
        <v>*</v>
      </c>
      <c r="K4711">
        <v>4</v>
      </c>
      <c r="L4711" s="6">
        <v>17.12</v>
      </c>
      <c r="M4711" s="7">
        <f t="shared" si="366"/>
        <v>0</v>
      </c>
      <c r="N4711" s="2">
        <f t="shared" si="367"/>
        <v>4.28</v>
      </c>
      <c r="O4711" t="s">
        <v>22</v>
      </c>
      <c r="P4711">
        <v>1.49</v>
      </c>
      <c r="Q4711" s="2">
        <f t="shared" si="368"/>
        <v>18.61</v>
      </c>
      <c r="R4711" t="s">
        <v>23</v>
      </c>
      <c r="S4711" t="s">
        <v>31</v>
      </c>
      <c r="T4711" t="s">
        <v>32</v>
      </c>
      <c r="U4711" t="s">
        <v>49</v>
      </c>
      <c r="V4711" t="s">
        <v>19</v>
      </c>
      <c r="W4711" t="s">
        <v>816</v>
      </c>
    </row>
    <row r="4712" spans="1:23" x14ac:dyDescent="0.55000000000000004">
      <c r="A4712">
        <f t="shared" si="369"/>
        <v>4711</v>
      </c>
      <c r="B4712">
        <v>15205</v>
      </c>
      <c r="C4712" s="1">
        <v>40619</v>
      </c>
      <c r="D4712" t="s">
        <v>36</v>
      </c>
      <c r="E4712" s="5" t="str">
        <f t="shared" si="365"/>
        <v>****</v>
      </c>
      <c r="K4712">
        <v>18</v>
      </c>
      <c r="L4712" s="6">
        <v>4605.3599999999997</v>
      </c>
      <c r="M4712" s="7">
        <f t="shared" si="366"/>
        <v>1</v>
      </c>
      <c r="N4712" s="2">
        <f t="shared" si="367"/>
        <v>255.85333333333332</v>
      </c>
      <c r="O4712" t="s">
        <v>37</v>
      </c>
      <c r="P4712">
        <v>43.32</v>
      </c>
      <c r="Q4712" s="2">
        <f t="shared" si="368"/>
        <v>4648.6799999999994</v>
      </c>
      <c r="R4712" t="s">
        <v>43</v>
      </c>
      <c r="S4712" t="s">
        <v>31</v>
      </c>
      <c r="T4712" t="s">
        <v>17</v>
      </c>
      <c r="U4712" t="s">
        <v>38</v>
      </c>
      <c r="V4712" t="s">
        <v>39</v>
      </c>
      <c r="W4712" t="s">
        <v>72</v>
      </c>
    </row>
    <row r="4713" spans="1:23" x14ac:dyDescent="0.55000000000000004">
      <c r="A4713">
        <f t="shared" si="369"/>
        <v>4712</v>
      </c>
      <c r="B4713">
        <v>65</v>
      </c>
      <c r="C4713" s="1">
        <v>40619</v>
      </c>
      <c r="D4713" t="s">
        <v>36</v>
      </c>
      <c r="E4713" s="5" t="str">
        <f t="shared" si="365"/>
        <v>****</v>
      </c>
      <c r="K4713">
        <v>32</v>
      </c>
      <c r="L4713" s="6">
        <v>3812.73</v>
      </c>
      <c r="M4713" s="7">
        <f t="shared" si="366"/>
        <v>1</v>
      </c>
      <c r="N4713" s="2">
        <f t="shared" si="367"/>
        <v>119.1478125</v>
      </c>
      <c r="O4713" t="s">
        <v>22</v>
      </c>
      <c r="P4713">
        <v>1.99</v>
      </c>
      <c r="Q4713" s="2">
        <f t="shared" si="368"/>
        <v>3814.72</v>
      </c>
      <c r="R4713" t="s">
        <v>23</v>
      </c>
      <c r="S4713" t="s">
        <v>31</v>
      </c>
      <c r="T4713" t="s">
        <v>25</v>
      </c>
      <c r="U4713" t="s">
        <v>42</v>
      </c>
      <c r="V4713" t="s">
        <v>45</v>
      </c>
      <c r="W4713" t="s">
        <v>111</v>
      </c>
    </row>
    <row r="4714" spans="1:23" x14ac:dyDescent="0.55000000000000004">
      <c r="A4714">
        <f t="shared" si="369"/>
        <v>4713</v>
      </c>
      <c r="B4714">
        <v>15205</v>
      </c>
      <c r="C4714" s="1">
        <v>40619</v>
      </c>
      <c r="D4714" t="s">
        <v>36</v>
      </c>
      <c r="E4714" s="5" t="str">
        <f t="shared" si="365"/>
        <v>****</v>
      </c>
      <c r="K4714">
        <v>42</v>
      </c>
      <c r="L4714" s="6">
        <v>1753.51</v>
      </c>
      <c r="M4714" s="7">
        <f t="shared" si="366"/>
        <v>1</v>
      </c>
      <c r="N4714" s="2">
        <f t="shared" si="367"/>
        <v>41.750238095238096</v>
      </c>
      <c r="O4714" t="s">
        <v>22</v>
      </c>
      <c r="P4714">
        <v>9.1999999999999993</v>
      </c>
      <c r="Q4714" s="2">
        <f t="shared" si="368"/>
        <v>1762.71</v>
      </c>
      <c r="R4714" t="s">
        <v>43</v>
      </c>
      <c r="S4714" t="s">
        <v>31</v>
      </c>
      <c r="T4714" t="s">
        <v>17</v>
      </c>
      <c r="U4714" t="s">
        <v>18</v>
      </c>
      <c r="V4714" t="s">
        <v>34</v>
      </c>
      <c r="W4714" t="s">
        <v>111</v>
      </c>
    </row>
    <row r="4715" spans="1:23" x14ac:dyDescent="0.55000000000000004">
      <c r="A4715">
        <f t="shared" si="369"/>
        <v>4714</v>
      </c>
      <c r="B4715">
        <v>5444</v>
      </c>
      <c r="C4715" s="1">
        <v>40619</v>
      </c>
      <c r="D4715" t="s">
        <v>36</v>
      </c>
      <c r="E4715" s="5" t="str">
        <f t="shared" si="365"/>
        <v>****</v>
      </c>
      <c r="K4715">
        <v>2</v>
      </c>
      <c r="L4715" s="6">
        <v>885.94</v>
      </c>
      <c r="M4715" s="7">
        <f t="shared" si="366"/>
        <v>0</v>
      </c>
      <c r="N4715" s="2">
        <f t="shared" si="367"/>
        <v>442.97</v>
      </c>
      <c r="O4715" t="s">
        <v>22</v>
      </c>
      <c r="P4715">
        <v>24.49</v>
      </c>
      <c r="Q4715" s="2">
        <f t="shared" si="368"/>
        <v>910.43000000000006</v>
      </c>
      <c r="R4715" t="s">
        <v>23</v>
      </c>
      <c r="S4715" t="s">
        <v>24</v>
      </c>
      <c r="T4715" t="s">
        <v>25</v>
      </c>
      <c r="U4715" t="s">
        <v>57</v>
      </c>
      <c r="V4715" t="s">
        <v>58</v>
      </c>
      <c r="W4715" t="s">
        <v>72</v>
      </c>
    </row>
    <row r="4716" spans="1:23" x14ac:dyDescent="0.55000000000000004">
      <c r="A4716">
        <f t="shared" si="369"/>
        <v>4715</v>
      </c>
      <c r="B4716">
        <v>53637</v>
      </c>
      <c r="C4716" s="1">
        <v>40619</v>
      </c>
      <c r="D4716" t="s">
        <v>21</v>
      </c>
      <c r="E4716" s="5" t="str">
        <f t="shared" si="365"/>
        <v>***</v>
      </c>
      <c r="K4716">
        <v>12</v>
      </c>
      <c r="L4716" s="6">
        <v>451.09</v>
      </c>
      <c r="M4716" s="7">
        <f t="shared" si="366"/>
        <v>0</v>
      </c>
      <c r="N4716" s="2">
        <f t="shared" si="367"/>
        <v>37.590833333333329</v>
      </c>
      <c r="O4716" t="s">
        <v>14</v>
      </c>
      <c r="P4716">
        <v>9.83</v>
      </c>
      <c r="Q4716" s="2">
        <f t="shared" si="368"/>
        <v>460.91999999999996</v>
      </c>
      <c r="R4716" t="s">
        <v>23</v>
      </c>
      <c r="S4716" t="s">
        <v>16</v>
      </c>
      <c r="T4716" t="s">
        <v>32</v>
      </c>
      <c r="U4716" t="s">
        <v>78</v>
      </c>
      <c r="V4716" t="s">
        <v>19</v>
      </c>
      <c r="W4716" t="s">
        <v>111</v>
      </c>
    </row>
    <row r="4717" spans="1:23" x14ac:dyDescent="0.55000000000000004">
      <c r="A4717">
        <f t="shared" si="369"/>
        <v>4716</v>
      </c>
      <c r="B4717">
        <v>775</v>
      </c>
      <c r="C4717" s="1">
        <v>40619</v>
      </c>
      <c r="D4717" t="s">
        <v>36</v>
      </c>
      <c r="E4717" s="5" t="str">
        <f t="shared" si="365"/>
        <v>****</v>
      </c>
      <c r="K4717">
        <v>35</v>
      </c>
      <c r="L4717" s="6">
        <v>43.57</v>
      </c>
      <c r="M4717" s="7">
        <f t="shared" si="366"/>
        <v>0</v>
      </c>
      <c r="N4717" s="2">
        <f t="shared" si="367"/>
        <v>1.2448571428571429</v>
      </c>
      <c r="O4717" t="s">
        <v>22</v>
      </c>
      <c r="P4717">
        <v>0.7</v>
      </c>
      <c r="Q4717" s="2">
        <f t="shared" si="368"/>
        <v>44.27</v>
      </c>
      <c r="R4717" t="s">
        <v>71</v>
      </c>
      <c r="S4717" t="s">
        <v>24</v>
      </c>
      <c r="T4717" t="s">
        <v>32</v>
      </c>
      <c r="U4717" t="s">
        <v>114</v>
      </c>
      <c r="V4717" t="s">
        <v>34</v>
      </c>
      <c r="W4717" t="s">
        <v>111</v>
      </c>
    </row>
    <row r="4718" spans="1:23" x14ac:dyDescent="0.55000000000000004">
      <c r="A4718">
        <f t="shared" si="369"/>
        <v>4717</v>
      </c>
      <c r="B4718">
        <v>775</v>
      </c>
      <c r="C4718" s="1">
        <v>40619</v>
      </c>
      <c r="D4718" t="s">
        <v>36</v>
      </c>
      <c r="E4718" s="5" t="str">
        <f t="shared" si="365"/>
        <v>****</v>
      </c>
      <c r="K4718">
        <v>8</v>
      </c>
      <c r="L4718" s="6">
        <v>31.87</v>
      </c>
      <c r="M4718" s="7">
        <f t="shared" si="366"/>
        <v>0</v>
      </c>
      <c r="N4718" s="2">
        <f t="shared" si="367"/>
        <v>3.9837500000000001</v>
      </c>
      <c r="O4718" t="s">
        <v>22</v>
      </c>
      <c r="P4718">
        <v>1.2</v>
      </c>
      <c r="Q4718" s="2">
        <f t="shared" si="368"/>
        <v>33.07</v>
      </c>
      <c r="R4718" t="s">
        <v>71</v>
      </c>
      <c r="S4718" t="s">
        <v>24</v>
      </c>
      <c r="T4718" t="s">
        <v>32</v>
      </c>
      <c r="U4718" t="s">
        <v>33</v>
      </c>
      <c r="V4718" t="s">
        <v>34</v>
      </c>
      <c r="W4718" t="s">
        <v>72</v>
      </c>
    </row>
    <row r="4719" spans="1:23" x14ac:dyDescent="0.55000000000000004">
      <c r="A4719">
        <f t="shared" si="369"/>
        <v>4718</v>
      </c>
      <c r="B4719">
        <v>51361</v>
      </c>
      <c r="C4719" s="1">
        <v>40620</v>
      </c>
      <c r="D4719" t="s">
        <v>36</v>
      </c>
      <c r="E4719" s="5" t="str">
        <f t="shared" si="365"/>
        <v>****</v>
      </c>
      <c r="K4719">
        <v>50</v>
      </c>
      <c r="L4719" s="6">
        <v>18056.68</v>
      </c>
      <c r="M4719" s="7">
        <f t="shared" si="366"/>
        <v>1</v>
      </c>
      <c r="N4719" s="2">
        <f t="shared" si="367"/>
        <v>361.1336</v>
      </c>
      <c r="O4719" t="s">
        <v>37</v>
      </c>
      <c r="P4719">
        <v>60</v>
      </c>
      <c r="Q4719" s="2">
        <f t="shared" si="368"/>
        <v>18116.68</v>
      </c>
      <c r="R4719" t="s">
        <v>23</v>
      </c>
      <c r="S4719" t="s">
        <v>31</v>
      </c>
      <c r="T4719" t="s">
        <v>17</v>
      </c>
      <c r="U4719" t="s">
        <v>66</v>
      </c>
      <c r="V4719" t="s">
        <v>39</v>
      </c>
      <c r="W4719" t="s">
        <v>112</v>
      </c>
    </row>
    <row r="4720" spans="1:23" x14ac:dyDescent="0.55000000000000004">
      <c r="A4720">
        <f t="shared" si="369"/>
        <v>4719</v>
      </c>
      <c r="B4720">
        <v>48261</v>
      </c>
      <c r="C4720" s="1">
        <v>40620</v>
      </c>
      <c r="D4720" t="s">
        <v>40</v>
      </c>
      <c r="E4720" s="5" t="str">
        <f t="shared" si="365"/>
        <v>**</v>
      </c>
      <c r="K4720">
        <v>15</v>
      </c>
      <c r="L4720" s="6">
        <v>2130.66</v>
      </c>
      <c r="M4720" s="7">
        <f t="shared" si="366"/>
        <v>1</v>
      </c>
      <c r="N4720" s="2">
        <f t="shared" si="367"/>
        <v>142.04399999999998</v>
      </c>
      <c r="O4720" t="s">
        <v>37</v>
      </c>
      <c r="P4720">
        <v>30</v>
      </c>
      <c r="Q4720" s="2">
        <f t="shared" si="368"/>
        <v>2160.66</v>
      </c>
      <c r="R4720" t="s">
        <v>23</v>
      </c>
      <c r="S4720" t="s">
        <v>41</v>
      </c>
      <c r="T4720" t="s">
        <v>17</v>
      </c>
      <c r="U4720" t="s">
        <v>38</v>
      </c>
      <c r="V4720" t="s">
        <v>39</v>
      </c>
      <c r="W4720" t="s">
        <v>72</v>
      </c>
    </row>
    <row r="4721" spans="1:23" x14ac:dyDescent="0.55000000000000004">
      <c r="A4721">
        <f t="shared" si="369"/>
        <v>4720</v>
      </c>
      <c r="B4721">
        <v>3588</v>
      </c>
      <c r="C4721" s="1">
        <v>40620</v>
      </c>
      <c r="D4721" t="s">
        <v>30</v>
      </c>
      <c r="E4721" s="5" t="str">
        <f t="shared" si="365"/>
        <v>*</v>
      </c>
      <c r="K4721">
        <v>21</v>
      </c>
      <c r="L4721" s="6">
        <v>1557.42</v>
      </c>
      <c r="M4721" s="7">
        <f t="shared" si="366"/>
        <v>1</v>
      </c>
      <c r="N4721" s="2">
        <f t="shared" si="367"/>
        <v>74.162857142857149</v>
      </c>
      <c r="O4721" t="s">
        <v>22</v>
      </c>
      <c r="P4721">
        <v>4</v>
      </c>
      <c r="Q4721" s="2">
        <f t="shared" si="368"/>
        <v>1561.42</v>
      </c>
      <c r="R4721" t="s">
        <v>73</v>
      </c>
      <c r="S4721" t="s">
        <v>41</v>
      </c>
      <c r="T4721" t="s">
        <v>25</v>
      </c>
      <c r="U4721" t="s">
        <v>42</v>
      </c>
      <c r="V4721" t="s">
        <v>19</v>
      </c>
      <c r="W4721" t="s">
        <v>816</v>
      </c>
    </row>
    <row r="4722" spans="1:23" x14ac:dyDescent="0.55000000000000004">
      <c r="A4722">
        <f t="shared" si="369"/>
        <v>4721</v>
      </c>
      <c r="B4722">
        <v>3588</v>
      </c>
      <c r="C4722" s="1">
        <v>40620</v>
      </c>
      <c r="D4722" t="s">
        <v>30</v>
      </c>
      <c r="E4722" s="5" t="str">
        <f t="shared" si="365"/>
        <v>*</v>
      </c>
      <c r="K4722">
        <v>18</v>
      </c>
      <c r="L4722" s="6">
        <v>1531.93</v>
      </c>
      <c r="M4722" s="7">
        <f t="shared" si="366"/>
        <v>1</v>
      </c>
      <c r="N4722" s="2">
        <f t="shared" si="367"/>
        <v>85.107222222222219</v>
      </c>
      <c r="O4722" t="s">
        <v>37</v>
      </c>
      <c r="P4722">
        <v>14</v>
      </c>
      <c r="Q4722" s="2">
        <f t="shared" si="368"/>
        <v>1545.93</v>
      </c>
      <c r="R4722" t="s">
        <v>73</v>
      </c>
      <c r="S4722" t="s">
        <v>41</v>
      </c>
      <c r="T4722" t="s">
        <v>25</v>
      </c>
      <c r="U4722" t="s">
        <v>76</v>
      </c>
      <c r="V4722" t="s">
        <v>39</v>
      </c>
      <c r="W4722" t="s">
        <v>111</v>
      </c>
    </row>
    <row r="4723" spans="1:23" x14ac:dyDescent="0.55000000000000004">
      <c r="A4723">
        <f t="shared" si="369"/>
        <v>4722</v>
      </c>
      <c r="B4723">
        <v>32546</v>
      </c>
      <c r="C4723" s="1">
        <v>40620</v>
      </c>
      <c r="D4723" t="s">
        <v>36</v>
      </c>
      <c r="E4723" s="5" t="str">
        <f t="shared" si="365"/>
        <v>****</v>
      </c>
      <c r="K4723">
        <v>47</v>
      </c>
      <c r="L4723" s="6">
        <v>1294.0229999999999</v>
      </c>
      <c r="M4723" s="7">
        <f t="shared" si="366"/>
        <v>1</v>
      </c>
      <c r="N4723" s="2">
        <f t="shared" si="367"/>
        <v>27.532404255319147</v>
      </c>
      <c r="O4723" t="s">
        <v>22</v>
      </c>
      <c r="P4723">
        <v>1.25</v>
      </c>
      <c r="Q4723" s="2">
        <f t="shared" si="368"/>
        <v>1295.2729999999999</v>
      </c>
      <c r="R4723" t="s">
        <v>52</v>
      </c>
      <c r="S4723" t="s">
        <v>41</v>
      </c>
      <c r="T4723" t="s">
        <v>25</v>
      </c>
      <c r="U4723" t="s">
        <v>26</v>
      </c>
      <c r="V4723" t="s">
        <v>45</v>
      </c>
      <c r="W4723" t="s">
        <v>72</v>
      </c>
    </row>
    <row r="4724" spans="1:23" x14ac:dyDescent="0.55000000000000004">
      <c r="A4724">
        <f t="shared" si="369"/>
        <v>4723</v>
      </c>
      <c r="B4724">
        <v>3588</v>
      </c>
      <c r="C4724" s="1">
        <v>40620</v>
      </c>
      <c r="D4724" t="s">
        <v>30</v>
      </c>
      <c r="E4724" s="5" t="str">
        <f t="shared" si="365"/>
        <v>*</v>
      </c>
      <c r="K4724">
        <v>14</v>
      </c>
      <c r="L4724" s="6">
        <v>410.27</v>
      </c>
      <c r="M4724" s="7">
        <f t="shared" si="366"/>
        <v>0</v>
      </c>
      <c r="N4724" s="2">
        <f t="shared" si="367"/>
        <v>29.305</v>
      </c>
      <c r="O4724" t="s">
        <v>22</v>
      </c>
      <c r="P4724">
        <v>3.92</v>
      </c>
      <c r="Q4724" s="2">
        <f t="shared" si="368"/>
        <v>414.19</v>
      </c>
      <c r="R4724" t="s">
        <v>73</v>
      </c>
      <c r="S4724" t="s">
        <v>41</v>
      </c>
      <c r="T4724" t="s">
        <v>17</v>
      </c>
      <c r="U4724" t="s">
        <v>18</v>
      </c>
      <c r="V4724" t="s">
        <v>45</v>
      </c>
      <c r="W4724" t="s">
        <v>816</v>
      </c>
    </row>
    <row r="4725" spans="1:23" x14ac:dyDescent="0.55000000000000004">
      <c r="A4725">
        <f t="shared" si="369"/>
        <v>4724</v>
      </c>
      <c r="B4725">
        <v>3588</v>
      </c>
      <c r="C4725" s="1">
        <v>40620</v>
      </c>
      <c r="D4725" t="s">
        <v>30</v>
      </c>
      <c r="E4725" s="5" t="str">
        <f t="shared" si="365"/>
        <v>*</v>
      </c>
      <c r="K4725">
        <v>42</v>
      </c>
      <c r="L4725" s="6">
        <v>374.38</v>
      </c>
      <c r="M4725" s="7">
        <f t="shared" si="366"/>
        <v>0</v>
      </c>
      <c r="N4725" s="2">
        <f t="shared" si="367"/>
        <v>8.9138095238095243</v>
      </c>
      <c r="O4725" t="s">
        <v>22</v>
      </c>
      <c r="P4725">
        <v>3.5</v>
      </c>
      <c r="Q4725" s="2">
        <f t="shared" si="368"/>
        <v>377.88</v>
      </c>
      <c r="R4725" t="s">
        <v>73</v>
      </c>
      <c r="S4725" t="s">
        <v>41</v>
      </c>
      <c r="T4725" t="s">
        <v>32</v>
      </c>
      <c r="U4725" t="s">
        <v>172</v>
      </c>
      <c r="V4725" t="s">
        <v>19</v>
      </c>
      <c r="W4725" t="s">
        <v>72</v>
      </c>
    </row>
    <row r="4726" spans="1:23" x14ac:dyDescent="0.55000000000000004">
      <c r="A4726">
        <f t="shared" si="369"/>
        <v>4725</v>
      </c>
      <c r="B4726">
        <v>32546</v>
      </c>
      <c r="C4726" s="1">
        <v>40620</v>
      </c>
      <c r="D4726" t="s">
        <v>36</v>
      </c>
      <c r="E4726" s="5" t="str">
        <f t="shared" si="365"/>
        <v>****</v>
      </c>
      <c r="K4726">
        <v>6</v>
      </c>
      <c r="L4726" s="6">
        <v>156.09</v>
      </c>
      <c r="M4726" s="7">
        <f t="shared" si="366"/>
        <v>0</v>
      </c>
      <c r="N4726" s="2">
        <f t="shared" si="367"/>
        <v>26.015000000000001</v>
      </c>
      <c r="O4726" t="s">
        <v>22</v>
      </c>
      <c r="P4726">
        <v>15.1</v>
      </c>
      <c r="Q4726" s="2">
        <f t="shared" si="368"/>
        <v>171.19</v>
      </c>
      <c r="R4726" t="s">
        <v>52</v>
      </c>
      <c r="S4726" t="s">
        <v>41</v>
      </c>
      <c r="T4726" t="s">
        <v>32</v>
      </c>
      <c r="U4726" t="s">
        <v>49</v>
      </c>
      <c r="V4726" t="s">
        <v>19</v>
      </c>
      <c r="W4726" t="s">
        <v>816</v>
      </c>
    </row>
    <row r="4727" spans="1:23" x14ac:dyDescent="0.55000000000000004">
      <c r="A4727">
        <f t="shared" si="369"/>
        <v>4726</v>
      </c>
      <c r="B4727">
        <v>51361</v>
      </c>
      <c r="C4727" s="1">
        <v>40620</v>
      </c>
      <c r="D4727" t="s">
        <v>13</v>
      </c>
      <c r="E4727" s="5" t="str">
        <f t="shared" si="365"/>
        <v>*</v>
      </c>
      <c r="K4727">
        <v>14</v>
      </c>
      <c r="L4727" s="6">
        <v>76.06</v>
      </c>
      <c r="M4727" s="7">
        <f t="shared" si="366"/>
        <v>0</v>
      </c>
      <c r="N4727" s="2">
        <f t="shared" si="367"/>
        <v>5.4328571428571433</v>
      </c>
      <c r="O4727" t="s">
        <v>14</v>
      </c>
      <c r="P4727">
        <v>5.68</v>
      </c>
      <c r="Q4727" s="2">
        <f t="shared" si="368"/>
        <v>81.740000000000009</v>
      </c>
      <c r="R4727" t="s">
        <v>23</v>
      </c>
      <c r="S4727" t="s">
        <v>31</v>
      </c>
      <c r="T4727" t="s">
        <v>32</v>
      </c>
      <c r="U4727" t="s">
        <v>44</v>
      </c>
      <c r="V4727" t="s">
        <v>19</v>
      </c>
      <c r="W4727" t="s">
        <v>816</v>
      </c>
    </row>
    <row r="4728" spans="1:23" x14ac:dyDescent="0.55000000000000004">
      <c r="A4728">
        <f t="shared" si="369"/>
        <v>4727</v>
      </c>
      <c r="B4728">
        <v>26304</v>
      </c>
      <c r="C4728" s="1">
        <v>40621</v>
      </c>
      <c r="D4728" t="s">
        <v>40</v>
      </c>
      <c r="E4728" s="5" t="str">
        <f t="shared" si="365"/>
        <v>**</v>
      </c>
      <c r="K4728">
        <v>43</v>
      </c>
      <c r="L4728" s="6">
        <v>7452.1369999999997</v>
      </c>
      <c r="M4728" s="7">
        <f t="shared" si="366"/>
        <v>1</v>
      </c>
      <c r="N4728" s="2">
        <f t="shared" si="367"/>
        <v>173.30551162790698</v>
      </c>
      <c r="O4728" t="s">
        <v>22</v>
      </c>
      <c r="P4728">
        <v>5.99</v>
      </c>
      <c r="Q4728" s="2">
        <f t="shared" si="368"/>
        <v>7458.1269999999995</v>
      </c>
      <c r="R4728" t="s">
        <v>71</v>
      </c>
      <c r="S4728" t="s">
        <v>31</v>
      </c>
      <c r="T4728" t="s">
        <v>25</v>
      </c>
      <c r="U4728" t="s">
        <v>26</v>
      </c>
      <c r="V4728" t="s">
        <v>19</v>
      </c>
      <c r="W4728" t="s">
        <v>816</v>
      </c>
    </row>
    <row r="4729" spans="1:23" x14ac:dyDescent="0.55000000000000004">
      <c r="A4729">
        <f t="shared" si="369"/>
        <v>4728</v>
      </c>
      <c r="B4729">
        <v>28003</v>
      </c>
      <c r="C4729" s="1">
        <v>40621</v>
      </c>
      <c r="D4729" t="s">
        <v>36</v>
      </c>
      <c r="E4729" s="5" t="str">
        <f t="shared" si="365"/>
        <v>****</v>
      </c>
      <c r="K4729">
        <v>31</v>
      </c>
      <c r="L4729" s="6">
        <v>157.79</v>
      </c>
      <c r="M4729" s="7">
        <f t="shared" si="366"/>
        <v>0</v>
      </c>
      <c r="N4729" s="2">
        <f t="shared" si="367"/>
        <v>5.09</v>
      </c>
      <c r="O4729" t="s">
        <v>22</v>
      </c>
      <c r="P4729">
        <v>6.07</v>
      </c>
      <c r="Q4729" s="2">
        <f t="shared" si="368"/>
        <v>163.85999999999999</v>
      </c>
      <c r="R4729" t="s">
        <v>43</v>
      </c>
      <c r="S4729" t="s">
        <v>31</v>
      </c>
      <c r="T4729" t="s">
        <v>32</v>
      </c>
      <c r="U4729" t="s">
        <v>44</v>
      </c>
      <c r="V4729" t="s">
        <v>19</v>
      </c>
      <c r="W4729" t="s">
        <v>281</v>
      </c>
    </row>
    <row r="4730" spans="1:23" x14ac:dyDescent="0.55000000000000004">
      <c r="A4730">
        <f t="shared" si="369"/>
        <v>4729</v>
      </c>
      <c r="B4730">
        <v>51713</v>
      </c>
      <c r="C4730" s="1">
        <v>40621</v>
      </c>
      <c r="D4730" t="s">
        <v>30</v>
      </c>
      <c r="E4730" s="5" t="str">
        <f t="shared" si="365"/>
        <v>*</v>
      </c>
      <c r="K4730">
        <v>35</v>
      </c>
      <c r="L4730" s="6">
        <v>133.07</v>
      </c>
      <c r="M4730" s="7">
        <f t="shared" si="366"/>
        <v>0</v>
      </c>
      <c r="N4730" s="2">
        <f t="shared" si="367"/>
        <v>3.8019999999999996</v>
      </c>
      <c r="O4730" t="s">
        <v>22</v>
      </c>
      <c r="P4730">
        <v>0.94</v>
      </c>
      <c r="Q4730" s="2">
        <f t="shared" si="368"/>
        <v>134.01</v>
      </c>
      <c r="R4730" t="s">
        <v>23</v>
      </c>
      <c r="S4730" t="s">
        <v>31</v>
      </c>
      <c r="T4730" t="s">
        <v>32</v>
      </c>
      <c r="U4730" t="s">
        <v>114</v>
      </c>
      <c r="V4730" t="s">
        <v>34</v>
      </c>
      <c r="W4730" t="s">
        <v>816</v>
      </c>
    </row>
    <row r="4731" spans="1:23" x14ac:dyDescent="0.55000000000000004">
      <c r="A4731">
        <f t="shared" si="369"/>
        <v>4730</v>
      </c>
      <c r="B4731">
        <v>28550</v>
      </c>
      <c r="C4731" s="1">
        <v>40622</v>
      </c>
      <c r="D4731" t="s">
        <v>30</v>
      </c>
      <c r="E4731" s="5" t="str">
        <f t="shared" si="365"/>
        <v>*</v>
      </c>
      <c r="K4731">
        <v>44</v>
      </c>
      <c r="L4731" s="6">
        <v>21532.26</v>
      </c>
      <c r="M4731" s="7">
        <f t="shared" si="366"/>
        <v>1</v>
      </c>
      <c r="N4731" s="2">
        <f t="shared" si="367"/>
        <v>489.3695454545454</v>
      </c>
      <c r="O4731" t="s">
        <v>37</v>
      </c>
      <c r="P4731">
        <v>69.3</v>
      </c>
      <c r="Q4731" s="2">
        <f t="shared" si="368"/>
        <v>21601.559999999998</v>
      </c>
      <c r="R4731" t="s">
        <v>60</v>
      </c>
      <c r="S4731" t="s">
        <v>31</v>
      </c>
      <c r="T4731" t="s">
        <v>25</v>
      </c>
      <c r="U4731" t="s">
        <v>76</v>
      </c>
      <c r="V4731" t="s">
        <v>39</v>
      </c>
      <c r="W4731" t="s">
        <v>583</v>
      </c>
    </row>
    <row r="4732" spans="1:23" x14ac:dyDescent="0.55000000000000004">
      <c r="A4732">
        <f t="shared" si="369"/>
        <v>4731</v>
      </c>
      <c r="B4732">
        <v>9062</v>
      </c>
      <c r="C4732" s="1">
        <v>40622</v>
      </c>
      <c r="D4732" t="s">
        <v>21</v>
      </c>
      <c r="E4732" s="5" t="str">
        <f t="shared" si="365"/>
        <v>***</v>
      </c>
      <c r="K4732">
        <v>19</v>
      </c>
      <c r="L4732" s="6">
        <v>1825.42</v>
      </c>
      <c r="M4732" s="7">
        <f t="shared" si="366"/>
        <v>1</v>
      </c>
      <c r="N4732" s="2">
        <f t="shared" si="367"/>
        <v>96.074736842105267</v>
      </c>
      <c r="O4732" t="s">
        <v>22</v>
      </c>
      <c r="P4732">
        <v>8.99</v>
      </c>
      <c r="Q4732" s="2">
        <f t="shared" si="368"/>
        <v>1834.41</v>
      </c>
      <c r="R4732" t="s">
        <v>332</v>
      </c>
      <c r="S4732" t="s">
        <v>16</v>
      </c>
      <c r="T4732" t="s">
        <v>17</v>
      </c>
      <c r="U4732" t="s">
        <v>18</v>
      </c>
      <c r="V4732" t="s">
        <v>45</v>
      </c>
      <c r="W4732" t="s">
        <v>583</v>
      </c>
    </row>
    <row r="4733" spans="1:23" x14ac:dyDescent="0.55000000000000004">
      <c r="A4733">
        <f t="shared" si="369"/>
        <v>4732</v>
      </c>
      <c r="B4733">
        <v>31303</v>
      </c>
      <c r="C4733" s="1">
        <v>40622</v>
      </c>
      <c r="D4733" t="s">
        <v>13</v>
      </c>
      <c r="E4733" s="5" t="str">
        <f t="shared" si="365"/>
        <v>*</v>
      </c>
      <c r="K4733">
        <v>50</v>
      </c>
      <c r="L4733" s="6">
        <v>306.13</v>
      </c>
      <c r="M4733" s="7">
        <f t="shared" si="366"/>
        <v>0</v>
      </c>
      <c r="N4733" s="2">
        <f t="shared" si="367"/>
        <v>6.1226000000000003</v>
      </c>
      <c r="O4733" t="s">
        <v>14</v>
      </c>
      <c r="P4733">
        <v>1.49</v>
      </c>
      <c r="Q4733" s="2">
        <f t="shared" si="368"/>
        <v>307.62</v>
      </c>
      <c r="R4733" t="s">
        <v>71</v>
      </c>
      <c r="S4733" t="s">
        <v>41</v>
      </c>
      <c r="T4733" t="s">
        <v>32</v>
      </c>
      <c r="U4733" t="s">
        <v>49</v>
      </c>
      <c r="V4733" t="s">
        <v>19</v>
      </c>
      <c r="W4733" t="s">
        <v>112</v>
      </c>
    </row>
    <row r="4734" spans="1:23" x14ac:dyDescent="0.55000000000000004">
      <c r="A4734">
        <f t="shared" si="369"/>
        <v>4733</v>
      </c>
      <c r="B4734">
        <v>9062</v>
      </c>
      <c r="C4734" s="1">
        <v>40622</v>
      </c>
      <c r="D4734" t="s">
        <v>21</v>
      </c>
      <c r="E4734" s="5" t="str">
        <f t="shared" si="365"/>
        <v>***</v>
      </c>
      <c r="K4734">
        <v>32</v>
      </c>
      <c r="L4734" s="6">
        <v>119.2</v>
      </c>
      <c r="M4734" s="7">
        <f t="shared" si="366"/>
        <v>0</v>
      </c>
      <c r="N4734" s="2">
        <f t="shared" si="367"/>
        <v>3.7250000000000001</v>
      </c>
      <c r="O4734" t="s">
        <v>22</v>
      </c>
      <c r="P4734">
        <v>0.99</v>
      </c>
      <c r="Q4734" s="2">
        <f t="shared" si="368"/>
        <v>120.19</v>
      </c>
      <c r="R4734" t="s">
        <v>71</v>
      </c>
      <c r="S4734" t="s">
        <v>16</v>
      </c>
      <c r="T4734" t="s">
        <v>32</v>
      </c>
      <c r="U4734" t="s">
        <v>114</v>
      </c>
      <c r="V4734" t="s">
        <v>34</v>
      </c>
      <c r="W4734" t="s">
        <v>281</v>
      </c>
    </row>
    <row r="4735" spans="1:23" x14ac:dyDescent="0.55000000000000004">
      <c r="A4735">
        <f t="shared" si="369"/>
        <v>4734</v>
      </c>
      <c r="B4735">
        <v>28550</v>
      </c>
      <c r="C4735" s="1">
        <v>40622</v>
      </c>
      <c r="D4735" t="s">
        <v>30</v>
      </c>
      <c r="E4735" s="5" t="str">
        <f t="shared" si="365"/>
        <v>*</v>
      </c>
      <c r="K4735">
        <v>1</v>
      </c>
      <c r="L4735" s="6">
        <v>7.64</v>
      </c>
      <c r="M4735" s="7">
        <f t="shared" si="366"/>
        <v>0</v>
      </c>
      <c r="N4735" s="2">
        <f t="shared" si="367"/>
        <v>7.64</v>
      </c>
      <c r="O4735" t="s">
        <v>22</v>
      </c>
      <c r="P4735">
        <v>3.01</v>
      </c>
      <c r="Q4735" s="2">
        <f t="shared" si="368"/>
        <v>10.649999999999999</v>
      </c>
      <c r="R4735" t="s">
        <v>60</v>
      </c>
      <c r="S4735" t="s">
        <v>31</v>
      </c>
      <c r="T4735" t="s">
        <v>32</v>
      </c>
      <c r="U4735" t="s">
        <v>44</v>
      </c>
      <c r="V4735" t="s">
        <v>34</v>
      </c>
      <c r="W4735" t="s">
        <v>281</v>
      </c>
    </row>
    <row r="4736" spans="1:23" x14ac:dyDescent="0.55000000000000004">
      <c r="A4736">
        <f t="shared" si="369"/>
        <v>4735</v>
      </c>
      <c r="B4736">
        <v>58884</v>
      </c>
      <c r="C4736" s="1">
        <v>40623</v>
      </c>
      <c r="D4736" t="s">
        <v>13</v>
      </c>
      <c r="E4736" s="5" t="str">
        <f t="shared" si="365"/>
        <v>*</v>
      </c>
      <c r="K4736">
        <v>46</v>
      </c>
      <c r="L4736" s="6">
        <v>3732.25</v>
      </c>
      <c r="M4736" s="7">
        <f t="shared" si="366"/>
        <v>1</v>
      </c>
      <c r="N4736" s="2">
        <f t="shared" si="367"/>
        <v>81.135869565217391</v>
      </c>
      <c r="O4736" t="s">
        <v>37</v>
      </c>
      <c r="P4736">
        <v>60</v>
      </c>
      <c r="Q4736" s="2">
        <f t="shared" si="368"/>
        <v>3792.25</v>
      </c>
      <c r="R4736" t="s">
        <v>71</v>
      </c>
      <c r="S4736" t="s">
        <v>31</v>
      </c>
      <c r="T4736" t="s">
        <v>17</v>
      </c>
      <c r="U4736" t="s">
        <v>66</v>
      </c>
      <c r="V4736" t="s">
        <v>39</v>
      </c>
      <c r="W4736" t="s">
        <v>282</v>
      </c>
    </row>
    <row r="4737" spans="1:23" x14ac:dyDescent="0.55000000000000004">
      <c r="A4737">
        <f t="shared" si="369"/>
        <v>4736</v>
      </c>
      <c r="B4737">
        <v>35296</v>
      </c>
      <c r="C4737" s="1">
        <v>40623</v>
      </c>
      <c r="D4737" t="s">
        <v>13</v>
      </c>
      <c r="E4737" s="5" t="str">
        <f t="shared" si="365"/>
        <v>*</v>
      </c>
      <c r="K4737">
        <v>7</v>
      </c>
      <c r="L4737" s="6">
        <v>407.8725</v>
      </c>
      <c r="M4737" s="7">
        <f t="shared" si="366"/>
        <v>0</v>
      </c>
      <c r="N4737" s="2">
        <f t="shared" si="367"/>
        <v>58.267499999999998</v>
      </c>
      <c r="O4737" t="s">
        <v>22</v>
      </c>
      <c r="P4737">
        <v>3.99</v>
      </c>
      <c r="Q4737" s="2">
        <f t="shared" si="368"/>
        <v>411.86250000000001</v>
      </c>
      <c r="R4737" t="s">
        <v>52</v>
      </c>
      <c r="S4737" t="s">
        <v>31</v>
      </c>
      <c r="T4737" t="s">
        <v>25</v>
      </c>
      <c r="U4737" t="s">
        <v>26</v>
      </c>
      <c r="V4737" t="s">
        <v>19</v>
      </c>
      <c r="W4737" t="s">
        <v>583</v>
      </c>
    </row>
    <row r="4738" spans="1:23" x14ac:dyDescent="0.55000000000000004">
      <c r="A4738">
        <f t="shared" si="369"/>
        <v>4737</v>
      </c>
      <c r="B4738">
        <v>42213</v>
      </c>
      <c r="C4738" s="1">
        <v>40623</v>
      </c>
      <c r="D4738" t="s">
        <v>36</v>
      </c>
      <c r="E4738" s="5" t="str">
        <f t="shared" si="365"/>
        <v>****</v>
      </c>
      <c r="K4738">
        <v>46</v>
      </c>
      <c r="L4738" s="6">
        <v>110.96</v>
      </c>
      <c r="M4738" s="7">
        <f t="shared" si="366"/>
        <v>0</v>
      </c>
      <c r="N4738" s="2">
        <f t="shared" si="367"/>
        <v>2.4121739130434783</v>
      </c>
      <c r="O4738" t="s">
        <v>22</v>
      </c>
      <c r="P4738">
        <v>0.5</v>
      </c>
      <c r="Q4738" s="2">
        <f t="shared" si="368"/>
        <v>111.46</v>
      </c>
      <c r="R4738" t="s">
        <v>71</v>
      </c>
      <c r="S4738" t="s">
        <v>24</v>
      </c>
      <c r="T4738" t="s">
        <v>32</v>
      </c>
      <c r="U4738" t="s">
        <v>81</v>
      </c>
      <c r="V4738" t="s">
        <v>19</v>
      </c>
      <c r="W4738" t="s">
        <v>583</v>
      </c>
    </row>
    <row r="4739" spans="1:23" x14ac:dyDescent="0.55000000000000004">
      <c r="A4739">
        <f t="shared" si="369"/>
        <v>4738</v>
      </c>
      <c r="B4739">
        <v>58884</v>
      </c>
      <c r="C4739" s="1">
        <v>40623</v>
      </c>
      <c r="D4739" t="s">
        <v>13</v>
      </c>
      <c r="E4739" s="5" t="str">
        <f t="shared" ref="E4739:E4802" si="370">HLOOKUP(D4739,$F$4:$J$5,2,FALSE)</f>
        <v>*</v>
      </c>
      <c r="K4739">
        <v>29</v>
      </c>
      <c r="L4739" s="6">
        <v>87.68</v>
      </c>
      <c r="M4739" s="7">
        <f t="shared" ref="M4739:M4802" si="371">IF(L4739&gt;1000,1,0)</f>
        <v>0</v>
      </c>
      <c r="N4739" s="2">
        <f t="shared" ref="N4739:N4802" si="372">L4739/K4739</f>
        <v>3.0234482758620693</v>
      </c>
      <c r="O4739" t="s">
        <v>22</v>
      </c>
      <c r="P4739">
        <v>0.99</v>
      </c>
      <c r="Q4739" s="2">
        <f t="shared" ref="Q4739:Q4802" si="373">P4739+L4739</f>
        <v>88.67</v>
      </c>
      <c r="R4739" t="s">
        <v>71</v>
      </c>
      <c r="S4739" t="s">
        <v>31</v>
      </c>
      <c r="T4739" t="s">
        <v>32</v>
      </c>
      <c r="U4739" t="s">
        <v>81</v>
      </c>
      <c r="V4739" t="s">
        <v>19</v>
      </c>
      <c r="W4739" t="s">
        <v>282</v>
      </c>
    </row>
    <row r="4740" spans="1:23" x14ac:dyDescent="0.55000000000000004">
      <c r="A4740">
        <f t="shared" ref="A4740:A4803" si="374">A4739+1</f>
        <v>4739</v>
      </c>
      <c r="B4740">
        <v>49824</v>
      </c>
      <c r="C4740" s="1">
        <v>40624</v>
      </c>
      <c r="D4740" t="s">
        <v>21</v>
      </c>
      <c r="E4740" s="5" t="str">
        <f t="shared" si="370"/>
        <v>***</v>
      </c>
      <c r="K4740">
        <v>33</v>
      </c>
      <c r="L4740" s="6">
        <v>1900.2260000000001</v>
      </c>
      <c r="M4740" s="7">
        <f t="shared" si="371"/>
        <v>1</v>
      </c>
      <c r="N4740" s="2">
        <f t="shared" si="372"/>
        <v>57.582606060606061</v>
      </c>
      <c r="O4740" t="s">
        <v>14</v>
      </c>
      <c r="P4740">
        <v>5.31</v>
      </c>
      <c r="Q4740" s="2">
        <f t="shared" si="373"/>
        <v>1905.5360000000001</v>
      </c>
      <c r="R4740" t="s">
        <v>52</v>
      </c>
      <c r="S4740" t="s">
        <v>24</v>
      </c>
      <c r="T4740" t="s">
        <v>25</v>
      </c>
      <c r="U4740" t="s">
        <v>26</v>
      </c>
      <c r="V4740" t="s">
        <v>19</v>
      </c>
      <c r="W4740" t="s">
        <v>583</v>
      </c>
    </row>
    <row r="4741" spans="1:23" x14ac:dyDescent="0.55000000000000004">
      <c r="A4741">
        <f t="shared" si="374"/>
        <v>4740</v>
      </c>
      <c r="B4741">
        <v>8580</v>
      </c>
      <c r="C4741" s="1">
        <v>40624</v>
      </c>
      <c r="D4741" t="s">
        <v>21</v>
      </c>
      <c r="E4741" s="5" t="str">
        <f t="shared" si="370"/>
        <v>***</v>
      </c>
      <c r="K4741">
        <v>37</v>
      </c>
      <c r="L4741" s="6">
        <v>308.22000000000003</v>
      </c>
      <c r="M4741" s="7">
        <f t="shared" si="371"/>
        <v>0</v>
      </c>
      <c r="N4741" s="2">
        <f t="shared" si="372"/>
        <v>8.3302702702702707</v>
      </c>
      <c r="O4741" t="s">
        <v>22</v>
      </c>
      <c r="P4741">
        <v>9.23</v>
      </c>
      <c r="Q4741" s="2">
        <f t="shared" si="373"/>
        <v>317.45000000000005</v>
      </c>
      <c r="R4741" t="s">
        <v>64</v>
      </c>
      <c r="S4741" t="s">
        <v>16</v>
      </c>
      <c r="T4741" t="s">
        <v>32</v>
      </c>
      <c r="U4741" t="s">
        <v>172</v>
      </c>
      <c r="V4741" t="s">
        <v>19</v>
      </c>
      <c r="W4741" t="s">
        <v>583</v>
      </c>
    </row>
    <row r="4742" spans="1:23" x14ac:dyDescent="0.55000000000000004">
      <c r="A4742">
        <f t="shared" si="374"/>
        <v>4741</v>
      </c>
      <c r="B4742">
        <v>8580</v>
      </c>
      <c r="C4742" s="1">
        <v>40624</v>
      </c>
      <c r="D4742" t="s">
        <v>21</v>
      </c>
      <c r="E4742" s="5" t="str">
        <f t="shared" si="370"/>
        <v>***</v>
      </c>
      <c r="K4742">
        <v>12</v>
      </c>
      <c r="L4742" s="6">
        <v>151.49</v>
      </c>
      <c r="M4742" s="7">
        <f t="shared" si="371"/>
        <v>0</v>
      </c>
      <c r="N4742" s="2">
        <f t="shared" si="372"/>
        <v>12.624166666666667</v>
      </c>
      <c r="O4742" t="s">
        <v>22</v>
      </c>
      <c r="P4742">
        <v>6.97</v>
      </c>
      <c r="Q4742" s="2">
        <f t="shared" si="373"/>
        <v>158.46</v>
      </c>
      <c r="R4742" t="s">
        <v>64</v>
      </c>
      <c r="S4742" t="s">
        <v>16</v>
      </c>
      <c r="T4742" t="s">
        <v>32</v>
      </c>
      <c r="U4742" t="s">
        <v>78</v>
      </c>
      <c r="V4742" t="s">
        <v>19</v>
      </c>
      <c r="W4742" t="s">
        <v>112</v>
      </c>
    </row>
    <row r="4743" spans="1:23" x14ac:dyDescent="0.55000000000000004">
      <c r="A4743">
        <f t="shared" si="374"/>
        <v>4742</v>
      </c>
      <c r="B4743">
        <v>38304</v>
      </c>
      <c r="C4743" s="1">
        <v>40624</v>
      </c>
      <c r="D4743" t="s">
        <v>21</v>
      </c>
      <c r="E4743" s="5" t="str">
        <f t="shared" si="370"/>
        <v>***</v>
      </c>
      <c r="K4743">
        <v>7</v>
      </c>
      <c r="L4743" s="6">
        <v>30.1</v>
      </c>
      <c r="M4743" s="7">
        <f t="shared" si="371"/>
        <v>0</v>
      </c>
      <c r="N4743" s="2">
        <f t="shared" si="372"/>
        <v>4.3</v>
      </c>
      <c r="O4743" t="s">
        <v>22</v>
      </c>
      <c r="P4743">
        <v>5.47</v>
      </c>
      <c r="Q4743" s="2">
        <f t="shared" si="373"/>
        <v>35.57</v>
      </c>
      <c r="R4743" t="s">
        <v>60</v>
      </c>
      <c r="S4743" t="s">
        <v>16</v>
      </c>
      <c r="T4743" t="s">
        <v>32</v>
      </c>
      <c r="U4743" t="s">
        <v>49</v>
      </c>
      <c r="V4743" t="s">
        <v>19</v>
      </c>
      <c r="W4743" t="s">
        <v>144</v>
      </c>
    </row>
    <row r="4744" spans="1:23" x14ac:dyDescent="0.55000000000000004">
      <c r="A4744">
        <f t="shared" si="374"/>
        <v>4743</v>
      </c>
      <c r="B4744">
        <v>55361</v>
      </c>
      <c r="C4744" s="1">
        <v>40625</v>
      </c>
      <c r="D4744" t="s">
        <v>30</v>
      </c>
      <c r="E4744" s="5" t="str">
        <f t="shared" si="370"/>
        <v>*</v>
      </c>
      <c r="K4744">
        <v>31</v>
      </c>
      <c r="L4744" s="6">
        <v>293.52</v>
      </c>
      <c r="M4744" s="7">
        <f t="shared" si="371"/>
        <v>0</v>
      </c>
      <c r="N4744" s="2">
        <f t="shared" si="372"/>
        <v>9.4683870967741921</v>
      </c>
      <c r="O4744" t="s">
        <v>22</v>
      </c>
      <c r="P4744">
        <v>7.28</v>
      </c>
      <c r="Q4744" s="2">
        <f t="shared" si="373"/>
        <v>300.79999999999995</v>
      </c>
      <c r="R4744" t="s">
        <v>52</v>
      </c>
      <c r="S4744" t="s">
        <v>24</v>
      </c>
      <c r="T4744" t="s">
        <v>32</v>
      </c>
      <c r="U4744" t="s">
        <v>74</v>
      </c>
      <c r="V4744" t="s">
        <v>19</v>
      </c>
      <c r="W4744" t="s">
        <v>144</v>
      </c>
    </row>
    <row r="4745" spans="1:23" x14ac:dyDescent="0.55000000000000004">
      <c r="A4745">
        <f t="shared" si="374"/>
        <v>4744</v>
      </c>
      <c r="B4745">
        <v>57095</v>
      </c>
      <c r="C4745" s="1">
        <v>40625</v>
      </c>
      <c r="D4745" t="s">
        <v>40</v>
      </c>
      <c r="E4745" s="5" t="str">
        <f t="shared" si="370"/>
        <v>**</v>
      </c>
      <c r="K4745">
        <v>37</v>
      </c>
      <c r="L4745" s="6">
        <v>254.93</v>
      </c>
      <c r="M4745" s="7">
        <f t="shared" si="371"/>
        <v>0</v>
      </c>
      <c r="N4745" s="2">
        <f t="shared" si="372"/>
        <v>6.8900000000000006</v>
      </c>
      <c r="O4745" t="s">
        <v>22</v>
      </c>
      <c r="P4745">
        <v>5.48</v>
      </c>
      <c r="Q4745" s="2">
        <f t="shared" si="373"/>
        <v>260.41000000000003</v>
      </c>
      <c r="R4745" t="s">
        <v>60</v>
      </c>
      <c r="S4745" t="s">
        <v>31</v>
      </c>
      <c r="T4745" t="s">
        <v>32</v>
      </c>
      <c r="U4745" t="s">
        <v>49</v>
      </c>
      <c r="V4745" t="s">
        <v>19</v>
      </c>
      <c r="W4745" t="s">
        <v>282</v>
      </c>
    </row>
    <row r="4746" spans="1:23" x14ac:dyDescent="0.55000000000000004">
      <c r="A4746">
        <f t="shared" si="374"/>
        <v>4745</v>
      </c>
      <c r="B4746">
        <v>24871</v>
      </c>
      <c r="C4746" s="1">
        <v>40625</v>
      </c>
      <c r="D4746" t="s">
        <v>40</v>
      </c>
      <c r="E4746" s="5" t="str">
        <f t="shared" si="370"/>
        <v>**</v>
      </c>
      <c r="K4746">
        <v>6</v>
      </c>
      <c r="L4746" s="6">
        <v>143.78</v>
      </c>
      <c r="M4746" s="7">
        <f t="shared" si="371"/>
        <v>0</v>
      </c>
      <c r="N4746" s="2">
        <f t="shared" si="372"/>
        <v>23.963333333333335</v>
      </c>
      <c r="O4746" t="s">
        <v>22</v>
      </c>
      <c r="P4746">
        <v>8.99</v>
      </c>
      <c r="Q4746" s="2">
        <f t="shared" si="373"/>
        <v>152.77000000000001</v>
      </c>
      <c r="R4746" t="s">
        <v>43</v>
      </c>
      <c r="S4746" t="s">
        <v>31</v>
      </c>
      <c r="T4746" t="s">
        <v>17</v>
      </c>
      <c r="U4746" t="s">
        <v>18</v>
      </c>
      <c r="V4746" t="s">
        <v>45</v>
      </c>
      <c r="W4746" t="s">
        <v>144</v>
      </c>
    </row>
    <row r="4747" spans="1:23" x14ac:dyDescent="0.55000000000000004">
      <c r="A4747">
        <f t="shared" si="374"/>
        <v>4746</v>
      </c>
      <c r="B4747">
        <v>55361</v>
      </c>
      <c r="C4747" s="1">
        <v>40625</v>
      </c>
      <c r="D4747" t="s">
        <v>30</v>
      </c>
      <c r="E4747" s="5" t="str">
        <f t="shared" si="370"/>
        <v>*</v>
      </c>
      <c r="K4747">
        <v>22</v>
      </c>
      <c r="L4747" s="6">
        <v>51.39</v>
      </c>
      <c r="M4747" s="7">
        <f t="shared" si="371"/>
        <v>0</v>
      </c>
      <c r="N4747" s="2">
        <f t="shared" si="372"/>
        <v>2.3359090909090909</v>
      </c>
      <c r="O4747" t="s">
        <v>14</v>
      </c>
      <c r="P4747">
        <v>4.8600000000000003</v>
      </c>
      <c r="Q4747" s="2">
        <f t="shared" si="373"/>
        <v>56.25</v>
      </c>
      <c r="R4747" t="s">
        <v>52</v>
      </c>
      <c r="S4747" t="s">
        <v>24</v>
      </c>
      <c r="T4747" t="s">
        <v>17</v>
      </c>
      <c r="U4747" t="s">
        <v>18</v>
      </c>
      <c r="V4747" t="s">
        <v>19</v>
      </c>
      <c r="W4747" t="s">
        <v>144</v>
      </c>
    </row>
    <row r="4748" spans="1:23" x14ac:dyDescent="0.55000000000000004">
      <c r="A4748">
        <f t="shared" si="374"/>
        <v>4747</v>
      </c>
      <c r="B4748">
        <v>643</v>
      </c>
      <c r="C4748" s="1">
        <v>40626</v>
      </c>
      <c r="D4748" t="s">
        <v>21</v>
      </c>
      <c r="E4748" s="5" t="str">
        <f t="shared" si="370"/>
        <v>***</v>
      </c>
      <c r="K4748">
        <v>21</v>
      </c>
      <c r="L4748" s="6">
        <v>2781.82</v>
      </c>
      <c r="M4748" s="7">
        <f t="shared" si="371"/>
        <v>1</v>
      </c>
      <c r="N4748" s="2">
        <f t="shared" si="372"/>
        <v>132.46761904761905</v>
      </c>
      <c r="O4748" t="s">
        <v>14</v>
      </c>
      <c r="P4748">
        <v>35</v>
      </c>
      <c r="Q4748" s="2">
        <f t="shared" si="373"/>
        <v>2816.82</v>
      </c>
      <c r="R4748" t="s">
        <v>110</v>
      </c>
      <c r="S4748" t="s">
        <v>31</v>
      </c>
      <c r="T4748" t="s">
        <v>32</v>
      </c>
      <c r="U4748" t="s">
        <v>74</v>
      </c>
      <c r="V4748" t="s">
        <v>58</v>
      </c>
      <c r="W4748" t="s">
        <v>145</v>
      </c>
    </row>
    <row r="4749" spans="1:23" x14ac:dyDescent="0.55000000000000004">
      <c r="A4749">
        <f t="shared" si="374"/>
        <v>4748</v>
      </c>
      <c r="B4749">
        <v>4257</v>
      </c>
      <c r="C4749" s="1">
        <v>40626</v>
      </c>
      <c r="D4749" t="s">
        <v>40</v>
      </c>
      <c r="E4749" s="5" t="str">
        <f t="shared" si="370"/>
        <v>**</v>
      </c>
      <c r="K4749">
        <v>45</v>
      </c>
      <c r="L4749" s="6">
        <v>253.89</v>
      </c>
      <c r="M4749" s="7">
        <f t="shared" si="371"/>
        <v>0</v>
      </c>
      <c r="N4749" s="2">
        <f t="shared" si="372"/>
        <v>5.6419999999999995</v>
      </c>
      <c r="O4749" t="s">
        <v>22</v>
      </c>
      <c r="P4749">
        <v>5.3</v>
      </c>
      <c r="Q4749" s="2">
        <f t="shared" si="373"/>
        <v>259.19</v>
      </c>
      <c r="R4749" t="s">
        <v>15</v>
      </c>
      <c r="S4749" t="s">
        <v>16</v>
      </c>
      <c r="T4749" t="s">
        <v>32</v>
      </c>
      <c r="U4749" t="s">
        <v>78</v>
      </c>
      <c r="V4749" t="s">
        <v>19</v>
      </c>
      <c r="W4749" t="s">
        <v>282</v>
      </c>
    </row>
    <row r="4750" spans="1:23" x14ac:dyDescent="0.55000000000000004">
      <c r="A4750">
        <f t="shared" si="374"/>
        <v>4749</v>
      </c>
      <c r="B4750">
        <v>30369</v>
      </c>
      <c r="C4750" s="1">
        <v>40626</v>
      </c>
      <c r="D4750" t="s">
        <v>36</v>
      </c>
      <c r="E4750" s="5" t="str">
        <f t="shared" si="370"/>
        <v>****</v>
      </c>
      <c r="K4750">
        <v>21</v>
      </c>
      <c r="L4750" s="6">
        <v>174.22</v>
      </c>
      <c r="M4750" s="7">
        <f t="shared" si="371"/>
        <v>0</v>
      </c>
      <c r="N4750" s="2">
        <f t="shared" si="372"/>
        <v>8.2961904761904766</v>
      </c>
      <c r="O4750" t="s">
        <v>22</v>
      </c>
      <c r="P4750">
        <v>2.64</v>
      </c>
      <c r="Q4750" s="2">
        <f t="shared" si="373"/>
        <v>176.85999999999999</v>
      </c>
      <c r="R4750" t="s">
        <v>23</v>
      </c>
      <c r="S4750" t="s">
        <v>41</v>
      </c>
      <c r="T4750" t="s">
        <v>32</v>
      </c>
      <c r="U4750" t="s">
        <v>53</v>
      </c>
      <c r="V4750" t="s">
        <v>45</v>
      </c>
      <c r="W4750" t="s">
        <v>145</v>
      </c>
    </row>
    <row r="4751" spans="1:23" x14ac:dyDescent="0.55000000000000004">
      <c r="A4751">
        <f t="shared" si="374"/>
        <v>4750</v>
      </c>
      <c r="B4751">
        <v>54245</v>
      </c>
      <c r="C4751" s="1">
        <v>40626</v>
      </c>
      <c r="D4751" t="s">
        <v>40</v>
      </c>
      <c r="E4751" s="5" t="str">
        <f t="shared" si="370"/>
        <v>**</v>
      </c>
      <c r="K4751">
        <v>5</v>
      </c>
      <c r="L4751" s="6">
        <v>83.3</v>
      </c>
      <c r="M4751" s="7">
        <f t="shared" si="371"/>
        <v>0</v>
      </c>
      <c r="N4751" s="2">
        <f t="shared" si="372"/>
        <v>16.66</v>
      </c>
      <c r="O4751" t="s">
        <v>22</v>
      </c>
      <c r="P4751">
        <v>2.5</v>
      </c>
      <c r="Q4751" s="2">
        <f t="shared" si="373"/>
        <v>85.8</v>
      </c>
      <c r="R4751" t="s">
        <v>23</v>
      </c>
      <c r="S4751" t="s">
        <v>31</v>
      </c>
      <c r="T4751" t="s">
        <v>25</v>
      </c>
      <c r="U4751" t="s">
        <v>26</v>
      </c>
      <c r="V4751" t="s">
        <v>34</v>
      </c>
      <c r="W4751" t="s">
        <v>145</v>
      </c>
    </row>
    <row r="4752" spans="1:23" x14ac:dyDescent="0.55000000000000004">
      <c r="A4752">
        <f t="shared" si="374"/>
        <v>4751</v>
      </c>
      <c r="B4752">
        <v>30369</v>
      </c>
      <c r="C4752" s="1">
        <v>40626</v>
      </c>
      <c r="D4752" t="s">
        <v>36</v>
      </c>
      <c r="E4752" s="5" t="str">
        <f t="shared" si="370"/>
        <v>****</v>
      </c>
      <c r="K4752">
        <v>13</v>
      </c>
      <c r="L4752" s="6">
        <v>76.81</v>
      </c>
      <c r="M4752" s="7">
        <f t="shared" si="371"/>
        <v>0</v>
      </c>
      <c r="N4752" s="2">
        <f t="shared" si="372"/>
        <v>5.9084615384615384</v>
      </c>
      <c r="O4752" t="s">
        <v>22</v>
      </c>
      <c r="P4752">
        <v>7.54</v>
      </c>
      <c r="Q4752" s="2">
        <f t="shared" si="373"/>
        <v>84.350000000000009</v>
      </c>
      <c r="R4752" t="s">
        <v>23</v>
      </c>
      <c r="S4752" t="s">
        <v>41</v>
      </c>
      <c r="T4752" t="s">
        <v>32</v>
      </c>
      <c r="U4752" t="s">
        <v>44</v>
      </c>
      <c r="V4752" t="s">
        <v>19</v>
      </c>
      <c r="W4752" t="s">
        <v>145</v>
      </c>
    </row>
    <row r="4753" spans="1:23" x14ac:dyDescent="0.55000000000000004">
      <c r="A4753">
        <f t="shared" si="374"/>
        <v>4752</v>
      </c>
      <c r="B4753">
        <v>55686</v>
      </c>
      <c r="C4753" s="1">
        <v>40627</v>
      </c>
      <c r="D4753" t="s">
        <v>36</v>
      </c>
      <c r="E4753" s="5" t="str">
        <f t="shared" si="370"/>
        <v>****</v>
      </c>
      <c r="K4753">
        <v>22</v>
      </c>
      <c r="L4753" s="6">
        <v>628.39</v>
      </c>
      <c r="M4753" s="7">
        <f t="shared" si="371"/>
        <v>0</v>
      </c>
      <c r="N4753" s="2">
        <f t="shared" si="372"/>
        <v>28.563181818181818</v>
      </c>
      <c r="O4753" t="s">
        <v>14</v>
      </c>
      <c r="P4753">
        <v>5.09</v>
      </c>
      <c r="Q4753" s="2">
        <f t="shared" si="373"/>
        <v>633.48</v>
      </c>
      <c r="R4753" t="s">
        <v>60</v>
      </c>
      <c r="S4753" t="s">
        <v>31</v>
      </c>
      <c r="T4753" t="s">
        <v>32</v>
      </c>
      <c r="U4753" t="s">
        <v>44</v>
      </c>
      <c r="V4753" t="s">
        <v>19</v>
      </c>
      <c r="W4753" t="s">
        <v>687</v>
      </c>
    </row>
    <row r="4754" spans="1:23" x14ac:dyDescent="0.55000000000000004">
      <c r="A4754">
        <f t="shared" si="374"/>
        <v>4753</v>
      </c>
      <c r="B4754">
        <v>55686</v>
      </c>
      <c r="C4754" s="1">
        <v>40627</v>
      </c>
      <c r="D4754" t="s">
        <v>36</v>
      </c>
      <c r="E4754" s="5" t="str">
        <f t="shared" si="370"/>
        <v>****</v>
      </c>
      <c r="K4754">
        <v>26</v>
      </c>
      <c r="L4754" s="6">
        <v>423.14</v>
      </c>
      <c r="M4754" s="7">
        <f t="shared" si="371"/>
        <v>0</v>
      </c>
      <c r="N4754" s="2">
        <f t="shared" si="372"/>
        <v>16.274615384615384</v>
      </c>
      <c r="O4754" t="s">
        <v>22</v>
      </c>
      <c r="P4754">
        <v>4</v>
      </c>
      <c r="Q4754" s="2">
        <f t="shared" si="373"/>
        <v>427.14</v>
      </c>
      <c r="R4754" t="s">
        <v>60</v>
      </c>
      <c r="S4754" t="s">
        <v>31</v>
      </c>
      <c r="T4754" t="s">
        <v>25</v>
      </c>
      <c r="U4754" t="s">
        <v>42</v>
      </c>
      <c r="V4754" t="s">
        <v>19</v>
      </c>
      <c r="W4754" t="s">
        <v>687</v>
      </c>
    </row>
    <row r="4755" spans="1:23" x14ac:dyDescent="0.55000000000000004">
      <c r="A4755">
        <f t="shared" si="374"/>
        <v>4754</v>
      </c>
      <c r="B4755">
        <v>55686</v>
      </c>
      <c r="C4755" s="1">
        <v>40627</v>
      </c>
      <c r="D4755" t="s">
        <v>36</v>
      </c>
      <c r="E4755" s="5" t="str">
        <f t="shared" si="370"/>
        <v>****</v>
      </c>
      <c r="K4755">
        <v>2</v>
      </c>
      <c r="L4755" s="6">
        <v>162.49</v>
      </c>
      <c r="M4755" s="7">
        <f t="shared" si="371"/>
        <v>0</v>
      </c>
      <c r="N4755" s="2">
        <f t="shared" si="372"/>
        <v>81.245000000000005</v>
      </c>
      <c r="O4755" t="s">
        <v>22</v>
      </c>
      <c r="P4755">
        <v>0.99</v>
      </c>
      <c r="Q4755" s="2">
        <f t="shared" si="373"/>
        <v>163.48000000000002</v>
      </c>
      <c r="R4755" t="s">
        <v>60</v>
      </c>
      <c r="S4755" t="s">
        <v>31</v>
      </c>
      <c r="T4755" t="s">
        <v>32</v>
      </c>
      <c r="U4755" t="s">
        <v>172</v>
      </c>
      <c r="V4755" t="s">
        <v>19</v>
      </c>
      <c r="W4755" t="s">
        <v>558</v>
      </c>
    </row>
    <row r="4756" spans="1:23" x14ac:dyDescent="0.55000000000000004">
      <c r="A4756">
        <f t="shared" si="374"/>
        <v>4755</v>
      </c>
      <c r="B4756">
        <v>30658</v>
      </c>
      <c r="C4756" s="1">
        <v>40628</v>
      </c>
      <c r="D4756" t="s">
        <v>40</v>
      </c>
      <c r="E4756" s="5" t="str">
        <f t="shared" si="370"/>
        <v>**</v>
      </c>
      <c r="K4756">
        <v>35</v>
      </c>
      <c r="L4756" s="6">
        <v>17387.650000000001</v>
      </c>
      <c r="M4756" s="7">
        <f t="shared" si="371"/>
        <v>1</v>
      </c>
      <c r="N4756" s="2">
        <f t="shared" si="372"/>
        <v>496.79</v>
      </c>
      <c r="O4756" t="s">
        <v>22</v>
      </c>
      <c r="P4756">
        <v>24.49</v>
      </c>
      <c r="Q4756" s="2">
        <f t="shared" si="373"/>
        <v>17412.140000000003</v>
      </c>
      <c r="R4756" t="s">
        <v>43</v>
      </c>
      <c r="S4756" t="s">
        <v>31</v>
      </c>
      <c r="T4756" t="s">
        <v>25</v>
      </c>
      <c r="U4756" t="s">
        <v>57</v>
      </c>
      <c r="V4756" t="s">
        <v>58</v>
      </c>
      <c r="W4756" t="s">
        <v>687</v>
      </c>
    </row>
    <row r="4757" spans="1:23" x14ac:dyDescent="0.55000000000000004">
      <c r="A4757">
        <f t="shared" si="374"/>
        <v>4756</v>
      </c>
      <c r="B4757">
        <v>30658</v>
      </c>
      <c r="C4757" s="1">
        <v>40628</v>
      </c>
      <c r="D4757" t="s">
        <v>40</v>
      </c>
      <c r="E4757" s="5" t="str">
        <f t="shared" si="370"/>
        <v>**</v>
      </c>
      <c r="K4757">
        <v>44</v>
      </c>
      <c r="L4757" s="6">
        <v>6040.22</v>
      </c>
      <c r="M4757" s="7">
        <f t="shared" si="371"/>
        <v>1</v>
      </c>
      <c r="N4757" s="2">
        <f t="shared" si="372"/>
        <v>137.27772727272728</v>
      </c>
      <c r="O4757" t="s">
        <v>22</v>
      </c>
      <c r="P4757">
        <v>35</v>
      </c>
      <c r="Q4757" s="2">
        <f t="shared" si="373"/>
        <v>6075.22</v>
      </c>
      <c r="R4757" t="s">
        <v>43</v>
      </c>
      <c r="S4757" t="s">
        <v>31</v>
      </c>
      <c r="T4757" t="s">
        <v>32</v>
      </c>
      <c r="U4757" t="s">
        <v>74</v>
      </c>
      <c r="V4757" t="s">
        <v>58</v>
      </c>
      <c r="W4757" t="s">
        <v>558</v>
      </c>
    </row>
    <row r="4758" spans="1:23" x14ac:dyDescent="0.55000000000000004">
      <c r="A4758">
        <f t="shared" si="374"/>
        <v>4757</v>
      </c>
      <c r="B4758">
        <v>24384</v>
      </c>
      <c r="C4758" s="1">
        <v>40628</v>
      </c>
      <c r="D4758" t="s">
        <v>40</v>
      </c>
      <c r="E4758" s="5" t="str">
        <f t="shared" si="370"/>
        <v>**</v>
      </c>
      <c r="K4758">
        <v>21</v>
      </c>
      <c r="L4758" s="6">
        <v>3981.23</v>
      </c>
      <c r="M4758" s="7">
        <f t="shared" si="371"/>
        <v>1</v>
      </c>
      <c r="N4758" s="2">
        <f t="shared" si="372"/>
        <v>189.58238095238096</v>
      </c>
      <c r="O4758" t="s">
        <v>22</v>
      </c>
      <c r="P4758">
        <v>19.989999999999998</v>
      </c>
      <c r="Q4758" s="2">
        <f t="shared" si="373"/>
        <v>4001.22</v>
      </c>
      <c r="R4758" t="s">
        <v>64</v>
      </c>
      <c r="S4758" t="s">
        <v>16</v>
      </c>
      <c r="T4758" t="s">
        <v>32</v>
      </c>
      <c r="U4758" t="s">
        <v>74</v>
      </c>
      <c r="V4758" t="s">
        <v>19</v>
      </c>
      <c r="W4758" t="s">
        <v>558</v>
      </c>
    </row>
    <row r="4759" spans="1:23" x14ac:dyDescent="0.55000000000000004">
      <c r="A4759">
        <f t="shared" si="374"/>
        <v>4758</v>
      </c>
      <c r="B4759">
        <v>50404</v>
      </c>
      <c r="C4759" s="1">
        <v>40628</v>
      </c>
      <c r="D4759" t="s">
        <v>21</v>
      </c>
      <c r="E4759" s="5" t="str">
        <f t="shared" si="370"/>
        <v>***</v>
      </c>
      <c r="K4759">
        <v>18</v>
      </c>
      <c r="L4759" s="6">
        <v>3780.43</v>
      </c>
      <c r="M4759" s="7">
        <f t="shared" si="371"/>
        <v>1</v>
      </c>
      <c r="N4759" s="2">
        <f t="shared" si="372"/>
        <v>210.02388888888888</v>
      </c>
      <c r="O4759" t="s">
        <v>22</v>
      </c>
      <c r="P4759">
        <v>9.99</v>
      </c>
      <c r="Q4759" s="2">
        <f t="shared" si="373"/>
        <v>3790.4199999999996</v>
      </c>
      <c r="R4759" t="s">
        <v>64</v>
      </c>
      <c r="S4759" t="s">
        <v>31</v>
      </c>
      <c r="T4759" t="s">
        <v>32</v>
      </c>
      <c r="U4759" t="s">
        <v>74</v>
      </c>
      <c r="V4759" t="s">
        <v>19</v>
      </c>
      <c r="W4759" t="s">
        <v>687</v>
      </c>
    </row>
    <row r="4760" spans="1:23" x14ac:dyDescent="0.55000000000000004">
      <c r="A4760">
        <f t="shared" si="374"/>
        <v>4759</v>
      </c>
      <c r="B4760">
        <v>24384</v>
      </c>
      <c r="C4760" s="1">
        <v>40628</v>
      </c>
      <c r="D4760" t="s">
        <v>40</v>
      </c>
      <c r="E4760" s="5" t="str">
        <f t="shared" si="370"/>
        <v>**</v>
      </c>
      <c r="K4760">
        <v>20</v>
      </c>
      <c r="L4760" s="6">
        <v>2458.2424999999998</v>
      </c>
      <c r="M4760" s="7">
        <f t="shared" si="371"/>
        <v>1</v>
      </c>
      <c r="N4760" s="2">
        <f t="shared" si="372"/>
        <v>122.91212499999999</v>
      </c>
      <c r="O4760" t="s">
        <v>22</v>
      </c>
      <c r="P4760">
        <v>8.99</v>
      </c>
      <c r="Q4760" s="2">
        <f t="shared" si="373"/>
        <v>2467.2324999999996</v>
      </c>
      <c r="R4760" t="s">
        <v>64</v>
      </c>
      <c r="S4760" t="s">
        <v>16</v>
      </c>
      <c r="T4760" t="s">
        <v>25</v>
      </c>
      <c r="U4760" t="s">
        <v>26</v>
      </c>
      <c r="V4760" t="s">
        <v>19</v>
      </c>
      <c r="W4760" t="s">
        <v>558</v>
      </c>
    </row>
    <row r="4761" spans="1:23" x14ac:dyDescent="0.55000000000000004">
      <c r="A4761">
        <f t="shared" si="374"/>
        <v>4760</v>
      </c>
      <c r="B4761">
        <v>50404</v>
      </c>
      <c r="C4761" s="1">
        <v>40628</v>
      </c>
      <c r="D4761" t="s">
        <v>21</v>
      </c>
      <c r="E4761" s="5" t="str">
        <f t="shared" si="370"/>
        <v>***</v>
      </c>
      <c r="K4761">
        <v>10</v>
      </c>
      <c r="L4761" s="6">
        <v>1961.68</v>
      </c>
      <c r="M4761" s="7">
        <f t="shared" si="371"/>
        <v>1</v>
      </c>
      <c r="N4761" s="2">
        <f t="shared" si="372"/>
        <v>196.16800000000001</v>
      </c>
      <c r="O4761" t="s">
        <v>22</v>
      </c>
      <c r="P4761">
        <v>69</v>
      </c>
      <c r="Q4761" s="2">
        <f t="shared" si="373"/>
        <v>2030.68</v>
      </c>
      <c r="R4761" t="s">
        <v>64</v>
      </c>
      <c r="S4761" t="s">
        <v>31</v>
      </c>
      <c r="T4761" t="s">
        <v>17</v>
      </c>
      <c r="U4761" t="s">
        <v>66</v>
      </c>
      <c r="V4761" t="s">
        <v>58</v>
      </c>
      <c r="W4761" t="s">
        <v>558</v>
      </c>
    </row>
    <row r="4762" spans="1:23" x14ac:dyDescent="0.55000000000000004">
      <c r="A4762">
        <f t="shared" si="374"/>
        <v>4761</v>
      </c>
      <c r="B4762">
        <v>24384</v>
      </c>
      <c r="C4762" s="1">
        <v>40628</v>
      </c>
      <c r="D4762" t="s">
        <v>40</v>
      </c>
      <c r="E4762" s="5" t="str">
        <f t="shared" si="370"/>
        <v>**</v>
      </c>
      <c r="K4762">
        <v>44</v>
      </c>
      <c r="L4762" s="6">
        <v>205.11</v>
      </c>
      <c r="M4762" s="7">
        <f t="shared" si="371"/>
        <v>0</v>
      </c>
      <c r="N4762" s="2">
        <f t="shared" si="372"/>
        <v>4.6615909090909096</v>
      </c>
      <c r="O4762" t="s">
        <v>22</v>
      </c>
      <c r="P4762">
        <v>0.5</v>
      </c>
      <c r="Q4762" s="2">
        <f t="shared" si="373"/>
        <v>205.61</v>
      </c>
      <c r="R4762" t="s">
        <v>64</v>
      </c>
      <c r="S4762" t="s">
        <v>16</v>
      </c>
      <c r="T4762" t="s">
        <v>32</v>
      </c>
      <c r="U4762" t="s">
        <v>81</v>
      </c>
      <c r="V4762" t="s">
        <v>19</v>
      </c>
      <c r="W4762" t="s">
        <v>558</v>
      </c>
    </row>
    <row r="4763" spans="1:23" x14ac:dyDescent="0.55000000000000004">
      <c r="A4763">
        <f t="shared" si="374"/>
        <v>4762</v>
      </c>
      <c r="B4763">
        <v>25376</v>
      </c>
      <c r="C4763" s="1">
        <v>40628</v>
      </c>
      <c r="D4763" t="s">
        <v>36</v>
      </c>
      <c r="E4763" s="5" t="str">
        <f t="shared" si="370"/>
        <v>****</v>
      </c>
      <c r="K4763">
        <v>12</v>
      </c>
      <c r="L4763" s="6">
        <v>76.61</v>
      </c>
      <c r="M4763" s="7">
        <f t="shared" si="371"/>
        <v>0</v>
      </c>
      <c r="N4763" s="2">
        <f t="shared" si="372"/>
        <v>6.3841666666666663</v>
      </c>
      <c r="O4763" t="s">
        <v>22</v>
      </c>
      <c r="P4763">
        <v>5.29</v>
      </c>
      <c r="Q4763" s="2">
        <f t="shared" si="373"/>
        <v>81.900000000000006</v>
      </c>
      <c r="R4763" t="s">
        <v>62</v>
      </c>
      <c r="S4763" t="s">
        <v>31</v>
      </c>
      <c r="T4763" t="s">
        <v>17</v>
      </c>
      <c r="U4763" t="s">
        <v>18</v>
      </c>
      <c r="V4763" t="s">
        <v>19</v>
      </c>
      <c r="W4763" t="s">
        <v>687</v>
      </c>
    </row>
    <row r="4764" spans="1:23" x14ac:dyDescent="0.55000000000000004">
      <c r="A4764">
        <f t="shared" si="374"/>
        <v>4763</v>
      </c>
      <c r="B4764">
        <v>48548</v>
      </c>
      <c r="C4764" s="1">
        <v>40628</v>
      </c>
      <c r="D4764" t="s">
        <v>36</v>
      </c>
      <c r="E4764" s="5" t="str">
        <f t="shared" si="370"/>
        <v>****</v>
      </c>
      <c r="K4764">
        <v>3</v>
      </c>
      <c r="L4764" s="6">
        <v>13.71</v>
      </c>
      <c r="M4764" s="7">
        <f t="shared" si="371"/>
        <v>0</v>
      </c>
      <c r="N4764" s="2">
        <f t="shared" si="372"/>
        <v>4.57</v>
      </c>
      <c r="O4764" t="s">
        <v>22</v>
      </c>
      <c r="P4764">
        <v>3.97</v>
      </c>
      <c r="Q4764" s="2">
        <f t="shared" si="373"/>
        <v>17.68</v>
      </c>
      <c r="R4764" t="s">
        <v>52</v>
      </c>
      <c r="S4764" t="s">
        <v>31</v>
      </c>
      <c r="T4764" t="s">
        <v>32</v>
      </c>
      <c r="U4764" t="s">
        <v>33</v>
      </c>
      <c r="V4764" t="s">
        <v>34</v>
      </c>
      <c r="W4764" t="s">
        <v>687</v>
      </c>
    </row>
    <row r="4765" spans="1:23" x14ac:dyDescent="0.55000000000000004">
      <c r="A4765">
        <f t="shared" si="374"/>
        <v>4764</v>
      </c>
      <c r="B4765">
        <v>56804</v>
      </c>
      <c r="C4765" s="1">
        <v>40629</v>
      </c>
      <c r="D4765" t="s">
        <v>36</v>
      </c>
      <c r="E4765" s="5" t="str">
        <f t="shared" si="370"/>
        <v>****</v>
      </c>
      <c r="K4765">
        <v>41</v>
      </c>
      <c r="L4765" s="6">
        <v>136.44999999999999</v>
      </c>
      <c r="M4765" s="7">
        <f t="shared" si="371"/>
        <v>0</v>
      </c>
      <c r="N4765" s="2">
        <f t="shared" si="372"/>
        <v>3.3280487804878045</v>
      </c>
      <c r="O4765" t="s">
        <v>22</v>
      </c>
      <c r="P4765">
        <v>6.27</v>
      </c>
      <c r="Q4765" s="2">
        <f t="shared" si="373"/>
        <v>142.72</v>
      </c>
      <c r="R4765" t="s">
        <v>60</v>
      </c>
      <c r="S4765" t="s">
        <v>41</v>
      </c>
      <c r="T4765" t="s">
        <v>32</v>
      </c>
      <c r="U4765" t="s">
        <v>49</v>
      </c>
      <c r="V4765" t="s">
        <v>19</v>
      </c>
      <c r="W4765" t="s">
        <v>773</v>
      </c>
    </row>
    <row r="4766" spans="1:23" x14ac:dyDescent="0.55000000000000004">
      <c r="A4766">
        <f t="shared" si="374"/>
        <v>4765</v>
      </c>
      <c r="B4766">
        <v>56804</v>
      </c>
      <c r="C4766" s="1">
        <v>40629</v>
      </c>
      <c r="D4766" t="s">
        <v>36</v>
      </c>
      <c r="E4766" s="5" t="str">
        <f t="shared" si="370"/>
        <v>****</v>
      </c>
      <c r="K4766">
        <v>24</v>
      </c>
      <c r="L4766" s="6">
        <v>121.81</v>
      </c>
      <c r="M4766" s="7">
        <f t="shared" si="371"/>
        <v>0</v>
      </c>
      <c r="N4766" s="2">
        <f t="shared" si="372"/>
        <v>5.0754166666666665</v>
      </c>
      <c r="O4766" t="s">
        <v>22</v>
      </c>
      <c r="P4766">
        <v>4.8600000000000003</v>
      </c>
      <c r="Q4766" s="2">
        <f t="shared" si="373"/>
        <v>126.67</v>
      </c>
      <c r="R4766" t="s">
        <v>60</v>
      </c>
      <c r="S4766" t="s">
        <v>41</v>
      </c>
      <c r="T4766" t="s">
        <v>32</v>
      </c>
      <c r="U4766" t="s">
        <v>44</v>
      </c>
      <c r="V4766" t="s">
        <v>19</v>
      </c>
      <c r="W4766" t="s">
        <v>558</v>
      </c>
    </row>
    <row r="4767" spans="1:23" x14ac:dyDescent="0.55000000000000004">
      <c r="A4767">
        <f t="shared" si="374"/>
        <v>4766</v>
      </c>
      <c r="B4767">
        <v>36001</v>
      </c>
      <c r="C4767" s="1">
        <v>40630</v>
      </c>
      <c r="D4767" t="s">
        <v>13</v>
      </c>
      <c r="E4767" s="5" t="str">
        <f t="shared" si="370"/>
        <v>*</v>
      </c>
      <c r="K4767">
        <v>45</v>
      </c>
      <c r="L4767" s="6">
        <v>1038.82</v>
      </c>
      <c r="M4767" s="7">
        <f t="shared" si="371"/>
        <v>1</v>
      </c>
      <c r="N4767" s="2">
        <f t="shared" si="372"/>
        <v>23.084888888888887</v>
      </c>
      <c r="O4767" t="s">
        <v>22</v>
      </c>
      <c r="P4767">
        <v>15.1</v>
      </c>
      <c r="Q4767" s="2">
        <f t="shared" si="373"/>
        <v>1053.9199999999998</v>
      </c>
      <c r="R4767" t="s">
        <v>43</v>
      </c>
      <c r="S4767" t="s">
        <v>41</v>
      </c>
      <c r="T4767" t="s">
        <v>32</v>
      </c>
      <c r="U4767" t="s">
        <v>49</v>
      </c>
      <c r="V4767" t="s">
        <v>19</v>
      </c>
      <c r="W4767" t="s">
        <v>940</v>
      </c>
    </row>
    <row r="4768" spans="1:23" x14ac:dyDescent="0.55000000000000004">
      <c r="A4768">
        <f t="shared" si="374"/>
        <v>4767</v>
      </c>
      <c r="B4768">
        <v>36001</v>
      </c>
      <c r="C4768" s="1">
        <v>40630</v>
      </c>
      <c r="D4768" t="s">
        <v>13</v>
      </c>
      <c r="E4768" s="5" t="str">
        <f t="shared" si="370"/>
        <v>*</v>
      </c>
      <c r="K4768">
        <v>47</v>
      </c>
      <c r="L4768" s="6">
        <v>564.39</v>
      </c>
      <c r="M4768" s="7">
        <f t="shared" si="371"/>
        <v>0</v>
      </c>
      <c r="N4768" s="2">
        <f t="shared" si="372"/>
        <v>12.008297872340425</v>
      </c>
      <c r="O4768" t="s">
        <v>22</v>
      </c>
      <c r="P4768">
        <v>4.9800000000000004</v>
      </c>
      <c r="Q4768" s="2">
        <f t="shared" si="373"/>
        <v>569.37</v>
      </c>
      <c r="R4768" t="s">
        <v>43</v>
      </c>
      <c r="S4768" t="s">
        <v>41</v>
      </c>
      <c r="T4768" t="s">
        <v>32</v>
      </c>
      <c r="U4768" t="s">
        <v>49</v>
      </c>
      <c r="V4768" t="s">
        <v>19</v>
      </c>
      <c r="W4768" s="1">
        <v>40547</v>
      </c>
    </row>
    <row r="4769" spans="1:23" x14ac:dyDescent="0.55000000000000004">
      <c r="A4769">
        <f t="shared" si="374"/>
        <v>4768</v>
      </c>
      <c r="B4769">
        <v>34048</v>
      </c>
      <c r="C4769" s="1">
        <v>40630</v>
      </c>
      <c r="D4769" t="s">
        <v>13</v>
      </c>
      <c r="E4769" s="5" t="str">
        <f t="shared" si="370"/>
        <v>*</v>
      </c>
      <c r="K4769">
        <v>1</v>
      </c>
      <c r="L4769" s="6">
        <v>26.68</v>
      </c>
      <c r="M4769" s="7">
        <f t="shared" si="371"/>
        <v>0</v>
      </c>
      <c r="N4769" s="2">
        <f t="shared" si="372"/>
        <v>26.68</v>
      </c>
      <c r="O4769" t="s">
        <v>22</v>
      </c>
      <c r="P4769">
        <v>3.63</v>
      </c>
      <c r="Q4769" s="2">
        <f t="shared" si="373"/>
        <v>30.31</v>
      </c>
      <c r="R4769" t="s">
        <v>62</v>
      </c>
      <c r="S4769" t="s">
        <v>31</v>
      </c>
      <c r="T4769" t="s">
        <v>17</v>
      </c>
      <c r="U4769" t="s">
        <v>18</v>
      </c>
      <c r="V4769" t="s">
        <v>45</v>
      </c>
      <c r="W4769" t="s">
        <v>940</v>
      </c>
    </row>
    <row r="4770" spans="1:23" x14ac:dyDescent="0.55000000000000004">
      <c r="A4770">
        <f t="shared" si="374"/>
        <v>4769</v>
      </c>
      <c r="B4770">
        <v>24965</v>
      </c>
      <c r="C4770" s="1">
        <v>40631</v>
      </c>
      <c r="D4770" t="s">
        <v>13</v>
      </c>
      <c r="E4770" s="5" t="str">
        <f t="shared" si="370"/>
        <v>*</v>
      </c>
      <c r="K4770">
        <v>6</v>
      </c>
      <c r="L4770" s="6">
        <v>2528.4899999999998</v>
      </c>
      <c r="M4770" s="7">
        <f t="shared" si="371"/>
        <v>1</v>
      </c>
      <c r="N4770" s="2">
        <f t="shared" si="372"/>
        <v>421.41499999999996</v>
      </c>
      <c r="O4770" t="s">
        <v>14</v>
      </c>
      <c r="P4770">
        <v>19.989999999999998</v>
      </c>
      <c r="Q4770" s="2">
        <f t="shared" si="373"/>
        <v>2548.4799999999996</v>
      </c>
      <c r="R4770" t="s">
        <v>62</v>
      </c>
      <c r="S4770" t="s">
        <v>31</v>
      </c>
      <c r="T4770" t="s">
        <v>32</v>
      </c>
      <c r="U4770" t="s">
        <v>49</v>
      </c>
      <c r="V4770" t="s">
        <v>19</v>
      </c>
      <c r="W4770" s="1">
        <v>40606</v>
      </c>
    </row>
    <row r="4771" spans="1:23" x14ac:dyDescent="0.55000000000000004">
      <c r="A4771">
        <f t="shared" si="374"/>
        <v>4770</v>
      </c>
      <c r="B4771">
        <v>24965</v>
      </c>
      <c r="C4771" s="1">
        <v>40631</v>
      </c>
      <c r="D4771" t="s">
        <v>13</v>
      </c>
      <c r="E4771" s="5" t="str">
        <f t="shared" si="370"/>
        <v>*</v>
      </c>
      <c r="K4771">
        <v>42</v>
      </c>
      <c r="L4771" s="6">
        <v>1146.1099999999999</v>
      </c>
      <c r="M4771" s="7">
        <f t="shared" si="371"/>
        <v>1</v>
      </c>
      <c r="N4771" s="2">
        <f t="shared" si="372"/>
        <v>27.28833333333333</v>
      </c>
      <c r="O4771" t="s">
        <v>22</v>
      </c>
      <c r="P4771">
        <v>8.5500000000000007</v>
      </c>
      <c r="Q4771" s="2">
        <f t="shared" si="373"/>
        <v>1154.6599999999999</v>
      </c>
      <c r="R4771" t="s">
        <v>62</v>
      </c>
      <c r="S4771" t="s">
        <v>31</v>
      </c>
      <c r="T4771" t="s">
        <v>17</v>
      </c>
      <c r="U4771" t="s">
        <v>18</v>
      </c>
      <c r="V4771" t="s">
        <v>19</v>
      </c>
      <c r="W4771" t="s">
        <v>773</v>
      </c>
    </row>
    <row r="4772" spans="1:23" x14ac:dyDescent="0.55000000000000004">
      <c r="A4772">
        <f t="shared" si="374"/>
        <v>4771</v>
      </c>
      <c r="B4772">
        <v>25191</v>
      </c>
      <c r="C4772" s="1">
        <v>40632</v>
      </c>
      <c r="D4772" t="s">
        <v>40</v>
      </c>
      <c r="E4772" s="5" t="str">
        <f t="shared" si="370"/>
        <v>**</v>
      </c>
      <c r="K4772">
        <v>42</v>
      </c>
      <c r="L4772" s="6">
        <v>4091.152</v>
      </c>
      <c r="M4772" s="7">
        <f t="shared" si="371"/>
        <v>1</v>
      </c>
      <c r="N4772" s="2">
        <f t="shared" si="372"/>
        <v>97.408380952380952</v>
      </c>
      <c r="O4772" t="s">
        <v>22</v>
      </c>
      <c r="P4772">
        <v>2.5</v>
      </c>
      <c r="Q4772" s="2">
        <f t="shared" si="373"/>
        <v>4093.652</v>
      </c>
      <c r="R4772" t="s">
        <v>56</v>
      </c>
      <c r="S4772" t="s">
        <v>24</v>
      </c>
      <c r="T4772" t="s">
        <v>25</v>
      </c>
      <c r="U4772" t="s">
        <v>26</v>
      </c>
      <c r="V4772" t="s">
        <v>19</v>
      </c>
      <c r="W4772" t="s">
        <v>940</v>
      </c>
    </row>
    <row r="4773" spans="1:23" x14ac:dyDescent="0.55000000000000004">
      <c r="A4773">
        <f t="shared" si="374"/>
        <v>4772</v>
      </c>
      <c r="B4773">
        <v>20646</v>
      </c>
      <c r="C4773" s="1">
        <v>40632</v>
      </c>
      <c r="D4773" t="s">
        <v>40</v>
      </c>
      <c r="E4773" s="5" t="str">
        <f t="shared" si="370"/>
        <v>**</v>
      </c>
      <c r="K4773">
        <v>41</v>
      </c>
      <c r="L4773" s="6">
        <v>1204.0844999999999</v>
      </c>
      <c r="M4773" s="7">
        <f t="shared" si="371"/>
        <v>1</v>
      </c>
      <c r="N4773" s="2">
        <f t="shared" si="372"/>
        <v>29.367914634146342</v>
      </c>
      <c r="O4773" t="s">
        <v>22</v>
      </c>
      <c r="P4773">
        <v>1.1000000000000001</v>
      </c>
      <c r="Q4773" s="2">
        <f t="shared" si="373"/>
        <v>1205.1844999999998</v>
      </c>
      <c r="R4773" t="s">
        <v>15</v>
      </c>
      <c r="S4773" t="s">
        <v>31</v>
      </c>
      <c r="T4773" t="s">
        <v>25</v>
      </c>
      <c r="U4773" t="s">
        <v>26</v>
      </c>
      <c r="V4773" t="s">
        <v>19</v>
      </c>
      <c r="W4773" s="1">
        <v>40547</v>
      </c>
    </row>
    <row r="4774" spans="1:23" x14ac:dyDescent="0.55000000000000004">
      <c r="A4774">
        <f t="shared" si="374"/>
        <v>4773</v>
      </c>
      <c r="B4774">
        <v>40961</v>
      </c>
      <c r="C4774" s="1">
        <v>40632</v>
      </c>
      <c r="D4774" t="s">
        <v>40</v>
      </c>
      <c r="E4774" s="5" t="str">
        <f t="shared" si="370"/>
        <v>**</v>
      </c>
      <c r="K4774">
        <v>7</v>
      </c>
      <c r="L4774" s="6">
        <v>23.84</v>
      </c>
      <c r="M4774" s="7">
        <f t="shared" si="371"/>
        <v>0</v>
      </c>
      <c r="N4774" s="2">
        <f t="shared" si="372"/>
        <v>3.4057142857142857</v>
      </c>
      <c r="O4774" t="s">
        <v>22</v>
      </c>
      <c r="P4774">
        <v>0.5</v>
      </c>
      <c r="Q4774" s="2">
        <f t="shared" si="373"/>
        <v>24.34</v>
      </c>
      <c r="R4774" t="s">
        <v>23</v>
      </c>
      <c r="S4774" t="s">
        <v>31</v>
      </c>
      <c r="T4774" t="s">
        <v>32</v>
      </c>
      <c r="U4774" t="s">
        <v>81</v>
      </c>
      <c r="V4774" t="s">
        <v>19</v>
      </c>
      <c r="W4774" t="s">
        <v>748</v>
      </c>
    </row>
    <row r="4775" spans="1:23" x14ac:dyDescent="0.55000000000000004">
      <c r="A4775">
        <f t="shared" si="374"/>
        <v>4774</v>
      </c>
      <c r="B4775">
        <v>32454</v>
      </c>
      <c r="C4775" s="1">
        <v>40633</v>
      </c>
      <c r="D4775" t="s">
        <v>36</v>
      </c>
      <c r="E4775" s="5" t="str">
        <f t="shared" si="370"/>
        <v>****</v>
      </c>
      <c r="K4775">
        <v>12</v>
      </c>
      <c r="L4775" s="6">
        <v>83.89</v>
      </c>
      <c r="M4775" s="7">
        <f t="shared" si="371"/>
        <v>0</v>
      </c>
      <c r="N4775" s="2">
        <f t="shared" si="372"/>
        <v>6.9908333333333337</v>
      </c>
      <c r="O4775" t="s">
        <v>22</v>
      </c>
      <c r="P4775">
        <v>5.48</v>
      </c>
      <c r="Q4775" s="2">
        <f t="shared" si="373"/>
        <v>89.37</v>
      </c>
      <c r="R4775" t="s">
        <v>23</v>
      </c>
      <c r="S4775" t="s">
        <v>16</v>
      </c>
      <c r="T4775" t="s">
        <v>32</v>
      </c>
      <c r="U4775" t="s">
        <v>49</v>
      </c>
      <c r="V4775" t="s">
        <v>19</v>
      </c>
      <c r="W4775" s="1">
        <v>40547</v>
      </c>
    </row>
    <row r="4776" spans="1:23" x14ac:dyDescent="0.55000000000000004">
      <c r="A4776">
        <f t="shared" si="374"/>
        <v>4775</v>
      </c>
      <c r="B4776">
        <v>28807</v>
      </c>
      <c r="C4776" s="1">
        <v>40633</v>
      </c>
      <c r="D4776" t="s">
        <v>21</v>
      </c>
      <c r="E4776" s="5" t="str">
        <f t="shared" si="370"/>
        <v>***</v>
      </c>
      <c r="K4776">
        <v>9</v>
      </c>
      <c r="L4776" s="6">
        <v>59.35</v>
      </c>
      <c r="M4776" s="7">
        <f t="shared" si="371"/>
        <v>0</v>
      </c>
      <c r="N4776" s="2">
        <f t="shared" si="372"/>
        <v>6.594444444444445</v>
      </c>
      <c r="O4776" t="s">
        <v>14</v>
      </c>
      <c r="P4776">
        <v>8.33</v>
      </c>
      <c r="Q4776" s="2">
        <f t="shared" si="373"/>
        <v>67.680000000000007</v>
      </c>
      <c r="R4776" t="s">
        <v>48</v>
      </c>
      <c r="S4776" t="s">
        <v>16</v>
      </c>
      <c r="T4776" t="s">
        <v>32</v>
      </c>
      <c r="U4776" t="s">
        <v>44</v>
      </c>
      <c r="V4776" t="s">
        <v>19</v>
      </c>
      <c r="W4776" s="1">
        <v>40547</v>
      </c>
    </row>
    <row r="4777" spans="1:23" x14ac:dyDescent="0.55000000000000004">
      <c r="A4777">
        <f t="shared" si="374"/>
        <v>4776</v>
      </c>
      <c r="B4777">
        <v>58342</v>
      </c>
      <c r="C4777" s="1">
        <v>40634</v>
      </c>
      <c r="D4777" t="s">
        <v>21</v>
      </c>
      <c r="E4777" s="5" t="str">
        <f t="shared" si="370"/>
        <v>***</v>
      </c>
      <c r="K4777">
        <v>40</v>
      </c>
      <c r="L4777" s="6">
        <v>1718.87</v>
      </c>
      <c r="M4777" s="7">
        <f t="shared" si="371"/>
        <v>1</v>
      </c>
      <c r="N4777" s="2">
        <f t="shared" si="372"/>
        <v>42.97175</v>
      </c>
      <c r="O4777" t="s">
        <v>22</v>
      </c>
      <c r="P4777">
        <v>1.99</v>
      </c>
      <c r="Q4777" s="2">
        <f t="shared" si="373"/>
        <v>1720.86</v>
      </c>
      <c r="R4777" t="s">
        <v>64</v>
      </c>
      <c r="S4777" t="s">
        <v>16</v>
      </c>
      <c r="T4777" t="s">
        <v>25</v>
      </c>
      <c r="U4777" t="s">
        <v>42</v>
      </c>
      <c r="V4777" t="s">
        <v>45</v>
      </c>
      <c r="W4777" s="1">
        <v>40547</v>
      </c>
    </row>
    <row r="4778" spans="1:23" x14ac:dyDescent="0.55000000000000004">
      <c r="A4778">
        <f t="shared" si="374"/>
        <v>4777</v>
      </c>
      <c r="B4778">
        <v>37380</v>
      </c>
      <c r="C4778" s="1">
        <v>40634</v>
      </c>
      <c r="D4778" t="s">
        <v>36</v>
      </c>
      <c r="E4778" s="5" t="str">
        <f t="shared" si="370"/>
        <v>****</v>
      </c>
      <c r="K4778">
        <v>29</v>
      </c>
      <c r="L4778" s="6">
        <v>737.38</v>
      </c>
      <c r="M4778" s="7">
        <f t="shared" si="371"/>
        <v>0</v>
      </c>
      <c r="N4778" s="2">
        <f t="shared" si="372"/>
        <v>25.426896551724138</v>
      </c>
      <c r="O4778" t="s">
        <v>22</v>
      </c>
      <c r="P4778">
        <v>5.3</v>
      </c>
      <c r="Q4778" s="2">
        <f t="shared" si="373"/>
        <v>742.68</v>
      </c>
      <c r="R4778" t="s">
        <v>15</v>
      </c>
      <c r="S4778" t="s">
        <v>41</v>
      </c>
      <c r="T4778" t="s">
        <v>17</v>
      </c>
      <c r="U4778" t="s">
        <v>38</v>
      </c>
      <c r="V4778" t="s">
        <v>27</v>
      </c>
      <c r="W4778" s="1">
        <v>40578</v>
      </c>
    </row>
    <row r="4779" spans="1:23" x14ac:dyDescent="0.55000000000000004">
      <c r="A4779">
        <f t="shared" si="374"/>
        <v>4778</v>
      </c>
      <c r="B4779">
        <v>37380</v>
      </c>
      <c r="C4779" s="1">
        <v>40634</v>
      </c>
      <c r="D4779" t="s">
        <v>36</v>
      </c>
      <c r="E4779" s="5" t="str">
        <f t="shared" si="370"/>
        <v>****</v>
      </c>
      <c r="K4779">
        <v>47</v>
      </c>
      <c r="L4779" s="6">
        <v>507.18</v>
      </c>
      <c r="M4779" s="7">
        <f t="shared" si="371"/>
        <v>0</v>
      </c>
      <c r="N4779" s="2">
        <f t="shared" si="372"/>
        <v>10.791063829787234</v>
      </c>
      <c r="O4779" t="s">
        <v>22</v>
      </c>
      <c r="P4779">
        <v>4.78</v>
      </c>
      <c r="Q4779" s="2">
        <f t="shared" si="373"/>
        <v>511.96</v>
      </c>
      <c r="R4779" t="s">
        <v>15</v>
      </c>
      <c r="S4779" t="s">
        <v>41</v>
      </c>
      <c r="T4779" t="s">
        <v>32</v>
      </c>
      <c r="U4779" t="s">
        <v>44</v>
      </c>
      <c r="V4779" t="s">
        <v>19</v>
      </c>
      <c r="W4779" s="1">
        <v>40578</v>
      </c>
    </row>
    <row r="4780" spans="1:23" x14ac:dyDescent="0.55000000000000004">
      <c r="A4780">
        <f t="shared" si="374"/>
        <v>4779</v>
      </c>
      <c r="B4780">
        <v>37380</v>
      </c>
      <c r="C4780" s="1">
        <v>40634</v>
      </c>
      <c r="D4780" t="s">
        <v>36</v>
      </c>
      <c r="E4780" s="5" t="str">
        <f t="shared" si="370"/>
        <v>****</v>
      </c>
      <c r="K4780">
        <v>42</v>
      </c>
      <c r="L4780" s="6">
        <v>151.19</v>
      </c>
      <c r="M4780" s="7">
        <f t="shared" si="371"/>
        <v>0</v>
      </c>
      <c r="N4780" s="2">
        <f t="shared" si="372"/>
        <v>3.5997619047619045</v>
      </c>
      <c r="O4780" t="s">
        <v>22</v>
      </c>
      <c r="P4780">
        <v>1.43</v>
      </c>
      <c r="Q4780" s="2">
        <f t="shared" si="373"/>
        <v>152.62</v>
      </c>
      <c r="R4780" t="s">
        <v>15</v>
      </c>
      <c r="S4780" t="s">
        <v>41</v>
      </c>
      <c r="T4780" t="s">
        <v>32</v>
      </c>
      <c r="U4780" t="s">
        <v>114</v>
      </c>
      <c r="V4780" t="s">
        <v>34</v>
      </c>
      <c r="W4780" s="1">
        <v>40578</v>
      </c>
    </row>
    <row r="4781" spans="1:23" x14ac:dyDescent="0.55000000000000004">
      <c r="A4781">
        <f t="shared" si="374"/>
        <v>4780</v>
      </c>
      <c r="B4781">
        <v>12323</v>
      </c>
      <c r="C4781" s="1">
        <v>40635</v>
      </c>
      <c r="D4781" t="s">
        <v>30</v>
      </c>
      <c r="E4781" s="5" t="str">
        <f t="shared" si="370"/>
        <v>*</v>
      </c>
      <c r="K4781">
        <v>32</v>
      </c>
      <c r="L4781" s="6">
        <v>513.74</v>
      </c>
      <c r="M4781" s="7">
        <f t="shared" si="371"/>
        <v>0</v>
      </c>
      <c r="N4781" s="2">
        <f t="shared" si="372"/>
        <v>16.054375</v>
      </c>
      <c r="O4781" t="s">
        <v>22</v>
      </c>
      <c r="P4781">
        <v>10.130000000000001</v>
      </c>
      <c r="Q4781" s="2">
        <f t="shared" si="373"/>
        <v>523.87</v>
      </c>
      <c r="R4781" t="s">
        <v>23</v>
      </c>
      <c r="S4781" t="s">
        <v>31</v>
      </c>
      <c r="T4781" t="s">
        <v>32</v>
      </c>
      <c r="U4781" t="s">
        <v>49</v>
      </c>
      <c r="V4781" t="s">
        <v>19</v>
      </c>
      <c r="W4781" s="1">
        <v>40606</v>
      </c>
    </row>
    <row r="4782" spans="1:23" x14ac:dyDescent="0.55000000000000004">
      <c r="A4782">
        <f t="shared" si="374"/>
        <v>4781</v>
      </c>
      <c r="B4782">
        <v>28805</v>
      </c>
      <c r="C4782" s="1">
        <v>40635</v>
      </c>
      <c r="D4782" t="s">
        <v>40</v>
      </c>
      <c r="E4782" s="5" t="str">
        <f t="shared" si="370"/>
        <v>**</v>
      </c>
      <c r="K4782">
        <v>46</v>
      </c>
      <c r="L4782" s="6">
        <v>487.5</v>
      </c>
      <c r="M4782" s="7">
        <f t="shared" si="371"/>
        <v>0</v>
      </c>
      <c r="N4782" s="2">
        <f t="shared" si="372"/>
        <v>10.597826086956522</v>
      </c>
      <c r="O4782" t="s">
        <v>22</v>
      </c>
      <c r="P4782">
        <v>4.68</v>
      </c>
      <c r="Q4782" s="2">
        <f t="shared" si="373"/>
        <v>492.18</v>
      </c>
      <c r="R4782" t="s">
        <v>23</v>
      </c>
      <c r="S4782" t="s">
        <v>31</v>
      </c>
      <c r="T4782" t="s">
        <v>32</v>
      </c>
      <c r="U4782" t="s">
        <v>53</v>
      </c>
      <c r="V4782" t="s">
        <v>45</v>
      </c>
      <c r="W4782" s="1">
        <v>40637</v>
      </c>
    </row>
    <row r="4783" spans="1:23" x14ac:dyDescent="0.55000000000000004">
      <c r="A4783">
        <f t="shared" si="374"/>
        <v>4782</v>
      </c>
      <c r="B4783">
        <v>58372</v>
      </c>
      <c r="C4783" s="1">
        <v>40635</v>
      </c>
      <c r="D4783" t="s">
        <v>13</v>
      </c>
      <c r="E4783" s="5" t="str">
        <f t="shared" si="370"/>
        <v>*</v>
      </c>
      <c r="K4783">
        <v>48</v>
      </c>
      <c r="L4783" s="6">
        <v>184.1</v>
      </c>
      <c r="M4783" s="7">
        <f t="shared" si="371"/>
        <v>0</v>
      </c>
      <c r="N4783" s="2">
        <f t="shared" si="372"/>
        <v>3.8354166666666667</v>
      </c>
      <c r="O4783" t="s">
        <v>22</v>
      </c>
      <c r="P4783">
        <v>0.7</v>
      </c>
      <c r="Q4783" s="2">
        <f t="shared" si="373"/>
        <v>184.79999999999998</v>
      </c>
      <c r="R4783" t="s">
        <v>71</v>
      </c>
      <c r="S4783" t="s">
        <v>31</v>
      </c>
      <c r="T4783" t="s">
        <v>32</v>
      </c>
      <c r="U4783" t="s">
        <v>33</v>
      </c>
      <c r="V4783" t="s">
        <v>34</v>
      </c>
      <c r="W4783" s="1">
        <v>40728</v>
      </c>
    </row>
    <row r="4784" spans="1:23" x14ac:dyDescent="0.55000000000000004">
      <c r="A4784">
        <f t="shared" si="374"/>
        <v>4783</v>
      </c>
      <c r="B4784">
        <v>55715</v>
      </c>
      <c r="C4784" s="1">
        <v>40635</v>
      </c>
      <c r="D4784" t="s">
        <v>36</v>
      </c>
      <c r="E4784" s="5" t="str">
        <f t="shared" si="370"/>
        <v>****</v>
      </c>
      <c r="K4784">
        <v>28</v>
      </c>
      <c r="L4784" s="6">
        <v>168.57</v>
      </c>
      <c r="M4784" s="7">
        <f t="shared" si="371"/>
        <v>0</v>
      </c>
      <c r="N4784" s="2">
        <f t="shared" si="372"/>
        <v>6.0203571428571427</v>
      </c>
      <c r="O4784" t="s">
        <v>14</v>
      </c>
      <c r="P4784">
        <v>2.99</v>
      </c>
      <c r="Q4784" s="2">
        <f t="shared" si="373"/>
        <v>171.56</v>
      </c>
      <c r="R4784" t="s">
        <v>43</v>
      </c>
      <c r="S4784" t="s">
        <v>31</v>
      </c>
      <c r="T4784" t="s">
        <v>32</v>
      </c>
      <c r="U4784" t="s">
        <v>49</v>
      </c>
      <c r="V4784" t="s">
        <v>19</v>
      </c>
      <c r="W4784" s="1">
        <v>40637</v>
      </c>
    </row>
    <row r="4785" spans="1:23" x14ac:dyDescent="0.55000000000000004">
      <c r="A4785">
        <f t="shared" si="374"/>
        <v>4784</v>
      </c>
      <c r="B4785">
        <v>28805</v>
      </c>
      <c r="C4785" s="1">
        <v>40635</v>
      </c>
      <c r="D4785" t="s">
        <v>40</v>
      </c>
      <c r="E4785" s="5" t="str">
        <f t="shared" si="370"/>
        <v>**</v>
      </c>
      <c r="K4785">
        <v>14</v>
      </c>
      <c r="L4785" s="6">
        <v>97.93</v>
      </c>
      <c r="M4785" s="7">
        <f t="shared" si="371"/>
        <v>0</v>
      </c>
      <c r="N4785" s="2">
        <f t="shared" si="372"/>
        <v>6.9950000000000001</v>
      </c>
      <c r="O4785" t="s">
        <v>22</v>
      </c>
      <c r="P4785">
        <v>49</v>
      </c>
      <c r="Q4785" s="2">
        <f t="shared" si="373"/>
        <v>146.93</v>
      </c>
      <c r="R4785" t="s">
        <v>23</v>
      </c>
      <c r="S4785" t="s">
        <v>31</v>
      </c>
      <c r="T4785" t="s">
        <v>32</v>
      </c>
      <c r="U4785" t="s">
        <v>172</v>
      </c>
      <c r="V4785" t="s">
        <v>58</v>
      </c>
      <c r="W4785" s="1">
        <v>40637</v>
      </c>
    </row>
    <row r="4786" spans="1:23" x14ac:dyDescent="0.55000000000000004">
      <c r="A4786">
        <f t="shared" si="374"/>
        <v>4785</v>
      </c>
      <c r="B4786">
        <v>58372</v>
      </c>
      <c r="C4786" s="1">
        <v>40635</v>
      </c>
      <c r="D4786" t="s">
        <v>13</v>
      </c>
      <c r="E4786" s="5" t="str">
        <f t="shared" si="370"/>
        <v>*</v>
      </c>
      <c r="K4786">
        <v>16</v>
      </c>
      <c r="L4786" s="6">
        <v>38.200000000000003</v>
      </c>
      <c r="M4786" s="7">
        <f t="shared" si="371"/>
        <v>0</v>
      </c>
      <c r="N4786" s="2">
        <f t="shared" si="372"/>
        <v>2.3875000000000002</v>
      </c>
      <c r="O4786" t="s">
        <v>14</v>
      </c>
      <c r="P4786">
        <v>1</v>
      </c>
      <c r="Q4786" s="2">
        <f t="shared" si="373"/>
        <v>39.200000000000003</v>
      </c>
      <c r="R4786" t="s">
        <v>23</v>
      </c>
      <c r="S4786" t="s">
        <v>31</v>
      </c>
      <c r="T4786" t="s">
        <v>32</v>
      </c>
      <c r="U4786" t="s">
        <v>33</v>
      </c>
      <c r="V4786" t="s">
        <v>34</v>
      </c>
      <c r="W4786" s="1">
        <v>40698</v>
      </c>
    </row>
    <row r="4787" spans="1:23" x14ac:dyDescent="0.55000000000000004">
      <c r="A4787">
        <f t="shared" si="374"/>
        <v>4786</v>
      </c>
      <c r="B4787">
        <v>12323</v>
      </c>
      <c r="C4787" s="1">
        <v>40635</v>
      </c>
      <c r="D4787" t="s">
        <v>30</v>
      </c>
      <c r="E4787" s="5" t="str">
        <f t="shared" si="370"/>
        <v>*</v>
      </c>
      <c r="K4787">
        <v>4</v>
      </c>
      <c r="L4787" s="6">
        <v>36.799999999999997</v>
      </c>
      <c r="M4787" s="7">
        <f t="shared" si="371"/>
        <v>0</v>
      </c>
      <c r="N4787" s="2">
        <f t="shared" si="372"/>
        <v>9.1999999999999993</v>
      </c>
      <c r="O4787" t="s">
        <v>22</v>
      </c>
      <c r="P4787">
        <v>5.21</v>
      </c>
      <c r="Q4787" s="2">
        <f t="shared" si="373"/>
        <v>42.01</v>
      </c>
      <c r="R4787" t="s">
        <v>23</v>
      </c>
      <c r="S4787" t="s">
        <v>31</v>
      </c>
      <c r="T4787" t="s">
        <v>17</v>
      </c>
      <c r="U4787" t="s">
        <v>18</v>
      </c>
      <c r="V4787" t="s">
        <v>19</v>
      </c>
      <c r="W4787" s="1">
        <v>40637</v>
      </c>
    </row>
    <row r="4788" spans="1:23" x14ac:dyDescent="0.55000000000000004">
      <c r="A4788">
        <f t="shared" si="374"/>
        <v>4787</v>
      </c>
      <c r="B4788">
        <v>28805</v>
      </c>
      <c r="C4788" s="1">
        <v>40635</v>
      </c>
      <c r="D4788" t="s">
        <v>40</v>
      </c>
      <c r="E4788" s="5" t="str">
        <f t="shared" si="370"/>
        <v>**</v>
      </c>
      <c r="K4788">
        <v>4</v>
      </c>
      <c r="L4788" s="6">
        <v>25.52</v>
      </c>
      <c r="M4788" s="7">
        <f t="shared" si="371"/>
        <v>0</v>
      </c>
      <c r="N4788" s="2">
        <f t="shared" si="372"/>
        <v>6.38</v>
      </c>
      <c r="O4788" t="s">
        <v>22</v>
      </c>
      <c r="P4788">
        <v>1.49</v>
      </c>
      <c r="Q4788" s="2">
        <f t="shared" si="373"/>
        <v>27.009999999999998</v>
      </c>
      <c r="R4788" t="s">
        <v>23</v>
      </c>
      <c r="S4788" t="s">
        <v>31</v>
      </c>
      <c r="T4788" t="s">
        <v>32</v>
      </c>
      <c r="U4788" t="s">
        <v>49</v>
      </c>
      <c r="V4788" t="s">
        <v>19</v>
      </c>
      <c r="W4788" s="1">
        <v>40637</v>
      </c>
    </row>
    <row r="4789" spans="1:23" x14ac:dyDescent="0.55000000000000004">
      <c r="A4789">
        <f t="shared" si="374"/>
        <v>4788</v>
      </c>
      <c r="B4789">
        <v>9922</v>
      </c>
      <c r="C4789" s="1">
        <v>40636</v>
      </c>
      <c r="D4789" t="s">
        <v>30</v>
      </c>
      <c r="E4789" s="5" t="str">
        <f t="shared" si="370"/>
        <v>*</v>
      </c>
      <c r="K4789">
        <v>24</v>
      </c>
      <c r="L4789" s="6">
        <v>6408.3</v>
      </c>
      <c r="M4789" s="7">
        <f t="shared" si="371"/>
        <v>1</v>
      </c>
      <c r="N4789" s="2">
        <f t="shared" si="372"/>
        <v>267.01249999999999</v>
      </c>
      <c r="O4789" t="s">
        <v>37</v>
      </c>
      <c r="P4789">
        <v>35.67</v>
      </c>
      <c r="Q4789" s="2">
        <f t="shared" si="373"/>
        <v>6443.97</v>
      </c>
      <c r="R4789" t="s">
        <v>71</v>
      </c>
      <c r="S4789" t="s">
        <v>16</v>
      </c>
      <c r="T4789" t="s">
        <v>17</v>
      </c>
      <c r="U4789" t="s">
        <v>66</v>
      </c>
      <c r="V4789" t="s">
        <v>103</v>
      </c>
      <c r="W4789" s="1">
        <v>40637</v>
      </c>
    </row>
    <row r="4790" spans="1:23" x14ac:dyDescent="0.55000000000000004">
      <c r="A4790">
        <f t="shared" si="374"/>
        <v>4789</v>
      </c>
      <c r="B4790">
        <v>9922</v>
      </c>
      <c r="C4790" s="1">
        <v>40636</v>
      </c>
      <c r="D4790" t="s">
        <v>30</v>
      </c>
      <c r="E4790" s="5" t="str">
        <f t="shared" si="370"/>
        <v>*</v>
      </c>
      <c r="K4790">
        <v>21</v>
      </c>
      <c r="L4790" s="6">
        <v>1176.8589999999999</v>
      </c>
      <c r="M4790" s="7">
        <f t="shared" si="371"/>
        <v>1</v>
      </c>
      <c r="N4790" s="2">
        <f t="shared" si="372"/>
        <v>56.040904761904756</v>
      </c>
      <c r="O4790" t="s">
        <v>22</v>
      </c>
      <c r="P4790">
        <v>3.99</v>
      </c>
      <c r="Q4790" s="2">
        <f t="shared" si="373"/>
        <v>1180.8489999999999</v>
      </c>
      <c r="R4790" t="s">
        <v>60</v>
      </c>
      <c r="S4790" t="s">
        <v>16</v>
      </c>
      <c r="T4790" t="s">
        <v>25</v>
      </c>
      <c r="U4790" t="s">
        <v>26</v>
      </c>
      <c r="V4790" t="s">
        <v>19</v>
      </c>
      <c r="W4790" s="1">
        <v>40637</v>
      </c>
    </row>
    <row r="4791" spans="1:23" x14ac:dyDescent="0.55000000000000004">
      <c r="A4791">
        <f t="shared" si="374"/>
        <v>4790</v>
      </c>
      <c r="B4791">
        <v>9922</v>
      </c>
      <c r="C4791" s="1">
        <v>40636</v>
      </c>
      <c r="D4791" t="s">
        <v>30</v>
      </c>
      <c r="E4791" s="5" t="str">
        <f t="shared" si="370"/>
        <v>*</v>
      </c>
      <c r="K4791">
        <v>26</v>
      </c>
      <c r="L4791" s="6">
        <v>1075.9100000000001</v>
      </c>
      <c r="M4791" s="7">
        <f t="shared" si="371"/>
        <v>1</v>
      </c>
      <c r="N4791" s="2">
        <f t="shared" si="372"/>
        <v>41.38115384615385</v>
      </c>
      <c r="O4791" t="s">
        <v>22</v>
      </c>
      <c r="P4791">
        <v>7.12</v>
      </c>
      <c r="Q4791" s="2">
        <f t="shared" si="373"/>
        <v>1083.03</v>
      </c>
      <c r="R4791" t="s">
        <v>60</v>
      </c>
      <c r="S4791" t="s">
        <v>16</v>
      </c>
      <c r="T4791" t="s">
        <v>25</v>
      </c>
      <c r="U4791" t="s">
        <v>42</v>
      </c>
      <c r="V4791" t="s">
        <v>19</v>
      </c>
      <c r="W4791" s="1">
        <v>40637</v>
      </c>
    </row>
    <row r="4792" spans="1:23" x14ac:dyDescent="0.55000000000000004">
      <c r="A4792">
        <f t="shared" si="374"/>
        <v>4791</v>
      </c>
      <c r="B4792">
        <v>38370</v>
      </c>
      <c r="C4792" s="1">
        <v>40636</v>
      </c>
      <c r="D4792" t="s">
        <v>21</v>
      </c>
      <c r="E4792" s="5" t="str">
        <f t="shared" si="370"/>
        <v>***</v>
      </c>
      <c r="K4792">
        <v>50</v>
      </c>
      <c r="L4792" s="6">
        <v>169.13</v>
      </c>
      <c r="M4792" s="7">
        <f t="shared" si="371"/>
        <v>0</v>
      </c>
      <c r="N4792" s="2">
        <f t="shared" si="372"/>
        <v>3.3826000000000001</v>
      </c>
      <c r="O4792" t="s">
        <v>22</v>
      </c>
      <c r="P4792">
        <v>1.1399999999999999</v>
      </c>
      <c r="Q4792" s="2">
        <f t="shared" si="373"/>
        <v>170.26999999999998</v>
      </c>
      <c r="R4792" t="s">
        <v>23</v>
      </c>
      <c r="S4792" t="s">
        <v>31</v>
      </c>
      <c r="T4792" t="s">
        <v>32</v>
      </c>
      <c r="U4792" t="s">
        <v>44</v>
      </c>
      <c r="V4792" t="s">
        <v>34</v>
      </c>
      <c r="W4792" s="1">
        <v>40667</v>
      </c>
    </row>
    <row r="4793" spans="1:23" x14ac:dyDescent="0.55000000000000004">
      <c r="A4793">
        <f t="shared" si="374"/>
        <v>4792</v>
      </c>
      <c r="B4793">
        <v>9286</v>
      </c>
      <c r="C4793" s="1">
        <v>40636</v>
      </c>
      <c r="D4793" t="s">
        <v>36</v>
      </c>
      <c r="E4793" s="5" t="str">
        <f t="shared" si="370"/>
        <v>****</v>
      </c>
      <c r="K4793">
        <v>26</v>
      </c>
      <c r="L4793" s="6">
        <v>123.16</v>
      </c>
      <c r="M4793" s="7">
        <f t="shared" si="371"/>
        <v>0</v>
      </c>
      <c r="N4793" s="2">
        <f t="shared" si="372"/>
        <v>4.7369230769230768</v>
      </c>
      <c r="O4793" t="s">
        <v>22</v>
      </c>
      <c r="P4793">
        <v>0.8</v>
      </c>
      <c r="Q4793" s="2">
        <f t="shared" si="373"/>
        <v>123.96</v>
      </c>
      <c r="R4793" t="s">
        <v>56</v>
      </c>
      <c r="S4793" t="s">
        <v>16</v>
      </c>
      <c r="T4793" t="s">
        <v>32</v>
      </c>
      <c r="U4793" t="s">
        <v>44</v>
      </c>
      <c r="V4793" t="s">
        <v>34</v>
      </c>
      <c r="W4793" s="1">
        <v>40667</v>
      </c>
    </row>
    <row r="4794" spans="1:23" x14ac:dyDescent="0.55000000000000004">
      <c r="A4794">
        <f t="shared" si="374"/>
        <v>4793</v>
      </c>
      <c r="B4794">
        <v>45377</v>
      </c>
      <c r="C4794" s="1">
        <v>40636</v>
      </c>
      <c r="D4794" t="s">
        <v>13</v>
      </c>
      <c r="E4794" s="5" t="str">
        <f t="shared" si="370"/>
        <v>*</v>
      </c>
      <c r="K4794">
        <v>47</v>
      </c>
      <c r="L4794" s="6">
        <v>91.43</v>
      </c>
      <c r="M4794" s="7">
        <f t="shared" si="371"/>
        <v>0</v>
      </c>
      <c r="N4794" s="2">
        <f t="shared" si="372"/>
        <v>1.9453191489361703</v>
      </c>
      <c r="O4794" t="s">
        <v>22</v>
      </c>
      <c r="P4794">
        <v>1.49</v>
      </c>
      <c r="Q4794" s="2">
        <f t="shared" si="373"/>
        <v>92.92</v>
      </c>
      <c r="R4794" t="s">
        <v>15</v>
      </c>
      <c r="S4794" t="s">
        <v>41</v>
      </c>
      <c r="T4794" t="s">
        <v>32</v>
      </c>
      <c r="U4794" t="s">
        <v>49</v>
      </c>
      <c r="V4794" t="s">
        <v>19</v>
      </c>
      <c r="W4794" s="1">
        <v>40667</v>
      </c>
    </row>
    <row r="4795" spans="1:23" x14ac:dyDescent="0.55000000000000004">
      <c r="A4795">
        <f t="shared" si="374"/>
        <v>4794</v>
      </c>
      <c r="B4795">
        <v>38212</v>
      </c>
      <c r="C4795" s="1">
        <v>40637</v>
      </c>
      <c r="D4795" t="s">
        <v>40</v>
      </c>
      <c r="E4795" s="5" t="str">
        <f t="shared" si="370"/>
        <v>**</v>
      </c>
      <c r="K4795">
        <v>38</v>
      </c>
      <c r="L4795" s="6">
        <v>3821.4045000000001</v>
      </c>
      <c r="M4795" s="7">
        <f t="shared" si="371"/>
        <v>1</v>
      </c>
      <c r="N4795" s="2">
        <f t="shared" si="372"/>
        <v>100.56327631578948</v>
      </c>
      <c r="O4795" t="s">
        <v>22</v>
      </c>
      <c r="P4795">
        <v>2.5</v>
      </c>
      <c r="Q4795" s="2">
        <f t="shared" si="373"/>
        <v>3823.9045000000001</v>
      </c>
      <c r="R4795" t="s">
        <v>15</v>
      </c>
      <c r="S4795" t="s">
        <v>41</v>
      </c>
      <c r="T4795" t="s">
        <v>25</v>
      </c>
      <c r="U4795" t="s">
        <v>26</v>
      </c>
      <c r="V4795" t="s">
        <v>19</v>
      </c>
      <c r="W4795" s="1">
        <v>40698</v>
      </c>
    </row>
    <row r="4796" spans="1:23" x14ac:dyDescent="0.55000000000000004">
      <c r="A4796">
        <f t="shared" si="374"/>
        <v>4795</v>
      </c>
      <c r="B4796">
        <v>38212</v>
      </c>
      <c r="C4796" s="1">
        <v>40637</v>
      </c>
      <c r="D4796" t="s">
        <v>40</v>
      </c>
      <c r="E4796" s="5" t="str">
        <f t="shared" si="370"/>
        <v>**</v>
      </c>
      <c r="K4796">
        <v>46</v>
      </c>
      <c r="L4796" s="6">
        <v>3533.97</v>
      </c>
      <c r="M4796" s="7">
        <f t="shared" si="371"/>
        <v>1</v>
      </c>
      <c r="N4796" s="2">
        <f t="shared" si="372"/>
        <v>76.825434782608696</v>
      </c>
      <c r="O4796" t="s">
        <v>22</v>
      </c>
      <c r="P4796">
        <v>35</v>
      </c>
      <c r="Q4796" s="2">
        <f t="shared" si="373"/>
        <v>3568.97</v>
      </c>
      <c r="R4796" t="s">
        <v>15</v>
      </c>
      <c r="S4796" t="s">
        <v>41</v>
      </c>
      <c r="T4796" t="s">
        <v>32</v>
      </c>
      <c r="U4796" t="s">
        <v>74</v>
      </c>
      <c r="V4796" t="s">
        <v>58</v>
      </c>
      <c r="W4796" s="1">
        <v>40698</v>
      </c>
    </row>
    <row r="4797" spans="1:23" x14ac:dyDescent="0.55000000000000004">
      <c r="A4797">
        <f t="shared" si="374"/>
        <v>4796</v>
      </c>
      <c r="B4797">
        <v>38212</v>
      </c>
      <c r="C4797" s="1">
        <v>40637</v>
      </c>
      <c r="D4797" t="s">
        <v>40</v>
      </c>
      <c r="E4797" s="5" t="str">
        <f t="shared" si="370"/>
        <v>**</v>
      </c>
      <c r="K4797">
        <v>24</v>
      </c>
      <c r="L4797" s="6">
        <v>123.75</v>
      </c>
      <c r="M4797" s="7">
        <f t="shared" si="371"/>
        <v>0</v>
      </c>
      <c r="N4797" s="2">
        <f t="shared" si="372"/>
        <v>5.15625</v>
      </c>
      <c r="O4797" t="s">
        <v>14</v>
      </c>
      <c r="P4797">
        <v>0.49</v>
      </c>
      <c r="Q4797" s="2">
        <f t="shared" si="373"/>
        <v>124.24</v>
      </c>
      <c r="R4797" t="s">
        <v>15</v>
      </c>
      <c r="S4797" t="s">
        <v>41</v>
      </c>
      <c r="T4797" t="s">
        <v>32</v>
      </c>
      <c r="U4797" t="s">
        <v>81</v>
      </c>
      <c r="V4797" t="s">
        <v>19</v>
      </c>
      <c r="W4797" s="1">
        <v>40667</v>
      </c>
    </row>
    <row r="4798" spans="1:23" x14ac:dyDescent="0.55000000000000004">
      <c r="A4798">
        <f t="shared" si="374"/>
        <v>4797</v>
      </c>
      <c r="B4798">
        <v>17287</v>
      </c>
      <c r="C4798" s="1">
        <v>40638</v>
      </c>
      <c r="D4798" t="s">
        <v>21</v>
      </c>
      <c r="E4798" s="5" t="str">
        <f t="shared" si="370"/>
        <v>***</v>
      </c>
      <c r="K4798">
        <v>38</v>
      </c>
      <c r="L4798" s="6">
        <v>5793.46</v>
      </c>
      <c r="M4798" s="7">
        <f t="shared" si="371"/>
        <v>1</v>
      </c>
      <c r="N4798" s="2">
        <f t="shared" si="372"/>
        <v>152.45947368421054</v>
      </c>
      <c r="O4798" t="s">
        <v>22</v>
      </c>
      <c r="P4798">
        <v>13.99</v>
      </c>
      <c r="Q4798" s="2">
        <f t="shared" si="373"/>
        <v>5807.45</v>
      </c>
      <c r="R4798" t="s">
        <v>56</v>
      </c>
      <c r="S4798" t="s">
        <v>41</v>
      </c>
      <c r="T4798" t="s">
        <v>25</v>
      </c>
      <c r="U4798" t="s">
        <v>76</v>
      </c>
      <c r="V4798" t="s">
        <v>27</v>
      </c>
      <c r="W4798" s="1">
        <v>40698</v>
      </c>
    </row>
    <row r="4799" spans="1:23" x14ac:dyDescent="0.55000000000000004">
      <c r="A4799">
        <f t="shared" si="374"/>
        <v>4798</v>
      </c>
      <c r="B4799">
        <v>17287</v>
      </c>
      <c r="C4799" s="1">
        <v>40638</v>
      </c>
      <c r="D4799" t="s">
        <v>21</v>
      </c>
      <c r="E4799" s="5" t="str">
        <f t="shared" si="370"/>
        <v>***</v>
      </c>
      <c r="K4799">
        <v>11</v>
      </c>
      <c r="L4799" s="6">
        <v>4558.21</v>
      </c>
      <c r="M4799" s="7">
        <f t="shared" si="371"/>
        <v>1</v>
      </c>
      <c r="N4799" s="2">
        <f t="shared" si="372"/>
        <v>414.38272727272727</v>
      </c>
      <c r="O4799" t="s">
        <v>22</v>
      </c>
      <c r="P4799">
        <v>11.37</v>
      </c>
      <c r="Q4799" s="2">
        <f t="shared" si="373"/>
        <v>4569.58</v>
      </c>
      <c r="R4799" t="s">
        <v>56</v>
      </c>
      <c r="S4799" t="s">
        <v>41</v>
      </c>
      <c r="T4799" t="s">
        <v>32</v>
      </c>
      <c r="U4799" t="s">
        <v>74</v>
      </c>
      <c r="V4799" t="s">
        <v>19</v>
      </c>
      <c r="W4799" s="1">
        <v>40728</v>
      </c>
    </row>
    <row r="4800" spans="1:23" x14ac:dyDescent="0.55000000000000004">
      <c r="A4800">
        <f t="shared" si="374"/>
        <v>4799</v>
      </c>
      <c r="B4800">
        <v>17287</v>
      </c>
      <c r="C4800" s="1">
        <v>40638</v>
      </c>
      <c r="D4800" t="s">
        <v>21</v>
      </c>
      <c r="E4800" s="5" t="str">
        <f t="shared" si="370"/>
        <v>***</v>
      </c>
      <c r="K4800">
        <v>26</v>
      </c>
      <c r="L4800" s="6">
        <v>4361.6985000000004</v>
      </c>
      <c r="M4800" s="7">
        <f t="shared" si="371"/>
        <v>1</v>
      </c>
      <c r="N4800" s="2">
        <f t="shared" si="372"/>
        <v>167.75763461538463</v>
      </c>
      <c r="O4800" t="s">
        <v>22</v>
      </c>
      <c r="P4800">
        <v>4.2</v>
      </c>
      <c r="Q4800" s="2">
        <f t="shared" si="373"/>
        <v>4365.8985000000002</v>
      </c>
      <c r="R4800" t="s">
        <v>56</v>
      </c>
      <c r="S4800" t="s">
        <v>41</v>
      </c>
      <c r="T4800" t="s">
        <v>25</v>
      </c>
      <c r="U4800" t="s">
        <v>26</v>
      </c>
      <c r="V4800" t="s">
        <v>19</v>
      </c>
      <c r="W4800" s="1">
        <v>40728</v>
      </c>
    </row>
    <row r="4801" spans="1:23" x14ac:dyDescent="0.55000000000000004">
      <c r="A4801">
        <f t="shared" si="374"/>
        <v>4800</v>
      </c>
      <c r="B4801">
        <v>40643</v>
      </c>
      <c r="C4801" s="1">
        <v>40638</v>
      </c>
      <c r="D4801" t="s">
        <v>36</v>
      </c>
      <c r="E4801" s="5" t="str">
        <f t="shared" si="370"/>
        <v>****</v>
      </c>
      <c r="K4801">
        <v>23</v>
      </c>
      <c r="L4801" s="6">
        <v>258.74</v>
      </c>
      <c r="M4801" s="7">
        <f t="shared" si="371"/>
        <v>0</v>
      </c>
      <c r="N4801" s="2">
        <f t="shared" si="372"/>
        <v>11.249565217391305</v>
      </c>
      <c r="O4801" t="s">
        <v>22</v>
      </c>
      <c r="P4801">
        <v>5.72</v>
      </c>
      <c r="Q4801" s="2">
        <f t="shared" si="373"/>
        <v>264.46000000000004</v>
      </c>
      <c r="R4801" t="s">
        <v>52</v>
      </c>
      <c r="S4801" t="s">
        <v>41</v>
      </c>
      <c r="T4801" t="s">
        <v>32</v>
      </c>
      <c r="U4801" t="s">
        <v>78</v>
      </c>
      <c r="V4801" t="s">
        <v>19</v>
      </c>
      <c r="W4801" s="1">
        <v>40728</v>
      </c>
    </row>
    <row r="4802" spans="1:23" x14ac:dyDescent="0.55000000000000004">
      <c r="A4802">
        <f t="shared" si="374"/>
        <v>4801</v>
      </c>
      <c r="B4802">
        <v>37988</v>
      </c>
      <c r="C4802" s="1">
        <v>40638</v>
      </c>
      <c r="D4802" t="s">
        <v>30</v>
      </c>
      <c r="E4802" s="5" t="str">
        <f t="shared" si="370"/>
        <v>*</v>
      </c>
      <c r="K4802">
        <v>12</v>
      </c>
      <c r="L4802" s="6">
        <v>189.19</v>
      </c>
      <c r="M4802" s="7">
        <f t="shared" si="371"/>
        <v>0</v>
      </c>
      <c r="N4802" s="2">
        <f t="shared" si="372"/>
        <v>15.765833333333333</v>
      </c>
      <c r="O4802" t="s">
        <v>22</v>
      </c>
      <c r="P4802">
        <v>8.34</v>
      </c>
      <c r="Q4802" s="2">
        <f t="shared" si="373"/>
        <v>197.53</v>
      </c>
      <c r="R4802" t="s">
        <v>15</v>
      </c>
      <c r="S4802" t="s">
        <v>41</v>
      </c>
      <c r="T4802" t="s">
        <v>32</v>
      </c>
      <c r="U4802" t="s">
        <v>74</v>
      </c>
      <c r="V4802" t="s">
        <v>19</v>
      </c>
      <c r="W4802" s="1">
        <v>40667</v>
      </c>
    </row>
    <row r="4803" spans="1:23" x14ac:dyDescent="0.55000000000000004">
      <c r="A4803">
        <f t="shared" si="374"/>
        <v>4802</v>
      </c>
      <c r="B4803">
        <v>22787</v>
      </c>
      <c r="C4803" s="1">
        <v>40638</v>
      </c>
      <c r="D4803" t="s">
        <v>40</v>
      </c>
      <c r="E4803" s="5" t="str">
        <f t="shared" ref="E4803:E4866" si="375">HLOOKUP(D4803,$F$4:$J$5,2,FALSE)</f>
        <v>**</v>
      </c>
      <c r="K4803">
        <v>35</v>
      </c>
      <c r="L4803" s="6">
        <v>46.44</v>
      </c>
      <c r="M4803" s="7">
        <f t="shared" ref="M4803:M4866" si="376">IF(L4803&gt;1000,1,0)</f>
        <v>0</v>
      </c>
      <c r="N4803" s="2">
        <f t="shared" ref="N4803:N4866" si="377">L4803/K4803</f>
        <v>1.3268571428571427</v>
      </c>
      <c r="O4803" t="s">
        <v>14</v>
      </c>
      <c r="P4803">
        <v>0.7</v>
      </c>
      <c r="Q4803" s="2">
        <f t="shared" ref="Q4803:Q4866" si="378">P4803+L4803</f>
        <v>47.14</v>
      </c>
      <c r="R4803" t="s">
        <v>56</v>
      </c>
      <c r="S4803" t="s">
        <v>31</v>
      </c>
      <c r="T4803" t="s">
        <v>32</v>
      </c>
      <c r="U4803" t="s">
        <v>114</v>
      </c>
      <c r="V4803" t="s">
        <v>34</v>
      </c>
      <c r="W4803" s="1">
        <v>40667</v>
      </c>
    </row>
    <row r="4804" spans="1:23" x14ac:dyDescent="0.55000000000000004">
      <c r="A4804">
        <f t="shared" ref="A4804:A4867" si="379">A4803+1</f>
        <v>4803</v>
      </c>
      <c r="B4804">
        <v>21601</v>
      </c>
      <c r="C4804" s="1">
        <v>40639</v>
      </c>
      <c r="D4804" t="s">
        <v>13</v>
      </c>
      <c r="E4804" s="5" t="str">
        <f t="shared" si="375"/>
        <v>*</v>
      </c>
      <c r="K4804">
        <v>20</v>
      </c>
      <c r="L4804" s="6">
        <v>2227.34</v>
      </c>
      <c r="M4804" s="7">
        <f t="shared" si="376"/>
        <v>1</v>
      </c>
      <c r="N4804" s="2">
        <f t="shared" si="377"/>
        <v>111.367</v>
      </c>
      <c r="O4804" t="s">
        <v>22</v>
      </c>
      <c r="P4804">
        <v>35</v>
      </c>
      <c r="Q4804" s="2">
        <f t="shared" si="378"/>
        <v>2262.34</v>
      </c>
      <c r="R4804" t="s">
        <v>23</v>
      </c>
      <c r="S4804" t="s">
        <v>16</v>
      </c>
      <c r="T4804" t="s">
        <v>32</v>
      </c>
      <c r="U4804" t="s">
        <v>74</v>
      </c>
      <c r="V4804" t="s">
        <v>58</v>
      </c>
      <c r="W4804" s="1">
        <v>40698</v>
      </c>
    </row>
    <row r="4805" spans="1:23" x14ac:dyDescent="0.55000000000000004">
      <c r="A4805">
        <f t="shared" si="379"/>
        <v>4804</v>
      </c>
      <c r="B4805">
        <v>197</v>
      </c>
      <c r="C4805" s="1">
        <v>40639</v>
      </c>
      <c r="D4805" t="s">
        <v>21</v>
      </c>
      <c r="E4805" s="5" t="str">
        <f t="shared" si="375"/>
        <v>***</v>
      </c>
      <c r="K4805">
        <v>23</v>
      </c>
      <c r="L4805" s="6">
        <v>310.52</v>
      </c>
      <c r="M4805" s="7">
        <f t="shared" si="376"/>
        <v>0</v>
      </c>
      <c r="N4805" s="2">
        <f t="shared" si="377"/>
        <v>13.500869565217391</v>
      </c>
      <c r="O4805" t="s">
        <v>22</v>
      </c>
      <c r="P4805">
        <v>3.14</v>
      </c>
      <c r="Q4805" s="2">
        <f t="shared" si="378"/>
        <v>313.65999999999997</v>
      </c>
      <c r="R4805" t="s">
        <v>64</v>
      </c>
      <c r="S4805" t="s">
        <v>41</v>
      </c>
      <c r="T4805" t="s">
        <v>32</v>
      </c>
      <c r="U4805" t="s">
        <v>53</v>
      </c>
      <c r="V4805" t="s">
        <v>45</v>
      </c>
      <c r="W4805" s="1">
        <v>40759</v>
      </c>
    </row>
    <row r="4806" spans="1:23" x14ac:dyDescent="0.55000000000000004">
      <c r="A4806">
        <f t="shared" si="379"/>
        <v>4805</v>
      </c>
      <c r="B4806">
        <v>17860</v>
      </c>
      <c r="C4806" s="1">
        <v>40639</v>
      </c>
      <c r="D4806" t="s">
        <v>36</v>
      </c>
      <c r="E4806" s="5" t="str">
        <f t="shared" si="375"/>
        <v>****</v>
      </c>
      <c r="K4806">
        <v>16</v>
      </c>
      <c r="L4806" s="6">
        <v>139</v>
      </c>
      <c r="M4806" s="7">
        <f t="shared" si="376"/>
        <v>0</v>
      </c>
      <c r="N4806" s="2">
        <f t="shared" si="377"/>
        <v>8.6875</v>
      </c>
      <c r="O4806" t="s">
        <v>14</v>
      </c>
      <c r="P4806">
        <v>9.23</v>
      </c>
      <c r="Q4806" s="2">
        <f t="shared" si="378"/>
        <v>148.22999999999999</v>
      </c>
      <c r="R4806" t="s">
        <v>56</v>
      </c>
      <c r="S4806" t="s">
        <v>24</v>
      </c>
      <c r="T4806" t="s">
        <v>32</v>
      </c>
      <c r="U4806" t="s">
        <v>172</v>
      </c>
      <c r="V4806" t="s">
        <v>19</v>
      </c>
      <c r="W4806" s="1">
        <v>40759</v>
      </c>
    </row>
    <row r="4807" spans="1:23" x14ac:dyDescent="0.55000000000000004">
      <c r="A4807">
        <f t="shared" si="379"/>
        <v>4806</v>
      </c>
      <c r="B4807">
        <v>22375</v>
      </c>
      <c r="C4807" s="1">
        <v>40640</v>
      </c>
      <c r="D4807" t="s">
        <v>30</v>
      </c>
      <c r="E4807" s="5" t="str">
        <f t="shared" si="375"/>
        <v>*</v>
      </c>
      <c r="K4807">
        <v>43</v>
      </c>
      <c r="L4807" s="6">
        <v>816.11</v>
      </c>
      <c r="M4807" s="7">
        <f t="shared" si="376"/>
        <v>0</v>
      </c>
      <c r="N4807" s="2">
        <f t="shared" si="377"/>
        <v>18.979302325581397</v>
      </c>
      <c r="O4807" t="s">
        <v>22</v>
      </c>
      <c r="P4807">
        <v>9.5399999999999991</v>
      </c>
      <c r="Q4807" s="2">
        <f t="shared" si="378"/>
        <v>825.65</v>
      </c>
      <c r="R4807" t="s">
        <v>56</v>
      </c>
      <c r="S4807" t="s">
        <v>31</v>
      </c>
      <c r="T4807" t="s">
        <v>32</v>
      </c>
      <c r="U4807" t="s">
        <v>44</v>
      </c>
      <c r="V4807" t="s">
        <v>19</v>
      </c>
      <c r="W4807" s="1">
        <v>40759</v>
      </c>
    </row>
    <row r="4808" spans="1:23" x14ac:dyDescent="0.55000000000000004">
      <c r="A4808">
        <f t="shared" si="379"/>
        <v>4807</v>
      </c>
      <c r="B4808">
        <v>33700</v>
      </c>
      <c r="C4808" s="1">
        <v>40640</v>
      </c>
      <c r="D4808" t="s">
        <v>13</v>
      </c>
      <c r="E4808" s="5" t="str">
        <f t="shared" si="375"/>
        <v>*</v>
      </c>
      <c r="K4808">
        <v>36</v>
      </c>
      <c r="L4808" s="6">
        <v>260.13</v>
      </c>
      <c r="M4808" s="7">
        <f t="shared" si="376"/>
        <v>0</v>
      </c>
      <c r="N4808" s="2">
        <f t="shared" si="377"/>
        <v>7.2258333333333331</v>
      </c>
      <c r="O4808" t="s">
        <v>22</v>
      </c>
      <c r="P4808">
        <v>8.19</v>
      </c>
      <c r="Q4808" s="2">
        <f t="shared" si="378"/>
        <v>268.32</v>
      </c>
      <c r="R4808" t="s">
        <v>56</v>
      </c>
      <c r="S4808" t="s">
        <v>31</v>
      </c>
      <c r="T4808" t="s">
        <v>32</v>
      </c>
      <c r="U4808" t="s">
        <v>44</v>
      </c>
      <c r="V4808" t="s">
        <v>19</v>
      </c>
      <c r="W4808" s="1">
        <v>40851</v>
      </c>
    </row>
    <row r="4809" spans="1:23" x14ac:dyDescent="0.55000000000000004">
      <c r="A4809">
        <f t="shared" si="379"/>
        <v>4808</v>
      </c>
      <c r="B4809">
        <v>50083</v>
      </c>
      <c r="C4809" s="1">
        <v>40641</v>
      </c>
      <c r="D4809" t="s">
        <v>30</v>
      </c>
      <c r="E4809" s="5" t="str">
        <f t="shared" si="375"/>
        <v>*</v>
      </c>
      <c r="K4809">
        <v>33</v>
      </c>
      <c r="L4809" s="6">
        <v>13671.94</v>
      </c>
      <c r="M4809" s="7">
        <f t="shared" si="376"/>
        <v>1</v>
      </c>
      <c r="N4809" s="2">
        <f t="shared" si="377"/>
        <v>414.30121212121213</v>
      </c>
      <c r="O4809" t="s">
        <v>37</v>
      </c>
      <c r="P4809">
        <v>48.26</v>
      </c>
      <c r="Q4809" s="2">
        <f t="shared" si="378"/>
        <v>13720.2</v>
      </c>
      <c r="R4809" t="s">
        <v>23</v>
      </c>
      <c r="S4809" t="s">
        <v>24</v>
      </c>
      <c r="T4809" t="s">
        <v>25</v>
      </c>
      <c r="U4809" t="s">
        <v>76</v>
      </c>
      <c r="V4809" t="s">
        <v>103</v>
      </c>
      <c r="W4809" s="1">
        <v>40820</v>
      </c>
    </row>
    <row r="4810" spans="1:23" x14ac:dyDescent="0.55000000000000004">
      <c r="A4810">
        <f t="shared" si="379"/>
        <v>4809</v>
      </c>
      <c r="B4810">
        <v>23940</v>
      </c>
      <c r="C4810" s="1">
        <v>40641</v>
      </c>
      <c r="D4810" t="s">
        <v>40</v>
      </c>
      <c r="E4810" s="5" t="str">
        <f t="shared" si="375"/>
        <v>**</v>
      </c>
      <c r="K4810">
        <v>11</v>
      </c>
      <c r="L4810" s="6">
        <v>1735.59</v>
      </c>
      <c r="M4810" s="7">
        <f t="shared" si="376"/>
        <v>1</v>
      </c>
      <c r="N4810" s="2">
        <f t="shared" si="377"/>
        <v>157.78090909090909</v>
      </c>
      <c r="O4810" t="s">
        <v>37</v>
      </c>
      <c r="P4810">
        <v>60.2</v>
      </c>
      <c r="Q4810" s="2">
        <f t="shared" si="378"/>
        <v>1795.79</v>
      </c>
      <c r="R4810" t="s">
        <v>15</v>
      </c>
      <c r="S4810" t="s">
        <v>41</v>
      </c>
      <c r="T4810" t="s">
        <v>17</v>
      </c>
      <c r="U4810" t="s">
        <v>38</v>
      </c>
      <c r="V4810" t="s">
        <v>39</v>
      </c>
      <c r="W4810" s="1">
        <v>40851</v>
      </c>
    </row>
    <row r="4811" spans="1:23" x14ac:dyDescent="0.55000000000000004">
      <c r="A4811">
        <f t="shared" si="379"/>
        <v>4810</v>
      </c>
      <c r="B4811">
        <v>7680</v>
      </c>
      <c r="C4811" s="1">
        <v>40641</v>
      </c>
      <c r="D4811" t="s">
        <v>30</v>
      </c>
      <c r="E4811" s="5" t="str">
        <f t="shared" si="375"/>
        <v>*</v>
      </c>
      <c r="K4811">
        <v>32</v>
      </c>
      <c r="L4811" s="6">
        <v>1141.3699999999999</v>
      </c>
      <c r="M4811" s="7">
        <f t="shared" si="376"/>
        <v>1</v>
      </c>
      <c r="N4811" s="2">
        <f t="shared" si="377"/>
        <v>35.667812499999997</v>
      </c>
      <c r="O4811" t="s">
        <v>22</v>
      </c>
      <c r="P4811">
        <v>19.989999999999998</v>
      </c>
      <c r="Q4811" s="2">
        <f t="shared" si="378"/>
        <v>1161.3599999999999</v>
      </c>
      <c r="R4811" t="s">
        <v>56</v>
      </c>
      <c r="S4811" t="s">
        <v>24</v>
      </c>
      <c r="T4811" t="s">
        <v>32</v>
      </c>
      <c r="U4811" t="s">
        <v>44</v>
      </c>
      <c r="V4811" t="s">
        <v>19</v>
      </c>
      <c r="W4811" s="1">
        <v>40759</v>
      </c>
    </row>
    <row r="4812" spans="1:23" x14ac:dyDescent="0.55000000000000004">
      <c r="A4812">
        <f t="shared" si="379"/>
        <v>4811</v>
      </c>
      <c r="B4812">
        <v>16291</v>
      </c>
      <c r="C4812" s="1">
        <v>40641</v>
      </c>
      <c r="D4812" t="s">
        <v>30</v>
      </c>
      <c r="E4812" s="5" t="str">
        <f t="shared" si="375"/>
        <v>*</v>
      </c>
      <c r="K4812">
        <v>31</v>
      </c>
      <c r="L4812" s="6">
        <v>894.64</v>
      </c>
      <c r="M4812" s="7">
        <f t="shared" si="376"/>
        <v>0</v>
      </c>
      <c r="N4812" s="2">
        <f t="shared" si="377"/>
        <v>28.859354838709677</v>
      </c>
      <c r="O4812" t="s">
        <v>22</v>
      </c>
      <c r="P4812">
        <v>19.46</v>
      </c>
      <c r="Q4812" s="2">
        <f t="shared" si="378"/>
        <v>914.1</v>
      </c>
      <c r="R4812" t="s">
        <v>23</v>
      </c>
      <c r="S4812" t="s">
        <v>16</v>
      </c>
      <c r="T4812" t="s">
        <v>17</v>
      </c>
      <c r="U4812" t="s">
        <v>18</v>
      </c>
      <c r="V4812" t="s">
        <v>19</v>
      </c>
      <c r="W4812" s="1">
        <v>40790</v>
      </c>
    </row>
    <row r="4813" spans="1:23" x14ac:dyDescent="0.55000000000000004">
      <c r="A4813">
        <f t="shared" si="379"/>
        <v>4812</v>
      </c>
      <c r="B4813">
        <v>56550</v>
      </c>
      <c r="C4813" s="1">
        <v>40641</v>
      </c>
      <c r="D4813" t="s">
        <v>30</v>
      </c>
      <c r="E4813" s="5" t="str">
        <f t="shared" si="375"/>
        <v>*</v>
      </c>
      <c r="K4813">
        <v>37</v>
      </c>
      <c r="L4813" s="6">
        <v>823.78</v>
      </c>
      <c r="M4813" s="7">
        <f t="shared" si="376"/>
        <v>0</v>
      </c>
      <c r="N4813" s="2">
        <f t="shared" si="377"/>
        <v>22.264324324324324</v>
      </c>
      <c r="O4813" t="s">
        <v>14</v>
      </c>
      <c r="P4813">
        <v>5.08</v>
      </c>
      <c r="Q4813" s="2">
        <f t="shared" si="378"/>
        <v>828.86</v>
      </c>
      <c r="R4813" t="s">
        <v>56</v>
      </c>
      <c r="S4813" t="s">
        <v>41</v>
      </c>
      <c r="T4813" t="s">
        <v>17</v>
      </c>
      <c r="U4813" t="s">
        <v>18</v>
      </c>
      <c r="V4813" t="s">
        <v>45</v>
      </c>
      <c r="W4813" s="1">
        <v>40820</v>
      </c>
    </row>
    <row r="4814" spans="1:23" x14ac:dyDescent="0.55000000000000004">
      <c r="A4814">
        <f t="shared" si="379"/>
        <v>4813</v>
      </c>
      <c r="B4814">
        <v>52929</v>
      </c>
      <c r="C4814" s="1">
        <v>40641</v>
      </c>
      <c r="D4814" t="s">
        <v>21</v>
      </c>
      <c r="E4814" s="5" t="str">
        <f t="shared" si="375"/>
        <v>***</v>
      </c>
      <c r="K4814">
        <v>43</v>
      </c>
      <c r="L4814" s="6">
        <v>701.46</v>
      </c>
      <c r="M4814" s="7">
        <f t="shared" si="376"/>
        <v>0</v>
      </c>
      <c r="N4814" s="2">
        <f t="shared" si="377"/>
        <v>16.313023255813956</v>
      </c>
      <c r="O4814" t="s">
        <v>14</v>
      </c>
      <c r="P4814">
        <v>9.4</v>
      </c>
      <c r="Q4814" s="2">
        <f t="shared" si="378"/>
        <v>710.86</v>
      </c>
      <c r="R4814" t="s">
        <v>43</v>
      </c>
      <c r="S4814" t="s">
        <v>24</v>
      </c>
      <c r="T4814" t="s">
        <v>25</v>
      </c>
      <c r="U4814" t="s">
        <v>76</v>
      </c>
      <c r="V4814" t="s">
        <v>19</v>
      </c>
      <c r="W4814" s="1">
        <v>40790</v>
      </c>
    </row>
    <row r="4815" spans="1:23" x14ac:dyDescent="0.55000000000000004">
      <c r="A4815">
        <f t="shared" si="379"/>
        <v>4814</v>
      </c>
      <c r="B4815">
        <v>56550</v>
      </c>
      <c r="C4815" s="1">
        <v>40641</v>
      </c>
      <c r="D4815" t="s">
        <v>30</v>
      </c>
      <c r="E4815" s="5" t="str">
        <f t="shared" si="375"/>
        <v>*</v>
      </c>
      <c r="K4815">
        <v>33</v>
      </c>
      <c r="L4815" s="6">
        <v>647.77</v>
      </c>
      <c r="M4815" s="7">
        <f t="shared" si="376"/>
        <v>0</v>
      </c>
      <c r="N4815" s="2">
        <f t="shared" si="377"/>
        <v>19.629393939393939</v>
      </c>
      <c r="O4815" t="s">
        <v>22</v>
      </c>
      <c r="P4815">
        <v>5.77</v>
      </c>
      <c r="Q4815" s="2">
        <f t="shared" si="378"/>
        <v>653.54</v>
      </c>
      <c r="R4815" t="s">
        <v>23</v>
      </c>
      <c r="S4815" t="s">
        <v>41</v>
      </c>
      <c r="T4815" t="s">
        <v>32</v>
      </c>
      <c r="U4815" t="s">
        <v>44</v>
      </c>
      <c r="V4815" t="s">
        <v>19</v>
      </c>
      <c r="W4815" s="1">
        <v>40851</v>
      </c>
    </row>
    <row r="4816" spans="1:23" x14ac:dyDescent="0.55000000000000004">
      <c r="A4816">
        <f t="shared" si="379"/>
        <v>4815</v>
      </c>
      <c r="B4816">
        <v>56550</v>
      </c>
      <c r="C4816" s="1">
        <v>40641</v>
      </c>
      <c r="D4816" t="s">
        <v>30</v>
      </c>
      <c r="E4816" s="5" t="str">
        <f t="shared" si="375"/>
        <v>*</v>
      </c>
      <c r="K4816">
        <v>8</v>
      </c>
      <c r="L4816" s="6">
        <v>469.83749999999998</v>
      </c>
      <c r="M4816" s="7">
        <f t="shared" si="376"/>
        <v>0</v>
      </c>
      <c r="N4816" s="2">
        <f t="shared" si="377"/>
        <v>58.729687499999997</v>
      </c>
      <c r="O4816" t="s">
        <v>22</v>
      </c>
      <c r="P4816">
        <v>8.99</v>
      </c>
      <c r="Q4816" s="2">
        <f t="shared" si="378"/>
        <v>478.82749999999999</v>
      </c>
      <c r="R4816" t="s">
        <v>56</v>
      </c>
      <c r="S4816" t="s">
        <v>41</v>
      </c>
      <c r="T4816" t="s">
        <v>25</v>
      </c>
      <c r="U4816" t="s">
        <v>26</v>
      </c>
      <c r="V4816" t="s">
        <v>19</v>
      </c>
      <c r="W4816" s="1">
        <v>40790</v>
      </c>
    </row>
    <row r="4817" spans="1:23" x14ac:dyDescent="0.55000000000000004">
      <c r="A4817">
        <f t="shared" si="379"/>
        <v>4816</v>
      </c>
      <c r="B4817">
        <v>23940</v>
      </c>
      <c r="C4817" s="1">
        <v>40641</v>
      </c>
      <c r="D4817" t="s">
        <v>40</v>
      </c>
      <c r="E4817" s="5" t="str">
        <f t="shared" si="375"/>
        <v>**</v>
      </c>
      <c r="K4817">
        <v>20</v>
      </c>
      <c r="L4817" s="6">
        <v>138.52000000000001</v>
      </c>
      <c r="M4817" s="7">
        <f t="shared" si="376"/>
        <v>0</v>
      </c>
      <c r="N4817" s="2">
        <f t="shared" si="377"/>
        <v>6.9260000000000002</v>
      </c>
      <c r="O4817" t="s">
        <v>22</v>
      </c>
      <c r="P4817">
        <v>49</v>
      </c>
      <c r="Q4817" s="2">
        <f t="shared" si="378"/>
        <v>187.52</v>
      </c>
      <c r="R4817" t="s">
        <v>15</v>
      </c>
      <c r="S4817" t="s">
        <v>41</v>
      </c>
      <c r="T4817" t="s">
        <v>32</v>
      </c>
      <c r="U4817" t="s">
        <v>172</v>
      </c>
      <c r="V4817" t="s">
        <v>58</v>
      </c>
      <c r="W4817" s="1">
        <v>40790</v>
      </c>
    </row>
    <row r="4818" spans="1:23" x14ac:dyDescent="0.55000000000000004">
      <c r="A4818">
        <f t="shared" si="379"/>
        <v>4817</v>
      </c>
      <c r="B4818">
        <v>52929</v>
      </c>
      <c r="C4818" s="1">
        <v>40641</v>
      </c>
      <c r="D4818" t="s">
        <v>21</v>
      </c>
      <c r="E4818" s="5" t="str">
        <f t="shared" si="375"/>
        <v>***</v>
      </c>
      <c r="K4818">
        <v>20</v>
      </c>
      <c r="L4818" s="6">
        <v>77.989999999999995</v>
      </c>
      <c r="M4818" s="7">
        <f t="shared" si="376"/>
        <v>0</v>
      </c>
      <c r="N4818" s="2">
        <f t="shared" si="377"/>
        <v>3.8994999999999997</v>
      </c>
      <c r="O4818" t="s">
        <v>22</v>
      </c>
      <c r="P4818">
        <v>0.99</v>
      </c>
      <c r="Q4818" s="2">
        <f t="shared" si="378"/>
        <v>78.97999999999999</v>
      </c>
      <c r="R4818" t="s">
        <v>43</v>
      </c>
      <c r="S4818" t="s">
        <v>24</v>
      </c>
      <c r="T4818" t="s">
        <v>32</v>
      </c>
      <c r="U4818" t="s">
        <v>114</v>
      </c>
      <c r="V4818" t="s">
        <v>34</v>
      </c>
      <c r="W4818" s="1">
        <v>40790</v>
      </c>
    </row>
    <row r="4819" spans="1:23" x14ac:dyDescent="0.55000000000000004">
      <c r="A4819">
        <f t="shared" si="379"/>
        <v>4818</v>
      </c>
      <c r="B4819">
        <v>52929</v>
      </c>
      <c r="C4819" s="1">
        <v>40641</v>
      </c>
      <c r="D4819" t="s">
        <v>21</v>
      </c>
      <c r="E4819" s="5" t="str">
        <f t="shared" si="375"/>
        <v>***</v>
      </c>
      <c r="K4819">
        <v>19</v>
      </c>
      <c r="L4819" s="6">
        <v>53.94</v>
      </c>
      <c r="M4819" s="7">
        <f t="shared" si="376"/>
        <v>0</v>
      </c>
      <c r="N4819" s="2">
        <f t="shared" si="377"/>
        <v>2.8389473684210524</v>
      </c>
      <c r="O4819" t="s">
        <v>22</v>
      </c>
      <c r="P4819">
        <v>1.25</v>
      </c>
      <c r="Q4819" s="2">
        <f t="shared" si="378"/>
        <v>55.19</v>
      </c>
      <c r="R4819" t="s">
        <v>43</v>
      </c>
      <c r="S4819" t="s">
        <v>24</v>
      </c>
      <c r="T4819" t="s">
        <v>32</v>
      </c>
      <c r="U4819" t="s">
        <v>33</v>
      </c>
      <c r="V4819" t="s">
        <v>34</v>
      </c>
      <c r="W4819" s="1">
        <v>40790</v>
      </c>
    </row>
    <row r="4820" spans="1:23" x14ac:dyDescent="0.55000000000000004">
      <c r="A4820">
        <f t="shared" si="379"/>
        <v>4819</v>
      </c>
      <c r="B4820">
        <v>52929</v>
      </c>
      <c r="C4820" s="1">
        <v>40641</v>
      </c>
      <c r="D4820" t="s">
        <v>21</v>
      </c>
      <c r="E4820" s="5" t="str">
        <f t="shared" si="375"/>
        <v>***</v>
      </c>
      <c r="K4820">
        <v>7</v>
      </c>
      <c r="L4820" s="6">
        <v>46.94</v>
      </c>
      <c r="M4820" s="7">
        <f t="shared" si="376"/>
        <v>0</v>
      </c>
      <c r="N4820" s="2">
        <f t="shared" si="377"/>
        <v>6.7057142857142855</v>
      </c>
      <c r="O4820" t="s">
        <v>22</v>
      </c>
      <c r="P4820">
        <v>1.22</v>
      </c>
      <c r="Q4820" s="2">
        <f t="shared" si="378"/>
        <v>48.16</v>
      </c>
      <c r="R4820" t="s">
        <v>43</v>
      </c>
      <c r="S4820" t="s">
        <v>24</v>
      </c>
      <c r="T4820" t="s">
        <v>32</v>
      </c>
      <c r="U4820" t="s">
        <v>33</v>
      </c>
      <c r="V4820" t="s">
        <v>34</v>
      </c>
      <c r="W4820" s="1">
        <v>40790</v>
      </c>
    </row>
    <row r="4821" spans="1:23" x14ac:dyDescent="0.55000000000000004">
      <c r="A4821">
        <f t="shared" si="379"/>
        <v>4820</v>
      </c>
      <c r="B4821">
        <v>51652</v>
      </c>
      <c r="C4821" s="1">
        <v>40642</v>
      </c>
      <c r="D4821" t="s">
        <v>30</v>
      </c>
      <c r="E4821" s="5" t="str">
        <f t="shared" si="375"/>
        <v>*</v>
      </c>
      <c r="K4821">
        <v>38</v>
      </c>
      <c r="L4821" s="6">
        <v>4992.63</v>
      </c>
      <c r="M4821" s="7">
        <f t="shared" si="376"/>
        <v>1</v>
      </c>
      <c r="N4821" s="2">
        <f t="shared" si="377"/>
        <v>131.38499999999999</v>
      </c>
      <c r="O4821" t="s">
        <v>14</v>
      </c>
      <c r="P4821">
        <v>19.989999999999998</v>
      </c>
      <c r="Q4821" s="2">
        <f t="shared" si="378"/>
        <v>5012.62</v>
      </c>
      <c r="R4821" t="s">
        <v>64</v>
      </c>
      <c r="S4821" t="s">
        <v>41</v>
      </c>
      <c r="T4821" t="s">
        <v>32</v>
      </c>
      <c r="U4821" t="s">
        <v>74</v>
      </c>
      <c r="V4821" t="s">
        <v>19</v>
      </c>
      <c r="W4821" s="1">
        <v>40820</v>
      </c>
    </row>
    <row r="4822" spans="1:23" x14ac:dyDescent="0.55000000000000004">
      <c r="A4822">
        <f t="shared" si="379"/>
        <v>4821</v>
      </c>
      <c r="B4822">
        <v>53825</v>
      </c>
      <c r="C4822" s="1">
        <v>40642</v>
      </c>
      <c r="D4822" t="s">
        <v>13</v>
      </c>
      <c r="E4822" s="5" t="str">
        <f t="shared" si="375"/>
        <v>*</v>
      </c>
      <c r="K4822">
        <v>36</v>
      </c>
      <c r="L4822" s="6">
        <v>1646.05</v>
      </c>
      <c r="M4822" s="7">
        <f t="shared" si="376"/>
        <v>1</v>
      </c>
      <c r="N4822" s="2">
        <f t="shared" si="377"/>
        <v>45.723611111111111</v>
      </c>
      <c r="O4822" t="s">
        <v>22</v>
      </c>
      <c r="P4822">
        <v>7.23</v>
      </c>
      <c r="Q4822" s="2">
        <f t="shared" si="378"/>
        <v>1653.28</v>
      </c>
      <c r="R4822" t="s">
        <v>15</v>
      </c>
      <c r="S4822" t="s">
        <v>16</v>
      </c>
      <c r="T4822" t="s">
        <v>32</v>
      </c>
      <c r="U4822" t="s">
        <v>44</v>
      </c>
      <c r="V4822" t="s">
        <v>19</v>
      </c>
      <c r="W4822" s="1">
        <v>40851</v>
      </c>
    </row>
    <row r="4823" spans="1:23" x14ac:dyDescent="0.55000000000000004">
      <c r="A4823">
        <f t="shared" si="379"/>
        <v>4822</v>
      </c>
      <c r="B4823">
        <v>19424</v>
      </c>
      <c r="C4823" s="1">
        <v>40642</v>
      </c>
      <c r="D4823" t="s">
        <v>30</v>
      </c>
      <c r="E4823" s="5" t="str">
        <f t="shared" si="375"/>
        <v>*</v>
      </c>
      <c r="K4823">
        <v>37</v>
      </c>
      <c r="L4823" s="6">
        <v>1129.0550000000001</v>
      </c>
      <c r="M4823" s="7">
        <f t="shared" si="376"/>
        <v>1</v>
      </c>
      <c r="N4823" s="2">
        <f t="shared" si="377"/>
        <v>30.515000000000001</v>
      </c>
      <c r="O4823" t="s">
        <v>22</v>
      </c>
      <c r="P4823">
        <v>1.1000000000000001</v>
      </c>
      <c r="Q4823" s="2">
        <f t="shared" si="378"/>
        <v>1130.155</v>
      </c>
      <c r="R4823" t="s">
        <v>56</v>
      </c>
      <c r="S4823" t="s">
        <v>24</v>
      </c>
      <c r="T4823" t="s">
        <v>25</v>
      </c>
      <c r="U4823" t="s">
        <v>26</v>
      </c>
      <c r="V4823" t="s">
        <v>19</v>
      </c>
      <c r="W4823" s="1">
        <v>40820</v>
      </c>
    </row>
    <row r="4824" spans="1:23" x14ac:dyDescent="0.55000000000000004">
      <c r="A4824">
        <f t="shared" si="379"/>
        <v>4823</v>
      </c>
      <c r="B4824">
        <v>11648</v>
      </c>
      <c r="C4824" s="1">
        <v>40642</v>
      </c>
      <c r="D4824" t="s">
        <v>13</v>
      </c>
      <c r="E4824" s="5" t="str">
        <f t="shared" si="375"/>
        <v>*</v>
      </c>
      <c r="K4824">
        <v>33</v>
      </c>
      <c r="L4824" s="6">
        <v>570.51</v>
      </c>
      <c r="M4824" s="7">
        <f t="shared" si="376"/>
        <v>0</v>
      </c>
      <c r="N4824" s="2">
        <f t="shared" si="377"/>
        <v>17.288181818181819</v>
      </c>
      <c r="O4824" t="s">
        <v>22</v>
      </c>
      <c r="P4824">
        <v>7.04</v>
      </c>
      <c r="Q4824" s="2">
        <f t="shared" si="378"/>
        <v>577.54999999999995</v>
      </c>
      <c r="R4824" t="s">
        <v>56</v>
      </c>
      <c r="S4824" t="s">
        <v>31</v>
      </c>
      <c r="T4824" t="s">
        <v>32</v>
      </c>
      <c r="U4824" t="s">
        <v>74</v>
      </c>
      <c r="V4824" t="s">
        <v>19</v>
      </c>
      <c r="W4824" s="1">
        <v>40790</v>
      </c>
    </row>
    <row r="4825" spans="1:23" x14ac:dyDescent="0.55000000000000004">
      <c r="A4825">
        <f t="shared" si="379"/>
        <v>4824</v>
      </c>
      <c r="B4825">
        <v>51652</v>
      </c>
      <c r="C4825" s="1">
        <v>40642</v>
      </c>
      <c r="D4825" t="s">
        <v>30</v>
      </c>
      <c r="E4825" s="5" t="str">
        <f t="shared" si="375"/>
        <v>*</v>
      </c>
      <c r="K4825">
        <v>37</v>
      </c>
      <c r="L4825" s="6">
        <v>195.51</v>
      </c>
      <c r="M4825" s="7">
        <f t="shared" si="376"/>
        <v>0</v>
      </c>
      <c r="N4825" s="2">
        <f t="shared" si="377"/>
        <v>5.2840540540540539</v>
      </c>
      <c r="O4825" t="s">
        <v>14</v>
      </c>
      <c r="P4825">
        <v>0.49</v>
      </c>
      <c r="Q4825" s="2">
        <f t="shared" si="378"/>
        <v>196</v>
      </c>
      <c r="R4825" t="s">
        <v>64</v>
      </c>
      <c r="S4825" t="s">
        <v>41</v>
      </c>
      <c r="T4825" t="s">
        <v>32</v>
      </c>
      <c r="U4825" t="s">
        <v>81</v>
      </c>
      <c r="V4825" t="s">
        <v>19</v>
      </c>
      <c r="W4825" s="1">
        <v>40851</v>
      </c>
    </row>
    <row r="4826" spans="1:23" x14ac:dyDescent="0.55000000000000004">
      <c r="A4826">
        <f t="shared" si="379"/>
        <v>4825</v>
      </c>
      <c r="B4826">
        <v>23104</v>
      </c>
      <c r="C4826" s="1">
        <v>40642</v>
      </c>
      <c r="D4826" t="s">
        <v>40</v>
      </c>
      <c r="E4826" s="5" t="str">
        <f t="shared" si="375"/>
        <v>**</v>
      </c>
      <c r="K4826">
        <v>24</v>
      </c>
      <c r="L4826" s="6">
        <v>142.80000000000001</v>
      </c>
      <c r="M4826" s="7">
        <f t="shared" si="376"/>
        <v>0</v>
      </c>
      <c r="N4826" s="2">
        <f t="shared" si="377"/>
        <v>5.95</v>
      </c>
      <c r="O4826" t="s">
        <v>22</v>
      </c>
      <c r="P4826">
        <v>3.37</v>
      </c>
      <c r="Q4826" s="2">
        <f t="shared" si="378"/>
        <v>146.17000000000002</v>
      </c>
      <c r="R4826" t="s">
        <v>60</v>
      </c>
      <c r="S4826" t="s">
        <v>24</v>
      </c>
      <c r="T4826" t="s">
        <v>32</v>
      </c>
      <c r="U4826" t="s">
        <v>114</v>
      </c>
      <c r="V4826" t="s">
        <v>34</v>
      </c>
      <c r="W4826" s="1">
        <v>40881</v>
      </c>
    </row>
    <row r="4827" spans="1:23" x14ac:dyDescent="0.55000000000000004">
      <c r="A4827">
        <f t="shared" si="379"/>
        <v>4826</v>
      </c>
      <c r="B4827">
        <v>19424</v>
      </c>
      <c r="C4827" s="1">
        <v>40642</v>
      </c>
      <c r="D4827" t="s">
        <v>30</v>
      </c>
      <c r="E4827" s="5" t="str">
        <f t="shared" si="375"/>
        <v>*</v>
      </c>
      <c r="K4827">
        <v>29</v>
      </c>
      <c r="L4827" s="6">
        <v>60.68</v>
      </c>
      <c r="M4827" s="7">
        <f t="shared" si="376"/>
        <v>0</v>
      </c>
      <c r="N4827" s="2">
        <f t="shared" si="377"/>
        <v>2.0924137931034483</v>
      </c>
      <c r="O4827" t="s">
        <v>22</v>
      </c>
      <c r="P4827">
        <v>4.7699999999999996</v>
      </c>
      <c r="Q4827" s="2">
        <f t="shared" si="378"/>
        <v>65.45</v>
      </c>
      <c r="R4827" t="s">
        <v>56</v>
      </c>
      <c r="S4827" t="s">
        <v>24</v>
      </c>
      <c r="T4827" t="s">
        <v>32</v>
      </c>
      <c r="U4827" t="s">
        <v>49</v>
      </c>
      <c r="V4827" t="s">
        <v>19</v>
      </c>
      <c r="W4827" s="1">
        <v>40790</v>
      </c>
    </row>
    <row r="4828" spans="1:23" x14ac:dyDescent="0.55000000000000004">
      <c r="A4828">
        <f t="shared" si="379"/>
        <v>4827</v>
      </c>
      <c r="B4828">
        <v>30820</v>
      </c>
      <c r="C4828" s="1">
        <v>40642</v>
      </c>
      <c r="D4828" t="s">
        <v>36</v>
      </c>
      <c r="E4828" s="5" t="str">
        <f t="shared" si="375"/>
        <v>****</v>
      </c>
      <c r="K4828">
        <v>21</v>
      </c>
      <c r="L4828" s="6">
        <v>48.01</v>
      </c>
      <c r="M4828" s="7">
        <f t="shared" si="376"/>
        <v>0</v>
      </c>
      <c r="N4828" s="2">
        <f t="shared" si="377"/>
        <v>2.2861904761904759</v>
      </c>
      <c r="O4828" t="s">
        <v>14</v>
      </c>
      <c r="P4828">
        <v>1.1200000000000001</v>
      </c>
      <c r="Q4828" s="2">
        <f t="shared" si="378"/>
        <v>49.129999999999995</v>
      </c>
      <c r="R4828" t="s">
        <v>23</v>
      </c>
      <c r="S4828" t="s">
        <v>24</v>
      </c>
      <c r="T4828" t="s">
        <v>32</v>
      </c>
      <c r="U4828" t="s">
        <v>33</v>
      </c>
      <c r="V4828" t="s">
        <v>34</v>
      </c>
      <c r="W4828" s="1">
        <v>40820</v>
      </c>
    </row>
    <row r="4829" spans="1:23" x14ac:dyDescent="0.55000000000000004">
      <c r="A4829">
        <f t="shared" si="379"/>
        <v>4828</v>
      </c>
      <c r="B4829">
        <v>11648</v>
      </c>
      <c r="C4829" s="1">
        <v>40642</v>
      </c>
      <c r="D4829" t="s">
        <v>13</v>
      </c>
      <c r="E4829" s="5" t="str">
        <f t="shared" si="375"/>
        <v>*</v>
      </c>
      <c r="K4829">
        <v>1</v>
      </c>
      <c r="L4829" s="6">
        <v>32.51</v>
      </c>
      <c r="M4829" s="7">
        <f t="shared" si="376"/>
        <v>0</v>
      </c>
      <c r="N4829" s="2">
        <f t="shared" si="377"/>
        <v>32.51</v>
      </c>
      <c r="O4829" t="s">
        <v>22</v>
      </c>
      <c r="P4829">
        <v>1.99</v>
      </c>
      <c r="Q4829" s="2">
        <f t="shared" si="378"/>
        <v>34.5</v>
      </c>
      <c r="R4829" t="s">
        <v>56</v>
      </c>
      <c r="S4829" t="s">
        <v>31</v>
      </c>
      <c r="T4829" t="s">
        <v>25</v>
      </c>
      <c r="U4829" t="s">
        <v>42</v>
      </c>
      <c r="V4829" t="s">
        <v>45</v>
      </c>
      <c r="W4829" t="s">
        <v>171</v>
      </c>
    </row>
    <row r="4830" spans="1:23" x14ac:dyDescent="0.55000000000000004">
      <c r="A4830">
        <f t="shared" si="379"/>
        <v>4829</v>
      </c>
      <c r="B4830">
        <v>23104</v>
      </c>
      <c r="C4830" s="1">
        <v>40642</v>
      </c>
      <c r="D4830" t="s">
        <v>40</v>
      </c>
      <c r="E4830" s="5" t="str">
        <f t="shared" si="375"/>
        <v>**</v>
      </c>
      <c r="K4830">
        <v>3</v>
      </c>
      <c r="L4830" s="6">
        <v>30.92</v>
      </c>
      <c r="M4830" s="7">
        <f t="shared" si="376"/>
        <v>0</v>
      </c>
      <c r="N4830" s="2">
        <f t="shared" si="377"/>
        <v>10.306666666666667</v>
      </c>
      <c r="O4830" t="s">
        <v>14</v>
      </c>
      <c r="P4830">
        <v>2.83</v>
      </c>
      <c r="Q4830" s="2">
        <f t="shared" si="378"/>
        <v>33.75</v>
      </c>
      <c r="R4830" t="s">
        <v>60</v>
      </c>
      <c r="S4830" t="s">
        <v>24</v>
      </c>
      <c r="T4830" t="s">
        <v>17</v>
      </c>
      <c r="U4830" t="s">
        <v>18</v>
      </c>
      <c r="V4830" t="s">
        <v>45</v>
      </c>
      <c r="W4830" s="1">
        <v>40820</v>
      </c>
    </row>
    <row r="4831" spans="1:23" x14ac:dyDescent="0.55000000000000004">
      <c r="A4831">
        <f t="shared" si="379"/>
        <v>4830</v>
      </c>
      <c r="B4831">
        <v>18182</v>
      </c>
      <c r="C4831" s="1">
        <v>40643</v>
      </c>
      <c r="D4831" t="s">
        <v>40</v>
      </c>
      <c r="E4831" s="5" t="str">
        <f t="shared" si="375"/>
        <v>**</v>
      </c>
      <c r="K4831">
        <v>45</v>
      </c>
      <c r="L4831" s="6">
        <v>4598.7299999999996</v>
      </c>
      <c r="M4831" s="7">
        <f t="shared" si="376"/>
        <v>1</v>
      </c>
      <c r="N4831" s="2">
        <f t="shared" si="377"/>
        <v>102.19399999999999</v>
      </c>
      <c r="O4831" t="s">
        <v>22</v>
      </c>
      <c r="P4831">
        <v>19.989999999999998</v>
      </c>
      <c r="Q4831" s="2">
        <f t="shared" si="378"/>
        <v>4618.7199999999993</v>
      </c>
      <c r="R4831" t="s">
        <v>23</v>
      </c>
      <c r="S4831" t="s">
        <v>31</v>
      </c>
      <c r="T4831" t="s">
        <v>25</v>
      </c>
      <c r="U4831" t="s">
        <v>42</v>
      </c>
      <c r="V4831" t="s">
        <v>19</v>
      </c>
      <c r="W4831" s="1">
        <v>40881</v>
      </c>
    </row>
    <row r="4832" spans="1:23" x14ac:dyDescent="0.55000000000000004">
      <c r="A4832">
        <f t="shared" si="379"/>
        <v>4831</v>
      </c>
      <c r="B4832">
        <v>18182</v>
      </c>
      <c r="C4832" s="1">
        <v>40643</v>
      </c>
      <c r="D4832" t="s">
        <v>40</v>
      </c>
      <c r="E4832" s="5" t="str">
        <f t="shared" si="375"/>
        <v>**</v>
      </c>
      <c r="K4832">
        <v>45</v>
      </c>
      <c r="L4832" s="6">
        <v>2673.08</v>
      </c>
      <c r="M4832" s="7">
        <f t="shared" si="376"/>
        <v>1</v>
      </c>
      <c r="N4832" s="2">
        <f t="shared" si="377"/>
        <v>59.401777777777774</v>
      </c>
      <c r="O4832" t="s">
        <v>22</v>
      </c>
      <c r="P4832">
        <v>52.2</v>
      </c>
      <c r="Q4832" s="2">
        <f t="shared" si="378"/>
        <v>2725.2799999999997</v>
      </c>
      <c r="R4832" t="s">
        <v>23</v>
      </c>
      <c r="S4832" t="s">
        <v>31</v>
      </c>
      <c r="T4832" t="s">
        <v>17</v>
      </c>
      <c r="U4832" t="s">
        <v>18</v>
      </c>
      <c r="V4832" t="s">
        <v>27</v>
      </c>
      <c r="W4832" s="1">
        <v>40851</v>
      </c>
    </row>
    <row r="4833" spans="1:23" x14ac:dyDescent="0.55000000000000004">
      <c r="A4833">
        <f t="shared" si="379"/>
        <v>4832</v>
      </c>
      <c r="B4833">
        <v>13795</v>
      </c>
      <c r="C4833" s="1">
        <v>40643</v>
      </c>
      <c r="D4833" t="s">
        <v>30</v>
      </c>
      <c r="E4833" s="5" t="str">
        <f t="shared" si="375"/>
        <v>*</v>
      </c>
      <c r="K4833">
        <v>37</v>
      </c>
      <c r="L4833" s="6">
        <v>1302.99</v>
      </c>
      <c r="M4833" s="7">
        <f t="shared" si="376"/>
        <v>1</v>
      </c>
      <c r="N4833" s="2">
        <f t="shared" si="377"/>
        <v>35.215945945945947</v>
      </c>
      <c r="O4833" t="s">
        <v>22</v>
      </c>
      <c r="P4833">
        <v>5.09</v>
      </c>
      <c r="Q4833" s="2">
        <f t="shared" si="378"/>
        <v>1308.08</v>
      </c>
      <c r="R4833" t="s">
        <v>43</v>
      </c>
      <c r="S4833" t="s">
        <v>24</v>
      </c>
      <c r="T4833" t="s">
        <v>32</v>
      </c>
      <c r="U4833" t="s">
        <v>44</v>
      </c>
      <c r="V4833" t="s">
        <v>19</v>
      </c>
      <c r="W4833" s="1">
        <v>40851</v>
      </c>
    </row>
    <row r="4834" spans="1:23" x14ac:dyDescent="0.55000000000000004">
      <c r="A4834">
        <f t="shared" si="379"/>
        <v>4833</v>
      </c>
      <c r="B4834">
        <v>13569</v>
      </c>
      <c r="C4834" s="1">
        <v>40643</v>
      </c>
      <c r="D4834" t="s">
        <v>36</v>
      </c>
      <c r="E4834" s="5" t="str">
        <f t="shared" si="375"/>
        <v>****</v>
      </c>
      <c r="K4834">
        <v>13</v>
      </c>
      <c r="L4834" s="6">
        <v>563.17999999999995</v>
      </c>
      <c r="M4834" s="7">
        <f t="shared" si="376"/>
        <v>0</v>
      </c>
      <c r="N4834" s="2">
        <f t="shared" si="377"/>
        <v>43.321538461538459</v>
      </c>
      <c r="O4834" t="s">
        <v>14</v>
      </c>
      <c r="P4834">
        <v>7.2</v>
      </c>
      <c r="Q4834" s="2">
        <f t="shared" si="378"/>
        <v>570.38</v>
      </c>
      <c r="R4834" t="s">
        <v>48</v>
      </c>
      <c r="S4834" t="s">
        <v>31</v>
      </c>
      <c r="T4834" t="s">
        <v>32</v>
      </c>
      <c r="U4834" t="s">
        <v>172</v>
      </c>
      <c r="V4834" t="s">
        <v>19</v>
      </c>
      <c r="W4834" s="1">
        <v>40881</v>
      </c>
    </row>
    <row r="4835" spans="1:23" x14ac:dyDescent="0.55000000000000004">
      <c r="A4835">
        <f t="shared" si="379"/>
        <v>4834</v>
      </c>
      <c r="B4835">
        <v>13795</v>
      </c>
      <c r="C4835" s="1">
        <v>40643</v>
      </c>
      <c r="D4835" t="s">
        <v>30</v>
      </c>
      <c r="E4835" s="5" t="str">
        <f t="shared" si="375"/>
        <v>*</v>
      </c>
      <c r="K4835">
        <v>30</v>
      </c>
      <c r="L4835" s="6">
        <v>501.32</v>
      </c>
      <c r="M4835" s="7">
        <f t="shared" si="376"/>
        <v>0</v>
      </c>
      <c r="N4835" s="2">
        <f t="shared" si="377"/>
        <v>16.710666666666665</v>
      </c>
      <c r="O4835" t="s">
        <v>22</v>
      </c>
      <c r="P4835">
        <v>13.18</v>
      </c>
      <c r="Q4835" s="2">
        <f t="shared" si="378"/>
        <v>514.5</v>
      </c>
      <c r="R4835" t="s">
        <v>43</v>
      </c>
      <c r="S4835" t="s">
        <v>24</v>
      </c>
      <c r="T4835" t="s">
        <v>32</v>
      </c>
      <c r="U4835" t="s">
        <v>49</v>
      </c>
      <c r="V4835" t="s">
        <v>19</v>
      </c>
      <c r="W4835" t="s">
        <v>714</v>
      </c>
    </row>
    <row r="4836" spans="1:23" x14ac:dyDescent="0.55000000000000004">
      <c r="A4836">
        <f t="shared" si="379"/>
        <v>4835</v>
      </c>
      <c r="B4836">
        <v>18182</v>
      </c>
      <c r="C4836" s="1">
        <v>40643</v>
      </c>
      <c r="D4836" t="s">
        <v>40</v>
      </c>
      <c r="E4836" s="5" t="str">
        <f t="shared" si="375"/>
        <v>**</v>
      </c>
      <c r="K4836">
        <v>12</v>
      </c>
      <c r="L4836" s="6">
        <v>396.69</v>
      </c>
      <c r="M4836" s="7">
        <f t="shared" si="376"/>
        <v>0</v>
      </c>
      <c r="N4836" s="2">
        <f t="shared" si="377"/>
        <v>33.057499999999997</v>
      </c>
      <c r="O4836" t="s">
        <v>14</v>
      </c>
      <c r="P4836">
        <v>8.74</v>
      </c>
      <c r="Q4836" s="2">
        <f t="shared" si="378"/>
        <v>405.43</v>
      </c>
      <c r="R4836" t="s">
        <v>23</v>
      </c>
      <c r="S4836" t="s">
        <v>31</v>
      </c>
      <c r="T4836" t="s">
        <v>32</v>
      </c>
      <c r="U4836" t="s">
        <v>74</v>
      </c>
      <c r="V4836" t="s">
        <v>19</v>
      </c>
      <c r="W4836" s="1">
        <v>40881</v>
      </c>
    </row>
    <row r="4837" spans="1:23" x14ac:dyDescent="0.55000000000000004">
      <c r="A4837">
        <f t="shared" si="379"/>
        <v>4836</v>
      </c>
      <c r="B4837">
        <v>13795</v>
      </c>
      <c r="C4837" s="1">
        <v>40643</v>
      </c>
      <c r="D4837" t="s">
        <v>30</v>
      </c>
      <c r="E4837" s="5" t="str">
        <f t="shared" si="375"/>
        <v>*</v>
      </c>
      <c r="K4837">
        <v>23</v>
      </c>
      <c r="L4837" s="6">
        <v>275.16000000000003</v>
      </c>
      <c r="M4837" s="7">
        <f t="shared" si="376"/>
        <v>0</v>
      </c>
      <c r="N4837" s="2">
        <f t="shared" si="377"/>
        <v>11.963478260869566</v>
      </c>
      <c r="O4837" t="s">
        <v>14</v>
      </c>
      <c r="P4837">
        <v>5.01</v>
      </c>
      <c r="Q4837" s="2">
        <f t="shared" si="378"/>
        <v>280.17</v>
      </c>
      <c r="R4837" t="s">
        <v>43</v>
      </c>
      <c r="S4837" t="s">
        <v>24</v>
      </c>
      <c r="T4837" t="s">
        <v>32</v>
      </c>
      <c r="U4837" t="s">
        <v>44</v>
      </c>
      <c r="V4837" t="s">
        <v>19</v>
      </c>
      <c r="W4837" t="s">
        <v>714</v>
      </c>
    </row>
    <row r="4838" spans="1:23" x14ac:dyDescent="0.55000000000000004">
      <c r="A4838">
        <f t="shared" si="379"/>
        <v>4837</v>
      </c>
      <c r="B4838">
        <v>13569</v>
      </c>
      <c r="C4838" s="1">
        <v>40643</v>
      </c>
      <c r="D4838" t="s">
        <v>36</v>
      </c>
      <c r="E4838" s="5" t="str">
        <f t="shared" si="375"/>
        <v>****</v>
      </c>
      <c r="K4838">
        <v>16</v>
      </c>
      <c r="L4838" s="6">
        <v>47.45</v>
      </c>
      <c r="M4838" s="7">
        <f t="shared" si="376"/>
        <v>0</v>
      </c>
      <c r="N4838" s="2">
        <f t="shared" si="377"/>
        <v>2.9656250000000002</v>
      </c>
      <c r="O4838" t="s">
        <v>22</v>
      </c>
      <c r="P4838">
        <v>1.49</v>
      </c>
      <c r="Q4838" s="2">
        <f t="shared" si="378"/>
        <v>48.940000000000005</v>
      </c>
      <c r="R4838" t="s">
        <v>48</v>
      </c>
      <c r="S4838" t="s">
        <v>31</v>
      </c>
      <c r="T4838" t="s">
        <v>32</v>
      </c>
      <c r="U4838" t="s">
        <v>49</v>
      </c>
      <c r="V4838" t="s">
        <v>19</v>
      </c>
      <c r="W4838" s="1">
        <v>40851</v>
      </c>
    </row>
    <row r="4839" spans="1:23" x14ac:dyDescent="0.55000000000000004">
      <c r="A4839">
        <f t="shared" si="379"/>
        <v>4838</v>
      </c>
      <c r="B4839">
        <v>5251</v>
      </c>
      <c r="C4839" s="1">
        <v>40644</v>
      </c>
      <c r="D4839" t="s">
        <v>40</v>
      </c>
      <c r="E4839" s="5" t="str">
        <f t="shared" si="375"/>
        <v>**</v>
      </c>
      <c r="K4839">
        <v>38</v>
      </c>
      <c r="L4839" s="6">
        <v>3821.0390000000002</v>
      </c>
      <c r="M4839" s="7">
        <f t="shared" si="376"/>
        <v>1</v>
      </c>
      <c r="N4839" s="2">
        <f t="shared" si="377"/>
        <v>100.55365789473684</v>
      </c>
      <c r="O4839" t="s">
        <v>14</v>
      </c>
      <c r="P4839">
        <v>5.99</v>
      </c>
      <c r="Q4839" s="2">
        <f t="shared" si="378"/>
        <v>3827.029</v>
      </c>
      <c r="R4839" t="s">
        <v>23</v>
      </c>
      <c r="S4839" t="s">
        <v>31</v>
      </c>
      <c r="T4839" t="s">
        <v>25</v>
      </c>
      <c r="U4839" t="s">
        <v>26</v>
      </c>
      <c r="V4839" t="s">
        <v>19</v>
      </c>
      <c r="W4839" t="s">
        <v>714</v>
      </c>
    </row>
    <row r="4840" spans="1:23" x14ac:dyDescent="0.55000000000000004">
      <c r="A4840">
        <f t="shared" si="379"/>
        <v>4839</v>
      </c>
      <c r="B4840">
        <v>15907</v>
      </c>
      <c r="C4840" s="1">
        <v>40644</v>
      </c>
      <c r="D4840" t="s">
        <v>21</v>
      </c>
      <c r="E4840" s="5" t="str">
        <f t="shared" si="375"/>
        <v>***</v>
      </c>
      <c r="K4840">
        <v>36</v>
      </c>
      <c r="L4840" s="6">
        <v>3722.29</v>
      </c>
      <c r="M4840" s="7">
        <f t="shared" si="376"/>
        <v>1</v>
      </c>
      <c r="N4840" s="2">
        <f t="shared" si="377"/>
        <v>103.39694444444444</v>
      </c>
      <c r="O4840" t="s">
        <v>14</v>
      </c>
      <c r="P4840">
        <v>13.99</v>
      </c>
      <c r="Q4840" s="2">
        <f t="shared" si="378"/>
        <v>3736.2799999999997</v>
      </c>
      <c r="R4840" t="s">
        <v>43</v>
      </c>
      <c r="S4840" t="s">
        <v>41</v>
      </c>
      <c r="T4840" t="s">
        <v>17</v>
      </c>
      <c r="U4840" t="s">
        <v>18</v>
      </c>
      <c r="V4840" t="s">
        <v>27</v>
      </c>
      <c r="W4840" t="s">
        <v>556</v>
      </c>
    </row>
    <row r="4841" spans="1:23" x14ac:dyDescent="0.55000000000000004">
      <c r="A4841">
        <f t="shared" si="379"/>
        <v>4840</v>
      </c>
      <c r="B4841">
        <v>23522</v>
      </c>
      <c r="C4841" s="1">
        <v>40644</v>
      </c>
      <c r="D4841" t="s">
        <v>36</v>
      </c>
      <c r="E4841" s="5" t="str">
        <f t="shared" si="375"/>
        <v>****</v>
      </c>
      <c r="K4841">
        <v>19</v>
      </c>
      <c r="L4841" s="6">
        <v>2899.98</v>
      </c>
      <c r="M4841" s="7">
        <f t="shared" si="376"/>
        <v>1</v>
      </c>
      <c r="N4841" s="2">
        <f t="shared" si="377"/>
        <v>152.63052631578947</v>
      </c>
      <c r="O4841" t="s">
        <v>22</v>
      </c>
      <c r="P4841">
        <v>5.5</v>
      </c>
      <c r="Q4841" s="2">
        <f t="shared" si="378"/>
        <v>2905.48</v>
      </c>
      <c r="R4841" t="s">
        <v>52</v>
      </c>
      <c r="S4841" t="s">
        <v>24</v>
      </c>
      <c r="T4841" t="s">
        <v>25</v>
      </c>
      <c r="U4841" t="s">
        <v>42</v>
      </c>
      <c r="V4841" t="s">
        <v>19</v>
      </c>
      <c r="W4841" s="1">
        <v>40881</v>
      </c>
    </row>
    <row r="4842" spans="1:23" x14ac:dyDescent="0.55000000000000004">
      <c r="A4842">
        <f t="shared" si="379"/>
        <v>4841</v>
      </c>
      <c r="B4842">
        <v>6180</v>
      </c>
      <c r="C4842" s="1">
        <v>40644</v>
      </c>
      <c r="D4842" t="s">
        <v>40</v>
      </c>
      <c r="E4842" s="5" t="str">
        <f t="shared" si="375"/>
        <v>**</v>
      </c>
      <c r="K4842">
        <v>44</v>
      </c>
      <c r="L4842" s="6">
        <v>2443.3420000000001</v>
      </c>
      <c r="M4842" s="7">
        <f t="shared" si="376"/>
        <v>1</v>
      </c>
      <c r="N4842" s="2">
        <f t="shared" si="377"/>
        <v>55.530500000000004</v>
      </c>
      <c r="O4842" t="s">
        <v>22</v>
      </c>
      <c r="P4842">
        <v>3.99</v>
      </c>
      <c r="Q4842" s="2">
        <f t="shared" si="378"/>
        <v>2447.3319999999999</v>
      </c>
      <c r="R4842" t="s">
        <v>56</v>
      </c>
      <c r="S4842" t="s">
        <v>41</v>
      </c>
      <c r="T4842" t="s">
        <v>25</v>
      </c>
      <c r="U4842" t="s">
        <v>26</v>
      </c>
      <c r="V4842" t="s">
        <v>19</v>
      </c>
      <c r="W4842" t="s">
        <v>714</v>
      </c>
    </row>
    <row r="4843" spans="1:23" x14ac:dyDescent="0.55000000000000004">
      <c r="A4843">
        <f t="shared" si="379"/>
        <v>4842</v>
      </c>
      <c r="B4843">
        <v>15907</v>
      </c>
      <c r="C4843" s="1">
        <v>40644</v>
      </c>
      <c r="D4843" t="s">
        <v>21</v>
      </c>
      <c r="E4843" s="5" t="str">
        <f t="shared" si="375"/>
        <v>***</v>
      </c>
      <c r="K4843">
        <v>36</v>
      </c>
      <c r="L4843" s="6">
        <v>1837.44</v>
      </c>
      <c r="M4843" s="7">
        <f t="shared" si="376"/>
        <v>1</v>
      </c>
      <c r="N4843" s="2">
        <f t="shared" si="377"/>
        <v>51.04</v>
      </c>
      <c r="O4843" t="s">
        <v>37</v>
      </c>
      <c r="P4843">
        <v>54.11</v>
      </c>
      <c r="Q4843" s="2">
        <f t="shared" si="378"/>
        <v>1891.55</v>
      </c>
      <c r="R4843" t="s">
        <v>43</v>
      </c>
      <c r="S4843" t="s">
        <v>41</v>
      </c>
      <c r="T4843" t="s">
        <v>17</v>
      </c>
      <c r="U4843" t="s">
        <v>165</v>
      </c>
      <c r="V4843" t="s">
        <v>103</v>
      </c>
      <c r="W4843" t="s">
        <v>714</v>
      </c>
    </row>
    <row r="4844" spans="1:23" x14ac:dyDescent="0.55000000000000004">
      <c r="A4844">
        <f t="shared" si="379"/>
        <v>4843</v>
      </c>
      <c r="B4844">
        <v>52423</v>
      </c>
      <c r="C4844" s="1">
        <v>40644</v>
      </c>
      <c r="D4844" t="s">
        <v>36</v>
      </c>
      <c r="E4844" s="5" t="str">
        <f t="shared" si="375"/>
        <v>****</v>
      </c>
      <c r="K4844">
        <v>49</v>
      </c>
      <c r="L4844" s="6">
        <v>1734.4</v>
      </c>
      <c r="M4844" s="7">
        <f t="shared" si="376"/>
        <v>1</v>
      </c>
      <c r="N4844" s="2">
        <f t="shared" si="377"/>
        <v>35.395918367346944</v>
      </c>
      <c r="O4844" t="s">
        <v>22</v>
      </c>
      <c r="P4844">
        <v>1.99</v>
      </c>
      <c r="Q4844" s="2">
        <f t="shared" si="378"/>
        <v>1736.39</v>
      </c>
      <c r="R4844" t="s">
        <v>15</v>
      </c>
      <c r="S4844" t="s">
        <v>41</v>
      </c>
      <c r="T4844" t="s">
        <v>25</v>
      </c>
      <c r="U4844" t="s">
        <v>42</v>
      </c>
      <c r="V4844" t="s">
        <v>45</v>
      </c>
      <c r="W4844" t="s">
        <v>714</v>
      </c>
    </row>
    <row r="4845" spans="1:23" x14ac:dyDescent="0.55000000000000004">
      <c r="A4845">
        <f t="shared" si="379"/>
        <v>4844</v>
      </c>
      <c r="B4845">
        <v>52423</v>
      </c>
      <c r="C4845" s="1">
        <v>40644</v>
      </c>
      <c r="D4845" t="s">
        <v>36</v>
      </c>
      <c r="E4845" s="5" t="str">
        <f t="shared" si="375"/>
        <v>****</v>
      </c>
      <c r="K4845">
        <v>25</v>
      </c>
      <c r="L4845" s="6">
        <v>1128.03</v>
      </c>
      <c r="M4845" s="7">
        <f t="shared" si="376"/>
        <v>1</v>
      </c>
      <c r="N4845" s="2">
        <f t="shared" si="377"/>
        <v>45.121200000000002</v>
      </c>
      <c r="O4845" t="s">
        <v>22</v>
      </c>
      <c r="P4845">
        <v>6.22</v>
      </c>
      <c r="Q4845" s="2">
        <f t="shared" si="378"/>
        <v>1134.25</v>
      </c>
      <c r="R4845" t="s">
        <v>15</v>
      </c>
      <c r="S4845" t="s">
        <v>41</v>
      </c>
      <c r="T4845" t="s">
        <v>32</v>
      </c>
      <c r="U4845" t="s">
        <v>74</v>
      </c>
      <c r="V4845" t="s">
        <v>19</v>
      </c>
      <c r="W4845" s="1">
        <v>40881</v>
      </c>
    </row>
    <row r="4846" spans="1:23" x14ac:dyDescent="0.55000000000000004">
      <c r="A4846">
        <f t="shared" si="379"/>
        <v>4845</v>
      </c>
      <c r="B4846">
        <v>23522</v>
      </c>
      <c r="C4846" s="1">
        <v>40644</v>
      </c>
      <c r="D4846" t="s">
        <v>36</v>
      </c>
      <c r="E4846" s="5" t="str">
        <f t="shared" si="375"/>
        <v>****</v>
      </c>
      <c r="K4846">
        <v>20</v>
      </c>
      <c r="L4846" s="6">
        <v>1077.8085000000001</v>
      </c>
      <c r="M4846" s="7">
        <f t="shared" si="376"/>
        <v>1</v>
      </c>
      <c r="N4846" s="2">
        <f t="shared" si="377"/>
        <v>53.890425000000008</v>
      </c>
      <c r="O4846" t="s">
        <v>14</v>
      </c>
      <c r="P4846">
        <v>8.99</v>
      </c>
      <c r="Q4846" s="2">
        <f t="shared" si="378"/>
        <v>1086.7985000000001</v>
      </c>
      <c r="R4846" t="s">
        <v>52</v>
      </c>
      <c r="S4846" t="s">
        <v>24</v>
      </c>
      <c r="T4846" t="s">
        <v>25</v>
      </c>
      <c r="U4846" t="s">
        <v>26</v>
      </c>
      <c r="V4846" t="s">
        <v>19</v>
      </c>
      <c r="W4846" t="s">
        <v>714</v>
      </c>
    </row>
    <row r="4847" spans="1:23" x14ac:dyDescent="0.55000000000000004">
      <c r="A4847">
        <f t="shared" si="379"/>
        <v>4846</v>
      </c>
      <c r="B4847">
        <v>49027</v>
      </c>
      <c r="C4847" s="1">
        <v>40644</v>
      </c>
      <c r="D4847" t="s">
        <v>21</v>
      </c>
      <c r="E4847" s="5" t="str">
        <f t="shared" si="375"/>
        <v>***</v>
      </c>
      <c r="K4847">
        <v>41</v>
      </c>
      <c r="L4847" s="6">
        <v>708.83</v>
      </c>
      <c r="M4847" s="7">
        <f t="shared" si="376"/>
        <v>0</v>
      </c>
      <c r="N4847" s="2">
        <f t="shared" si="377"/>
        <v>17.288536585365854</v>
      </c>
      <c r="O4847" t="s">
        <v>22</v>
      </c>
      <c r="P4847">
        <v>8.99</v>
      </c>
      <c r="Q4847" s="2">
        <f t="shared" si="378"/>
        <v>717.82</v>
      </c>
      <c r="R4847" t="s">
        <v>15</v>
      </c>
      <c r="S4847" t="s">
        <v>41</v>
      </c>
      <c r="T4847" t="s">
        <v>17</v>
      </c>
      <c r="U4847" t="s">
        <v>18</v>
      </c>
      <c r="V4847" t="s">
        <v>45</v>
      </c>
      <c r="W4847" s="1">
        <v>40881</v>
      </c>
    </row>
    <row r="4848" spans="1:23" x14ac:dyDescent="0.55000000000000004">
      <c r="A4848">
        <f t="shared" si="379"/>
        <v>4847</v>
      </c>
      <c r="B4848">
        <v>23522</v>
      </c>
      <c r="C4848" s="1">
        <v>40644</v>
      </c>
      <c r="D4848" t="s">
        <v>36</v>
      </c>
      <c r="E4848" s="5" t="str">
        <f t="shared" si="375"/>
        <v>****</v>
      </c>
      <c r="K4848">
        <v>36</v>
      </c>
      <c r="L4848" s="6">
        <v>233.38</v>
      </c>
      <c r="M4848" s="7">
        <f t="shared" si="376"/>
        <v>0</v>
      </c>
      <c r="N4848" s="2">
        <f t="shared" si="377"/>
        <v>6.4827777777777778</v>
      </c>
      <c r="O4848" t="s">
        <v>22</v>
      </c>
      <c r="P4848">
        <v>8.73</v>
      </c>
      <c r="Q4848" s="2">
        <f t="shared" si="378"/>
        <v>242.10999999999999</v>
      </c>
      <c r="R4848" t="s">
        <v>52</v>
      </c>
      <c r="S4848" t="s">
        <v>24</v>
      </c>
      <c r="T4848" t="s">
        <v>32</v>
      </c>
      <c r="U4848" t="s">
        <v>44</v>
      </c>
      <c r="V4848" t="s">
        <v>19</v>
      </c>
      <c r="W4848" t="s">
        <v>714</v>
      </c>
    </row>
    <row r="4849" spans="1:23" x14ac:dyDescent="0.55000000000000004">
      <c r="A4849">
        <f t="shared" si="379"/>
        <v>4848</v>
      </c>
      <c r="B4849">
        <v>23522</v>
      </c>
      <c r="C4849" s="1">
        <v>40644</v>
      </c>
      <c r="D4849" t="s">
        <v>36</v>
      </c>
      <c r="E4849" s="5" t="str">
        <f t="shared" si="375"/>
        <v>****</v>
      </c>
      <c r="K4849">
        <v>8</v>
      </c>
      <c r="L4849" s="6">
        <v>180.43</v>
      </c>
      <c r="M4849" s="7">
        <f t="shared" si="376"/>
        <v>0</v>
      </c>
      <c r="N4849" s="2">
        <f t="shared" si="377"/>
        <v>22.553750000000001</v>
      </c>
      <c r="O4849" t="s">
        <v>22</v>
      </c>
      <c r="P4849">
        <v>11.17</v>
      </c>
      <c r="Q4849" s="2">
        <f t="shared" si="378"/>
        <v>191.6</v>
      </c>
      <c r="R4849" t="s">
        <v>23</v>
      </c>
      <c r="S4849" t="s">
        <v>24</v>
      </c>
      <c r="T4849" t="s">
        <v>17</v>
      </c>
      <c r="U4849" t="s">
        <v>18</v>
      </c>
      <c r="V4849" t="s">
        <v>58</v>
      </c>
      <c r="W4849" s="1">
        <v>40881</v>
      </c>
    </row>
    <row r="4850" spans="1:23" x14ac:dyDescent="0.55000000000000004">
      <c r="A4850">
        <f t="shared" si="379"/>
        <v>4849</v>
      </c>
      <c r="B4850">
        <v>45025</v>
      </c>
      <c r="C4850" s="1">
        <v>40644</v>
      </c>
      <c r="D4850" t="s">
        <v>21</v>
      </c>
      <c r="E4850" s="5" t="str">
        <f t="shared" si="375"/>
        <v>***</v>
      </c>
      <c r="K4850">
        <v>26</v>
      </c>
      <c r="L4850" s="6">
        <v>73.819999999999993</v>
      </c>
      <c r="M4850" s="7">
        <f t="shared" si="376"/>
        <v>0</v>
      </c>
      <c r="N4850" s="2">
        <f t="shared" si="377"/>
        <v>2.839230769230769</v>
      </c>
      <c r="O4850" t="s">
        <v>22</v>
      </c>
      <c r="P4850">
        <v>1.49</v>
      </c>
      <c r="Q4850" s="2">
        <f t="shared" si="378"/>
        <v>75.309999999999988</v>
      </c>
      <c r="R4850" t="s">
        <v>64</v>
      </c>
      <c r="S4850" t="s">
        <v>31</v>
      </c>
      <c r="T4850" t="s">
        <v>32</v>
      </c>
      <c r="U4850" t="s">
        <v>49</v>
      </c>
      <c r="V4850" t="s">
        <v>19</v>
      </c>
      <c r="W4850" t="s">
        <v>556</v>
      </c>
    </row>
    <row r="4851" spans="1:23" x14ac:dyDescent="0.55000000000000004">
      <c r="A4851">
        <f t="shared" si="379"/>
        <v>4850</v>
      </c>
      <c r="B4851">
        <v>15907</v>
      </c>
      <c r="C4851" s="1">
        <v>40644</v>
      </c>
      <c r="D4851" t="s">
        <v>21</v>
      </c>
      <c r="E4851" s="5" t="str">
        <f t="shared" si="375"/>
        <v>***</v>
      </c>
      <c r="K4851">
        <v>4</v>
      </c>
      <c r="L4851" s="6">
        <v>28.05</v>
      </c>
      <c r="M4851" s="7">
        <f t="shared" si="376"/>
        <v>0</v>
      </c>
      <c r="N4851" s="2">
        <f t="shared" si="377"/>
        <v>7.0125000000000002</v>
      </c>
      <c r="O4851" t="s">
        <v>22</v>
      </c>
      <c r="P4851">
        <v>2.17</v>
      </c>
      <c r="Q4851" s="2">
        <f t="shared" si="378"/>
        <v>30.22</v>
      </c>
      <c r="R4851" t="s">
        <v>43</v>
      </c>
      <c r="S4851" t="s">
        <v>41</v>
      </c>
      <c r="T4851" t="s">
        <v>32</v>
      </c>
      <c r="U4851" t="s">
        <v>44</v>
      </c>
      <c r="V4851" t="s">
        <v>34</v>
      </c>
      <c r="W4851" s="1">
        <v>40881</v>
      </c>
    </row>
    <row r="4852" spans="1:23" x14ac:dyDescent="0.55000000000000004">
      <c r="A4852">
        <f t="shared" si="379"/>
        <v>4851</v>
      </c>
      <c r="B4852">
        <v>17985</v>
      </c>
      <c r="C4852" s="1">
        <v>40645</v>
      </c>
      <c r="D4852" t="s">
        <v>40</v>
      </c>
      <c r="E4852" s="5" t="str">
        <f t="shared" si="375"/>
        <v>**</v>
      </c>
      <c r="K4852">
        <v>50</v>
      </c>
      <c r="L4852" s="6">
        <v>849.03099999999995</v>
      </c>
      <c r="M4852" s="7">
        <f t="shared" si="376"/>
        <v>0</v>
      </c>
      <c r="N4852" s="2">
        <f t="shared" si="377"/>
        <v>16.980619999999998</v>
      </c>
      <c r="O4852" t="s">
        <v>22</v>
      </c>
      <c r="P4852">
        <v>3.3</v>
      </c>
      <c r="Q4852" s="2">
        <f t="shared" si="378"/>
        <v>852.3309999999999</v>
      </c>
      <c r="R4852" t="s">
        <v>23</v>
      </c>
      <c r="S4852" t="s">
        <v>41</v>
      </c>
      <c r="T4852" t="s">
        <v>25</v>
      </c>
      <c r="U4852" t="s">
        <v>26</v>
      </c>
      <c r="V4852" t="s">
        <v>45</v>
      </c>
      <c r="W4852" t="s">
        <v>556</v>
      </c>
    </row>
    <row r="4853" spans="1:23" x14ac:dyDescent="0.55000000000000004">
      <c r="A4853">
        <f t="shared" si="379"/>
        <v>4852</v>
      </c>
      <c r="B4853">
        <v>17985</v>
      </c>
      <c r="C4853" s="1">
        <v>40645</v>
      </c>
      <c r="D4853" t="s">
        <v>40</v>
      </c>
      <c r="E4853" s="5" t="str">
        <f t="shared" si="375"/>
        <v>**</v>
      </c>
      <c r="K4853">
        <v>4</v>
      </c>
      <c r="L4853" s="6">
        <v>473.88</v>
      </c>
      <c r="M4853" s="7">
        <f t="shared" si="376"/>
        <v>0</v>
      </c>
      <c r="N4853" s="2">
        <f t="shared" si="377"/>
        <v>118.47</v>
      </c>
      <c r="O4853" t="s">
        <v>37</v>
      </c>
      <c r="P4853">
        <v>30</v>
      </c>
      <c r="Q4853" s="2">
        <f t="shared" si="378"/>
        <v>503.88</v>
      </c>
      <c r="R4853" t="s">
        <v>23</v>
      </c>
      <c r="S4853" t="s">
        <v>41</v>
      </c>
      <c r="T4853" t="s">
        <v>17</v>
      </c>
      <c r="U4853" t="s">
        <v>38</v>
      </c>
      <c r="V4853" t="s">
        <v>39</v>
      </c>
      <c r="W4853" t="s">
        <v>714</v>
      </c>
    </row>
    <row r="4854" spans="1:23" x14ac:dyDescent="0.55000000000000004">
      <c r="A4854">
        <f t="shared" si="379"/>
        <v>4853</v>
      </c>
      <c r="B4854">
        <v>26406</v>
      </c>
      <c r="C4854" s="1">
        <v>40645</v>
      </c>
      <c r="D4854" t="s">
        <v>30</v>
      </c>
      <c r="E4854" s="5" t="str">
        <f t="shared" si="375"/>
        <v>*</v>
      </c>
      <c r="K4854">
        <v>40</v>
      </c>
      <c r="L4854" s="6">
        <v>167.46</v>
      </c>
      <c r="M4854" s="7">
        <f t="shared" si="376"/>
        <v>0</v>
      </c>
      <c r="N4854" s="2">
        <f t="shared" si="377"/>
        <v>4.1865000000000006</v>
      </c>
      <c r="O4854" t="s">
        <v>22</v>
      </c>
      <c r="P4854">
        <v>5.41</v>
      </c>
      <c r="Q4854" s="2">
        <f t="shared" si="378"/>
        <v>172.87</v>
      </c>
      <c r="R4854" t="s">
        <v>23</v>
      </c>
      <c r="S4854" t="s">
        <v>41</v>
      </c>
      <c r="T4854" t="s">
        <v>32</v>
      </c>
      <c r="U4854" t="s">
        <v>49</v>
      </c>
      <c r="V4854" t="s">
        <v>19</v>
      </c>
      <c r="W4854" t="s">
        <v>511</v>
      </c>
    </row>
    <row r="4855" spans="1:23" x14ac:dyDescent="0.55000000000000004">
      <c r="A4855">
        <f t="shared" si="379"/>
        <v>4854</v>
      </c>
      <c r="B4855">
        <v>40803</v>
      </c>
      <c r="C4855" s="1">
        <v>40646</v>
      </c>
      <c r="D4855" t="s">
        <v>13</v>
      </c>
      <c r="E4855" s="5" t="str">
        <f t="shared" si="375"/>
        <v>*</v>
      </c>
      <c r="K4855">
        <v>35</v>
      </c>
      <c r="L4855" s="6">
        <v>10278.790000000001</v>
      </c>
      <c r="M4855" s="7">
        <f t="shared" si="376"/>
        <v>1</v>
      </c>
      <c r="N4855" s="2">
        <f t="shared" si="377"/>
        <v>293.67971428571428</v>
      </c>
      <c r="O4855" t="s">
        <v>37</v>
      </c>
      <c r="P4855">
        <v>64.73</v>
      </c>
      <c r="Q4855" s="2">
        <f t="shared" si="378"/>
        <v>10343.52</v>
      </c>
      <c r="R4855" t="s">
        <v>15</v>
      </c>
      <c r="S4855" t="s">
        <v>24</v>
      </c>
      <c r="T4855" t="s">
        <v>17</v>
      </c>
      <c r="U4855" t="s">
        <v>38</v>
      </c>
      <c r="V4855" t="s">
        <v>39</v>
      </c>
      <c r="W4855" t="s">
        <v>511</v>
      </c>
    </row>
    <row r="4856" spans="1:23" x14ac:dyDescent="0.55000000000000004">
      <c r="A4856">
        <f t="shared" si="379"/>
        <v>4855</v>
      </c>
      <c r="B4856">
        <v>11975</v>
      </c>
      <c r="C4856" s="1">
        <v>40646</v>
      </c>
      <c r="D4856" t="s">
        <v>36</v>
      </c>
      <c r="E4856" s="5" t="str">
        <f t="shared" si="375"/>
        <v>****</v>
      </c>
      <c r="K4856">
        <v>43</v>
      </c>
      <c r="L4856" s="6">
        <v>210.66</v>
      </c>
      <c r="M4856" s="7">
        <f t="shared" si="376"/>
        <v>0</v>
      </c>
      <c r="N4856" s="2">
        <f t="shared" si="377"/>
        <v>4.8990697674418602</v>
      </c>
      <c r="O4856" t="s">
        <v>22</v>
      </c>
      <c r="P4856">
        <v>5.74</v>
      </c>
      <c r="Q4856" s="2">
        <f t="shared" si="378"/>
        <v>216.4</v>
      </c>
      <c r="R4856" t="s">
        <v>23</v>
      </c>
      <c r="S4856" t="s">
        <v>41</v>
      </c>
      <c r="T4856" t="s">
        <v>32</v>
      </c>
      <c r="U4856" t="s">
        <v>49</v>
      </c>
      <c r="V4856" t="s">
        <v>19</v>
      </c>
      <c r="W4856" t="s">
        <v>511</v>
      </c>
    </row>
    <row r="4857" spans="1:23" x14ac:dyDescent="0.55000000000000004">
      <c r="A4857">
        <f t="shared" si="379"/>
        <v>4856</v>
      </c>
      <c r="B4857">
        <v>4769</v>
      </c>
      <c r="C4857" s="1">
        <v>40646</v>
      </c>
      <c r="D4857" t="s">
        <v>30</v>
      </c>
      <c r="E4857" s="5" t="str">
        <f t="shared" si="375"/>
        <v>*</v>
      </c>
      <c r="K4857">
        <v>41</v>
      </c>
      <c r="L4857" s="6">
        <v>117.4</v>
      </c>
      <c r="M4857" s="7">
        <f t="shared" si="376"/>
        <v>0</v>
      </c>
      <c r="N4857" s="2">
        <f t="shared" si="377"/>
        <v>2.8634146341463418</v>
      </c>
      <c r="O4857" t="s">
        <v>22</v>
      </c>
      <c r="P4857">
        <v>0.5</v>
      </c>
      <c r="Q4857" s="2">
        <f t="shared" si="378"/>
        <v>117.9</v>
      </c>
      <c r="R4857" t="s">
        <v>52</v>
      </c>
      <c r="S4857" t="s">
        <v>41</v>
      </c>
      <c r="T4857" t="s">
        <v>32</v>
      </c>
      <c r="U4857" t="s">
        <v>81</v>
      </c>
      <c r="V4857" t="s">
        <v>19</v>
      </c>
      <c r="W4857" t="s">
        <v>556</v>
      </c>
    </row>
    <row r="4858" spans="1:23" x14ac:dyDescent="0.55000000000000004">
      <c r="A4858">
        <f t="shared" si="379"/>
        <v>4857</v>
      </c>
      <c r="B4858">
        <v>40803</v>
      </c>
      <c r="C4858" s="1">
        <v>40646</v>
      </c>
      <c r="D4858" t="s">
        <v>13</v>
      </c>
      <c r="E4858" s="5" t="str">
        <f t="shared" si="375"/>
        <v>*</v>
      </c>
      <c r="K4858">
        <v>22</v>
      </c>
      <c r="L4858" s="6">
        <v>83.02</v>
      </c>
      <c r="M4858" s="7">
        <f t="shared" si="376"/>
        <v>0</v>
      </c>
      <c r="N4858" s="2">
        <f t="shared" si="377"/>
        <v>3.7736363636363635</v>
      </c>
      <c r="O4858" t="s">
        <v>22</v>
      </c>
      <c r="P4858">
        <v>1.49</v>
      </c>
      <c r="Q4858" s="2">
        <f t="shared" si="378"/>
        <v>84.509999999999991</v>
      </c>
      <c r="R4858" t="s">
        <v>15</v>
      </c>
      <c r="S4858" t="s">
        <v>24</v>
      </c>
      <c r="T4858" t="s">
        <v>32</v>
      </c>
      <c r="U4858" t="s">
        <v>49</v>
      </c>
      <c r="V4858" t="s">
        <v>19</v>
      </c>
      <c r="W4858" t="s">
        <v>173</v>
      </c>
    </row>
    <row r="4859" spans="1:23" x14ac:dyDescent="0.55000000000000004">
      <c r="A4859">
        <f t="shared" si="379"/>
        <v>4858</v>
      </c>
      <c r="B4859">
        <v>15780</v>
      </c>
      <c r="C4859" s="1">
        <v>40646</v>
      </c>
      <c r="D4859" t="s">
        <v>36</v>
      </c>
      <c r="E4859" s="5" t="str">
        <f t="shared" si="375"/>
        <v>****</v>
      </c>
      <c r="K4859">
        <v>19</v>
      </c>
      <c r="L4859" s="6">
        <v>71.77</v>
      </c>
      <c r="M4859" s="7">
        <f t="shared" si="376"/>
        <v>0</v>
      </c>
      <c r="N4859" s="2">
        <f t="shared" si="377"/>
        <v>3.7773684210526315</v>
      </c>
      <c r="O4859" t="s">
        <v>22</v>
      </c>
      <c r="P4859">
        <v>0.71</v>
      </c>
      <c r="Q4859" s="2">
        <f t="shared" si="378"/>
        <v>72.47999999999999</v>
      </c>
      <c r="R4859" t="s">
        <v>23</v>
      </c>
      <c r="S4859" t="s">
        <v>31</v>
      </c>
      <c r="T4859" t="s">
        <v>32</v>
      </c>
      <c r="U4859" t="s">
        <v>114</v>
      </c>
      <c r="V4859" t="s">
        <v>34</v>
      </c>
      <c r="W4859" t="s">
        <v>511</v>
      </c>
    </row>
    <row r="4860" spans="1:23" x14ac:dyDescent="0.55000000000000004">
      <c r="A4860">
        <f t="shared" si="379"/>
        <v>4859</v>
      </c>
      <c r="B4860">
        <v>9216</v>
      </c>
      <c r="C4860" s="1">
        <v>40647</v>
      </c>
      <c r="D4860" t="s">
        <v>40</v>
      </c>
      <c r="E4860" s="5" t="str">
        <f t="shared" si="375"/>
        <v>**</v>
      </c>
      <c r="K4860">
        <v>36</v>
      </c>
      <c r="L4860" s="6">
        <v>5977.63</v>
      </c>
      <c r="M4860" s="7">
        <f t="shared" si="376"/>
        <v>1</v>
      </c>
      <c r="N4860" s="2">
        <f t="shared" si="377"/>
        <v>166.04527777777778</v>
      </c>
      <c r="O4860" t="s">
        <v>37</v>
      </c>
      <c r="P4860">
        <v>55.24</v>
      </c>
      <c r="Q4860" s="2">
        <f t="shared" si="378"/>
        <v>6032.87</v>
      </c>
      <c r="R4860" t="s">
        <v>62</v>
      </c>
      <c r="S4860" t="s">
        <v>16</v>
      </c>
      <c r="T4860" t="s">
        <v>32</v>
      </c>
      <c r="U4860" t="s">
        <v>172</v>
      </c>
      <c r="V4860" t="s">
        <v>39</v>
      </c>
      <c r="W4860" t="s">
        <v>171</v>
      </c>
    </row>
    <row r="4861" spans="1:23" x14ac:dyDescent="0.55000000000000004">
      <c r="A4861">
        <f t="shared" si="379"/>
        <v>4860</v>
      </c>
      <c r="B4861">
        <v>21063</v>
      </c>
      <c r="C4861" s="1">
        <v>40648</v>
      </c>
      <c r="D4861" t="s">
        <v>13</v>
      </c>
      <c r="E4861" s="5" t="str">
        <f t="shared" si="375"/>
        <v>*</v>
      </c>
      <c r="K4861">
        <v>48</v>
      </c>
      <c r="L4861" s="6">
        <v>7339.24</v>
      </c>
      <c r="M4861" s="7">
        <f t="shared" si="376"/>
        <v>1</v>
      </c>
      <c r="N4861" s="2">
        <f t="shared" si="377"/>
        <v>152.90083333333334</v>
      </c>
      <c r="O4861" t="s">
        <v>37</v>
      </c>
      <c r="P4861">
        <v>51.92</v>
      </c>
      <c r="Q4861" s="2">
        <f t="shared" si="378"/>
        <v>7391.16</v>
      </c>
      <c r="R4861" t="s">
        <v>64</v>
      </c>
      <c r="S4861" t="s">
        <v>16</v>
      </c>
      <c r="T4861" t="s">
        <v>17</v>
      </c>
      <c r="U4861" t="s">
        <v>66</v>
      </c>
      <c r="V4861" t="s">
        <v>103</v>
      </c>
      <c r="W4861" t="s">
        <v>511</v>
      </c>
    </row>
    <row r="4862" spans="1:23" x14ac:dyDescent="0.55000000000000004">
      <c r="A4862">
        <f t="shared" si="379"/>
        <v>4861</v>
      </c>
      <c r="B4862">
        <v>29510</v>
      </c>
      <c r="C4862" s="1">
        <v>40648</v>
      </c>
      <c r="D4862" t="s">
        <v>36</v>
      </c>
      <c r="E4862" s="5" t="str">
        <f t="shared" si="375"/>
        <v>****</v>
      </c>
      <c r="K4862">
        <v>22</v>
      </c>
      <c r="L4862" s="6">
        <v>6123.94</v>
      </c>
      <c r="M4862" s="7">
        <f t="shared" si="376"/>
        <v>1</v>
      </c>
      <c r="N4862" s="2">
        <f t="shared" si="377"/>
        <v>278.36090909090905</v>
      </c>
      <c r="O4862" t="s">
        <v>37</v>
      </c>
      <c r="P4862">
        <v>41.91</v>
      </c>
      <c r="Q4862" s="2">
        <f t="shared" si="378"/>
        <v>6165.8499999999995</v>
      </c>
      <c r="R4862" t="s">
        <v>43</v>
      </c>
      <c r="S4862" t="s">
        <v>41</v>
      </c>
      <c r="T4862" t="s">
        <v>17</v>
      </c>
      <c r="U4862" t="s">
        <v>165</v>
      </c>
      <c r="V4862" t="s">
        <v>103</v>
      </c>
      <c r="W4862" t="s">
        <v>527</v>
      </c>
    </row>
    <row r="4863" spans="1:23" x14ac:dyDescent="0.55000000000000004">
      <c r="A4863">
        <f t="shared" si="379"/>
        <v>4862</v>
      </c>
      <c r="B4863">
        <v>24646</v>
      </c>
      <c r="C4863" s="1">
        <v>40648</v>
      </c>
      <c r="D4863" t="s">
        <v>30</v>
      </c>
      <c r="E4863" s="5" t="str">
        <f t="shared" si="375"/>
        <v>*</v>
      </c>
      <c r="K4863">
        <v>46</v>
      </c>
      <c r="L4863" s="6">
        <v>662.51</v>
      </c>
      <c r="M4863" s="7">
        <f t="shared" si="376"/>
        <v>0</v>
      </c>
      <c r="N4863" s="2">
        <f t="shared" si="377"/>
        <v>14.402391304347827</v>
      </c>
      <c r="O4863" t="s">
        <v>22</v>
      </c>
      <c r="P4863">
        <v>1.39</v>
      </c>
      <c r="Q4863" s="2">
        <f t="shared" si="378"/>
        <v>663.9</v>
      </c>
      <c r="R4863" t="s">
        <v>60</v>
      </c>
      <c r="S4863" t="s">
        <v>24</v>
      </c>
      <c r="T4863" t="s">
        <v>32</v>
      </c>
      <c r="U4863" t="s">
        <v>78</v>
      </c>
      <c r="V4863" t="s">
        <v>19</v>
      </c>
      <c r="W4863" t="s">
        <v>171</v>
      </c>
    </row>
    <row r="4864" spans="1:23" x14ac:dyDescent="0.55000000000000004">
      <c r="A4864">
        <f t="shared" si="379"/>
        <v>4863</v>
      </c>
      <c r="B4864">
        <v>21063</v>
      </c>
      <c r="C4864" s="1">
        <v>40648</v>
      </c>
      <c r="D4864" t="s">
        <v>13</v>
      </c>
      <c r="E4864" s="5" t="str">
        <f t="shared" si="375"/>
        <v>*</v>
      </c>
      <c r="K4864">
        <v>49</v>
      </c>
      <c r="L4864" s="6">
        <v>377.02</v>
      </c>
      <c r="M4864" s="7">
        <f t="shared" si="376"/>
        <v>0</v>
      </c>
      <c r="N4864" s="2">
        <f t="shared" si="377"/>
        <v>7.694285714285714</v>
      </c>
      <c r="O4864" t="s">
        <v>22</v>
      </c>
      <c r="P4864">
        <v>2.35</v>
      </c>
      <c r="Q4864" s="2">
        <f t="shared" si="378"/>
        <v>379.37</v>
      </c>
      <c r="R4864" t="s">
        <v>64</v>
      </c>
      <c r="S4864" t="s">
        <v>16</v>
      </c>
      <c r="T4864" t="s">
        <v>32</v>
      </c>
      <c r="U4864" t="s">
        <v>33</v>
      </c>
      <c r="V4864" t="s">
        <v>34</v>
      </c>
      <c r="W4864" t="s">
        <v>159</v>
      </c>
    </row>
    <row r="4865" spans="1:23" x14ac:dyDescent="0.55000000000000004">
      <c r="A4865">
        <f t="shared" si="379"/>
        <v>4864</v>
      </c>
      <c r="B4865">
        <v>24646</v>
      </c>
      <c r="C4865" s="1">
        <v>40648</v>
      </c>
      <c r="D4865" t="s">
        <v>30</v>
      </c>
      <c r="E4865" s="5" t="str">
        <f t="shared" si="375"/>
        <v>*</v>
      </c>
      <c r="K4865">
        <v>21</v>
      </c>
      <c r="L4865" s="6">
        <v>61.18</v>
      </c>
      <c r="M4865" s="7">
        <f t="shared" si="376"/>
        <v>0</v>
      </c>
      <c r="N4865" s="2">
        <f t="shared" si="377"/>
        <v>2.9133333333333331</v>
      </c>
      <c r="O4865" t="s">
        <v>22</v>
      </c>
      <c r="P4865">
        <v>0.7</v>
      </c>
      <c r="Q4865" s="2">
        <f t="shared" si="378"/>
        <v>61.88</v>
      </c>
      <c r="R4865" t="s">
        <v>60</v>
      </c>
      <c r="S4865" t="s">
        <v>24</v>
      </c>
      <c r="T4865" t="s">
        <v>32</v>
      </c>
      <c r="U4865" t="s">
        <v>33</v>
      </c>
      <c r="V4865" t="s">
        <v>34</v>
      </c>
      <c r="W4865" t="s">
        <v>527</v>
      </c>
    </row>
    <row r="4866" spans="1:23" x14ac:dyDescent="0.55000000000000004">
      <c r="A4866">
        <f t="shared" si="379"/>
        <v>4865</v>
      </c>
      <c r="B4866">
        <v>21444</v>
      </c>
      <c r="C4866" s="1">
        <v>40648</v>
      </c>
      <c r="D4866" t="s">
        <v>40</v>
      </c>
      <c r="E4866" s="5" t="str">
        <f t="shared" si="375"/>
        <v>**</v>
      </c>
      <c r="K4866">
        <v>17</v>
      </c>
      <c r="L4866" s="6">
        <v>34.159999999999997</v>
      </c>
      <c r="M4866" s="7">
        <f t="shared" si="376"/>
        <v>0</v>
      </c>
      <c r="N4866" s="2">
        <f t="shared" si="377"/>
        <v>2.0094117647058822</v>
      </c>
      <c r="O4866" t="s">
        <v>22</v>
      </c>
      <c r="P4866">
        <v>0.7</v>
      </c>
      <c r="Q4866" s="2">
        <f t="shared" si="378"/>
        <v>34.86</v>
      </c>
      <c r="R4866" t="s">
        <v>64</v>
      </c>
      <c r="S4866" t="s">
        <v>31</v>
      </c>
      <c r="T4866" t="s">
        <v>32</v>
      </c>
      <c r="U4866" t="s">
        <v>33</v>
      </c>
      <c r="V4866" t="s">
        <v>34</v>
      </c>
      <c r="W4866" t="s">
        <v>171</v>
      </c>
    </row>
    <row r="4867" spans="1:23" x14ac:dyDescent="0.55000000000000004">
      <c r="A4867">
        <f t="shared" si="379"/>
        <v>4866</v>
      </c>
      <c r="B4867">
        <v>52293</v>
      </c>
      <c r="C4867" s="1">
        <v>40648</v>
      </c>
      <c r="D4867" t="s">
        <v>21</v>
      </c>
      <c r="E4867" s="5" t="str">
        <f t="shared" ref="E4867:E4930" si="380">HLOOKUP(D4867,$F$4:$J$5,2,FALSE)</f>
        <v>***</v>
      </c>
      <c r="K4867">
        <v>4</v>
      </c>
      <c r="L4867" s="6">
        <v>31.14</v>
      </c>
      <c r="M4867" s="7">
        <f t="shared" ref="M4867:M4930" si="381">IF(L4867&gt;1000,1,0)</f>
        <v>0</v>
      </c>
      <c r="N4867" s="2">
        <f t="shared" ref="N4867:N4930" si="382">L4867/K4867</f>
        <v>7.7850000000000001</v>
      </c>
      <c r="O4867" t="s">
        <v>22</v>
      </c>
      <c r="P4867">
        <v>5.86</v>
      </c>
      <c r="Q4867" s="2">
        <f t="shared" ref="Q4867:Q4930" si="383">P4867+L4867</f>
        <v>37</v>
      </c>
      <c r="R4867" t="s">
        <v>56</v>
      </c>
      <c r="S4867" t="s">
        <v>16</v>
      </c>
      <c r="T4867" t="s">
        <v>32</v>
      </c>
      <c r="U4867" t="s">
        <v>44</v>
      </c>
      <c r="V4867" t="s">
        <v>19</v>
      </c>
      <c r="W4867" t="s">
        <v>171</v>
      </c>
    </row>
    <row r="4868" spans="1:23" x14ac:dyDescent="0.55000000000000004">
      <c r="A4868">
        <f t="shared" ref="A4868:A4931" si="384">A4867+1</f>
        <v>4867</v>
      </c>
      <c r="B4868">
        <v>45248</v>
      </c>
      <c r="C4868" s="1">
        <v>40649</v>
      </c>
      <c r="D4868" t="s">
        <v>40</v>
      </c>
      <c r="E4868" s="5" t="str">
        <f t="shared" si="380"/>
        <v>**</v>
      </c>
      <c r="K4868">
        <v>32</v>
      </c>
      <c r="L4868" s="6">
        <v>4941.7725</v>
      </c>
      <c r="M4868" s="7">
        <f t="shared" si="381"/>
        <v>1</v>
      </c>
      <c r="N4868" s="2">
        <f t="shared" si="382"/>
        <v>154.430390625</v>
      </c>
      <c r="O4868" t="s">
        <v>22</v>
      </c>
      <c r="P4868">
        <v>8.99</v>
      </c>
      <c r="Q4868" s="2">
        <f t="shared" si="383"/>
        <v>4950.7624999999998</v>
      </c>
      <c r="R4868" t="s">
        <v>64</v>
      </c>
      <c r="S4868" t="s">
        <v>31</v>
      </c>
      <c r="T4868" t="s">
        <v>25</v>
      </c>
      <c r="U4868" t="s">
        <v>26</v>
      </c>
      <c r="V4868" t="s">
        <v>19</v>
      </c>
      <c r="W4868" t="s">
        <v>173</v>
      </c>
    </row>
    <row r="4869" spans="1:23" x14ac:dyDescent="0.55000000000000004">
      <c r="A4869">
        <f t="shared" si="384"/>
        <v>4868</v>
      </c>
      <c r="B4869">
        <v>41157</v>
      </c>
      <c r="C4869" s="1">
        <v>40649</v>
      </c>
      <c r="D4869" t="s">
        <v>40</v>
      </c>
      <c r="E4869" s="5" t="str">
        <f t="shared" si="380"/>
        <v>**</v>
      </c>
      <c r="K4869">
        <v>39</v>
      </c>
      <c r="L4869" s="6">
        <v>3854.4</v>
      </c>
      <c r="M4869" s="7">
        <f t="shared" si="381"/>
        <v>1</v>
      </c>
      <c r="N4869" s="2">
        <f t="shared" si="382"/>
        <v>98.830769230769235</v>
      </c>
      <c r="O4869" t="s">
        <v>22</v>
      </c>
      <c r="P4869">
        <v>5.81</v>
      </c>
      <c r="Q4869" s="2">
        <f t="shared" si="383"/>
        <v>3860.21</v>
      </c>
      <c r="R4869" t="s">
        <v>15</v>
      </c>
      <c r="S4869" t="s">
        <v>41</v>
      </c>
      <c r="T4869" t="s">
        <v>17</v>
      </c>
      <c r="U4869" t="s">
        <v>18</v>
      </c>
      <c r="V4869" t="s">
        <v>27</v>
      </c>
      <c r="W4869" t="s">
        <v>173</v>
      </c>
    </row>
    <row r="4870" spans="1:23" x14ac:dyDescent="0.55000000000000004">
      <c r="A4870">
        <f t="shared" si="384"/>
        <v>4869</v>
      </c>
      <c r="B4870">
        <v>40770</v>
      </c>
      <c r="C4870" s="1">
        <v>40649</v>
      </c>
      <c r="D4870" t="s">
        <v>13</v>
      </c>
      <c r="E4870" s="5" t="str">
        <f t="shared" si="380"/>
        <v>*</v>
      </c>
      <c r="K4870">
        <v>19</v>
      </c>
      <c r="L4870" s="6">
        <v>217.69</v>
      </c>
      <c r="M4870" s="7">
        <f t="shared" si="381"/>
        <v>0</v>
      </c>
      <c r="N4870" s="2">
        <f t="shared" si="382"/>
        <v>11.457368421052632</v>
      </c>
      <c r="O4870" t="s">
        <v>22</v>
      </c>
      <c r="P4870">
        <v>6.12</v>
      </c>
      <c r="Q4870" s="2">
        <f t="shared" si="383"/>
        <v>223.81</v>
      </c>
      <c r="R4870" t="s">
        <v>56</v>
      </c>
      <c r="S4870" t="s">
        <v>41</v>
      </c>
      <c r="T4870" t="s">
        <v>32</v>
      </c>
      <c r="U4870" t="s">
        <v>172</v>
      </c>
      <c r="V4870" t="s">
        <v>27</v>
      </c>
      <c r="W4870" t="s">
        <v>156</v>
      </c>
    </row>
    <row r="4871" spans="1:23" x14ac:dyDescent="0.55000000000000004">
      <c r="A4871">
        <f t="shared" si="384"/>
        <v>4870</v>
      </c>
      <c r="B4871">
        <v>45248</v>
      </c>
      <c r="C4871" s="1">
        <v>40649</v>
      </c>
      <c r="D4871" t="s">
        <v>40</v>
      </c>
      <c r="E4871" s="5" t="str">
        <f t="shared" si="380"/>
        <v>**</v>
      </c>
      <c r="K4871">
        <v>38</v>
      </c>
      <c r="L4871" s="6">
        <v>154.85</v>
      </c>
      <c r="M4871" s="7">
        <f t="shared" si="381"/>
        <v>0</v>
      </c>
      <c r="N4871" s="2">
        <f t="shared" si="382"/>
        <v>4.0750000000000002</v>
      </c>
      <c r="O4871" t="s">
        <v>22</v>
      </c>
      <c r="P4871">
        <v>5.13</v>
      </c>
      <c r="Q4871" s="2">
        <f t="shared" si="383"/>
        <v>159.97999999999999</v>
      </c>
      <c r="R4871" t="s">
        <v>64</v>
      </c>
      <c r="S4871" t="s">
        <v>31</v>
      </c>
      <c r="T4871" t="s">
        <v>32</v>
      </c>
      <c r="U4871" t="s">
        <v>172</v>
      </c>
      <c r="V4871" t="s">
        <v>19</v>
      </c>
      <c r="W4871" t="s">
        <v>173</v>
      </c>
    </row>
    <row r="4872" spans="1:23" x14ac:dyDescent="0.55000000000000004">
      <c r="A4872">
        <f t="shared" si="384"/>
        <v>4871</v>
      </c>
      <c r="B4872">
        <v>47367</v>
      </c>
      <c r="C4872" s="1">
        <v>40649</v>
      </c>
      <c r="D4872" t="s">
        <v>40</v>
      </c>
      <c r="E4872" s="5" t="str">
        <f t="shared" si="380"/>
        <v>**</v>
      </c>
      <c r="K4872">
        <v>7</v>
      </c>
      <c r="L4872" s="6">
        <v>27.99</v>
      </c>
      <c r="M4872" s="7">
        <f t="shared" si="381"/>
        <v>0</v>
      </c>
      <c r="N4872" s="2">
        <f t="shared" si="382"/>
        <v>3.9985714285714282</v>
      </c>
      <c r="O4872" t="s">
        <v>22</v>
      </c>
      <c r="P4872">
        <v>1.49</v>
      </c>
      <c r="Q4872" s="2">
        <f t="shared" si="383"/>
        <v>29.479999999999997</v>
      </c>
      <c r="R4872" t="s">
        <v>15</v>
      </c>
      <c r="S4872" t="s">
        <v>31</v>
      </c>
      <c r="T4872" t="s">
        <v>32</v>
      </c>
      <c r="U4872" t="s">
        <v>49</v>
      </c>
      <c r="V4872" t="s">
        <v>19</v>
      </c>
      <c r="W4872" t="s">
        <v>171</v>
      </c>
    </row>
    <row r="4873" spans="1:23" x14ac:dyDescent="0.55000000000000004">
      <c r="A4873">
        <f t="shared" si="384"/>
        <v>4872</v>
      </c>
      <c r="B4873">
        <v>47367</v>
      </c>
      <c r="C4873" s="1">
        <v>40649</v>
      </c>
      <c r="D4873" t="s">
        <v>40</v>
      </c>
      <c r="E4873" s="5" t="str">
        <f t="shared" si="380"/>
        <v>**</v>
      </c>
      <c r="K4873">
        <v>6</v>
      </c>
      <c r="L4873" s="6">
        <v>21.07</v>
      </c>
      <c r="M4873" s="7">
        <f t="shared" si="381"/>
        <v>0</v>
      </c>
      <c r="N4873" s="2">
        <f t="shared" si="382"/>
        <v>3.5116666666666667</v>
      </c>
      <c r="O4873" t="s">
        <v>22</v>
      </c>
      <c r="P4873">
        <v>0.5</v>
      </c>
      <c r="Q4873" s="2">
        <f t="shared" si="383"/>
        <v>21.57</v>
      </c>
      <c r="R4873" t="s">
        <v>15</v>
      </c>
      <c r="S4873" t="s">
        <v>31</v>
      </c>
      <c r="T4873" t="s">
        <v>32</v>
      </c>
      <c r="U4873" t="s">
        <v>81</v>
      </c>
      <c r="V4873" t="s">
        <v>19</v>
      </c>
      <c r="W4873" t="s">
        <v>527</v>
      </c>
    </row>
    <row r="4874" spans="1:23" x14ac:dyDescent="0.55000000000000004">
      <c r="A4874">
        <f t="shared" si="384"/>
        <v>4873</v>
      </c>
      <c r="B4874">
        <v>39492</v>
      </c>
      <c r="C4874" s="1">
        <v>40650</v>
      </c>
      <c r="D4874" t="s">
        <v>30</v>
      </c>
      <c r="E4874" s="5" t="str">
        <f t="shared" si="380"/>
        <v>*</v>
      </c>
      <c r="K4874">
        <v>31</v>
      </c>
      <c r="L4874" s="6">
        <v>5347.9875000000002</v>
      </c>
      <c r="M4874" s="7">
        <f t="shared" si="381"/>
        <v>1</v>
      </c>
      <c r="N4874" s="2">
        <f t="shared" si="382"/>
        <v>172.51572580645163</v>
      </c>
      <c r="O4874" t="s">
        <v>22</v>
      </c>
      <c r="P4874">
        <v>4.2</v>
      </c>
      <c r="Q4874" s="2">
        <f t="shared" si="383"/>
        <v>5352.1875</v>
      </c>
      <c r="R4874" t="s">
        <v>56</v>
      </c>
      <c r="S4874" t="s">
        <v>31</v>
      </c>
      <c r="T4874" t="s">
        <v>25</v>
      </c>
      <c r="U4874" t="s">
        <v>26</v>
      </c>
      <c r="V4874" t="s">
        <v>19</v>
      </c>
      <c r="W4874" t="s">
        <v>155</v>
      </c>
    </row>
    <row r="4875" spans="1:23" x14ac:dyDescent="0.55000000000000004">
      <c r="A4875">
        <f t="shared" si="384"/>
        <v>4874</v>
      </c>
      <c r="B4875">
        <v>38530</v>
      </c>
      <c r="C4875" s="1">
        <v>40650</v>
      </c>
      <c r="D4875" t="s">
        <v>36</v>
      </c>
      <c r="E4875" s="5" t="str">
        <f t="shared" si="380"/>
        <v>****</v>
      </c>
      <c r="K4875">
        <v>47</v>
      </c>
      <c r="L4875" s="6">
        <v>1980.37</v>
      </c>
      <c r="M4875" s="7">
        <f t="shared" si="381"/>
        <v>1</v>
      </c>
      <c r="N4875" s="2">
        <f t="shared" si="382"/>
        <v>42.135531914893612</v>
      </c>
      <c r="O4875" t="s">
        <v>22</v>
      </c>
      <c r="P4875">
        <v>2.99</v>
      </c>
      <c r="Q4875" s="2">
        <f t="shared" si="383"/>
        <v>1983.36</v>
      </c>
      <c r="R4875" t="s">
        <v>23</v>
      </c>
      <c r="S4875" t="s">
        <v>41</v>
      </c>
      <c r="T4875" t="s">
        <v>32</v>
      </c>
      <c r="U4875" t="s">
        <v>49</v>
      </c>
      <c r="V4875" t="s">
        <v>19</v>
      </c>
      <c r="W4875" t="s">
        <v>527</v>
      </c>
    </row>
    <row r="4876" spans="1:23" x14ac:dyDescent="0.55000000000000004">
      <c r="A4876">
        <f t="shared" si="384"/>
        <v>4875</v>
      </c>
      <c r="B4876">
        <v>39492</v>
      </c>
      <c r="C4876" s="1">
        <v>40650</v>
      </c>
      <c r="D4876" t="s">
        <v>30</v>
      </c>
      <c r="E4876" s="5" t="str">
        <f t="shared" si="380"/>
        <v>*</v>
      </c>
      <c r="K4876">
        <v>38</v>
      </c>
      <c r="L4876" s="6">
        <v>1541.92</v>
      </c>
      <c r="M4876" s="7">
        <f t="shared" si="381"/>
        <v>1</v>
      </c>
      <c r="N4876" s="2">
        <f t="shared" si="382"/>
        <v>40.576842105263161</v>
      </c>
      <c r="O4876" t="s">
        <v>22</v>
      </c>
      <c r="P4876">
        <v>19.989999999999998</v>
      </c>
      <c r="Q4876" s="2">
        <f t="shared" si="383"/>
        <v>1561.91</v>
      </c>
      <c r="R4876" t="s">
        <v>23</v>
      </c>
      <c r="S4876" t="s">
        <v>31</v>
      </c>
      <c r="T4876" t="s">
        <v>25</v>
      </c>
      <c r="U4876" t="s">
        <v>42</v>
      </c>
      <c r="V4876" t="s">
        <v>19</v>
      </c>
      <c r="W4876" t="s">
        <v>159</v>
      </c>
    </row>
    <row r="4877" spans="1:23" x14ac:dyDescent="0.55000000000000004">
      <c r="A4877">
        <f t="shared" si="384"/>
        <v>4876</v>
      </c>
      <c r="B4877">
        <v>38530</v>
      </c>
      <c r="C4877" s="1">
        <v>40650</v>
      </c>
      <c r="D4877" t="s">
        <v>36</v>
      </c>
      <c r="E4877" s="5" t="str">
        <f t="shared" si="380"/>
        <v>****</v>
      </c>
      <c r="K4877">
        <v>13</v>
      </c>
      <c r="L4877" s="6">
        <v>642.66</v>
      </c>
      <c r="M4877" s="7">
        <f t="shared" si="381"/>
        <v>0</v>
      </c>
      <c r="N4877" s="2">
        <f t="shared" si="382"/>
        <v>49.435384615384613</v>
      </c>
      <c r="O4877" t="s">
        <v>22</v>
      </c>
      <c r="P4877">
        <v>19.989999999999998</v>
      </c>
      <c r="Q4877" s="2">
        <f t="shared" si="383"/>
        <v>662.65</v>
      </c>
      <c r="R4877" t="s">
        <v>23</v>
      </c>
      <c r="S4877" t="s">
        <v>41</v>
      </c>
      <c r="T4877" t="s">
        <v>32</v>
      </c>
      <c r="U4877" t="s">
        <v>172</v>
      </c>
      <c r="V4877" t="s">
        <v>19</v>
      </c>
      <c r="W4877" t="s">
        <v>527</v>
      </c>
    </row>
    <row r="4878" spans="1:23" x14ac:dyDescent="0.55000000000000004">
      <c r="A4878">
        <f t="shared" si="384"/>
        <v>4877</v>
      </c>
      <c r="B4878">
        <v>39527</v>
      </c>
      <c r="C4878" s="1">
        <v>40650</v>
      </c>
      <c r="D4878" t="s">
        <v>13</v>
      </c>
      <c r="E4878" s="5" t="str">
        <f t="shared" si="380"/>
        <v>*</v>
      </c>
      <c r="K4878">
        <v>29</v>
      </c>
      <c r="L4878" s="6">
        <v>213.35</v>
      </c>
      <c r="M4878" s="7">
        <f t="shared" si="381"/>
        <v>0</v>
      </c>
      <c r="N4878" s="2">
        <f t="shared" si="382"/>
        <v>7.3568965517241374</v>
      </c>
      <c r="O4878" t="s">
        <v>22</v>
      </c>
      <c r="P4878">
        <v>2</v>
      </c>
      <c r="Q4878" s="2">
        <f t="shared" si="383"/>
        <v>215.35</v>
      </c>
      <c r="R4878" t="s">
        <v>15</v>
      </c>
      <c r="S4878" t="s">
        <v>31</v>
      </c>
      <c r="T4878" t="s">
        <v>32</v>
      </c>
      <c r="U4878" t="s">
        <v>44</v>
      </c>
      <c r="V4878" t="s">
        <v>34</v>
      </c>
      <c r="W4878" t="s">
        <v>314</v>
      </c>
    </row>
    <row r="4879" spans="1:23" x14ac:dyDescent="0.55000000000000004">
      <c r="A4879">
        <f t="shared" si="384"/>
        <v>4878</v>
      </c>
      <c r="B4879">
        <v>39492</v>
      </c>
      <c r="C4879" s="1">
        <v>40650</v>
      </c>
      <c r="D4879" t="s">
        <v>30</v>
      </c>
      <c r="E4879" s="5" t="str">
        <f t="shared" si="380"/>
        <v>*</v>
      </c>
      <c r="K4879">
        <v>40</v>
      </c>
      <c r="L4879" s="6">
        <v>169.48</v>
      </c>
      <c r="M4879" s="7">
        <f t="shared" si="381"/>
        <v>0</v>
      </c>
      <c r="N4879" s="2">
        <f t="shared" si="382"/>
        <v>4.2370000000000001</v>
      </c>
      <c r="O4879" t="s">
        <v>22</v>
      </c>
      <c r="P4879">
        <v>5.68</v>
      </c>
      <c r="Q4879" s="2">
        <f t="shared" si="383"/>
        <v>175.16</v>
      </c>
      <c r="R4879" t="s">
        <v>23</v>
      </c>
      <c r="S4879" t="s">
        <v>31</v>
      </c>
      <c r="T4879" t="s">
        <v>32</v>
      </c>
      <c r="U4879" t="s">
        <v>44</v>
      </c>
      <c r="V4879" t="s">
        <v>19</v>
      </c>
      <c r="W4879" t="s">
        <v>159</v>
      </c>
    </row>
    <row r="4880" spans="1:23" x14ac:dyDescent="0.55000000000000004">
      <c r="A4880">
        <f t="shared" si="384"/>
        <v>4879</v>
      </c>
      <c r="B4880">
        <v>29639</v>
      </c>
      <c r="C4880" s="1">
        <v>40650</v>
      </c>
      <c r="D4880" t="s">
        <v>36</v>
      </c>
      <c r="E4880" s="5" t="str">
        <f t="shared" si="380"/>
        <v>****</v>
      </c>
      <c r="K4880">
        <v>8</v>
      </c>
      <c r="L4880" s="6">
        <v>22.37</v>
      </c>
      <c r="M4880" s="7">
        <f t="shared" si="381"/>
        <v>0</v>
      </c>
      <c r="N4880" s="2">
        <f t="shared" si="382"/>
        <v>2.7962500000000001</v>
      </c>
      <c r="O4880" t="s">
        <v>22</v>
      </c>
      <c r="P4880">
        <v>2.4</v>
      </c>
      <c r="Q4880" s="2">
        <f t="shared" si="383"/>
        <v>24.77</v>
      </c>
      <c r="R4880" t="s">
        <v>60</v>
      </c>
      <c r="S4880" t="s">
        <v>31</v>
      </c>
      <c r="T4880" t="s">
        <v>32</v>
      </c>
      <c r="U4880" t="s">
        <v>33</v>
      </c>
      <c r="V4880" t="s">
        <v>34</v>
      </c>
      <c r="W4880" t="s">
        <v>159</v>
      </c>
    </row>
    <row r="4881" spans="1:23" x14ac:dyDescent="0.55000000000000004">
      <c r="A4881">
        <f t="shared" si="384"/>
        <v>4880</v>
      </c>
      <c r="B4881">
        <v>13634</v>
      </c>
      <c r="C4881" s="1">
        <v>40651</v>
      </c>
      <c r="D4881" t="s">
        <v>21</v>
      </c>
      <c r="E4881" s="5" t="str">
        <f t="shared" si="380"/>
        <v>***</v>
      </c>
      <c r="K4881">
        <v>46</v>
      </c>
      <c r="L4881" s="6">
        <v>1824.13</v>
      </c>
      <c r="M4881" s="7">
        <f t="shared" si="381"/>
        <v>1</v>
      </c>
      <c r="N4881" s="2">
        <f t="shared" si="382"/>
        <v>39.655000000000001</v>
      </c>
      <c r="O4881" t="s">
        <v>22</v>
      </c>
      <c r="P4881">
        <v>7.12</v>
      </c>
      <c r="Q4881" s="2">
        <f t="shared" si="383"/>
        <v>1831.25</v>
      </c>
      <c r="R4881" t="s">
        <v>52</v>
      </c>
      <c r="S4881" t="s">
        <v>16</v>
      </c>
      <c r="T4881" t="s">
        <v>25</v>
      </c>
      <c r="U4881" t="s">
        <v>42</v>
      </c>
      <c r="V4881" t="s">
        <v>19</v>
      </c>
      <c r="W4881" t="s">
        <v>173</v>
      </c>
    </row>
    <row r="4882" spans="1:23" x14ac:dyDescent="0.55000000000000004">
      <c r="A4882">
        <f t="shared" si="384"/>
        <v>4881</v>
      </c>
      <c r="B4882">
        <v>13634</v>
      </c>
      <c r="C4882" s="1">
        <v>40651</v>
      </c>
      <c r="D4882" t="s">
        <v>21</v>
      </c>
      <c r="E4882" s="5" t="str">
        <f t="shared" si="380"/>
        <v>***</v>
      </c>
      <c r="K4882">
        <v>27</v>
      </c>
      <c r="L4882" s="6">
        <v>151.38</v>
      </c>
      <c r="M4882" s="7">
        <f t="shared" si="381"/>
        <v>0</v>
      </c>
      <c r="N4882" s="2">
        <f t="shared" si="382"/>
        <v>5.6066666666666665</v>
      </c>
      <c r="O4882" t="s">
        <v>22</v>
      </c>
      <c r="P4882">
        <v>5.3</v>
      </c>
      <c r="Q4882" s="2">
        <f t="shared" si="383"/>
        <v>156.68</v>
      </c>
      <c r="R4882" t="s">
        <v>52</v>
      </c>
      <c r="S4882" t="s">
        <v>16</v>
      </c>
      <c r="T4882" t="s">
        <v>32</v>
      </c>
      <c r="U4882" t="s">
        <v>78</v>
      </c>
      <c r="V4882" t="s">
        <v>19</v>
      </c>
      <c r="W4882" t="s">
        <v>159</v>
      </c>
    </row>
    <row r="4883" spans="1:23" x14ac:dyDescent="0.55000000000000004">
      <c r="A4883">
        <f t="shared" si="384"/>
        <v>4882</v>
      </c>
      <c r="B4883">
        <v>38118</v>
      </c>
      <c r="C4883" s="1">
        <v>40651</v>
      </c>
      <c r="D4883" t="s">
        <v>30</v>
      </c>
      <c r="E4883" s="5" t="str">
        <f t="shared" si="380"/>
        <v>*</v>
      </c>
      <c r="K4883">
        <v>7</v>
      </c>
      <c r="L4883" s="6">
        <v>138.91</v>
      </c>
      <c r="M4883" s="7">
        <f t="shared" si="381"/>
        <v>0</v>
      </c>
      <c r="N4883" s="2">
        <f t="shared" si="382"/>
        <v>19.844285714285714</v>
      </c>
      <c r="O4883" t="s">
        <v>22</v>
      </c>
      <c r="P4883">
        <v>4</v>
      </c>
      <c r="Q4883" s="2">
        <f t="shared" si="383"/>
        <v>142.91</v>
      </c>
      <c r="R4883" t="s">
        <v>60</v>
      </c>
      <c r="S4883" t="s">
        <v>24</v>
      </c>
      <c r="T4883" t="s">
        <v>25</v>
      </c>
      <c r="U4883" t="s">
        <v>42</v>
      </c>
      <c r="V4883" t="s">
        <v>19</v>
      </c>
      <c r="W4883" t="s">
        <v>155</v>
      </c>
    </row>
    <row r="4884" spans="1:23" x14ac:dyDescent="0.55000000000000004">
      <c r="A4884">
        <f t="shared" si="384"/>
        <v>4883</v>
      </c>
      <c r="B4884">
        <v>35360</v>
      </c>
      <c r="C4884" s="1">
        <v>40651</v>
      </c>
      <c r="D4884" t="s">
        <v>36</v>
      </c>
      <c r="E4884" s="5" t="str">
        <f t="shared" si="380"/>
        <v>****</v>
      </c>
      <c r="K4884">
        <v>4</v>
      </c>
      <c r="L4884" s="6">
        <v>41.06</v>
      </c>
      <c r="M4884" s="7">
        <f t="shared" si="381"/>
        <v>0</v>
      </c>
      <c r="N4884" s="2">
        <f t="shared" si="382"/>
        <v>10.265000000000001</v>
      </c>
      <c r="O4884" t="s">
        <v>22</v>
      </c>
      <c r="P4884">
        <v>6.28</v>
      </c>
      <c r="Q4884" s="2">
        <f t="shared" si="383"/>
        <v>47.34</v>
      </c>
      <c r="R4884" t="s">
        <v>52</v>
      </c>
      <c r="S4884" t="s">
        <v>31</v>
      </c>
      <c r="T4884" t="s">
        <v>32</v>
      </c>
      <c r="U4884" t="s">
        <v>49</v>
      </c>
      <c r="V4884" t="s">
        <v>19</v>
      </c>
      <c r="W4884" t="s">
        <v>155</v>
      </c>
    </row>
    <row r="4885" spans="1:23" x14ac:dyDescent="0.55000000000000004">
      <c r="A4885">
        <f t="shared" si="384"/>
        <v>4884</v>
      </c>
      <c r="B4885">
        <v>23301</v>
      </c>
      <c r="C4885" s="1">
        <v>40651</v>
      </c>
      <c r="D4885" t="s">
        <v>21</v>
      </c>
      <c r="E4885" s="5" t="str">
        <f t="shared" si="380"/>
        <v>***</v>
      </c>
      <c r="K4885">
        <v>4</v>
      </c>
      <c r="L4885" s="6">
        <v>28.46</v>
      </c>
      <c r="M4885" s="7">
        <f t="shared" si="381"/>
        <v>0</v>
      </c>
      <c r="N4885" s="2">
        <f t="shared" si="382"/>
        <v>7.1150000000000002</v>
      </c>
      <c r="O4885" t="s">
        <v>22</v>
      </c>
      <c r="P4885">
        <v>3.85</v>
      </c>
      <c r="Q4885" s="2">
        <f t="shared" si="383"/>
        <v>32.31</v>
      </c>
      <c r="R4885" t="s">
        <v>48</v>
      </c>
      <c r="S4885" t="s">
        <v>31</v>
      </c>
      <c r="T4885" t="s">
        <v>25</v>
      </c>
      <c r="U4885" t="s">
        <v>42</v>
      </c>
      <c r="V4885" t="s">
        <v>45</v>
      </c>
      <c r="W4885" t="s">
        <v>155</v>
      </c>
    </row>
    <row r="4886" spans="1:23" x14ac:dyDescent="0.55000000000000004">
      <c r="A4886">
        <f t="shared" si="384"/>
        <v>4885</v>
      </c>
      <c r="B4886">
        <v>23301</v>
      </c>
      <c r="C4886" s="1">
        <v>40651</v>
      </c>
      <c r="D4886" t="s">
        <v>21</v>
      </c>
      <c r="E4886" s="5" t="str">
        <f t="shared" si="380"/>
        <v>***</v>
      </c>
      <c r="K4886">
        <v>3</v>
      </c>
      <c r="L4886" s="6">
        <v>23.44</v>
      </c>
      <c r="M4886" s="7">
        <f t="shared" si="381"/>
        <v>0</v>
      </c>
      <c r="N4886" s="2">
        <f t="shared" si="382"/>
        <v>7.8133333333333335</v>
      </c>
      <c r="O4886" t="s">
        <v>22</v>
      </c>
      <c r="P4886">
        <v>5.2</v>
      </c>
      <c r="Q4886" s="2">
        <f t="shared" si="383"/>
        <v>28.64</v>
      </c>
      <c r="R4886" t="s">
        <v>48</v>
      </c>
      <c r="S4886" t="s">
        <v>31</v>
      </c>
      <c r="T4886" t="s">
        <v>32</v>
      </c>
      <c r="U4886" t="s">
        <v>44</v>
      </c>
      <c r="V4886" t="s">
        <v>19</v>
      </c>
      <c r="W4886" t="s">
        <v>155</v>
      </c>
    </row>
    <row r="4887" spans="1:23" x14ac:dyDescent="0.55000000000000004">
      <c r="A4887">
        <f t="shared" si="384"/>
        <v>4886</v>
      </c>
      <c r="B4887">
        <v>41026</v>
      </c>
      <c r="C4887" s="1">
        <v>40652</v>
      </c>
      <c r="D4887" t="s">
        <v>40</v>
      </c>
      <c r="E4887" s="5" t="str">
        <f t="shared" si="380"/>
        <v>**</v>
      </c>
      <c r="K4887">
        <v>8</v>
      </c>
      <c r="L4887" s="6">
        <v>709.37</v>
      </c>
      <c r="M4887" s="7">
        <f t="shared" si="381"/>
        <v>0</v>
      </c>
      <c r="N4887" s="2">
        <f t="shared" si="382"/>
        <v>88.671250000000001</v>
      </c>
      <c r="O4887" t="s">
        <v>37</v>
      </c>
      <c r="P4887">
        <v>42</v>
      </c>
      <c r="Q4887" s="2">
        <f t="shared" si="383"/>
        <v>751.37</v>
      </c>
      <c r="R4887" t="s">
        <v>23</v>
      </c>
      <c r="S4887" t="s">
        <v>41</v>
      </c>
      <c r="T4887" t="s">
        <v>17</v>
      </c>
      <c r="U4887" t="s">
        <v>38</v>
      </c>
      <c r="V4887" t="s">
        <v>39</v>
      </c>
      <c r="W4887" t="s">
        <v>155</v>
      </c>
    </row>
    <row r="4888" spans="1:23" x14ac:dyDescent="0.55000000000000004">
      <c r="A4888">
        <f t="shared" si="384"/>
        <v>4887</v>
      </c>
      <c r="B4888">
        <v>21799</v>
      </c>
      <c r="C4888" s="1">
        <v>40652</v>
      </c>
      <c r="D4888" t="s">
        <v>30</v>
      </c>
      <c r="E4888" s="5" t="str">
        <f t="shared" si="380"/>
        <v>*</v>
      </c>
      <c r="K4888">
        <v>42</v>
      </c>
      <c r="L4888" s="6">
        <v>115.99</v>
      </c>
      <c r="M4888" s="7">
        <f t="shared" si="381"/>
        <v>0</v>
      </c>
      <c r="N4888" s="2">
        <f t="shared" si="382"/>
        <v>2.7616666666666667</v>
      </c>
      <c r="O4888" t="s">
        <v>14</v>
      </c>
      <c r="P4888">
        <v>2.4</v>
      </c>
      <c r="Q4888" s="2">
        <f t="shared" si="383"/>
        <v>118.39</v>
      </c>
      <c r="R4888" t="s">
        <v>73</v>
      </c>
      <c r="S4888" t="s">
        <v>31</v>
      </c>
      <c r="T4888" t="s">
        <v>32</v>
      </c>
      <c r="U4888" t="s">
        <v>33</v>
      </c>
      <c r="V4888" t="s">
        <v>34</v>
      </c>
      <c r="W4888" t="s">
        <v>155</v>
      </c>
    </row>
    <row r="4889" spans="1:23" x14ac:dyDescent="0.55000000000000004">
      <c r="A4889">
        <f t="shared" si="384"/>
        <v>4888</v>
      </c>
      <c r="B4889">
        <v>41026</v>
      </c>
      <c r="C4889" s="1">
        <v>40652</v>
      </c>
      <c r="D4889" t="s">
        <v>40</v>
      </c>
      <c r="E4889" s="5" t="str">
        <f t="shared" si="380"/>
        <v>**</v>
      </c>
      <c r="K4889">
        <v>19</v>
      </c>
      <c r="L4889" s="6">
        <v>59.76</v>
      </c>
      <c r="M4889" s="7">
        <f t="shared" si="381"/>
        <v>0</v>
      </c>
      <c r="N4889" s="2">
        <f t="shared" si="382"/>
        <v>3.1452631578947368</v>
      </c>
      <c r="O4889" t="s">
        <v>14</v>
      </c>
      <c r="P4889">
        <v>1.92</v>
      </c>
      <c r="Q4889" s="2">
        <f t="shared" si="383"/>
        <v>61.68</v>
      </c>
      <c r="R4889" t="s">
        <v>23</v>
      </c>
      <c r="S4889" t="s">
        <v>41</v>
      </c>
      <c r="T4889" t="s">
        <v>32</v>
      </c>
      <c r="U4889" t="s">
        <v>53</v>
      </c>
      <c r="V4889" t="s">
        <v>34</v>
      </c>
      <c r="W4889" t="s">
        <v>159</v>
      </c>
    </row>
    <row r="4890" spans="1:23" x14ac:dyDescent="0.55000000000000004">
      <c r="A4890">
        <f t="shared" si="384"/>
        <v>4889</v>
      </c>
      <c r="B4890">
        <v>10308</v>
      </c>
      <c r="C4890" s="1">
        <v>40653</v>
      </c>
      <c r="D4890" t="s">
        <v>21</v>
      </c>
      <c r="E4890" s="5" t="str">
        <f t="shared" si="380"/>
        <v>***</v>
      </c>
      <c r="K4890">
        <v>40</v>
      </c>
      <c r="L4890" s="6">
        <v>5554.0360000000001</v>
      </c>
      <c r="M4890" s="7">
        <f t="shared" si="381"/>
        <v>1</v>
      </c>
      <c r="N4890" s="2">
        <f t="shared" si="382"/>
        <v>138.8509</v>
      </c>
      <c r="O4890" t="s">
        <v>22</v>
      </c>
      <c r="P4890">
        <v>8.99</v>
      </c>
      <c r="Q4890" s="2">
        <f t="shared" si="383"/>
        <v>5563.0259999999998</v>
      </c>
      <c r="R4890" t="s">
        <v>60</v>
      </c>
      <c r="S4890" t="s">
        <v>24</v>
      </c>
      <c r="T4890" t="s">
        <v>25</v>
      </c>
      <c r="U4890" t="s">
        <v>26</v>
      </c>
      <c r="V4890" t="s">
        <v>19</v>
      </c>
      <c r="W4890" t="s">
        <v>412</v>
      </c>
    </row>
    <row r="4891" spans="1:23" x14ac:dyDescent="0.55000000000000004">
      <c r="A4891">
        <f t="shared" si="384"/>
        <v>4890</v>
      </c>
      <c r="B4891">
        <v>7812</v>
      </c>
      <c r="C4891" s="1">
        <v>40653</v>
      </c>
      <c r="D4891" t="s">
        <v>13</v>
      </c>
      <c r="E4891" s="5" t="str">
        <f t="shared" si="380"/>
        <v>*</v>
      </c>
      <c r="K4891">
        <v>12</v>
      </c>
      <c r="L4891" s="6">
        <v>3635.63</v>
      </c>
      <c r="M4891" s="7">
        <f t="shared" si="381"/>
        <v>1</v>
      </c>
      <c r="N4891" s="2">
        <f t="shared" si="382"/>
        <v>302.96916666666669</v>
      </c>
      <c r="O4891" t="s">
        <v>37</v>
      </c>
      <c r="P4891">
        <v>29.2</v>
      </c>
      <c r="Q4891" s="2">
        <f t="shared" si="383"/>
        <v>3664.83</v>
      </c>
      <c r="R4891" t="s">
        <v>48</v>
      </c>
      <c r="S4891" t="s">
        <v>31</v>
      </c>
      <c r="T4891" t="s">
        <v>17</v>
      </c>
      <c r="U4891" t="s">
        <v>66</v>
      </c>
      <c r="V4891" t="s">
        <v>103</v>
      </c>
      <c r="W4891" t="s">
        <v>412</v>
      </c>
    </row>
    <row r="4892" spans="1:23" x14ac:dyDescent="0.55000000000000004">
      <c r="A4892">
        <f t="shared" si="384"/>
        <v>4891</v>
      </c>
      <c r="B4892">
        <v>16802</v>
      </c>
      <c r="C4892" s="1">
        <v>40653</v>
      </c>
      <c r="D4892" t="s">
        <v>40</v>
      </c>
      <c r="E4892" s="5" t="str">
        <f t="shared" si="380"/>
        <v>**</v>
      </c>
      <c r="K4892">
        <v>26</v>
      </c>
      <c r="L4892" s="6">
        <v>2703.45</v>
      </c>
      <c r="M4892" s="7">
        <f t="shared" si="381"/>
        <v>1</v>
      </c>
      <c r="N4892" s="2">
        <f t="shared" si="382"/>
        <v>103.97884615384615</v>
      </c>
      <c r="O4892" t="s">
        <v>22</v>
      </c>
      <c r="P4892">
        <v>35</v>
      </c>
      <c r="Q4892" s="2">
        <f t="shared" si="383"/>
        <v>2738.45</v>
      </c>
      <c r="R4892" t="s">
        <v>73</v>
      </c>
      <c r="S4892" t="s">
        <v>41</v>
      </c>
      <c r="T4892" t="s">
        <v>32</v>
      </c>
      <c r="U4892" t="s">
        <v>74</v>
      </c>
      <c r="V4892" t="s">
        <v>58</v>
      </c>
      <c r="W4892" t="s">
        <v>412</v>
      </c>
    </row>
    <row r="4893" spans="1:23" x14ac:dyDescent="0.55000000000000004">
      <c r="A4893">
        <f t="shared" si="384"/>
        <v>4892</v>
      </c>
      <c r="B4893">
        <v>48354</v>
      </c>
      <c r="C4893" s="1">
        <v>40653</v>
      </c>
      <c r="D4893" t="s">
        <v>40</v>
      </c>
      <c r="E4893" s="5" t="str">
        <f t="shared" si="380"/>
        <v>**</v>
      </c>
      <c r="K4893">
        <v>25</v>
      </c>
      <c r="L4893" s="6">
        <v>1387.29</v>
      </c>
      <c r="M4893" s="7">
        <f t="shared" si="381"/>
        <v>1</v>
      </c>
      <c r="N4893" s="2">
        <f t="shared" si="382"/>
        <v>55.491599999999998</v>
      </c>
      <c r="O4893" t="s">
        <v>14</v>
      </c>
      <c r="P4893">
        <v>14.3</v>
      </c>
      <c r="Q4893" s="2">
        <f t="shared" si="383"/>
        <v>1401.59</v>
      </c>
      <c r="R4893" t="s">
        <v>56</v>
      </c>
      <c r="S4893" t="s">
        <v>41</v>
      </c>
      <c r="T4893" t="s">
        <v>32</v>
      </c>
      <c r="U4893" t="s">
        <v>44</v>
      </c>
      <c r="V4893" t="s">
        <v>19</v>
      </c>
      <c r="W4893" t="s">
        <v>156</v>
      </c>
    </row>
    <row r="4894" spans="1:23" x14ac:dyDescent="0.55000000000000004">
      <c r="A4894">
        <f t="shared" si="384"/>
        <v>4893</v>
      </c>
      <c r="B4894">
        <v>37828</v>
      </c>
      <c r="C4894" s="1">
        <v>40653</v>
      </c>
      <c r="D4894" t="s">
        <v>13</v>
      </c>
      <c r="E4894" s="5" t="str">
        <f t="shared" si="380"/>
        <v>*</v>
      </c>
      <c r="K4894">
        <v>23</v>
      </c>
      <c r="L4894" s="6">
        <v>490.17</v>
      </c>
      <c r="M4894" s="7">
        <f t="shared" si="381"/>
        <v>0</v>
      </c>
      <c r="N4894" s="2">
        <f t="shared" si="382"/>
        <v>21.311739130434784</v>
      </c>
      <c r="O4894" t="s">
        <v>22</v>
      </c>
      <c r="P4894">
        <v>4</v>
      </c>
      <c r="Q4894" s="2">
        <f t="shared" si="383"/>
        <v>494.17</v>
      </c>
      <c r="R4894" t="s">
        <v>23</v>
      </c>
      <c r="S4894" t="s">
        <v>31</v>
      </c>
      <c r="T4894" t="s">
        <v>25</v>
      </c>
      <c r="U4894" t="s">
        <v>42</v>
      </c>
      <c r="V4894" t="s">
        <v>19</v>
      </c>
      <c r="W4894" t="s">
        <v>313</v>
      </c>
    </row>
    <row r="4895" spans="1:23" x14ac:dyDescent="0.55000000000000004">
      <c r="A4895">
        <f t="shared" si="384"/>
        <v>4894</v>
      </c>
      <c r="B4895">
        <v>7812</v>
      </c>
      <c r="C4895" s="1">
        <v>40653</v>
      </c>
      <c r="D4895" t="s">
        <v>13</v>
      </c>
      <c r="E4895" s="5" t="str">
        <f t="shared" si="380"/>
        <v>*</v>
      </c>
      <c r="K4895">
        <v>17</v>
      </c>
      <c r="L4895" s="6">
        <v>475.9</v>
      </c>
      <c r="M4895" s="7">
        <f t="shared" si="381"/>
        <v>0</v>
      </c>
      <c r="N4895" s="2">
        <f t="shared" si="382"/>
        <v>27.994117647058822</v>
      </c>
      <c r="O4895" t="s">
        <v>22</v>
      </c>
      <c r="P4895">
        <v>19.46</v>
      </c>
      <c r="Q4895" s="2">
        <f t="shared" si="383"/>
        <v>495.35999999999996</v>
      </c>
      <c r="R4895" t="s">
        <v>48</v>
      </c>
      <c r="S4895" t="s">
        <v>31</v>
      </c>
      <c r="T4895" t="s">
        <v>17</v>
      </c>
      <c r="U4895" t="s">
        <v>18</v>
      </c>
      <c r="V4895" t="s">
        <v>19</v>
      </c>
      <c r="W4895" t="s">
        <v>833</v>
      </c>
    </row>
    <row r="4896" spans="1:23" x14ac:dyDescent="0.55000000000000004">
      <c r="A4896">
        <f t="shared" si="384"/>
        <v>4895</v>
      </c>
      <c r="B4896">
        <v>16802</v>
      </c>
      <c r="C4896" s="1">
        <v>40653</v>
      </c>
      <c r="D4896" t="s">
        <v>40</v>
      </c>
      <c r="E4896" s="5" t="str">
        <f t="shared" si="380"/>
        <v>**</v>
      </c>
      <c r="K4896">
        <v>44</v>
      </c>
      <c r="L4896" s="6">
        <v>302.58999999999997</v>
      </c>
      <c r="M4896" s="7">
        <f t="shared" si="381"/>
        <v>0</v>
      </c>
      <c r="N4896" s="2">
        <f t="shared" si="382"/>
        <v>6.8770454545454536</v>
      </c>
      <c r="O4896" t="s">
        <v>14</v>
      </c>
      <c r="P4896">
        <v>6.93</v>
      </c>
      <c r="Q4896" s="2">
        <f t="shared" si="383"/>
        <v>309.52</v>
      </c>
      <c r="R4896" t="s">
        <v>73</v>
      </c>
      <c r="S4896" t="s">
        <v>41</v>
      </c>
      <c r="T4896" t="s">
        <v>32</v>
      </c>
      <c r="U4896" t="s">
        <v>44</v>
      </c>
      <c r="V4896" t="s">
        <v>19</v>
      </c>
      <c r="W4896" t="s">
        <v>156</v>
      </c>
    </row>
    <row r="4897" spans="1:23" x14ac:dyDescent="0.55000000000000004">
      <c r="A4897">
        <f t="shared" si="384"/>
        <v>4896</v>
      </c>
      <c r="B4897">
        <v>37828</v>
      </c>
      <c r="C4897" s="1">
        <v>40653</v>
      </c>
      <c r="D4897" t="s">
        <v>13</v>
      </c>
      <c r="E4897" s="5" t="str">
        <f t="shared" si="380"/>
        <v>*</v>
      </c>
      <c r="K4897">
        <v>42</v>
      </c>
      <c r="L4897" s="6">
        <v>206.2</v>
      </c>
      <c r="M4897" s="7">
        <f t="shared" si="381"/>
        <v>0</v>
      </c>
      <c r="N4897" s="2">
        <f t="shared" si="382"/>
        <v>4.909523809523809</v>
      </c>
      <c r="O4897" t="s">
        <v>22</v>
      </c>
      <c r="P4897">
        <v>0.5</v>
      </c>
      <c r="Q4897" s="2">
        <f t="shared" si="383"/>
        <v>206.7</v>
      </c>
      <c r="R4897" t="s">
        <v>23</v>
      </c>
      <c r="S4897" t="s">
        <v>31</v>
      </c>
      <c r="T4897" t="s">
        <v>32</v>
      </c>
      <c r="U4897" t="s">
        <v>81</v>
      </c>
      <c r="V4897" t="s">
        <v>19</v>
      </c>
      <c r="W4897" t="s">
        <v>412</v>
      </c>
    </row>
    <row r="4898" spans="1:23" x14ac:dyDescent="0.55000000000000004">
      <c r="A4898">
        <f t="shared" si="384"/>
        <v>4897</v>
      </c>
      <c r="B4898">
        <v>55362</v>
      </c>
      <c r="C4898" s="1">
        <v>40653</v>
      </c>
      <c r="D4898" t="s">
        <v>21</v>
      </c>
      <c r="E4898" s="5" t="str">
        <f t="shared" si="380"/>
        <v>***</v>
      </c>
      <c r="K4898">
        <v>24</v>
      </c>
      <c r="L4898" s="6">
        <v>67.84</v>
      </c>
      <c r="M4898" s="7">
        <f t="shared" si="381"/>
        <v>0</v>
      </c>
      <c r="N4898" s="2">
        <f t="shared" si="382"/>
        <v>2.8266666666666667</v>
      </c>
      <c r="O4898" t="s">
        <v>22</v>
      </c>
      <c r="P4898">
        <v>0.99</v>
      </c>
      <c r="Q4898" s="2">
        <f t="shared" si="383"/>
        <v>68.83</v>
      </c>
      <c r="R4898" t="s">
        <v>60</v>
      </c>
      <c r="S4898" t="s">
        <v>31</v>
      </c>
      <c r="T4898" t="s">
        <v>32</v>
      </c>
      <c r="U4898" t="s">
        <v>81</v>
      </c>
      <c r="V4898" t="s">
        <v>19</v>
      </c>
      <c r="W4898" t="s">
        <v>412</v>
      </c>
    </row>
    <row r="4899" spans="1:23" x14ac:dyDescent="0.55000000000000004">
      <c r="A4899">
        <f t="shared" si="384"/>
        <v>4898</v>
      </c>
      <c r="B4899">
        <v>31271</v>
      </c>
      <c r="C4899" s="1">
        <v>40653</v>
      </c>
      <c r="D4899" t="s">
        <v>13</v>
      </c>
      <c r="E4899" s="5" t="str">
        <f t="shared" si="380"/>
        <v>*</v>
      </c>
      <c r="K4899">
        <v>4</v>
      </c>
      <c r="L4899" s="6">
        <v>43.29</v>
      </c>
      <c r="M4899" s="7">
        <f t="shared" si="381"/>
        <v>0</v>
      </c>
      <c r="N4899" s="2">
        <f t="shared" si="382"/>
        <v>10.8225</v>
      </c>
      <c r="O4899" t="s">
        <v>22</v>
      </c>
      <c r="P4899">
        <v>10.16</v>
      </c>
      <c r="Q4899" s="2">
        <f t="shared" si="383"/>
        <v>53.45</v>
      </c>
      <c r="R4899" t="s">
        <v>56</v>
      </c>
      <c r="S4899" t="s">
        <v>24</v>
      </c>
      <c r="T4899" t="s">
        <v>17</v>
      </c>
      <c r="U4899" t="s">
        <v>18</v>
      </c>
      <c r="V4899" t="s">
        <v>58</v>
      </c>
      <c r="W4899" t="s">
        <v>833</v>
      </c>
    </row>
    <row r="4900" spans="1:23" x14ac:dyDescent="0.55000000000000004">
      <c r="A4900">
        <f t="shared" si="384"/>
        <v>4899</v>
      </c>
      <c r="B4900">
        <v>52261</v>
      </c>
      <c r="C4900" s="1">
        <v>40654</v>
      </c>
      <c r="D4900" t="s">
        <v>30</v>
      </c>
      <c r="E4900" s="5" t="str">
        <f t="shared" si="380"/>
        <v>*</v>
      </c>
      <c r="K4900">
        <v>49</v>
      </c>
      <c r="L4900" s="6">
        <v>10261.25</v>
      </c>
      <c r="M4900" s="7">
        <f t="shared" si="381"/>
        <v>1</v>
      </c>
      <c r="N4900" s="2">
        <f t="shared" si="382"/>
        <v>209.41326530612244</v>
      </c>
      <c r="O4900" t="s">
        <v>37</v>
      </c>
      <c r="P4900">
        <v>52.2</v>
      </c>
      <c r="Q4900" s="2">
        <f t="shared" si="383"/>
        <v>10313.450000000001</v>
      </c>
      <c r="R4900" t="s">
        <v>48</v>
      </c>
      <c r="S4900" t="s">
        <v>41</v>
      </c>
      <c r="T4900" t="s">
        <v>17</v>
      </c>
      <c r="U4900" t="s">
        <v>66</v>
      </c>
      <c r="V4900" t="s">
        <v>103</v>
      </c>
      <c r="W4900" t="s">
        <v>412</v>
      </c>
    </row>
    <row r="4901" spans="1:23" x14ac:dyDescent="0.55000000000000004">
      <c r="A4901">
        <f t="shared" si="384"/>
        <v>4900</v>
      </c>
      <c r="B4901">
        <v>40454</v>
      </c>
      <c r="C4901" s="1">
        <v>40654</v>
      </c>
      <c r="D4901" t="s">
        <v>30</v>
      </c>
      <c r="E4901" s="5" t="str">
        <f t="shared" si="380"/>
        <v>*</v>
      </c>
      <c r="K4901">
        <v>43</v>
      </c>
      <c r="L4901" s="6">
        <v>1243.8800000000001</v>
      </c>
      <c r="M4901" s="7">
        <f t="shared" si="381"/>
        <v>1</v>
      </c>
      <c r="N4901" s="2">
        <f t="shared" si="382"/>
        <v>28.92744186046512</v>
      </c>
      <c r="O4901" t="s">
        <v>22</v>
      </c>
      <c r="P4901">
        <v>8.99</v>
      </c>
      <c r="Q4901" s="2">
        <f t="shared" si="383"/>
        <v>1252.8700000000001</v>
      </c>
      <c r="R4901" t="s">
        <v>52</v>
      </c>
      <c r="S4901" t="s">
        <v>31</v>
      </c>
      <c r="T4901" t="s">
        <v>32</v>
      </c>
      <c r="U4901" t="s">
        <v>33</v>
      </c>
      <c r="V4901" t="s">
        <v>45</v>
      </c>
      <c r="W4901" t="s">
        <v>532</v>
      </c>
    </row>
    <row r="4902" spans="1:23" x14ac:dyDescent="0.55000000000000004">
      <c r="A4902">
        <f t="shared" si="384"/>
        <v>4901</v>
      </c>
      <c r="B4902">
        <v>26503</v>
      </c>
      <c r="C4902" s="1">
        <v>40654</v>
      </c>
      <c r="D4902" t="s">
        <v>40</v>
      </c>
      <c r="E4902" s="5" t="str">
        <f t="shared" si="380"/>
        <v>**</v>
      </c>
      <c r="K4902">
        <v>47</v>
      </c>
      <c r="L4902" s="6">
        <v>671.78</v>
      </c>
      <c r="M4902" s="7">
        <f t="shared" si="381"/>
        <v>0</v>
      </c>
      <c r="N4902" s="2">
        <f t="shared" si="382"/>
        <v>14.293191489361702</v>
      </c>
      <c r="O4902" t="s">
        <v>22</v>
      </c>
      <c r="P4902">
        <v>1.39</v>
      </c>
      <c r="Q4902" s="2">
        <f t="shared" si="383"/>
        <v>673.17</v>
      </c>
      <c r="R4902" t="s">
        <v>64</v>
      </c>
      <c r="S4902" t="s">
        <v>24</v>
      </c>
      <c r="T4902" t="s">
        <v>32</v>
      </c>
      <c r="U4902" t="s">
        <v>78</v>
      </c>
      <c r="V4902" t="s">
        <v>19</v>
      </c>
      <c r="W4902" t="s">
        <v>931</v>
      </c>
    </row>
    <row r="4903" spans="1:23" x14ac:dyDescent="0.55000000000000004">
      <c r="A4903">
        <f t="shared" si="384"/>
        <v>4902</v>
      </c>
      <c r="B4903">
        <v>26503</v>
      </c>
      <c r="C4903" s="1">
        <v>40654</v>
      </c>
      <c r="D4903" t="s">
        <v>40</v>
      </c>
      <c r="E4903" s="5" t="str">
        <f t="shared" si="380"/>
        <v>**</v>
      </c>
      <c r="K4903">
        <v>12</v>
      </c>
      <c r="L4903" s="6">
        <v>262.08999999999997</v>
      </c>
      <c r="M4903" s="7">
        <f t="shared" si="381"/>
        <v>0</v>
      </c>
      <c r="N4903" s="2">
        <f t="shared" si="382"/>
        <v>21.840833333333332</v>
      </c>
      <c r="O4903" t="s">
        <v>22</v>
      </c>
      <c r="P4903">
        <v>10.49</v>
      </c>
      <c r="Q4903" s="2">
        <f t="shared" si="383"/>
        <v>272.58</v>
      </c>
      <c r="R4903" t="s">
        <v>64</v>
      </c>
      <c r="S4903" t="s">
        <v>24</v>
      </c>
      <c r="T4903" t="s">
        <v>17</v>
      </c>
      <c r="U4903" t="s">
        <v>18</v>
      </c>
      <c r="V4903" t="s">
        <v>19</v>
      </c>
      <c r="W4903" t="s">
        <v>412</v>
      </c>
    </row>
    <row r="4904" spans="1:23" x14ac:dyDescent="0.55000000000000004">
      <c r="A4904">
        <f t="shared" si="384"/>
        <v>4903</v>
      </c>
      <c r="B4904">
        <v>33287</v>
      </c>
      <c r="C4904" s="1">
        <v>40655</v>
      </c>
      <c r="D4904" t="s">
        <v>36</v>
      </c>
      <c r="E4904" s="5" t="str">
        <f t="shared" si="380"/>
        <v>****</v>
      </c>
      <c r="K4904">
        <v>44</v>
      </c>
      <c r="L4904" s="6">
        <v>11904.55</v>
      </c>
      <c r="M4904" s="7">
        <f t="shared" si="381"/>
        <v>1</v>
      </c>
      <c r="N4904" s="2">
        <f t="shared" si="382"/>
        <v>270.55795454545455</v>
      </c>
      <c r="O4904" t="s">
        <v>37</v>
      </c>
      <c r="P4904">
        <v>28.06</v>
      </c>
      <c r="Q4904" s="2">
        <f t="shared" si="383"/>
        <v>11932.609999999999</v>
      </c>
      <c r="R4904" t="s">
        <v>15</v>
      </c>
      <c r="S4904" t="s">
        <v>24</v>
      </c>
      <c r="T4904" t="s">
        <v>25</v>
      </c>
      <c r="U4904" t="s">
        <v>76</v>
      </c>
      <c r="V4904" t="s">
        <v>39</v>
      </c>
      <c r="W4904" t="s">
        <v>313</v>
      </c>
    </row>
    <row r="4905" spans="1:23" x14ac:dyDescent="0.55000000000000004">
      <c r="A4905">
        <f t="shared" si="384"/>
        <v>4904</v>
      </c>
      <c r="B4905">
        <v>43013</v>
      </c>
      <c r="C4905" s="1">
        <v>40655</v>
      </c>
      <c r="D4905" t="s">
        <v>13</v>
      </c>
      <c r="E4905" s="5" t="str">
        <f t="shared" si="380"/>
        <v>*</v>
      </c>
      <c r="K4905">
        <v>50</v>
      </c>
      <c r="L4905" s="6">
        <v>2437.67</v>
      </c>
      <c r="M4905" s="7">
        <f t="shared" si="381"/>
        <v>1</v>
      </c>
      <c r="N4905" s="2">
        <f t="shared" si="382"/>
        <v>48.753399999999999</v>
      </c>
      <c r="O4905" t="s">
        <v>22</v>
      </c>
      <c r="P4905">
        <v>22.24</v>
      </c>
      <c r="Q4905" s="2">
        <f t="shared" si="383"/>
        <v>2459.91</v>
      </c>
      <c r="R4905" t="s">
        <v>56</v>
      </c>
      <c r="S4905" t="s">
        <v>41</v>
      </c>
      <c r="T4905" t="s">
        <v>17</v>
      </c>
      <c r="U4905" t="s">
        <v>18</v>
      </c>
      <c r="V4905" t="s">
        <v>58</v>
      </c>
      <c r="W4905" t="s">
        <v>314</v>
      </c>
    </row>
    <row r="4906" spans="1:23" x14ac:dyDescent="0.55000000000000004">
      <c r="A4906">
        <f t="shared" si="384"/>
        <v>4905</v>
      </c>
      <c r="B4906">
        <v>43013</v>
      </c>
      <c r="C4906" s="1">
        <v>40655</v>
      </c>
      <c r="D4906" t="s">
        <v>13</v>
      </c>
      <c r="E4906" s="5" t="str">
        <f t="shared" si="380"/>
        <v>*</v>
      </c>
      <c r="K4906">
        <v>43</v>
      </c>
      <c r="L4906" s="6">
        <v>1438.33</v>
      </c>
      <c r="M4906" s="7">
        <f t="shared" si="381"/>
        <v>1</v>
      </c>
      <c r="N4906" s="2">
        <f t="shared" si="382"/>
        <v>33.449534883720929</v>
      </c>
      <c r="O4906" t="s">
        <v>22</v>
      </c>
      <c r="P4906">
        <v>8.2200000000000006</v>
      </c>
      <c r="Q4906" s="2">
        <f t="shared" si="383"/>
        <v>1446.55</v>
      </c>
      <c r="R4906" t="s">
        <v>15</v>
      </c>
      <c r="S4906" t="s">
        <v>41</v>
      </c>
      <c r="T4906" t="s">
        <v>32</v>
      </c>
      <c r="U4906" t="s">
        <v>74</v>
      </c>
      <c r="V4906" t="s">
        <v>19</v>
      </c>
      <c r="W4906" t="s">
        <v>833</v>
      </c>
    </row>
    <row r="4907" spans="1:23" x14ac:dyDescent="0.55000000000000004">
      <c r="A4907">
        <f t="shared" si="384"/>
        <v>4906</v>
      </c>
      <c r="B4907">
        <v>25863</v>
      </c>
      <c r="C4907" s="1">
        <v>40655</v>
      </c>
      <c r="D4907" t="s">
        <v>30</v>
      </c>
      <c r="E4907" s="5" t="str">
        <f t="shared" si="380"/>
        <v>*</v>
      </c>
      <c r="K4907">
        <v>18</v>
      </c>
      <c r="L4907" s="6">
        <v>340.68849999999998</v>
      </c>
      <c r="M4907" s="7">
        <f t="shared" si="381"/>
        <v>0</v>
      </c>
      <c r="N4907" s="2">
        <f t="shared" si="382"/>
        <v>18.927138888888887</v>
      </c>
      <c r="O4907" t="s">
        <v>14</v>
      </c>
      <c r="P4907">
        <v>4.8099999999999996</v>
      </c>
      <c r="Q4907" s="2">
        <f t="shared" si="383"/>
        <v>345.49849999999998</v>
      </c>
      <c r="R4907" t="s">
        <v>23</v>
      </c>
      <c r="S4907" t="s">
        <v>31</v>
      </c>
      <c r="T4907" t="s">
        <v>25</v>
      </c>
      <c r="U4907" t="s">
        <v>26</v>
      </c>
      <c r="V4907" t="s">
        <v>27</v>
      </c>
      <c r="W4907" t="s">
        <v>532</v>
      </c>
    </row>
    <row r="4908" spans="1:23" x14ac:dyDescent="0.55000000000000004">
      <c r="A4908">
        <f t="shared" si="384"/>
        <v>4907</v>
      </c>
      <c r="B4908">
        <v>39268</v>
      </c>
      <c r="C4908" s="1">
        <v>40655</v>
      </c>
      <c r="D4908" t="s">
        <v>30</v>
      </c>
      <c r="E4908" s="5" t="str">
        <f t="shared" si="380"/>
        <v>*</v>
      </c>
      <c r="K4908">
        <v>44</v>
      </c>
      <c r="L4908" s="6">
        <v>324.2</v>
      </c>
      <c r="M4908" s="7">
        <f t="shared" si="381"/>
        <v>0</v>
      </c>
      <c r="N4908" s="2">
        <f t="shared" si="382"/>
        <v>7.3681818181818182</v>
      </c>
      <c r="O4908" t="s">
        <v>14</v>
      </c>
      <c r="P4908">
        <v>6.05</v>
      </c>
      <c r="Q4908" s="2">
        <f t="shared" si="383"/>
        <v>330.25</v>
      </c>
      <c r="R4908" t="s">
        <v>23</v>
      </c>
      <c r="S4908" t="s">
        <v>31</v>
      </c>
      <c r="T4908" t="s">
        <v>32</v>
      </c>
      <c r="U4908" t="s">
        <v>49</v>
      </c>
      <c r="V4908" t="s">
        <v>19</v>
      </c>
      <c r="W4908" t="s">
        <v>532</v>
      </c>
    </row>
    <row r="4909" spans="1:23" x14ac:dyDescent="0.55000000000000004">
      <c r="A4909">
        <f t="shared" si="384"/>
        <v>4908</v>
      </c>
      <c r="B4909">
        <v>39268</v>
      </c>
      <c r="C4909" s="1">
        <v>40655</v>
      </c>
      <c r="D4909" t="s">
        <v>30</v>
      </c>
      <c r="E4909" s="5" t="str">
        <f t="shared" si="380"/>
        <v>*</v>
      </c>
      <c r="K4909">
        <v>45</v>
      </c>
      <c r="L4909" s="6">
        <v>156.94999999999999</v>
      </c>
      <c r="M4909" s="7">
        <f t="shared" si="381"/>
        <v>0</v>
      </c>
      <c r="N4909" s="2">
        <f t="shared" si="382"/>
        <v>3.4877777777777776</v>
      </c>
      <c r="O4909" t="s">
        <v>22</v>
      </c>
      <c r="P4909">
        <v>0.94</v>
      </c>
      <c r="Q4909" s="2">
        <f t="shared" si="383"/>
        <v>157.88999999999999</v>
      </c>
      <c r="R4909" t="s">
        <v>23</v>
      </c>
      <c r="S4909" t="s">
        <v>31</v>
      </c>
      <c r="T4909" t="s">
        <v>32</v>
      </c>
      <c r="U4909" t="s">
        <v>114</v>
      </c>
      <c r="V4909" t="s">
        <v>34</v>
      </c>
      <c r="W4909" t="s">
        <v>313</v>
      </c>
    </row>
    <row r="4910" spans="1:23" x14ac:dyDescent="0.55000000000000004">
      <c r="A4910">
        <f t="shared" si="384"/>
        <v>4909</v>
      </c>
      <c r="B4910">
        <v>24486</v>
      </c>
      <c r="C4910" s="1">
        <v>40655</v>
      </c>
      <c r="D4910" t="s">
        <v>40</v>
      </c>
      <c r="E4910" s="5" t="str">
        <f t="shared" si="380"/>
        <v>**</v>
      </c>
      <c r="K4910">
        <v>3</v>
      </c>
      <c r="L4910" s="6">
        <v>28.11</v>
      </c>
      <c r="M4910" s="7">
        <f t="shared" si="381"/>
        <v>0</v>
      </c>
      <c r="N4910" s="2">
        <f t="shared" si="382"/>
        <v>9.3699999999999992</v>
      </c>
      <c r="O4910" t="s">
        <v>22</v>
      </c>
      <c r="P4910">
        <v>2.83</v>
      </c>
      <c r="Q4910" s="2">
        <f t="shared" si="383"/>
        <v>30.939999999999998</v>
      </c>
      <c r="R4910" t="s">
        <v>23</v>
      </c>
      <c r="S4910" t="s">
        <v>16</v>
      </c>
      <c r="T4910" t="s">
        <v>25</v>
      </c>
      <c r="U4910" t="s">
        <v>42</v>
      </c>
      <c r="V4910" t="s">
        <v>45</v>
      </c>
      <c r="W4910" t="s">
        <v>931</v>
      </c>
    </row>
    <row r="4911" spans="1:23" x14ac:dyDescent="0.55000000000000004">
      <c r="A4911">
        <f t="shared" si="384"/>
        <v>4910</v>
      </c>
      <c r="B4911">
        <v>24486</v>
      </c>
      <c r="C4911" s="1">
        <v>40655</v>
      </c>
      <c r="D4911" t="s">
        <v>40</v>
      </c>
      <c r="E4911" s="5" t="str">
        <f t="shared" si="380"/>
        <v>**</v>
      </c>
      <c r="K4911">
        <v>14</v>
      </c>
      <c r="L4911" s="6">
        <v>27.06</v>
      </c>
      <c r="M4911" s="7">
        <f t="shared" si="381"/>
        <v>0</v>
      </c>
      <c r="N4911" s="2">
        <f t="shared" si="382"/>
        <v>1.9328571428571428</v>
      </c>
      <c r="O4911" t="s">
        <v>22</v>
      </c>
      <c r="P4911">
        <v>0.7</v>
      </c>
      <c r="Q4911" s="2">
        <f t="shared" si="383"/>
        <v>27.759999999999998</v>
      </c>
      <c r="R4911" t="s">
        <v>23</v>
      </c>
      <c r="S4911" t="s">
        <v>16</v>
      </c>
      <c r="T4911" t="s">
        <v>32</v>
      </c>
      <c r="U4911" t="s">
        <v>33</v>
      </c>
      <c r="V4911" t="s">
        <v>34</v>
      </c>
      <c r="W4911" t="s">
        <v>931</v>
      </c>
    </row>
    <row r="4912" spans="1:23" x14ac:dyDescent="0.55000000000000004">
      <c r="A4912">
        <f t="shared" si="384"/>
        <v>4911</v>
      </c>
      <c r="B4912">
        <v>38311</v>
      </c>
      <c r="C4912" s="1">
        <v>40656</v>
      </c>
      <c r="D4912" t="s">
        <v>40</v>
      </c>
      <c r="E4912" s="5" t="str">
        <f t="shared" si="380"/>
        <v>**</v>
      </c>
      <c r="K4912">
        <v>9</v>
      </c>
      <c r="L4912" s="6">
        <v>1201.51</v>
      </c>
      <c r="M4912" s="7">
        <f t="shared" si="381"/>
        <v>1</v>
      </c>
      <c r="N4912" s="2">
        <f t="shared" si="382"/>
        <v>133.5011111111111</v>
      </c>
      <c r="O4912" t="s">
        <v>14</v>
      </c>
      <c r="P4912">
        <v>19.989999999999998</v>
      </c>
      <c r="Q4912" s="2">
        <f t="shared" si="383"/>
        <v>1221.5</v>
      </c>
      <c r="R4912" t="s">
        <v>56</v>
      </c>
      <c r="S4912" t="s">
        <v>16</v>
      </c>
      <c r="T4912" t="s">
        <v>32</v>
      </c>
      <c r="U4912" t="s">
        <v>74</v>
      </c>
      <c r="V4912" t="s">
        <v>19</v>
      </c>
      <c r="W4912" t="s">
        <v>313</v>
      </c>
    </row>
    <row r="4913" spans="1:23" x14ac:dyDescent="0.55000000000000004">
      <c r="A4913">
        <f t="shared" si="384"/>
        <v>4912</v>
      </c>
      <c r="B4913">
        <v>6402</v>
      </c>
      <c r="C4913" s="1">
        <v>40656</v>
      </c>
      <c r="D4913" t="s">
        <v>13</v>
      </c>
      <c r="E4913" s="5" t="str">
        <f t="shared" si="380"/>
        <v>*</v>
      </c>
      <c r="K4913">
        <v>35</v>
      </c>
      <c r="L4913" s="6">
        <v>373.33</v>
      </c>
      <c r="M4913" s="7">
        <f t="shared" si="381"/>
        <v>0</v>
      </c>
      <c r="N4913" s="2">
        <f t="shared" si="382"/>
        <v>10.666571428571428</v>
      </c>
      <c r="O4913" t="s">
        <v>22</v>
      </c>
      <c r="P4913">
        <v>4.68</v>
      </c>
      <c r="Q4913" s="2">
        <f t="shared" si="383"/>
        <v>378.01</v>
      </c>
      <c r="R4913" t="s">
        <v>73</v>
      </c>
      <c r="S4913" t="s">
        <v>31</v>
      </c>
      <c r="T4913" t="s">
        <v>32</v>
      </c>
      <c r="U4913" t="s">
        <v>53</v>
      </c>
      <c r="V4913" t="s">
        <v>45</v>
      </c>
      <c r="W4913" t="s">
        <v>342</v>
      </c>
    </row>
    <row r="4914" spans="1:23" x14ac:dyDescent="0.55000000000000004">
      <c r="A4914">
        <f t="shared" si="384"/>
        <v>4913</v>
      </c>
      <c r="B4914">
        <v>37826</v>
      </c>
      <c r="C4914" s="1">
        <v>40656</v>
      </c>
      <c r="D4914" t="s">
        <v>40</v>
      </c>
      <c r="E4914" s="5" t="str">
        <f t="shared" si="380"/>
        <v>**</v>
      </c>
      <c r="K4914">
        <v>45</v>
      </c>
      <c r="L4914" s="6">
        <v>325.8</v>
      </c>
      <c r="M4914" s="7">
        <f t="shared" si="381"/>
        <v>0</v>
      </c>
      <c r="N4914" s="2">
        <f t="shared" si="382"/>
        <v>7.24</v>
      </c>
      <c r="O4914" t="s">
        <v>22</v>
      </c>
      <c r="P4914">
        <v>6.18</v>
      </c>
      <c r="Q4914" s="2">
        <f t="shared" si="383"/>
        <v>331.98</v>
      </c>
      <c r="R4914" t="s">
        <v>60</v>
      </c>
      <c r="S4914" t="s">
        <v>16</v>
      </c>
      <c r="T4914" t="s">
        <v>32</v>
      </c>
      <c r="U4914" t="s">
        <v>44</v>
      </c>
      <c r="V4914" t="s">
        <v>19</v>
      </c>
      <c r="W4914" t="s">
        <v>313</v>
      </c>
    </row>
    <row r="4915" spans="1:23" x14ac:dyDescent="0.55000000000000004">
      <c r="A4915">
        <f t="shared" si="384"/>
        <v>4914</v>
      </c>
      <c r="B4915">
        <v>29539</v>
      </c>
      <c r="C4915" s="1">
        <v>40656</v>
      </c>
      <c r="D4915" t="s">
        <v>21</v>
      </c>
      <c r="E4915" s="5" t="str">
        <f t="shared" si="380"/>
        <v>***</v>
      </c>
      <c r="K4915">
        <v>24</v>
      </c>
      <c r="L4915" s="6">
        <v>223.2</v>
      </c>
      <c r="M4915" s="7">
        <f t="shared" si="381"/>
        <v>0</v>
      </c>
      <c r="N4915" s="2">
        <f t="shared" si="382"/>
        <v>9.2999999999999989</v>
      </c>
      <c r="O4915" t="s">
        <v>22</v>
      </c>
      <c r="P4915">
        <v>1.39</v>
      </c>
      <c r="Q4915" s="2">
        <f t="shared" si="383"/>
        <v>224.58999999999997</v>
      </c>
      <c r="R4915" t="s">
        <v>60</v>
      </c>
      <c r="S4915" t="s">
        <v>31</v>
      </c>
      <c r="T4915" t="s">
        <v>32</v>
      </c>
      <c r="U4915" t="s">
        <v>78</v>
      </c>
      <c r="V4915" t="s">
        <v>19</v>
      </c>
      <c r="W4915" t="s">
        <v>532</v>
      </c>
    </row>
    <row r="4916" spans="1:23" x14ac:dyDescent="0.55000000000000004">
      <c r="A4916">
        <f t="shared" si="384"/>
        <v>4915</v>
      </c>
      <c r="B4916">
        <v>16710</v>
      </c>
      <c r="C4916" s="1">
        <v>40657</v>
      </c>
      <c r="D4916" t="s">
        <v>21</v>
      </c>
      <c r="E4916" s="5" t="str">
        <f t="shared" si="380"/>
        <v>***</v>
      </c>
      <c r="K4916">
        <v>47</v>
      </c>
      <c r="L4916" s="6">
        <v>5549.79</v>
      </c>
      <c r="M4916" s="7">
        <f t="shared" si="381"/>
        <v>1</v>
      </c>
      <c r="N4916" s="2">
        <f t="shared" si="382"/>
        <v>118.08063829787234</v>
      </c>
      <c r="O4916" t="s">
        <v>37</v>
      </c>
      <c r="P4916">
        <v>17.850000000000001</v>
      </c>
      <c r="Q4916" s="2">
        <f t="shared" si="383"/>
        <v>5567.64</v>
      </c>
      <c r="R4916" t="s">
        <v>71</v>
      </c>
      <c r="S4916" t="s">
        <v>16</v>
      </c>
      <c r="T4916" t="s">
        <v>25</v>
      </c>
      <c r="U4916" t="s">
        <v>76</v>
      </c>
      <c r="V4916" t="s">
        <v>39</v>
      </c>
      <c r="W4916" t="s">
        <v>314</v>
      </c>
    </row>
    <row r="4917" spans="1:23" x14ac:dyDescent="0.55000000000000004">
      <c r="A4917">
        <f t="shared" si="384"/>
        <v>4916</v>
      </c>
      <c r="B4917">
        <v>43398</v>
      </c>
      <c r="C4917" s="1">
        <v>40657</v>
      </c>
      <c r="D4917" t="s">
        <v>30</v>
      </c>
      <c r="E4917" s="5" t="str">
        <f t="shared" si="380"/>
        <v>*</v>
      </c>
      <c r="K4917">
        <v>10</v>
      </c>
      <c r="L4917" s="6">
        <v>1600.85</v>
      </c>
      <c r="M4917" s="7">
        <f t="shared" si="381"/>
        <v>1</v>
      </c>
      <c r="N4917" s="2">
        <f t="shared" si="382"/>
        <v>160.08499999999998</v>
      </c>
      <c r="O4917" t="s">
        <v>37</v>
      </c>
      <c r="P4917">
        <v>60</v>
      </c>
      <c r="Q4917" s="2">
        <f t="shared" si="383"/>
        <v>1660.85</v>
      </c>
      <c r="R4917" t="s">
        <v>64</v>
      </c>
      <c r="S4917" t="s">
        <v>31</v>
      </c>
      <c r="T4917" t="s">
        <v>17</v>
      </c>
      <c r="U4917" t="s">
        <v>66</v>
      </c>
      <c r="V4917" t="s">
        <v>39</v>
      </c>
      <c r="W4917" t="s">
        <v>313</v>
      </c>
    </row>
    <row r="4918" spans="1:23" x14ac:dyDescent="0.55000000000000004">
      <c r="A4918">
        <f t="shared" si="384"/>
        <v>4917</v>
      </c>
      <c r="B4918">
        <v>56162</v>
      </c>
      <c r="C4918" s="1">
        <v>40658</v>
      </c>
      <c r="D4918" t="s">
        <v>30</v>
      </c>
      <c r="E4918" s="5" t="str">
        <f t="shared" si="380"/>
        <v>*</v>
      </c>
      <c r="K4918">
        <v>30</v>
      </c>
      <c r="L4918" s="6">
        <v>5217.79</v>
      </c>
      <c r="M4918" s="7">
        <f t="shared" si="381"/>
        <v>1</v>
      </c>
      <c r="N4918" s="2">
        <f t="shared" si="382"/>
        <v>173.92633333333333</v>
      </c>
      <c r="O4918" t="s">
        <v>37</v>
      </c>
      <c r="P4918">
        <v>30</v>
      </c>
      <c r="Q4918" s="2">
        <f t="shared" si="383"/>
        <v>5247.79</v>
      </c>
      <c r="R4918" t="s">
        <v>15</v>
      </c>
      <c r="S4918" t="s">
        <v>31</v>
      </c>
      <c r="T4918" t="s">
        <v>17</v>
      </c>
      <c r="U4918" t="s">
        <v>38</v>
      </c>
      <c r="V4918" t="s">
        <v>39</v>
      </c>
      <c r="W4918" t="s">
        <v>833</v>
      </c>
    </row>
    <row r="4919" spans="1:23" x14ac:dyDescent="0.55000000000000004">
      <c r="A4919">
        <f t="shared" si="384"/>
        <v>4918</v>
      </c>
      <c r="B4919">
        <v>59271</v>
      </c>
      <c r="C4919" s="1">
        <v>40658</v>
      </c>
      <c r="D4919" t="s">
        <v>30</v>
      </c>
      <c r="E4919" s="5" t="str">
        <f t="shared" si="380"/>
        <v>*</v>
      </c>
      <c r="K4919">
        <v>40</v>
      </c>
      <c r="L4919" s="6">
        <v>630.38</v>
      </c>
      <c r="M4919" s="7">
        <f t="shared" si="381"/>
        <v>0</v>
      </c>
      <c r="N4919" s="2">
        <f t="shared" si="382"/>
        <v>15.759499999999999</v>
      </c>
      <c r="O4919" t="s">
        <v>14</v>
      </c>
      <c r="P4919">
        <v>13.32</v>
      </c>
      <c r="Q4919" s="2">
        <f t="shared" si="383"/>
        <v>643.70000000000005</v>
      </c>
      <c r="R4919" t="s">
        <v>73</v>
      </c>
      <c r="S4919" t="s">
        <v>31</v>
      </c>
      <c r="T4919" t="s">
        <v>32</v>
      </c>
      <c r="U4919" t="s">
        <v>172</v>
      </c>
      <c r="V4919" t="s">
        <v>19</v>
      </c>
      <c r="W4919" t="s">
        <v>314</v>
      </c>
    </row>
    <row r="4920" spans="1:23" x14ac:dyDescent="0.55000000000000004">
      <c r="A4920">
        <f t="shared" si="384"/>
        <v>4919</v>
      </c>
      <c r="B4920">
        <v>30626</v>
      </c>
      <c r="C4920" s="1">
        <v>40658</v>
      </c>
      <c r="D4920" t="s">
        <v>36</v>
      </c>
      <c r="E4920" s="5" t="str">
        <f t="shared" si="380"/>
        <v>****</v>
      </c>
      <c r="K4920">
        <v>23</v>
      </c>
      <c r="L4920" s="6">
        <v>220.82</v>
      </c>
      <c r="M4920" s="7">
        <f t="shared" si="381"/>
        <v>0</v>
      </c>
      <c r="N4920" s="2">
        <f t="shared" si="382"/>
        <v>9.6008695652173905</v>
      </c>
      <c r="O4920" t="s">
        <v>14</v>
      </c>
      <c r="P4920">
        <v>1.0900000000000001</v>
      </c>
      <c r="Q4920" s="2">
        <f t="shared" si="383"/>
        <v>221.91</v>
      </c>
      <c r="R4920" t="s">
        <v>73</v>
      </c>
      <c r="S4920" t="s">
        <v>31</v>
      </c>
      <c r="T4920" t="s">
        <v>32</v>
      </c>
      <c r="U4920" t="s">
        <v>33</v>
      </c>
      <c r="V4920" t="s">
        <v>34</v>
      </c>
      <c r="W4920" t="s">
        <v>314</v>
      </c>
    </row>
    <row r="4921" spans="1:23" x14ac:dyDescent="0.55000000000000004">
      <c r="A4921">
        <f t="shared" si="384"/>
        <v>4920</v>
      </c>
      <c r="B4921">
        <v>59271</v>
      </c>
      <c r="C4921" s="1">
        <v>40658</v>
      </c>
      <c r="D4921" t="s">
        <v>30</v>
      </c>
      <c r="E4921" s="5" t="str">
        <f t="shared" si="380"/>
        <v>*</v>
      </c>
      <c r="K4921">
        <v>23</v>
      </c>
      <c r="L4921" s="6">
        <v>144.03</v>
      </c>
      <c r="M4921" s="7">
        <f t="shared" si="381"/>
        <v>0</v>
      </c>
      <c r="N4921" s="2">
        <f t="shared" si="382"/>
        <v>6.2621739130434779</v>
      </c>
      <c r="O4921" t="s">
        <v>22</v>
      </c>
      <c r="P4921">
        <v>5.2</v>
      </c>
      <c r="Q4921" s="2">
        <f t="shared" si="383"/>
        <v>149.22999999999999</v>
      </c>
      <c r="R4921" t="s">
        <v>73</v>
      </c>
      <c r="S4921" t="s">
        <v>31</v>
      </c>
      <c r="T4921" t="s">
        <v>32</v>
      </c>
      <c r="U4921" t="s">
        <v>44</v>
      </c>
      <c r="V4921" t="s">
        <v>19</v>
      </c>
      <c r="W4921" t="s">
        <v>833</v>
      </c>
    </row>
    <row r="4922" spans="1:23" x14ac:dyDescent="0.55000000000000004">
      <c r="A4922">
        <f t="shared" si="384"/>
        <v>4921</v>
      </c>
      <c r="B4922">
        <v>2947</v>
      </c>
      <c r="C4922" s="1">
        <v>40658</v>
      </c>
      <c r="D4922" t="s">
        <v>36</v>
      </c>
      <c r="E4922" s="5" t="str">
        <f t="shared" si="380"/>
        <v>****</v>
      </c>
      <c r="K4922">
        <v>8</v>
      </c>
      <c r="L4922" s="6">
        <v>57.04</v>
      </c>
      <c r="M4922" s="7">
        <f t="shared" si="381"/>
        <v>0</v>
      </c>
      <c r="N4922" s="2">
        <f t="shared" si="382"/>
        <v>7.13</v>
      </c>
      <c r="O4922" t="s">
        <v>22</v>
      </c>
      <c r="P4922">
        <v>6.81</v>
      </c>
      <c r="Q4922" s="2">
        <f t="shared" si="383"/>
        <v>63.85</v>
      </c>
      <c r="R4922" t="s">
        <v>23</v>
      </c>
      <c r="S4922" t="s">
        <v>16</v>
      </c>
      <c r="T4922" t="s">
        <v>32</v>
      </c>
      <c r="U4922" t="s">
        <v>44</v>
      </c>
      <c r="V4922" t="s">
        <v>19</v>
      </c>
      <c r="W4922" t="s">
        <v>833</v>
      </c>
    </row>
    <row r="4923" spans="1:23" x14ac:dyDescent="0.55000000000000004">
      <c r="A4923">
        <f t="shared" si="384"/>
        <v>4922</v>
      </c>
      <c r="B4923">
        <v>52611</v>
      </c>
      <c r="C4923" s="1">
        <v>40658</v>
      </c>
      <c r="D4923" t="s">
        <v>40</v>
      </c>
      <c r="E4923" s="5" t="str">
        <f t="shared" si="380"/>
        <v>**</v>
      </c>
      <c r="K4923">
        <v>11</v>
      </c>
      <c r="L4923" s="6">
        <v>24.95</v>
      </c>
      <c r="M4923" s="7">
        <f t="shared" si="381"/>
        <v>0</v>
      </c>
      <c r="N4923" s="2">
        <f t="shared" si="382"/>
        <v>2.2681818181818181</v>
      </c>
      <c r="O4923" t="s">
        <v>22</v>
      </c>
      <c r="P4923">
        <v>1.38</v>
      </c>
      <c r="Q4923" s="2">
        <f t="shared" si="383"/>
        <v>26.33</v>
      </c>
      <c r="R4923" t="s">
        <v>23</v>
      </c>
      <c r="S4923" t="s">
        <v>31</v>
      </c>
      <c r="T4923" t="s">
        <v>32</v>
      </c>
      <c r="U4923" t="s">
        <v>114</v>
      </c>
      <c r="V4923" t="s">
        <v>34</v>
      </c>
      <c r="W4923" t="s">
        <v>313</v>
      </c>
    </row>
    <row r="4924" spans="1:23" x14ac:dyDescent="0.55000000000000004">
      <c r="A4924">
        <f t="shared" si="384"/>
        <v>4923</v>
      </c>
      <c r="B4924">
        <v>25697</v>
      </c>
      <c r="C4924" s="1">
        <v>40659</v>
      </c>
      <c r="D4924" t="s">
        <v>13</v>
      </c>
      <c r="E4924" s="5" t="str">
        <f t="shared" si="380"/>
        <v>*</v>
      </c>
      <c r="K4924">
        <v>46</v>
      </c>
      <c r="L4924" s="6">
        <v>400.25</v>
      </c>
      <c r="M4924" s="7">
        <f t="shared" si="381"/>
        <v>0</v>
      </c>
      <c r="N4924" s="2">
        <f t="shared" si="382"/>
        <v>8.7010869565217384</v>
      </c>
      <c r="O4924" t="s">
        <v>22</v>
      </c>
      <c r="P4924">
        <v>3.62</v>
      </c>
      <c r="Q4924" s="2">
        <f t="shared" si="383"/>
        <v>403.87</v>
      </c>
      <c r="R4924" t="s">
        <v>23</v>
      </c>
      <c r="S4924" t="s">
        <v>16</v>
      </c>
      <c r="T4924" t="s">
        <v>25</v>
      </c>
      <c r="U4924" t="s">
        <v>42</v>
      </c>
      <c r="V4924" t="s">
        <v>45</v>
      </c>
      <c r="W4924" t="s">
        <v>314</v>
      </c>
    </row>
    <row r="4925" spans="1:23" x14ac:dyDescent="0.55000000000000004">
      <c r="A4925">
        <f t="shared" si="384"/>
        <v>4924</v>
      </c>
      <c r="B4925">
        <v>39008</v>
      </c>
      <c r="C4925" s="1">
        <v>40661</v>
      </c>
      <c r="D4925" t="s">
        <v>30</v>
      </c>
      <c r="E4925" s="5" t="str">
        <f t="shared" si="380"/>
        <v>*</v>
      </c>
      <c r="K4925">
        <v>28</v>
      </c>
      <c r="L4925" s="6">
        <v>3582.79</v>
      </c>
      <c r="M4925" s="7">
        <f t="shared" si="381"/>
        <v>1</v>
      </c>
      <c r="N4925" s="2">
        <f t="shared" si="382"/>
        <v>127.95678571428572</v>
      </c>
      <c r="O4925" t="s">
        <v>37</v>
      </c>
      <c r="P4925">
        <v>70.2</v>
      </c>
      <c r="Q4925" s="2">
        <f t="shared" si="383"/>
        <v>3652.99</v>
      </c>
      <c r="R4925" t="s">
        <v>64</v>
      </c>
      <c r="S4925" t="s">
        <v>31</v>
      </c>
      <c r="T4925" t="s">
        <v>17</v>
      </c>
      <c r="U4925" t="s">
        <v>38</v>
      </c>
      <c r="V4925" t="s">
        <v>39</v>
      </c>
      <c r="W4925" t="s">
        <v>540</v>
      </c>
    </row>
    <row r="4926" spans="1:23" x14ac:dyDescent="0.55000000000000004">
      <c r="A4926">
        <f t="shared" si="384"/>
        <v>4925</v>
      </c>
      <c r="B4926">
        <v>35238</v>
      </c>
      <c r="C4926" s="1">
        <v>40661</v>
      </c>
      <c r="D4926" t="s">
        <v>13</v>
      </c>
      <c r="E4926" s="5" t="str">
        <f t="shared" si="380"/>
        <v>*</v>
      </c>
      <c r="K4926">
        <v>27</v>
      </c>
      <c r="L4926" s="6">
        <v>1403.027</v>
      </c>
      <c r="M4926" s="7">
        <f t="shared" si="381"/>
        <v>1</v>
      </c>
      <c r="N4926" s="2">
        <f t="shared" si="382"/>
        <v>51.963962962962967</v>
      </c>
      <c r="O4926" t="s">
        <v>14</v>
      </c>
      <c r="P4926">
        <v>5.63</v>
      </c>
      <c r="Q4926" s="2">
        <f t="shared" si="383"/>
        <v>1408.6570000000002</v>
      </c>
      <c r="R4926" t="s">
        <v>60</v>
      </c>
      <c r="S4926" t="s">
        <v>24</v>
      </c>
      <c r="T4926" t="s">
        <v>25</v>
      </c>
      <c r="U4926" t="s">
        <v>26</v>
      </c>
      <c r="V4926" t="s">
        <v>19</v>
      </c>
      <c r="W4926" t="s">
        <v>342</v>
      </c>
    </row>
    <row r="4927" spans="1:23" x14ac:dyDescent="0.55000000000000004">
      <c r="A4927">
        <f t="shared" si="384"/>
        <v>4926</v>
      </c>
      <c r="B4927">
        <v>25479</v>
      </c>
      <c r="C4927" s="1">
        <v>40661</v>
      </c>
      <c r="D4927" t="s">
        <v>36</v>
      </c>
      <c r="E4927" s="5" t="str">
        <f t="shared" si="380"/>
        <v>****</v>
      </c>
      <c r="K4927">
        <v>3</v>
      </c>
      <c r="L4927" s="6">
        <v>210.5025</v>
      </c>
      <c r="M4927" s="7">
        <f t="shared" si="381"/>
        <v>0</v>
      </c>
      <c r="N4927" s="2">
        <f t="shared" si="382"/>
        <v>70.167500000000004</v>
      </c>
      <c r="O4927" t="s">
        <v>22</v>
      </c>
      <c r="P4927">
        <v>1.25</v>
      </c>
      <c r="Q4927" s="2">
        <f t="shared" si="383"/>
        <v>211.7525</v>
      </c>
      <c r="R4927" t="s">
        <v>52</v>
      </c>
      <c r="S4927" t="s">
        <v>31</v>
      </c>
      <c r="T4927" t="s">
        <v>25</v>
      </c>
      <c r="U4927" t="s">
        <v>26</v>
      </c>
      <c r="V4927" t="s">
        <v>45</v>
      </c>
      <c r="W4927" t="s">
        <v>342</v>
      </c>
    </row>
    <row r="4928" spans="1:23" x14ac:dyDescent="0.55000000000000004">
      <c r="A4928">
        <f t="shared" si="384"/>
        <v>4927</v>
      </c>
      <c r="B4928">
        <v>10054</v>
      </c>
      <c r="C4928" s="1">
        <v>40661</v>
      </c>
      <c r="D4928" t="s">
        <v>21</v>
      </c>
      <c r="E4928" s="5" t="str">
        <f t="shared" si="380"/>
        <v>***</v>
      </c>
      <c r="K4928">
        <v>2</v>
      </c>
      <c r="L4928" s="6">
        <v>203.3</v>
      </c>
      <c r="M4928" s="7">
        <f t="shared" si="381"/>
        <v>0</v>
      </c>
      <c r="N4928" s="2">
        <f t="shared" si="382"/>
        <v>101.65</v>
      </c>
      <c r="O4928" t="s">
        <v>22</v>
      </c>
      <c r="P4928">
        <v>48.2</v>
      </c>
      <c r="Q4928" s="2">
        <f t="shared" si="383"/>
        <v>251.5</v>
      </c>
      <c r="R4928" t="s">
        <v>52</v>
      </c>
      <c r="S4928" t="s">
        <v>41</v>
      </c>
      <c r="T4928" t="s">
        <v>17</v>
      </c>
      <c r="U4928" t="s">
        <v>18</v>
      </c>
      <c r="V4928" t="s">
        <v>27</v>
      </c>
      <c r="W4928" t="s">
        <v>540</v>
      </c>
    </row>
    <row r="4929" spans="1:23" x14ac:dyDescent="0.55000000000000004">
      <c r="A4929">
        <f t="shared" si="384"/>
        <v>4928</v>
      </c>
      <c r="B4929">
        <v>10054</v>
      </c>
      <c r="C4929" s="1">
        <v>40661</v>
      </c>
      <c r="D4929" t="s">
        <v>21</v>
      </c>
      <c r="E4929" s="5" t="str">
        <f t="shared" si="380"/>
        <v>***</v>
      </c>
      <c r="K4929">
        <v>2</v>
      </c>
      <c r="L4929" s="6">
        <v>196.85149999999999</v>
      </c>
      <c r="M4929" s="7">
        <f t="shared" si="381"/>
        <v>0</v>
      </c>
      <c r="N4929" s="2">
        <f t="shared" si="382"/>
        <v>98.425749999999994</v>
      </c>
      <c r="O4929" t="s">
        <v>22</v>
      </c>
      <c r="P4929">
        <v>5.99</v>
      </c>
      <c r="Q4929" s="2">
        <f t="shared" si="383"/>
        <v>202.8415</v>
      </c>
      <c r="R4929" t="s">
        <v>52</v>
      </c>
      <c r="S4929" t="s">
        <v>41</v>
      </c>
      <c r="T4929" t="s">
        <v>25</v>
      </c>
      <c r="U4929" t="s">
        <v>26</v>
      </c>
      <c r="V4929" t="s">
        <v>19</v>
      </c>
      <c r="W4929" t="s">
        <v>342</v>
      </c>
    </row>
    <row r="4930" spans="1:23" x14ac:dyDescent="0.55000000000000004">
      <c r="A4930">
        <f t="shared" si="384"/>
        <v>4929</v>
      </c>
      <c r="B4930">
        <v>34694</v>
      </c>
      <c r="C4930" s="1">
        <v>40661</v>
      </c>
      <c r="D4930" t="s">
        <v>13</v>
      </c>
      <c r="E4930" s="5" t="str">
        <f t="shared" si="380"/>
        <v>*</v>
      </c>
      <c r="K4930">
        <v>11</v>
      </c>
      <c r="L4930" s="6">
        <v>55.49</v>
      </c>
      <c r="M4930" s="7">
        <f t="shared" si="381"/>
        <v>0</v>
      </c>
      <c r="N4930" s="2">
        <f t="shared" si="382"/>
        <v>5.0445454545454549</v>
      </c>
      <c r="O4930" t="s">
        <v>22</v>
      </c>
      <c r="P4930">
        <v>7.24</v>
      </c>
      <c r="Q4930" s="2">
        <f t="shared" si="383"/>
        <v>62.730000000000004</v>
      </c>
      <c r="R4930" t="s">
        <v>52</v>
      </c>
      <c r="S4930" t="s">
        <v>16</v>
      </c>
      <c r="T4930" t="s">
        <v>17</v>
      </c>
      <c r="U4930" t="s">
        <v>18</v>
      </c>
      <c r="V4930" t="s">
        <v>19</v>
      </c>
      <c r="W4930" t="s">
        <v>342</v>
      </c>
    </row>
    <row r="4931" spans="1:23" x14ac:dyDescent="0.55000000000000004">
      <c r="A4931">
        <f t="shared" si="384"/>
        <v>4930</v>
      </c>
      <c r="B4931">
        <v>16674</v>
      </c>
      <c r="C4931" s="1">
        <v>40662</v>
      </c>
      <c r="D4931" t="s">
        <v>13</v>
      </c>
      <c r="E4931" s="5" t="str">
        <f t="shared" ref="E4931:E4994" si="385">HLOOKUP(D4931,$F$4:$J$5,2,FALSE)</f>
        <v>*</v>
      </c>
      <c r="K4931">
        <v>39</v>
      </c>
      <c r="L4931" s="6">
        <v>14072.64</v>
      </c>
      <c r="M4931" s="7">
        <f t="shared" ref="M4931:M4994" si="386">IF(L4931&gt;1000,1,0)</f>
        <v>1</v>
      </c>
      <c r="N4931" s="2">
        <f t="shared" ref="N4931:N4994" si="387">L4931/K4931</f>
        <v>360.83692307692309</v>
      </c>
      <c r="O4931" t="s">
        <v>37</v>
      </c>
      <c r="P4931">
        <v>58.92</v>
      </c>
      <c r="Q4931" s="2">
        <f t="shared" ref="Q4931:Q4994" si="388">P4931+L4931</f>
        <v>14131.56</v>
      </c>
      <c r="R4931" t="s">
        <v>71</v>
      </c>
      <c r="S4931" t="s">
        <v>24</v>
      </c>
      <c r="T4931" t="s">
        <v>17</v>
      </c>
      <c r="U4931" t="s">
        <v>38</v>
      </c>
      <c r="V4931" t="s">
        <v>39</v>
      </c>
      <c r="W4931" s="1">
        <v>40760</v>
      </c>
    </row>
    <row r="4932" spans="1:23" x14ac:dyDescent="0.55000000000000004">
      <c r="A4932">
        <f t="shared" ref="A4932:A4995" si="389">A4931+1</f>
        <v>4931</v>
      </c>
      <c r="B4932">
        <v>17252</v>
      </c>
      <c r="C4932" s="1">
        <v>40662</v>
      </c>
      <c r="D4932" t="s">
        <v>30</v>
      </c>
      <c r="E4932" s="5" t="str">
        <f t="shared" si="385"/>
        <v>*</v>
      </c>
      <c r="K4932">
        <v>49</v>
      </c>
      <c r="L4932" s="6">
        <v>11365.616</v>
      </c>
      <c r="M4932" s="7">
        <f t="shared" si="386"/>
        <v>1</v>
      </c>
      <c r="N4932" s="2">
        <f t="shared" si="387"/>
        <v>231.95134693877552</v>
      </c>
      <c r="O4932" t="s">
        <v>37</v>
      </c>
      <c r="P4932">
        <v>54.12</v>
      </c>
      <c r="Q4932" s="2">
        <f t="shared" si="388"/>
        <v>11419.736000000001</v>
      </c>
      <c r="R4932" t="s">
        <v>23</v>
      </c>
      <c r="S4932" t="s">
        <v>16</v>
      </c>
      <c r="T4932" t="s">
        <v>17</v>
      </c>
      <c r="U4932" t="s">
        <v>66</v>
      </c>
      <c r="V4932" t="s">
        <v>103</v>
      </c>
      <c r="W4932" s="1">
        <v>40548</v>
      </c>
    </row>
    <row r="4933" spans="1:23" x14ac:dyDescent="0.55000000000000004">
      <c r="A4933">
        <f t="shared" si="389"/>
        <v>4932</v>
      </c>
      <c r="B4933">
        <v>42727</v>
      </c>
      <c r="C4933" s="1">
        <v>40662</v>
      </c>
      <c r="D4933" t="s">
        <v>30</v>
      </c>
      <c r="E4933" s="5" t="str">
        <f t="shared" si="385"/>
        <v>*</v>
      </c>
      <c r="K4933">
        <v>11</v>
      </c>
      <c r="L4933" s="6">
        <v>5510.23</v>
      </c>
      <c r="M4933" s="7">
        <f t="shared" si="386"/>
        <v>1</v>
      </c>
      <c r="N4933" s="2">
        <f t="shared" si="387"/>
        <v>500.92999999999995</v>
      </c>
      <c r="O4933" t="s">
        <v>37</v>
      </c>
      <c r="P4933">
        <v>26</v>
      </c>
      <c r="Q4933" s="2">
        <f t="shared" si="388"/>
        <v>5536.23</v>
      </c>
      <c r="R4933" t="s">
        <v>60</v>
      </c>
      <c r="S4933" t="s">
        <v>16</v>
      </c>
      <c r="T4933" t="s">
        <v>17</v>
      </c>
      <c r="U4933" t="s">
        <v>38</v>
      </c>
      <c r="V4933" t="s">
        <v>39</v>
      </c>
      <c r="W4933" t="s">
        <v>540</v>
      </c>
    </row>
    <row r="4934" spans="1:23" x14ac:dyDescent="0.55000000000000004">
      <c r="A4934">
        <f t="shared" si="389"/>
        <v>4933</v>
      </c>
      <c r="B4934">
        <v>17252</v>
      </c>
      <c r="C4934" s="1">
        <v>40662</v>
      </c>
      <c r="D4934" t="s">
        <v>30</v>
      </c>
      <c r="E4934" s="5" t="str">
        <f t="shared" si="385"/>
        <v>*</v>
      </c>
      <c r="K4934">
        <v>48</v>
      </c>
      <c r="L4934" s="6">
        <v>2283.2199999999998</v>
      </c>
      <c r="M4934" s="7">
        <f t="shared" si="386"/>
        <v>1</v>
      </c>
      <c r="N4934" s="2">
        <f t="shared" si="387"/>
        <v>47.567083333333329</v>
      </c>
      <c r="O4934" t="s">
        <v>22</v>
      </c>
      <c r="P4934">
        <v>5.97</v>
      </c>
      <c r="Q4934" s="2">
        <f t="shared" si="388"/>
        <v>2289.1899999999996</v>
      </c>
      <c r="R4934" t="s">
        <v>23</v>
      </c>
      <c r="S4934" t="s">
        <v>16</v>
      </c>
      <c r="T4934" t="s">
        <v>32</v>
      </c>
      <c r="U4934" t="s">
        <v>44</v>
      </c>
      <c r="V4934" t="s">
        <v>19</v>
      </c>
      <c r="W4934" t="s">
        <v>540</v>
      </c>
    </row>
    <row r="4935" spans="1:23" x14ac:dyDescent="0.55000000000000004">
      <c r="A4935">
        <f t="shared" si="389"/>
        <v>4934</v>
      </c>
      <c r="B4935">
        <v>16674</v>
      </c>
      <c r="C4935" s="1">
        <v>40662</v>
      </c>
      <c r="D4935" t="s">
        <v>13</v>
      </c>
      <c r="E4935" s="5" t="str">
        <f t="shared" si="385"/>
        <v>*</v>
      </c>
      <c r="K4935">
        <v>49</v>
      </c>
      <c r="L4935" s="6">
        <v>1959.43</v>
      </c>
      <c r="M4935" s="7">
        <f t="shared" si="386"/>
        <v>1</v>
      </c>
      <c r="N4935" s="2">
        <f t="shared" si="387"/>
        <v>39.98836734693878</v>
      </c>
      <c r="O4935" t="s">
        <v>22</v>
      </c>
      <c r="P4935">
        <v>4.62</v>
      </c>
      <c r="Q4935" s="2">
        <f t="shared" si="388"/>
        <v>1964.05</v>
      </c>
      <c r="R4935" t="s">
        <v>71</v>
      </c>
      <c r="S4935" t="s">
        <v>24</v>
      </c>
      <c r="T4935" t="s">
        <v>32</v>
      </c>
      <c r="U4935" t="s">
        <v>172</v>
      </c>
      <c r="V4935" t="s">
        <v>19</v>
      </c>
      <c r="W4935" s="1">
        <v>40699</v>
      </c>
    </row>
    <row r="4936" spans="1:23" x14ac:dyDescent="0.55000000000000004">
      <c r="A4936">
        <f t="shared" si="389"/>
        <v>4935</v>
      </c>
      <c r="B4936">
        <v>26791</v>
      </c>
      <c r="C4936" s="1">
        <v>40662</v>
      </c>
      <c r="D4936" t="s">
        <v>13</v>
      </c>
      <c r="E4936" s="5" t="str">
        <f t="shared" si="385"/>
        <v>*</v>
      </c>
      <c r="K4936">
        <v>45</v>
      </c>
      <c r="L4936" s="6">
        <v>500.48</v>
      </c>
      <c r="M4936" s="7">
        <f t="shared" si="386"/>
        <v>0</v>
      </c>
      <c r="N4936" s="2">
        <f t="shared" si="387"/>
        <v>11.121777777777778</v>
      </c>
      <c r="O4936" t="s">
        <v>22</v>
      </c>
      <c r="P4936">
        <v>5.03</v>
      </c>
      <c r="Q4936" s="2">
        <f t="shared" si="388"/>
        <v>505.51</v>
      </c>
      <c r="R4936" t="s">
        <v>62</v>
      </c>
      <c r="S4936" t="s">
        <v>41</v>
      </c>
      <c r="T4936" t="s">
        <v>32</v>
      </c>
      <c r="U4936" t="s">
        <v>74</v>
      </c>
      <c r="V4936" t="s">
        <v>19</v>
      </c>
      <c r="W4936" s="1">
        <v>40699</v>
      </c>
    </row>
    <row r="4937" spans="1:23" x14ac:dyDescent="0.55000000000000004">
      <c r="A4937">
        <f t="shared" si="389"/>
        <v>4936</v>
      </c>
      <c r="B4937">
        <v>42727</v>
      </c>
      <c r="C4937" s="1">
        <v>40662</v>
      </c>
      <c r="D4937" t="s">
        <v>30</v>
      </c>
      <c r="E4937" s="5" t="str">
        <f t="shared" si="385"/>
        <v>*</v>
      </c>
      <c r="K4937">
        <v>21</v>
      </c>
      <c r="L4937" s="6">
        <v>177.06</v>
      </c>
      <c r="M4937" s="7">
        <f t="shared" si="386"/>
        <v>0</v>
      </c>
      <c r="N4937" s="2">
        <f t="shared" si="387"/>
        <v>8.4314285714285724</v>
      </c>
      <c r="O4937" t="s">
        <v>22</v>
      </c>
      <c r="P4937">
        <v>7.77</v>
      </c>
      <c r="Q4937" s="2">
        <f t="shared" si="388"/>
        <v>184.83</v>
      </c>
      <c r="R4937" t="s">
        <v>60</v>
      </c>
      <c r="S4937" t="s">
        <v>16</v>
      </c>
      <c r="T4937" t="s">
        <v>32</v>
      </c>
      <c r="U4937" t="s">
        <v>53</v>
      </c>
      <c r="V4937" t="s">
        <v>45</v>
      </c>
      <c r="W4937" t="s">
        <v>540</v>
      </c>
    </row>
    <row r="4938" spans="1:23" x14ac:dyDescent="0.55000000000000004">
      <c r="A4938">
        <f t="shared" si="389"/>
        <v>4937</v>
      </c>
      <c r="B4938">
        <v>3750</v>
      </c>
      <c r="C4938" s="1">
        <v>40662</v>
      </c>
      <c r="D4938" t="s">
        <v>40</v>
      </c>
      <c r="E4938" s="5" t="str">
        <f t="shared" si="385"/>
        <v>**</v>
      </c>
      <c r="K4938">
        <v>12</v>
      </c>
      <c r="L4938" s="6">
        <v>76.16</v>
      </c>
      <c r="M4938" s="7">
        <f t="shared" si="386"/>
        <v>0</v>
      </c>
      <c r="N4938" s="2">
        <f t="shared" si="387"/>
        <v>6.3466666666666667</v>
      </c>
      <c r="O4938" t="s">
        <v>22</v>
      </c>
      <c r="P4938">
        <v>5.2</v>
      </c>
      <c r="Q4938" s="2">
        <f t="shared" si="388"/>
        <v>81.36</v>
      </c>
      <c r="R4938" t="s">
        <v>52</v>
      </c>
      <c r="S4938" t="s">
        <v>24</v>
      </c>
      <c r="T4938" t="s">
        <v>32</v>
      </c>
      <c r="U4938" t="s">
        <v>44</v>
      </c>
      <c r="V4938" t="s">
        <v>19</v>
      </c>
      <c r="W4938" s="1">
        <v>40548</v>
      </c>
    </row>
    <row r="4939" spans="1:23" x14ac:dyDescent="0.55000000000000004">
      <c r="A4939">
        <f t="shared" si="389"/>
        <v>4938</v>
      </c>
      <c r="B4939">
        <v>2208</v>
      </c>
      <c r="C4939" s="1">
        <v>40663</v>
      </c>
      <c r="D4939" t="s">
        <v>30</v>
      </c>
      <c r="E4939" s="5" t="str">
        <f t="shared" si="385"/>
        <v>*</v>
      </c>
      <c r="K4939">
        <v>41</v>
      </c>
      <c r="L4939" s="6">
        <v>23281.05</v>
      </c>
      <c r="M4939" s="7">
        <f t="shared" si="386"/>
        <v>1</v>
      </c>
      <c r="N4939" s="2">
        <f t="shared" si="387"/>
        <v>567.83048780487798</v>
      </c>
      <c r="O4939" t="s">
        <v>22</v>
      </c>
      <c r="P4939">
        <v>24.49</v>
      </c>
      <c r="Q4939" s="2">
        <f t="shared" si="388"/>
        <v>23305.54</v>
      </c>
      <c r="R4939" t="s">
        <v>71</v>
      </c>
      <c r="S4939" t="s">
        <v>41</v>
      </c>
      <c r="T4939" t="s">
        <v>25</v>
      </c>
      <c r="U4939" t="s">
        <v>57</v>
      </c>
      <c r="V4939" t="s">
        <v>58</v>
      </c>
      <c r="W4939" s="1">
        <v>40548</v>
      </c>
    </row>
    <row r="4940" spans="1:23" x14ac:dyDescent="0.55000000000000004">
      <c r="A4940">
        <f t="shared" si="389"/>
        <v>4939</v>
      </c>
      <c r="B4940">
        <v>513</v>
      </c>
      <c r="C4940" s="1">
        <v>40663</v>
      </c>
      <c r="D4940" t="s">
        <v>21</v>
      </c>
      <c r="E4940" s="5" t="str">
        <f t="shared" si="385"/>
        <v>***</v>
      </c>
      <c r="K4940">
        <v>33</v>
      </c>
      <c r="L4940" s="6">
        <v>5437.92</v>
      </c>
      <c r="M4940" s="7">
        <f t="shared" si="386"/>
        <v>1</v>
      </c>
      <c r="N4940" s="2">
        <f t="shared" si="387"/>
        <v>164.78545454545454</v>
      </c>
      <c r="O4940" t="s">
        <v>37</v>
      </c>
      <c r="P4940">
        <v>60.2</v>
      </c>
      <c r="Q4940" s="2">
        <f t="shared" si="388"/>
        <v>5498.12</v>
      </c>
      <c r="R4940" t="s">
        <v>23</v>
      </c>
      <c r="S4940" t="s">
        <v>41</v>
      </c>
      <c r="T4940" t="s">
        <v>17</v>
      </c>
      <c r="U4940" t="s">
        <v>38</v>
      </c>
      <c r="V4940" t="s">
        <v>39</v>
      </c>
      <c r="W4940" t="s">
        <v>540</v>
      </c>
    </row>
    <row r="4941" spans="1:23" x14ac:dyDescent="0.55000000000000004">
      <c r="A4941">
        <f t="shared" si="389"/>
        <v>4940</v>
      </c>
      <c r="B4941">
        <v>38305</v>
      </c>
      <c r="C4941" s="1">
        <v>40663</v>
      </c>
      <c r="D4941" t="s">
        <v>36</v>
      </c>
      <c r="E4941" s="5" t="str">
        <f t="shared" si="385"/>
        <v>****</v>
      </c>
      <c r="K4941">
        <v>21</v>
      </c>
      <c r="L4941" s="6">
        <v>2561.6705000000002</v>
      </c>
      <c r="M4941" s="7">
        <f t="shared" si="386"/>
        <v>1</v>
      </c>
      <c r="N4941" s="2">
        <f t="shared" si="387"/>
        <v>121.98430952380953</v>
      </c>
      <c r="O4941" t="s">
        <v>22</v>
      </c>
      <c r="P4941">
        <v>8.08</v>
      </c>
      <c r="Q4941" s="2">
        <f t="shared" si="388"/>
        <v>2569.7505000000001</v>
      </c>
      <c r="R4941" t="s">
        <v>52</v>
      </c>
      <c r="S4941" t="s">
        <v>16</v>
      </c>
      <c r="T4941" t="s">
        <v>25</v>
      </c>
      <c r="U4941" t="s">
        <v>26</v>
      </c>
      <c r="V4941" t="s">
        <v>19</v>
      </c>
      <c r="W4941" s="1">
        <v>40579</v>
      </c>
    </row>
    <row r="4942" spans="1:23" x14ac:dyDescent="0.55000000000000004">
      <c r="A4942">
        <f t="shared" si="389"/>
        <v>4941</v>
      </c>
      <c r="B4942">
        <v>18528</v>
      </c>
      <c r="C4942" s="1">
        <v>40663</v>
      </c>
      <c r="D4942" t="s">
        <v>36</v>
      </c>
      <c r="E4942" s="5" t="str">
        <f t="shared" si="385"/>
        <v>****</v>
      </c>
      <c r="K4942">
        <v>33</v>
      </c>
      <c r="L4942" s="6">
        <v>340.97</v>
      </c>
      <c r="M4942" s="7">
        <f t="shared" si="386"/>
        <v>0</v>
      </c>
      <c r="N4942" s="2">
        <f t="shared" si="387"/>
        <v>10.332424242424244</v>
      </c>
      <c r="O4942" t="s">
        <v>22</v>
      </c>
      <c r="P4942">
        <v>3.99</v>
      </c>
      <c r="Q4942" s="2">
        <f t="shared" si="388"/>
        <v>344.96000000000004</v>
      </c>
      <c r="R4942" t="s">
        <v>23</v>
      </c>
      <c r="S4942" t="s">
        <v>31</v>
      </c>
      <c r="T4942" t="s">
        <v>32</v>
      </c>
      <c r="U4942" t="s">
        <v>172</v>
      </c>
      <c r="V4942" t="s">
        <v>19</v>
      </c>
      <c r="W4942" s="1">
        <v>40548</v>
      </c>
    </row>
    <row r="4943" spans="1:23" x14ac:dyDescent="0.55000000000000004">
      <c r="A4943">
        <f t="shared" si="389"/>
        <v>4942</v>
      </c>
      <c r="B4943">
        <v>18528</v>
      </c>
      <c r="C4943" s="1">
        <v>40663</v>
      </c>
      <c r="D4943" t="s">
        <v>36</v>
      </c>
      <c r="E4943" s="5" t="str">
        <f t="shared" si="385"/>
        <v>****</v>
      </c>
      <c r="K4943">
        <v>22</v>
      </c>
      <c r="L4943" s="6">
        <v>136.24</v>
      </c>
      <c r="M4943" s="7">
        <f t="shared" si="386"/>
        <v>0</v>
      </c>
      <c r="N4943" s="2">
        <f t="shared" si="387"/>
        <v>6.1927272727272733</v>
      </c>
      <c r="O4943" t="s">
        <v>22</v>
      </c>
      <c r="P4943">
        <v>7.96</v>
      </c>
      <c r="Q4943" s="2">
        <f t="shared" si="388"/>
        <v>144.20000000000002</v>
      </c>
      <c r="R4943" t="s">
        <v>23</v>
      </c>
      <c r="S4943" t="s">
        <v>31</v>
      </c>
      <c r="T4943" t="s">
        <v>32</v>
      </c>
      <c r="U4943" t="s">
        <v>44</v>
      </c>
      <c r="V4943" t="s">
        <v>19</v>
      </c>
      <c r="W4943" s="1">
        <v>40579</v>
      </c>
    </row>
    <row r="4944" spans="1:23" x14ac:dyDescent="0.55000000000000004">
      <c r="A4944">
        <f t="shared" si="389"/>
        <v>4943</v>
      </c>
      <c r="B4944">
        <v>22850</v>
      </c>
      <c r="C4944" s="1">
        <v>40663</v>
      </c>
      <c r="D4944" t="s">
        <v>40</v>
      </c>
      <c r="E4944" s="5" t="str">
        <f t="shared" si="385"/>
        <v>**</v>
      </c>
      <c r="K4944">
        <v>4</v>
      </c>
      <c r="L4944" s="6">
        <v>105.13</v>
      </c>
      <c r="M4944" s="7">
        <f t="shared" si="386"/>
        <v>0</v>
      </c>
      <c r="N4944" s="2">
        <f t="shared" si="387"/>
        <v>26.282499999999999</v>
      </c>
      <c r="O4944" t="s">
        <v>22</v>
      </c>
      <c r="P4944">
        <v>4</v>
      </c>
      <c r="Q4944" s="2">
        <f t="shared" si="388"/>
        <v>109.13</v>
      </c>
      <c r="R4944" t="s">
        <v>48</v>
      </c>
      <c r="S4944" t="s">
        <v>41</v>
      </c>
      <c r="T4944" t="s">
        <v>25</v>
      </c>
      <c r="U4944" t="s">
        <v>42</v>
      </c>
      <c r="V4944" t="s">
        <v>19</v>
      </c>
      <c r="W4944" s="1">
        <v>40548</v>
      </c>
    </row>
    <row r="4945" spans="1:23" x14ac:dyDescent="0.55000000000000004">
      <c r="A4945">
        <f t="shared" si="389"/>
        <v>4944</v>
      </c>
      <c r="B4945">
        <v>2208</v>
      </c>
      <c r="C4945" s="1">
        <v>40663</v>
      </c>
      <c r="D4945" t="s">
        <v>30</v>
      </c>
      <c r="E4945" s="5" t="str">
        <f t="shared" si="385"/>
        <v>*</v>
      </c>
      <c r="K4945">
        <v>7</v>
      </c>
      <c r="L4945" s="6">
        <v>82.06</v>
      </c>
      <c r="M4945" s="7">
        <f t="shared" si="386"/>
        <v>0</v>
      </c>
      <c r="N4945" s="2">
        <f t="shared" si="387"/>
        <v>11.722857142857142</v>
      </c>
      <c r="O4945" t="s">
        <v>22</v>
      </c>
      <c r="P4945">
        <v>7.19</v>
      </c>
      <c r="Q4945" s="2">
        <f t="shared" si="388"/>
        <v>89.25</v>
      </c>
      <c r="R4945" t="s">
        <v>71</v>
      </c>
      <c r="S4945" t="s">
        <v>41</v>
      </c>
      <c r="T4945" t="s">
        <v>32</v>
      </c>
      <c r="U4945" t="s">
        <v>49</v>
      </c>
      <c r="V4945" t="s">
        <v>19</v>
      </c>
      <c r="W4945" s="1">
        <v>40579</v>
      </c>
    </row>
    <row r="4946" spans="1:23" x14ac:dyDescent="0.55000000000000004">
      <c r="A4946">
        <f t="shared" si="389"/>
        <v>4945</v>
      </c>
      <c r="B4946">
        <v>30848</v>
      </c>
      <c r="C4946" s="1">
        <v>40664</v>
      </c>
      <c r="D4946" t="s">
        <v>40</v>
      </c>
      <c r="E4946" s="5" t="str">
        <f t="shared" si="385"/>
        <v>**</v>
      </c>
      <c r="K4946">
        <v>13</v>
      </c>
      <c r="L4946" s="6">
        <v>4324.29</v>
      </c>
      <c r="M4946" s="7">
        <f t="shared" si="386"/>
        <v>1</v>
      </c>
      <c r="N4946" s="2">
        <f t="shared" si="387"/>
        <v>332.6376923076923</v>
      </c>
      <c r="O4946" t="s">
        <v>37</v>
      </c>
      <c r="P4946">
        <v>40.19</v>
      </c>
      <c r="Q4946" s="2">
        <f t="shared" si="388"/>
        <v>4364.4799999999996</v>
      </c>
      <c r="R4946" t="s">
        <v>48</v>
      </c>
      <c r="S4946" t="s">
        <v>31</v>
      </c>
      <c r="T4946" t="s">
        <v>17</v>
      </c>
      <c r="U4946" t="s">
        <v>66</v>
      </c>
      <c r="V4946" t="s">
        <v>103</v>
      </c>
      <c r="W4946" s="1">
        <v>40607</v>
      </c>
    </row>
    <row r="4947" spans="1:23" x14ac:dyDescent="0.55000000000000004">
      <c r="A4947">
        <f t="shared" si="389"/>
        <v>4946</v>
      </c>
      <c r="B4947">
        <v>7878</v>
      </c>
      <c r="C4947" s="1">
        <v>40664</v>
      </c>
      <c r="D4947" t="s">
        <v>36</v>
      </c>
      <c r="E4947" s="5" t="str">
        <f t="shared" si="385"/>
        <v>****</v>
      </c>
      <c r="K4947">
        <v>50</v>
      </c>
      <c r="L4947" s="6">
        <v>3904.12</v>
      </c>
      <c r="M4947" s="7">
        <f t="shared" si="386"/>
        <v>1</v>
      </c>
      <c r="N4947" s="2">
        <f t="shared" si="387"/>
        <v>78.082399999999993</v>
      </c>
      <c r="O4947" t="s">
        <v>37</v>
      </c>
      <c r="P4947">
        <v>55.81</v>
      </c>
      <c r="Q4947" s="2">
        <f t="shared" si="388"/>
        <v>3959.93</v>
      </c>
      <c r="R4947" t="s">
        <v>64</v>
      </c>
      <c r="S4947" t="s">
        <v>31</v>
      </c>
      <c r="T4947" t="s">
        <v>17</v>
      </c>
      <c r="U4947" t="s">
        <v>165</v>
      </c>
      <c r="V4947" t="s">
        <v>103</v>
      </c>
      <c r="W4947" s="1">
        <v>40699</v>
      </c>
    </row>
    <row r="4948" spans="1:23" x14ac:dyDescent="0.55000000000000004">
      <c r="A4948">
        <f t="shared" si="389"/>
        <v>4947</v>
      </c>
      <c r="B4948">
        <v>42979</v>
      </c>
      <c r="C4948" s="1">
        <v>40664</v>
      </c>
      <c r="D4948" t="s">
        <v>30</v>
      </c>
      <c r="E4948" s="5" t="str">
        <f t="shared" si="385"/>
        <v>*</v>
      </c>
      <c r="K4948">
        <v>29</v>
      </c>
      <c r="L4948" s="6">
        <v>2770.79</v>
      </c>
      <c r="M4948" s="7">
        <f t="shared" si="386"/>
        <v>1</v>
      </c>
      <c r="N4948" s="2">
        <f t="shared" si="387"/>
        <v>95.544482758620688</v>
      </c>
      <c r="O4948" t="s">
        <v>37</v>
      </c>
      <c r="P4948">
        <v>30</v>
      </c>
      <c r="Q4948" s="2">
        <f t="shared" si="388"/>
        <v>2800.79</v>
      </c>
      <c r="R4948" t="s">
        <v>60</v>
      </c>
      <c r="S4948" t="s">
        <v>31</v>
      </c>
      <c r="T4948" t="s">
        <v>17</v>
      </c>
      <c r="U4948" t="s">
        <v>38</v>
      </c>
      <c r="V4948" t="s">
        <v>39</v>
      </c>
      <c r="W4948" s="1">
        <v>40607</v>
      </c>
    </row>
    <row r="4949" spans="1:23" x14ac:dyDescent="0.55000000000000004">
      <c r="A4949">
        <f t="shared" si="389"/>
        <v>4948</v>
      </c>
      <c r="B4949">
        <v>56834</v>
      </c>
      <c r="C4949" s="1">
        <v>40664</v>
      </c>
      <c r="D4949" t="s">
        <v>21</v>
      </c>
      <c r="E4949" s="5" t="str">
        <f t="shared" si="385"/>
        <v>***</v>
      </c>
      <c r="K4949">
        <v>22</v>
      </c>
      <c r="L4949" s="6">
        <v>1900.47</v>
      </c>
      <c r="M4949" s="7">
        <f t="shared" si="386"/>
        <v>1</v>
      </c>
      <c r="N4949" s="2">
        <f t="shared" si="387"/>
        <v>86.385000000000005</v>
      </c>
      <c r="O4949" t="s">
        <v>37</v>
      </c>
      <c r="P4949">
        <v>30.06</v>
      </c>
      <c r="Q4949" s="2">
        <f t="shared" si="388"/>
        <v>1930.53</v>
      </c>
      <c r="R4949" t="s">
        <v>56</v>
      </c>
      <c r="S4949" t="s">
        <v>31</v>
      </c>
      <c r="T4949" t="s">
        <v>25</v>
      </c>
      <c r="U4949" t="s">
        <v>76</v>
      </c>
      <c r="V4949" t="s">
        <v>103</v>
      </c>
      <c r="W4949" s="1">
        <v>40607</v>
      </c>
    </row>
    <row r="4950" spans="1:23" x14ac:dyDescent="0.55000000000000004">
      <c r="A4950">
        <f t="shared" si="389"/>
        <v>4949</v>
      </c>
      <c r="B4950">
        <v>2311</v>
      </c>
      <c r="C4950" s="1">
        <v>40664</v>
      </c>
      <c r="D4950" t="s">
        <v>21</v>
      </c>
      <c r="E4950" s="5" t="str">
        <f t="shared" si="385"/>
        <v>***</v>
      </c>
      <c r="K4950">
        <v>31</v>
      </c>
      <c r="L4950" s="6">
        <v>1324.09</v>
      </c>
      <c r="M4950" s="7">
        <f t="shared" si="386"/>
        <v>1</v>
      </c>
      <c r="N4950" s="2">
        <f t="shared" si="387"/>
        <v>42.712580645161289</v>
      </c>
      <c r="O4950" t="s">
        <v>22</v>
      </c>
      <c r="P4950">
        <v>18.98</v>
      </c>
      <c r="Q4950" s="2">
        <f t="shared" si="388"/>
        <v>1343.07</v>
      </c>
      <c r="R4950" t="s">
        <v>15</v>
      </c>
      <c r="S4950" t="s">
        <v>41</v>
      </c>
      <c r="T4950" t="s">
        <v>17</v>
      </c>
      <c r="U4950" t="s">
        <v>18</v>
      </c>
      <c r="V4950" t="s">
        <v>19</v>
      </c>
      <c r="W4950" s="1">
        <v>40579</v>
      </c>
    </row>
    <row r="4951" spans="1:23" x14ac:dyDescent="0.55000000000000004">
      <c r="A4951">
        <f t="shared" si="389"/>
        <v>4950</v>
      </c>
      <c r="B4951">
        <v>7878</v>
      </c>
      <c r="C4951" s="1">
        <v>40664</v>
      </c>
      <c r="D4951" t="s">
        <v>36</v>
      </c>
      <c r="E4951" s="5" t="str">
        <f t="shared" si="385"/>
        <v>****</v>
      </c>
      <c r="K4951">
        <v>41</v>
      </c>
      <c r="L4951" s="6">
        <v>343.64</v>
      </c>
      <c r="M4951" s="7">
        <f t="shared" si="386"/>
        <v>0</v>
      </c>
      <c r="N4951" s="2">
        <f t="shared" si="387"/>
        <v>8.3814634146341458</v>
      </c>
      <c r="O4951" t="s">
        <v>22</v>
      </c>
      <c r="P4951">
        <v>3.44</v>
      </c>
      <c r="Q4951" s="2">
        <f t="shared" si="388"/>
        <v>347.08</v>
      </c>
      <c r="R4951" t="s">
        <v>64</v>
      </c>
      <c r="S4951" t="s">
        <v>31</v>
      </c>
      <c r="T4951" t="s">
        <v>17</v>
      </c>
      <c r="U4951" t="s">
        <v>18</v>
      </c>
      <c r="V4951" t="s">
        <v>45</v>
      </c>
      <c r="W4951" s="1">
        <v>40607</v>
      </c>
    </row>
    <row r="4952" spans="1:23" x14ac:dyDescent="0.55000000000000004">
      <c r="A4952">
        <f t="shared" si="389"/>
        <v>4951</v>
      </c>
      <c r="B4952">
        <v>7878</v>
      </c>
      <c r="C4952" s="1">
        <v>40664</v>
      </c>
      <c r="D4952" t="s">
        <v>13</v>
      </c>
      <c r="E4952" s="5" t="str">
        <f t="shared" si="385"/>
        <v>*</v>
      </c>
      <c r="K4952">
        <v>42</v>
      </c>
      <c r="L4952" s="6">
        <v>256.64</v>
      </c>
      <c r="M4952" s="7">
        <f t="shared" si="386"/>
        <v>0</v>
      </c>
      <c r="N4952" s="2">
        <f t="shared" si="387"/>
        <v>6.1104761904761897</v>
      </c>
      <c r="O4952" t="s">
        <v>22</v>
      </c>
      <c r="P4952">
        <v>3.37</v>
      </c>
      <c r="Q4952" s="2">
        <f t="shared" si="388"/>
        <v>260.01</v>
      </c>
      <c r="R4952" t="s">
        <v>64</v>
      </c>
      <c r="S4952" t="s">
        <v>31</v>
      </c>
      <c r="T4952" t="s">
        <v>32</v>
      </c>
      <c r="U4952" t="s">
        <v>114</v>
      </c>
      <c r="V4952" t="s">
        <v>34</v>
      </c>
      <c r="W4952" s="1">
        <v>40760</v>
      </c>
    </row>
    <row r="4953" spans="1:23" x14ac:dyDescent="0.55000000000000004">
      <c r="A4953">
        <f t="shared" si="389"/>
        <v>4952</v>
      </c>
      <c r="B4953">
        <v>56834</v>
      </c>
      <c r="C4953" s="1">
        <v>40664</v>
      </c>
      <c r="D4953" t="s">
        <v>21</v>
      </c>
      <c r="E4953" s="5" t="str">
        <f t="shared" si="385"/>
        <v>***</v>
      </c>
      <c r="K4953">
        <v>33</v>
      </c>
      <c r="L4953" s="6">
        <v>205.52</v>
      </c>
      <c r="M4953" s="7">
        <f t="shared" si="386"/>
        <v>0</v>
      </c>
      <c r="N4953" s="2">
        <f t="shared" si="387"/>
        <v>6.2278787878787885</v>
      </c>
      <c r="O4953" t="s">
        <v>22</v>
      </c>
      <c r="P4953">
        <v>7.03</v>
      </c>
      <c r="Q4953" s="2">
        <f t="shared" si="388"/>
        <v>212.55</v>
      </c>
      <c r="R4953" t="s">
        <v>56</v>
      </c>
      <c r="S4953" t="s">
        <v>31</v>
      </c>
      <c r="T4953" t="s">
        <v>32</v>
      </c>
      <c r="U4953" t="s">
        <v>44</v>
      </c>
      <c r="V4953" t="s">
        <v>19</v>
      </c>
      <c r="W4953" s="1">
        <v>40579</v>
      </c>
    </row>
    <row r="4954" spans="1:23" x14ac:dyDescent="0.55000000000000004">
      <c r="A4954">
        <f t="shared" si="389"/>
        <v>4953</v>
      </c>
      <c r="B4954">
        <v>6755</v>
      </c>
      <c r="C4954" s="1">
        <v>40664</v>
      </c>
      <c r="D4954" t="s">
        <v>21</v>
      </c>
      <c r="E4954" s="5" t="str">
        <f t="shared" si="385"/>
        <v>***</v>
      </c>
      <c r="K4954">
        <v>20</v>
      </c>
      <c r="L4954" s="6">
        <v>156.47</v>
      </c>
      <c r="M4954" s="7">
        <f t="shared" si="386"/>
        <v>0</v>
      </c>
      <c r="N4954" s="2">
        <f t="shared" si="387"/>
        <v>7.8235000000000001</v>
      </c>
      <c r="O4954" t="s">
        <v>22</v>
      </c>
      <c r="P4954">
        <v>6.05</v>
      </c>
      <c r="Q4954" s="2">
        <f t="shared" si="388"/>
        <v>162.52000000000001</v>
      </c>
      <c r="R4954" t="s">
        <v>23</v>
      </c>
      <c r="S4954" t="s">
        <v>41</v>
      </c>
      <c r="T4954" t="s">
        <v>32</v>
      </c>
      <c r="U4954" t="s">
        <v>49</v>
      </c>
      <c r="V4954" t="s">
        <v>19</v>
      </c>
      <c r="W4954" s="1">
        <v>40607</v>
      </c>
    </row>
    <row r="4955" spans="1:23" x14ac:dyDescent="0.55000000000000004">
      <c r="A4955">
        <f t="shared" si="389"/>
        <v>4954</v>
      </c>
      <c r="B4955">
        <v>10695</v>
      </c>
      <c r="C4955" s="1">
        <v>40665</v>
      </c>
      <c r="D4955" t="s">
        <v>21</v>
      </c>
      <c r="E4955" s="5" t="str">
        <f t="shared" si="385"/>
        <v>***</v>
      </c>
      <c r="K4955">
        <v>39</v>
      </c>
      <c r="L4955" s="6">
        <v>6330.0860000000002</v>
      </c>
      <c r="M4955" s="7">
        <f t="shared" si="386"/>
        <v>1</v>
      </c>
      <c r="N4955" s="2">
        <f t="shared" si="387"/>
        <v>162.30989743589745</v>
      </c>
      <c r="O4955" t="s">
        <v>22</v>
      </c>
      <c r="P4955">
        <v>2.5</v>
      </c>
      <c r="Q4955" s="2">
        <f t="shared" si="388"/>
        <v>6332.5860000000002</v>
      </c>
      <c r="R4955" t="s">
        <v>64</v>
      </c>
      <c r="S4955" t="s">
        <v>31</v>
      </c>
      <c r="T4955" t="s">
        <v>25</v>
      </c>
      <c r="U4955" t="s">
        <v>26</v>
      </c>
      <c r="V4955" t="s">
        <v>19</v>
      </c>
      <c r="W4955" s="1">
        <v>40607</v>
      </c>
    </row>
    <row r="4956" spans="1:23" x14ac:dyDescent="0.55000000000000004">
      <c r="A4956">
        <f t="shared" si="389"/>
        <v>4955</v>
      </c>
      <c r="B4956">
        <v>2978</v>
      </c>
      <c r="C4956" s="1">
        <v>40665</v>
      </c>
      <c r="D4956" t="s">
        <v>36</v>
      </c>
      <c r="E4956" s="5" t="str">
        <f t="shared" si="385"/>
        <v>****</v>
      </c>
      <c r="K4956">
        <v>34</v>
      </c>
      <c r="L4956" s="6">
        <v>6264.1854999999996</v>
      </c>
      <c r="M4956" s="7">
        <f t="shared" si="386"/>
        <v>1</v>
      </c>
      <c r="N4956" s="2">
        <f t="shared" si="387"/>
        <v>184.24074999999999</v>
      </c>
      <c r="O4956" t="s">
        <v>22</v>
      </c>
      <c r="P4956">
        <v>19.989999999999998</v>
      </c>
      <c r="Q4956" s="2">
        <f t="shared" si="388"/>
        <v>6284.1754999999994</v>
      </c>
      <c r="R4956" t="s">
        <v>48</v>
      </c>
      <c r="S4956" t="s">
        <v>31</v>
      </c>
      <c r="T4956" t="s">
        <v>25</v>
      </c>
      <c r="U4956" t="s">
        <v>26</v>
      </c>
      <c r="V4956" t="s">
        <v>19</v>
      </c>
      <c r="W4956" s="1">
        <v>40607</v>
      </c>
    </row>
    <row r="4957" spans="1:23" x14ac:dyDescent="0.55000000000000004">
      <c r="A4957">
        <f t="shared" si="389"/>
        <v>4956</v>
      </c>
      <c r="B4957">
        <v>2978</v>
      </c>
      <c r="C4957" s="1">
        <v>40665</v>
      </c>
      <c r="D4957" t="s">
        <v>36</v>
      </c>
      <c r="E4957" s="5" t="str">
        <f t="shared" si="385"/>
        <v>****</v>
      </c>
      <c r="K4957">
        <v>36</v>
      </c>
      <c r="L4957" s="6">
        <v>5410.95</v>
      </c>
      <c r="M4957" s="7">
        <f t="shared" si="386"/>
        <v>1</v>
      </c>
      <c r="N4957" s="2">
        <f t="shared" si="387"/>
        <v>150.30416666666667</v>
      </c>
      <c r="O4957" t="s">
        <v>22</v>
      </c>
      <c r="P4957">
        <v>19.989999999999998</v>
      </c>
      <c r="Q4957" s="2">
        <f t="shared" si="388"/>
        <v>5430.94</v>
      </c>
      <c r="R4957" t="s">
        <v>48</v>
      </c>
      <c r="S4957" t="s">
        <v>31</v>
      </c>
      <c r="T4957" t="s">
        <v>32</v>
      </c>
      <c r="U4957" t="s">
        <v>78</v>
      </c>
      <c r="V4957" t="s">
        <v>19</v>
      </c>
      <c r="W4957" s="1">
        <v>40638</v>
      </c>
    </row>
    <row r="4958" spans="1:23" x14ac:dyDescent="0.55000000000000004">
      <c r="A4958">
        <f t="shared" si="389"/>
        <v>4957</v>
      </c>
      <c r="B4958">
        <v>2978</v>
      </c>
      <c r="C4958" s="1">
        <v>40665</v>
      </c>
      <c r="D4958" t="s">
        <v>36</v>
      </c>
      <c r="E4958" s="5" t="str">
        <f t="shared" si="385"/>
        <v>****</v>
      </c>
      <c r="K4958">
        <v>28</v>
      </c>
      <c r="L4958" s="6">
        <v>4671.1495000000004</v>
      </c>
      <c r="M4958" s="7">
        <f t="shared" si="386"/>
        <v>1</v>
      </c>
      <c r="N4958" s="2">
        <f t="shared" si="387"/>
        <v>166.82676785714287</v>
      </c>
      <c r="O4958" t="s">
        <v>22</v>
      </c>
      <c r="P4958">
        <v>4.2</v>
      </c>
      <c r="Q4958" s="2">
        <f t="shared" si="388"/>
        <v>4675.3495000000003</v>
      </c>
      <c r="R4958" t="s">
        <v>23</v>
      </c>
      <c r="S4958" t="s">
        <v>31</v>
      </c>
      <c r="T4958" t="s">
        <v>25</v>
      </c>
      <c r="U4958" t="s">
        <v>26</v>
      </c>
      <c r="V4958" t="s">
        <v>19</v>
      </c>
      <c r="W4958" s="1">
        <v>40607</v>
      </c>
    </row>
    <row r="4959" spans="1:23" x14ac:dyDescent="0.55000000000000004">
      <c r="A4959">
        <f t="shared" si="389"/>
        <v>4958</v>
      </c>
      <c r="B4959">
        <v>42725</v>
      </c>
      <c r="C4959" s="1">
        <v>40665</v>
      </c>
      <c r="D4959" t="s">
        <v>40</v>
      </c>
      <c r="E4959" s="5" t="str">
        <f t="shared" si="385"/>
        <v>**</v>
      </c>
      <c r="K4959">
        <v>18</v>
      </c>
      <c r="L4959" s="6">
        <v>231.06</v>
      </c>
      <c r="M4959" s="7">
        <f t="shared" si="386"/>
        <v>0</v>
      </c>
      <c r="N4959" s="2">
        <f t="shared" si="387"/>
        <v>12.836666666666666</v>
      </c>
      <c r="O4959" t="s">
        <v>22</v>
      </c>
      <c r="P4959">
        <v>6.13</v>
      </c>
      <c r="Q4959" s="2">
        <f t="shared" si="388"/>
        <v>237.19</v>
      </c>
      <c r="R4959" t="s">
        <v>56</v>
      </c>
      <c r="S4959" t="s">
        <v>31</v>
      </c>
      <c r="T4959" t="s">
        <v>32</v>
      </c>
      <c r="U4959" t="s">
        <v>74</v>
      </c>
      <c r="V4959" t="s">
        <v>19</v>
      </c>
      <c r="W4959" s="1">
        <v>40607</v>
      </c>
    </row>
    <row r="4960" spans="1:23" x14ac:dyDescent="0.55000000000000004">
      <c r="A4960">
        <f t="shared" si="389"/>
        <v>4959</v>
      </c>
      <c r="B4960">
        <v>32929</v>
      </c>
      <c r="C4960" s="1">
        <v>40665</v>
      </c>
      <c r="D4960" t="s">
        <v>13</v>
      </c>
      <c r="E4960" s="5" t="str">
        <f t="shared" si="385"/>
        <v>*</v>
      </c>
      <c r="K4960">
        <v>13</v>
      </c>
      <c r="L4960" s="6">
        <v>152.13999999999999</v>
      </c>
      <c r="M4960" s="7">
        <f t="shared" si="386"/>
        <v>0</v>
      </c>
      <c r="N4960" s="2">
        <f t="shared" si="387"/>
        <v>11.703076923076923</v>
      </c>
      <c r="O4960" t="s">
        <v>22</v>
      </c>
      <c r="P4960">
        <v>4.8099999999999996</v>
      </c>
      <c r="Q4960" s="2">
        <f t="shared" si="388"/>
        <v>156.94999999999999</v>
      </c>
      <c r="R4960" t="s">
        <v>73</v>
      </c>
      <c r="S4960" t="s">
        <v>31</v>
      </c>
      <c r="T4960" t="s">
        <v>32</v>
      </c>
      <c r="U4960" t="s">
        <v>74</v>
      </c>
      <c r="V4960" t="s">
        <v>19</v>
      </c>
      <c r="W4960" s="1">
        <v>40729</v>
      </c>
    </row>
    <row r="4961" spans="1:23" x14ac:dyDescent="0.55000000000000004">
      <c r="A4961">
        <f t="shared" si="389"/>
        <v>4960</v>
      </c>
      <c r="B4961">
        <v>32929</v>
      </c>
      <c r="C4961" s="1">
        <v>40665</v>
      </c>
      <c r="D4961" t="s">
        <v>13</v>
      </c>
      <c r="E4961" s="5" t="str">
        <f t="shared" si="385"/>
        <v>*</v>
      </c>
      <c r="K4961">
        <v>8</v>
      </c>
      <c r="L4961" s="6">
        <v>44.56</v>
      </c>
      <c r="M4961" s="7">
        <f t="shared" si="386"/>
        <v>0</v>
      </c>
      <c r="N4961" s="2">
        <f t="shared" si="387"/>
        <v>5.57</v>
      </c>
      <c r="O4961" t="s">
        <v>22</v>
      </c>
      <c r="P4961">
        <v>1.39</v>
      </c>
      <c r="Q4961" s="2">
        <f t="shared" si="388"/>
        <v>45.95</v>
      </c>
      <c r="R4961" t="s">
        <v>73</v>
      </c>
      <c r="S4961" t="s">
        <v>31</v>
      </c>
      <c r="T4961" t="s">
        <v>32</v>
      </c>
      <c r="U4961" t="s">
        <v>78</v>
      </c>
      <c r="V4961" t="s">
        <v>19</v>
      </c>
      <c r="W4961" s="1">
        <v>40699</v>
      </c>
    </row>
    <row r="4962" spans="1:23" x14ac:dyDescent="0.55000000000000004">
      <c r="A4962">
        <f t="shared" si="389"/>
        <v>4961</v>
      </c>
      <c r="B4962">
        <v>41539</v>
      </c>
      <c r="C4962" s="1">
        <v>40666</v>
      </c>
      <c r="D4962" t="s">
        <v>21</v>
      </c>
      <c r="E4962" s="5" t="str">
        <f t="shared" si="385"/>
        <v>***</v>
      </c>
      <c r="K4962">
        <v>41</v>
      </c>
      <c r="L4962" s="6">
        <v>2303.7125000000001</v>
      </c>
      <c r="M4962" s="7">
        <f t="shared" si="386"/>
        <v>1</v>
      </c>
      <c r="N4962" s="2">
        <f t="shared" si="387"/>
        <v>56.18810975609756</v>
      </c>
      <c r="O4962" t="s">
        <v>22</v>
      </c>
      <c r="P4962">
        <v>8.99</v>
      </c>
      <c r="Q4962" s="2">
        <f t="shared" si="388"/>
        <v>2312.7024999999999</v>
      </c>
      <c r="R4962" t="s">
        <v>15</v>
      </c>
      <c r="S4962" t="s">
        <v>16</v>
      </c>
      <c r="T4962" t="s">
        <v>25</v>
      </c>
      <c r="U4962" t="s">
        <v>26</v>
      </c>
      <c r="V4962" t="s">
        <v>19</v>
      </c>
      <c r="W4962" s="1">
        <v>40638</v>
      </c>
    </row>
    <row r="4963" spans="1:23" x14ac:dyDescent="0.55000000000000004">
      <c r="A4963">
        <f t="shared" si="389"/>
        <v>4962</v>
      </c>
      <c r="B4963">
        <v>5696</v>
      </c>
      <c r="C4963" s="1">
        <v>40666</v>
      </c>
      <c r="D4963" t="s">
        <v>36</v>
      </c>
      <c r="E4963" s="5" t="str">
        <f t="shared" si="385"/>
        <v>****</v>
      </c>
      <c r="K4963">
        <v>4</v>
      </c>
      <c r="L4963" s="6">
        <v>2206.17</v>
      </c>
      <c r="M4963" s="7">
        <f t="shared" si="386"/>
        <v>1</v>
      </c>
      <c r="N4963" s="2">
        <f t="shared" si="387"/>
        <v>551.54250000000002</v>
      </c>
      <c r="O4963" t="s">
        <v>22</v>
      </c>
      <c r="P4963">
        <v>19.989999999999998</v>
      </c>
      <c r="Q4963" s="2">
        <f t="shared" si="388"/>
        <v>2226.16</v>
      </c>
      <c r="R4963" t="s">
        <v>64</v>
      </c>
      <c r="S4963" t="s">
        <v>16</v>
      </c>
      <c r="T4963" t="s">
        <v>32</v>
      </c>
      <c r="U4963" t="s">
        <v>49</v>
      </c>
      <c r="V4963" t="s">
        <v>19</v>
      </c>
      <c r="W4963" s="1">
        <v>40668</v>
      </c>
    </row>
    <row r="4964" spans="1:23" x14ac:dyDescent="0.55000000000000004">
      <c r="A4964">
        <f t="shared" si="389"/>
        <v>4963</v>
      </c>
      <c r="B4964">
        <v>33925</v>
      </c>
      <c r="C4964" s="1">
        <v>40666</v>
      </c>
      <c r="D4964" t="s">
        <v>13</v>
      </c>
      <c r="E4964" s="5" t="str">
        <f t="shared" si="385"/>
        <v>*</v>
      </c>
      <c r="K4964">
        <v>47</v>
      </c>
      <c r="L4964" s="6">
        <v>1488.86</v>
      </c>
      <c r="M4964" s="7">
        <f t="shared" si="386"/>
        <v>1</v>
      </c>
      <c r="N4964" s="2">
        <f t="shared" si="387"/>
        <v>31.67787234042553</v>
      </c>
      <c r="O4964" t="s">
        <v>22</v>
      </c>
      <c r="P4964">
        <v>19.989999999999998</v>
      </c>
      <c r="Q4964" s="2">
        <f t="shared" si="388"/>
        <v>1508.85</v>
      </c>
      <c r="R4964" t="s">
        <v>56</v>
      </c>
      <c r="S4964" t="s">
        <v>41</v>
      </c>
      <c r="T4964" t="s">
        <v>32</v>
      </c>
      <c r="U4964" t="s">
        <v>44</v>
      </c>
      <c r="V4964" t="s">
        <v>19</v>
      </c>
      <c r="W4964" s="1">
        <v>40729</v>
      </c>
    </row>
    <row r="4965" spans="1:23" x14ac:dyDescent="0.55000000000000004">
      <c r="A4965">
        <f t="shared" si="389"/>
        <v>4964</v>
      </c>
      <c r="B4965">
        <v>5696</v>
      </c>
      <c r="C4965" s="1">
        <v>40666</v>
      </c>
      <c r="D4965" t="s">
        <v>36</v>
      </c>
      <c r="E4965" s="5" t="str">
        <f t="shared" si="385"/>
        <v>****</v>
      </c>
      <c r="K4965">
        <v>40</v>
      </c>
      <c r="L4965" s="6">
        <v>621.12</v>
      </c>
      <c r="M4965" s="7">
        <f t="shared" si="386"/>
        <v>0</v>
      </c>
      <c r="N4965" s="2">
        <f t="shared" si="387"/>
        <v>15.528</v>
      </c>
      <c r="O4965" t="s">
        <v>22</v>
      </c>
      <c r="P4965">
        <v>2.99</v>
      </c>
      <c r="Q4965" s="2">
        <f t="shared" si="388"/>
        <v>624.11</v>
      </c>
      <c r="R4965" t="s">
        <v>64</v>
      </c>
      <c r="S4965" t="s">
        <v>16</v>
      </c>
      <c r="T4965" t="s">
        <v>32</v>
      </c>
      <c r="U4965" t="s">
        <v>49</v>
      </c>
      <c r="V4965" t="s">
        <v>19</v>
      </c>
      <c r="W4965" s="1">
        <v>40668</v>
      </c>
    </row>
    <row r="4966" spans="1:23" x14ac:dyDescent="0.55000000000000004">
      <c r="A4966">
        <f t="shared" si="389"/>
        <v>4965</v>
      </c>
      <c r="B4966">
        <v>44960</v>
      </c>
      <c r="C4966" s="1">
        <v>40666</v>
      </c>
      <c r="D4966" t="s">
        <v>13</v>
      </c>
      <c r="E4966" s="5" t="str">
        <f t="shared" si="385"/>
        <v>*</v>
      </c>
      <c r="K4966">
        <v>22</v>
      </c>
      <c r="L4966" s="6">
        <v>180.92</v>
      </c>
      <c r="M4966" s="7">
        <f t="shared" si="386"/>
        <v>0</v>
      </c>
      <c r="N4966" s="2">
        <f t="shared" si="387"/>
        <v>8.2236363636363627</v>
      </c>
      <c r="O4966" t="s">
        <v>22</v>
      </c>
      <c r="P4966">
        <v>6.14</v>
      </c>
      <c r="Q4966" s="2">
        <f t="shared" si="388"/>
        <v>187.05999999999997</v>
      </c>
      <c r="R4966" t="s">
        <v>23</v>
      </c>
      <c r="S4966" t="s">
        <v>16</v>
      </c>
      <c r="T4966" t="s">
        <v>32</v>
      </c>
      <c r="U4966" t="s">
        <v>53</v>
      </c>
      <c r="V4966" t="s">
        <v>45</v>
      </c>
      <c r="W4966" s="1">
        <v>40607</v>
      </c>
    </row>
    <row r="4967" spans="1:23" x14ac:dyDescent="0.55000000000000004">
      <c r="A4967">
        <f t="shared" si="389"/>
        <v>4966</v>
      </c>
      <c r="B4967">
        <v>5696</v>
      </c>
      <c r="C4967" s="1">
        <v>40666</v>
      </c>
      <c r="D4967" t="s">
        <v>36</v>
      </c>
      <c r="E4967" s="5" t="str">
        <f t="shared" si="385"/>
        <v>****</v>
      </c>
      <c r="K4967">
        <v>31</v>
      </c>
      <c r="L4967" s="6">
        <v>175.92</v>
      </c>
      <c r="M4967" s="7">
        <f t="shared" si="386"/>
        <v>0</v>
      </c>
      <c r="N4967" s="2">
        <f t="shared" si="387"/>
        <v>5.6748387096774193</v>
      </c>
      <c r="O4967" t="s">
        <v>22</v>
      </c>
      <c r="P4967">
        <v>3.85</v>
      </c>
      <c r="Q4967" s="2">
        <f t="shared" si="388"/>
        <v>179.76999999999998</v>
      </c>
      <c r="R4967" t="s">
        <v>64</v>
      </c>
      <c r="S4967" t="s">
        <v>16</v>
      </c>
      <c r="T4967" t="s">
        <v>25</v>
      </c>
      <c r="U4967" t="s">
        <v>42</v>
      </c>
      <c r="V4967" t="s">
        <v>45</v>
      </c>
      <c r="W4967" s="1">
        <v>40668</v>
      </c>
    </row>
    <row r="4968" spans="1:23" x14ac:dyDescent="0.55000000000000004">
      <c r="A4968">
        <f t="shared" si="389"/>
        <v>4967</v>
      </c>
      <c r="B4968">
        <v>35584</v>
      </c>
      <c r="C4968" s="1">
        <v>40666</v>
      </c>
      <c r="D4968" t="s">
        <v>40</v>
      </c>
      <c r="E4968" s="5" t="str">
        <f t="shared" si="385"/>
        <v>**</v>
      </c>
      <c r="K4968">
        <v>15</v>
      </c>
      <c r="L4968" s="6">
        <v>150.33000000000001</v>
      </c>
      <c r="M4968" s="7">
        <f t="shared" si="386"/>
        <v>0</v>
      </c>
      <c r="N4968" s="2">
        <f t="shared" si="387"/>
        <v>10.022</v>
      </c>
      <c r="O4968" t="s">
        <v>14</v>
      </c>
      <c r="P4968">
        <v>9.4499999999999993</v>
      </c>
      <c r="Q4968" s="2">
        <f t="shared" si="388"/>
        <v>159.78</v>
      </c>
      <c r="R4968" t="s">
        <v>23</v>
      </c>
      <c r="S4968" t="s">
        <v>31</v>
      </c>
      <c r="T4968" t="s">
        <v>32</v>
      </c>
      <c r="U4968" t="s">
        <v>74</v>
      </c>
      <c r="V4968" t="s">
        <v>19</v>
      </c>
      <c r="W4968" s="1">
        <v>40607</v>
      </c>
    </row>
    <row r="4969" spans="1:23" x14ac:dyDescent="0.55000000000000004">
      <c r="A4969">
        <f t="shared" si="389"/>
        <v>4968</v>
      </c>
      <c r="B4969">
        <v>44960</v>
      </c>
      <c r="C4969" s="1">
        <v>40666</v>
      </c>
      <c r="D4969" t="s">
        <v>13</v>
      </c>
      <c r="E4969" s="5" t="str">
        <f t="shared" si="385"/>
        <v>*</v>
      </c>
      <c r="K4969">
        <v>16</v>
      </c>
      <c r="L4969" s="6">
        <v>112.91</v>
      </c>
      <c r="M4969" s="7">
        <f t="shared" si="386"/>
        <v>0</v>
      </c>
      <c r="N4969" s="2">
        <f t="shared" si="387"/>
        <v>7.0568749999999998</v>
      </c>
      <c r="O4969" t="s">
        <v>22</v>
      </c>
      <c r="P4969">
        <v>8.4</v>
      </c>
      <c r="Q4969" s="2">
        <f t="shared" si="388"/>
        <v>121.31</v>
      </c>
      <c r="R4969" t="s">
        <v>23</v>
      </c>
      <c r="S4969" t="s">
        <v>16</v>
      </c>
      <c r="T4969" t="s">
        <v>32</v>
      </c>
      <c r="U4969" t="s">
        <v>44</v>
      </c>
      <c r="V4969" t="s">
        <v>19</v>
      </c>
      <c r="W4969" s="1">
        <v>40668</v>
      </c>
    </row>
    <row r="4970" spans="1:23" x14ac:dyDescent="0.55000000000000004">
      <c r="A4970">
        <f t="shared" si="389"/>
        <v>4969</v>
      </c>
      <c r="B4970">
        <v>44871</v>
      </c>
      <c r="C4970" s="1">
        <v>40666</v>
      </c>
      <c r="D4970" t="s">
        <v>36</v>
      </c>
      <c r="E4970" s="5" t="str">
        <f t="shared" si="385"/>
        <v>****</v>
      </c>
      <c r="K4970">
        <v>27</v>
      </c>
      <c r="L4970" s="6">
        <v>94.46</v>
      </c>
      <c r="M4970" s="7">
        <f t="shared" si="386"/>
        <v>0</v>
      </c>
      <c r="N4970" s="2">
        <f t="shared" si="387"/>
        <v>3.4985185185185181</v>
      </c>
      <c r="O4970" t="s">
        <v>22</v>
      </c>
      <c r="P4970">
        <v>4.2</v>
      </c>
      <c r="Q4970" s="2">
        <f t="shared" si="388"/>
        <v>98.66</v>
      </c>
      <c r="R4970" t="s">
        <v>64</v>
      </c>
      <c r="S4970" t="s">
        <v>41</v>
      </c>
      <c r="T4970" t="s">
        <v>32</v>
      </c>
      <c r="U4970" t="s">
        <v>33</v>
      </c>
      <c r="V4970" t="s">
        <v>34</v>
      </c>
      <c r="W4970" s="1">
        <v>40668</v>
      </c>
    </row>
    <row r="4971" spans="1:23" x14ac:dyDescent="0.55000000000000004">
      <c r="A4971">
        <f t="shared" si="389"/>
        <v>4970</v>
      </c>
      <c r="B4971">
        <v>41539</v>
      </c>
      <c r="C4971" s="1">
        <v>40666</v>
      </c>
      <c r="D4971" t="s">
        <v>21</v>
      </c>
      <c r="E4971" s="5" t="str">
        <f t="shared" si="385"/>
        <v>***</v>
      </c>
      <c r="K4971">
        <v>24</v>
      </c>
      <c r="L4971" s="6">
        <v>41.85</v>
      </c>
      <c r="M4971" s="7">
        <f t="shared" si="386"/>
        <v>0</v>
      </c>
      <c r="N4971" s="2">
        <f t="shared" si="387"/>
        <v>1.7437500000000001</v>
      </c>
      <c r="O4971" t="s">
        <v>14</v>
      </c>
      <c r="P4971">
        <v>1.29</v>
      </c>
      <c r="Q4971" s="2">
        <f t="shared" si="388"/>
        <v>43.14</v>
      </c>
      <c r="R4971" t="s">
        <v>15</v>
      </c>
      <c r="S4971" t="s">
        <v>16</v>
      </c>
      <c r="T4971" t="s">
        <v>32</v>
      </c>
      <c r="U4971" t="s">
        <v>33</v>
      </c>
      <c r="V4971" t="s">
        <v>34</v>
      </c>
      <c r="W4971" s="1">
        <v>40668</v>
      </c>
    </row>
    <row r="4972" spans="1:23" x14ac:dyDescent="0.55000000000000004">
      <c r="A4972">
        <f t="shared" si="389"/>
        <v>4971</v>
      </c>
      <c r="B4972">
        <v>44960</v>
      </c>
      <c r="C4972" s="1">
        <v>40666</v>
      </c>
      <c r="D4972" t="s">
        <v>13</v>
      </c>
      <c r="E4972" s="5" t="str">
        <f t="shared" si="385"/>
        <v>*</v>
      </c>
      <c r="K4972">
        <v>17</v>
      </c>
      <c r="L4972" s="6">
        <v>31.68</v>
      </c>
      <c r="M4972" s="7">
        <f t="shared" si="386"/>
        <v>0</v>
      </c>
      <c r="N4972" s="2">
        <f t="shared" si="387"/>
        <v>1.8635294117647059</v>
      </c>
      <c r="O4972" t="s">
        <v>22</v>
      </c>
      <c r="P4972">
        <v>1.99</v>
      </c>
      <c r="Q4972" s="2">
        <f t="shared" si="388"/>
        <v>33.67</v>
      </c>
      <c r="R4972" t="s">
        <v>23</v>
      </c>
      <c r="S4972" t="s">
        <v>16</v>
      </c>
      <c r="T4972" t="s">
        <v>25</v>
      </c>
      <c r="U4972" t="s">
        <v>42</v>
      </c>
      <c r="V4972" t="s">
        <v>45</v>
      </c>
      <c r="W4972" s="1">
        <v>40729</v>
      </c>
    </row>
    <row r="4973" spans="1:23" x14ac:dyDescent="0.55000000000000004">
      <c r="A4973">
        <f t="shared" si="389"/>
        <v>4972</v>
      </c>
      <c r="B4973">
        <v>21414</v>
      </c>
      <c r="C4973" s="1">
        <v>40667</v>
      </c>
      <c r="D4973" t="s">
        <v>36</v>
      </c>
      <c r="E4973" s="5" t="str">
        <f t="shared" si="385"/>
        <v>****</v>
      </c>
      <c r="K4973">
        <v>46</v>
      </c>
      <c r="L4973" s="6">
        <v>3644.6</v>
      </c>
      <c r="M4973" s="7">
        <f t="shared" si="386"/>
        <v>1</v>
      </c>
      <c r="N4973" s="2">
        <f t="shared" si="387"/>
        <v>79.230434782608697</v>
      </c>
      <c r="O4973" t="s">
        <v>22</v>
      </c>
      <c r="P4973">
        <v>35</v>
      </c>
      <c r="Q4973" s="2">
        <f t="shared" si="388"/>
        <v>3679.6</v>
      </c>
      <c r="R4973" t="s">
        <v>23</v>
      </c>
      <c r="S4973" t="s">
        <v>16</v>
      </c>
      <c r="T4973" t="s">
        <v>32</v>
      </c>
      <c r="U4973" t="s">
        <v>74</v>
      </c>
      <c r="V4973" t="s">
        <v>58</v>
      </c>
      <c r="W4973" s="1">
        <v>40699</v>
      </c>
    </row>
    <row r="4974" spans="1:23" x14ac:dyDescent="0.55000000000000004">
      <c r="A4974">
        <f t="shared" si="389"/>
        <v>4973</v>
      </c>
      <c r="B4974">
        <v>21414</v>
      </c>
      <c r="C4974" s="1">
        <v>40667</v>
      </c>
      <c r="D4974" t="s">
        <v>36</v>
      </c>
      <c r="E4974" s="5" t="str">
        <f t="shared" si="385"/>
        <v>****</v>
      </c>
      <c r="K4974">
        <v>33</v>
      </c>
      <c r="L4974" s="6">
        <v>3491.6129999999998</v>
      </c>
      <c r="M4974" s="7">
        <f t="shared" si="386"/>
        <v>1</v>
      </c>
      <c r="N4974" s="2">
        <f t="shared" si="387"/>
        <v>105.80645454545454</v>
      </c>
      <c r="O4974" t="s">
        <v>22</v>
      </c>
      <c r="P4974">
        <v>5.63</v>
      </c>
      <c r="Q4974" s="2">
        <f t="shared" si="388"/>
        <v>3497.2429999999999</v>
      </c>
      <c r="R4974" t="s">
        <v>23</v>
      </c>
      <c r="S4974" t="s">
        <v>16</v>
      </c>
      <c r="T4974" t="s">
        <v>25</v>
      </c>
      <c r="U4974" t="s">
        <v>26</v>
      </c>
      <c r="V4974" t="s">
        <v>19</v>
      </c>
      <c r="W4974" s="1">
        <v>40668</v>
      </c>
    </row>
    <row r="4975" spans="1:23" x14ac:dyDescent="0.55000000000000004">
      <c r="A4975">
        <f t="shared" si="389"/>
        <v>4974</v>
      </c>
      <c r="B4975">
        <v>19649</v>
      </c>
      <c r="C4975" s="1">
        <v>40667</v>
      </c>
      <c r="D4975" t="s">
        <v>21</v>
      </c>
      <c r="E4975" s="5" t="str">
        <f t="shared" si="385"/>
        <v>***</v>
      </c>
      <c r="K4975">
        <v>36</v>
      </c>
      <c r="L4975" s="6">
        <v>1095.1099999999999</v>
      </c>
      <c r="M4975" s="7">
        <f t="shared" si="386"/>
        <v>1</v>
      </c>
      <c r="N4975" s="2">
        <f t="shared" si="387"/>
        <v>30.419722222222219</v>
      </c>
      <c r="O4975" t="s">
        <v>37</v>
      </c>
      <c r="P4975">
        <v>45.51</v>
      </c>
      <c r="Q4975" s="2">
        <f t="shared" si="388"/>
        <v>1140.6199999999999</v>
      </c>
      <c r="R4975" t="s">
        <v>60</v>
      </c>
      <c r="S4975" t="s">
        <v>16</v>
      </c>
      <c r="T4975" t="s">
        <v>17</v>
      </c>
      <c r="U4975" t="s">
        <v>66</v>
      </c>
      <c r="V4975" t="s">
        <v>103</v>
      </c>
      <c r="W4975" s="1">
        <v>40668</v>
      </c>
    </row>
    <row r="4976" spans="1:23" x14ac:dyDescent="0.55000000000000004">
      <c r="A4976">
        <f t="shared" si="389"/>
        <v>4975</v>
      </c>
      <c r="B4976">
        <v>39745</v>
      </c>
      <c r="C4976" s="1">
        <v>40667</v>
      </c>
      <c r="D4976" t="s">
        <v>30</v>
      </c>
      <c r="E4976" s="5" t="str">
        <f t="shared" si="385"/>
        <v>*</v>
      </c>
      <c r="K4976">
        <v>8</v>
      </c>
      <c r="L4976" s="6">
        <v>955.29</v>
      </c>
      <c r="M4976" s="7">
        <f t="shared" si="386"/>
        <v>0</v>
      </c>
      <c r="N4976" s="2">
        <f t="shared" si="387"/>
        <v>119.41125</v>
      </c>
      <c r="O4976" t="s">
        <v>37</v>
      </c>
      <c r="P4976">
        <v>56.14</v>
      </c>
      <c r="Q4976" s="2">
        <f t="shared" si="388"/>
        <v>1011.43</v>
      </c>
      <c r="R4976" t="s">
        <v>15</v>
      </c>
      <c r="S4976" t="s">
        <v>31</v>
      </c>
      <c r="T4976" t="s">
        <v>25</v>
      </c>
      <c r="U4976" t="s">
        <v>76</v>
      </c>
      <c r="V4976" t="s">
        <v>39</v>
      </c>
      <c r="W4976" s="1">
        <v>40668</v>
      </c>
    </row>
    <row r="4977" spans="1:23" x14ac:dyDescent="0.55000000000000004">
      <c r="A4977">
        <f t="shared" si="389"/>
        <v>4976</v>
      </c>
      <c r="B4977">
        <v>19649</v>
      </c>
      <c r="C4977" s="1">
        <v>40667</v>
      </c>
      <c r="D4977" t="s">
        <v>21</v>
      </c>
      <c r="E4977" s="5" t="str">
        <f t="shared" si="385"/>
        <v>***</v>
      </c>
      <c r="K4977">
        <v>25</v>
      </c>
      <c r="L4977" s="6">
        <v>375.74</v>
      </c>
      <c r="M4977" s="7">
        <f t="shared" si="386"/>
        <v>0</v>
      </c>
      <c r="N4977" s="2">
        <f t="shared" si="387"/>
        <v>15.0296</v>
      </c>
      <c r="O4977" t="s">
        <v>14</v>
      </c>
      <c r="P4977">
        <v>6.75</v>
      </c>
      <c r="Q4977" s="2">
        <f t="shared" si="388"/>
        <v>382.49</v>
      </c>
      <c r="R4977" t="s">
        <v>60</v>
      </c>
      <c r="S4977" t="s">
        <v>16</v>
      </c>
      <c r="T4977" t="s">
        <v>32</v>
      </c>
      <c r="U4977" t="s">
        <v>172</v>
      </c>
      <c r="V4977" t="s">
        <v>27</v>
      </c>
      <c r="W4977" s="1">
        <v>40699</v>
      </c>
    </row>
    <row r="4978" spans="1:23" x14ac:dyDescent="0.55000000000000004">
      <c r="A4978">
        <f t="shared" si="389"/>
        <v>4977</v>
      </c>
      <c r="B4978">
        <v>37314</v>
      </c>
      <c r="C4978" s="1">
        <v>40667</v>
      </c>
      <c r="D4978" t="s">
        <v>40</v>
      </c>
      <c r="E4978" s="5" t="str">
        <f t="shared" si="385"/>
        <v>**</v>
      </c>
      <c r="K4978">
        <v>21</v>
      </c>
      <c r="L4978" s="6">
        <v>210.86</v>
      </c>
      <c r="M4978" s="7">
        <f t="shared" si="386"/>
        <v>0</v>
      </c>
      <c r="N4978" s="2">
        <f t="shared" si="387"/>
        <v>10.040952380952382</v>
      </c>
      <c r="O4978" t="s">
        <v>22</v>
      </c>
      <c r="P4978">
        <v>6.02</v>
      </c>
      <c r="Q4978" s="2">
        <f t="shared" si="388"/>
        <v>216.88000000000002</v>
      </c>
      <c r="R4978" t="s">
        <v>23</v>
      </c>
      <c r="S4978" t="s">
        <v>41</v>
      </c>
      <c r="T4978" t="s">
        <v>17</v>
      </c>
      <c r="U4978" t="s">
        <v>18</v>
      </c>
      <c r="V4978" t="s">
        <v>27</v>
      </c>
      <c r="W4978" s="1">
        <v>40668</v>
      </c>
    </row>
    <row r="4979" spans="1:23" x14ac:dyDescent="0.55000000000000004">
      <c r="A4979">
        <f t="shared" si="389"/>
        <v>4978</v>
      </c>
      <c r="B4979">
        <v>25955</v>
      </c>
      <c r="C4979" s="1">
        <v>40667</v>
      </c>
      <c r="D4979" t="s">
        <v>30</v>
      </c>
      <c r="E4979" s="5" t="str">
        <f t="shared" si="385"/>
        <v>*</v>
      </c>
      <c r="K4979">
        <v>10</v>
      </c>
      <c r="L4979" s="6">
        <v>170.35</v>
      </c>
      <c r="M4979" s="7">
        <f t="shared" si="386"/>
        <v>0</v>
      </c>
      <c r="N4979" s="2">
        <f t="shared" si="387"/>
        <v>17.035</v>
      </c>
      <c r="O4979" t="s">
        <v>22</v>
      </c>
      <c r="P4979">
        <v>8.34</v>
      </c>
      <c r="Q4979" s="2">
        <f t="shared" si="388"/>
        <v>178.69</v>
      </c>
      <c r="R4979" t="s">
        <v>52</v>
      </c>
      <c r="S4979" t="s">
        <v>31</v>
      </c>
      <c r="T4979" t="s">
        <v>32</v>
      </c>
      <c r="U4979" t="s">
        <v>74</v>
      </c>
      <c r="V4979" t="s">
        <v>19</v>
      </c>
      <c r="W4979" s="1">
        <v>40699</v>
      </c>
    </row>
    <row r="4980" spans="1:23" x14ac:dyDescent="0.55000000000000004">
      <c r="A4980">
        <f t="shared" si="389"/>
        <v>4979</v>
      </c>
      <c r="B4980">
        <v>21414</v>
      </c>
      <c r="C4980" s="1">
        <v>40667</v>
      </c>
      <c r="D4980" t="s">
        <v>36</v>
      </c>
      <c r="E4980" s="5" t="str">
        <f t="shared" si="385"/>
        <v>****</v>
      </c>
      <c r="K4980">
        <v>34</v>
      </c>
      <c r="L4980" s="6">
        <v>117.91</v>
      </c>
      <c r="M4980" s="7">
        <f t="shared" si="386"/>
        <v>0</v>
      </c>
      <c r="N4980" s="2">
        <f t="shared" si="387"/>
        <v>3.4679411764705881</v>
      </c>
      <c r="O4980" t="s">
        <v>22</v>
      </c>
      <c r="P4980">
        <v>1.0900000000000001</v>
      </c>
      <c r="Q4980" s="2">
        <f t="shared" si="388"/>
        <v>119</v>
      </c>
      <c r="R4980" t="s">
        <v>23</v>
      </c>
      <c r="S4980" t="s">
        <v>16</v>
      </c>
      <c r="T4980" t="s">
        <v>32</v>
      </c>
      <c r="U4980" t="s">
        <v>44</v>
      </c>
      <c r="V4980" t="s">
        <v>34</v>
      </c>
      <c r="W4980" s="1">
        <v>40699</v>
      </c>
    </row>
    <row r="4981" spans="1:23" x14ac:dyDescent="0.55000000000000004">
      <c r="A4981">
        <f t="shared" si="389"/>
        <v>4980</v>
      </c>
      <c r="B4981">
        <v>21414</v>
      </c>
      <c r="C4981" s="1">
        <v>40667</v>
      </c>
      <c r="D4981" t="s">
        <v>36</v>
      </c>
      <c r="E4981" s="5" t="str">
        <f t="shared" si="385"/>
        <v>****</v>
      </c>
      <c r="K4981">
        <v>43</v>
      </c>
      <c r="L4981" s="6">
        <v>103.6</v>
      </c>
      <c r="M4981" s="7">
        <f t="shared" si="386"/>
        <v>0</v>
      </c>
      <c r="N4981" s="2">
        <f t="shared" si="387"/>
        <v>2.409302325581395</v>
      </c>
      <c r="O4981" t="s">
        <v>14</v>
      </c>
      <c r="P4981">
        <v>1.92</v>
      </c>
      <c r="Q4981" s="2">
        <f t="shared" si="388"/>
        <v>105.52</v>
      </c>
      <c r="R4981" t="s">
        <v>23</v>
      </c>
      <c r="S4981" t="s">
        <v>16</v>
      </c>
      <c r="T4981" t="s">
        <v>32</v>
      </c>
      <c r="U4981" t="s">
        <v>53</v>
      </c>
      <c r="V4981" t="s">
        <v>34</v>
      </c>
      <c r="W4981" s="1">
        <v>40638</v>
      </c>
    </row>
    <row r="4982" spans="1:23" x14ac:dyDescent="0.55000000000000004">
      <c r="A4982">
        <f t="shared" si="389"/>
        <v>4981</v>
      </c>
      <c r="B4982">
        <v>18503</v>
      </c>
      <c r="C4982" s="1">
        <v>40668</v>
      </c>
      <c r="D4982" t="s">
        <v>30</v>
      </c>
      <c r="E4982" s="5" t="str">
        <f t="shared" si="385"/>
        <v>*</v>
      </c>
      <c r="K4982">
        <v>46</v>
      </c>
      <c r="L4982" s="6">
        <v>6637.63</v>
      </c>
      <c r="M4982" s="7">
        <f t="shared" si="386"/>
        <v>1</v>
      </c>
      <c r="N4982" s="2">
        <f t="shared" si="387"/>
        <v>144.29630434782609</v>
      </c>
      <c r="O4982" t="s">
        <v>37</v>
      </c>
      <c r="P4982">
        <v>17.850000000000001</v>
      </c>
      <c r="Q4982" s="2">
        <f t="shared" si="388"/>
        <v>6655.4800000000005</v>
      </c>
      <c r="R4982" t="s">
        <v>56</v>
      </c>
      <c r="S4982" t="s">
        <v>16</v>
      </c>
      <c r="T4982" t="s">
        <v>25</v>
      </c>
      <c r="U4982" t="s">
        <v>76</v>
      </c>
      <c r="V4982" t="s">
        <v>39</v>
      </c>
      <c r="W4982" s="1">
        <v>40729</v>
      </c>
    </row>
    <row r="4983" spans="1:23" x14ac:dyDescent="0.55000000000000004">
      <c r="A4983">
        <f t="shared" si="389"/>
        <v>4982</v>
      </c>
      <c r="B4983">
        <v>42628</v>
      </c>
      <c r="C4983" s="1">
        <v>40668</v>
      </c>
      <c r="D4983" t="s">
        <v>30</v>
      </c>
      <c r="E4983" s="5" t="str">
        <f t="shared" si="385"/>
        <v>*</v>
      </c>
      <c r="K4983">
        <v>4</v>
      </c>
      <c r="L4983" s="6">
        <v>1199.336</v>
      </c>
      <c r="M4983" s="7">
        <f t="shared" si="386"/>
        <v>1</v>
      </c>
      <c r="N4983" s="2">
        <f t="shared" si="387"/>
        <v>299.834</v>
      </c>
      <c r="O4983" t="s">
        <v>37</v>
      </c>
      <c r="P4983">
        <v>60</v>
      </c>
      <c r="Q4983" s="2">
        <f t="shared" si="388"/>
        <v>1259.336</v>
      </c>
      <c r="R4983" t="s">
        <v>15</v>
      </c>
      <c r="S4983" t="s">
        <v>16</v>
      </c>
      <c r="T4983" t="s">
        <v>17</v>
      </c>
      <c r="U4983" t="s">
        <v>66</v>
      </c>
      <c r="V4983" t="s">
        <v>39</v>
      </c>
      <c r="W4983" s="1">
        <v>40729</v>
      </c>
    </row>
    <row r="4984" spans="1:23" x14ac:dyDescent="0.55000000000000004">
      <c r="A4984">
        <f t="shared" si="389"/>
        <v>4983</v>
      </c>
      <c r="B4984">
        <v>18503</v>
      </c>
      <c r="C4984" s="1">
        <v>40668</v>
      </c>
      <c r="D4984" t="s">
        <v>30</v>
      </c>
      <c r="E4984" s="5" t="str">
        <f t="shared" si="385"/>
        <v>*</v>
      </c>
      <c r="K4984">
        <v>13</v>
      </c>
      <c r="L4984" s="6">
        <v>928.90549999999996</v>
      </c>
      <c r="M4984" s="7">
        <f t="shared" si="386"/>
        <v>0</v>
      </c>
      <c r="N4984" s="2">
        <f t="shared" si="387"/>
        <v>71.454269230769228</v>
      </c>
      <c r="O4984" t="s">
        <v>22</v>
      </c>
      <c r="P4984">
        <v>2.79</v>
      </c>
      <c r="Q4984" s="2">
        <f t="shared" si="388"/>
        <v>931.69549999999992</v>
      </c>
      <c r="R4984" t="s">
        <v>56</v>
      </c>
      <c r="S4984" t="s">
        <v>16</v>
      </c>
      <c r="T4984" t="s">
        <v>25</v>
      </c>
      <c r="U4984" t="s">
        <v>26</v>
      </c>
      <c r="V4984" t="s">
        <v>19</v>
      </c>
      <c r="W4984" s="1">
        <v>40729</v>
      </c>
    </row>
    <row r="4985" spans="1:23" x14ac:dyDescent="0.55000000000000004">
      <c r="A4985">
        <f t="shared" si="389"/>
        <v>4984</v>
      </c>
      <c r="B4985">
        <v>49346</v>
      </c>
      <c r="C4985" s="1">
        <v>40668</v>
      </c>
      <c r="D4985" t="s">
        <v>30</v>
      </c>
      <c r="E4985" s="5" t="str">
        <f t="shared" si="385"/>
        <v>*</v>
      </c>
      <c r="K4985">
        <v>50</v>
      </c>
      <c r="L4985" s="6">
        <v>276.75</v>
      </c>
      <c r="M4985" s="7">
        <f t="shared" si="386"/>
        <v>0</v>
      </c>
      <c r="N4985" s="2">
        <f t="shared" si="387"/>
        <v>5.5350000000000001</v>
      </c>
      <c r="O4985" t="s">
        <v>22</v>
      </c>
      <c r="P4985">
        <v>5.57</v>
      </c>
      <c r="Q4985" s="2">
        <f t="shared" si="388"/>
        <v>282.32</v>
      </c>
      <c r="R4985" t="s">
        <v>60</v>
      </c>
      <c r="S4985" t="s">
        <v>31</v>
      </c>
      <c r="T4985" t="s">
        <v>32</v>
      </c>
      <c r="U4985" t="s">
        <v>44</v>
      </c>
      <c r="V4985" t="s">
        <v>19</v>
      </c>
      <c r="W4985" s="1">
        <v>40699</v>
      </c>
    </row>
    <row r="4986" spans="1:23" x14ac:dyDescent="0.55000000000000004">
      <c r="A4986">
        <f t="shared" si="389"/>
        <v>4985</v>
      </c>
      <c r="B4986">
        <v>23617</v>
      </c>
      <c r="C4986" s="1">
        <v>40668</v>
      </c>
      <c r="D4986" t="s">
        <v>30</v>
      </c>
      <c r="E4986" s="5" t="str">
        <f t="shared" si="385"/>
        <v>*</v>
      </c>
      <c r="K4986">
        <v>6</v>
      </c>
      <c r="L4986" s="6">
        <v>247.34</v>
      </c>
      <c r="M4986" s="7">
        <f t="shared" si="386"/>
        <v>0</v>
      </c>
      <c r="N4986" s="2">
        <f t="shared" si="387"/>
        <v>41.223333333333336</v>
      </c>
      <c r="O4986" t="s">
        <v>14</v>
      </c>
      <c r="P4986">
        <v>2.99</v>
      </c>
      <c r="Q4986" s="2">
        <f t="shared" si="388"/>
        <v>250.33</v>
      </c>
      <c r="R4986" t="s">
        <v>48</v>
      </c>
      <c r="S4986" t="s">
        <v>16</v>
      </c>
      <c r="T4986" t="s">
        <v>32</v>
      </c>
      <c r="U4986" t="s">
        <v>49</v>
      </c>
      <c r="V4986" t="s">
        <v>19</v>
      </c>
      <c r="W4986" s="1">
        <v>40729</v>
      </c>
    </row>
    <row r="4987" spans="1:23" x14ac:dyDescent="0.55000000000000004">
      <c r="A4987">
        <f t="shared" si="389"/>
        <v>4986</v>
      </c>
      <c r="B4987">
        <v>49346</v>
      </c>
      <c r="C4987" s="1">
        <v>40668</v>
      </c>
      <c r="D4987" t="s">
        <v>30</v>
      </c>
      <c r="E4987" s="5" t="str">
        <f t="shared" si="385"/>
        <v>*</v>
      </c>
      <c r="K4987">
        <v>8</v>
      </c>
      <c r="L4987" s="6">
        <v>94.35</v>
      </c>
      <c r="M4987" s="7">
        <f t="shared" si="386"/>
        <v>0</v>
      </c>
      <c r="N4987" s="2">
        <f t="shared" si="387"/>
        <v>11.793749999999999</v>
      </c>
      <c r="O4987" t="s">
        <v>22</v>
      </c>
      <c r="P4987">
        <v>2.85</v>
      </c>
      <c r="Q4987" s="2">
        <f t="shared" si="388"/>
        <v>97.199999999999989</v>
      </c>
      <c r="R4987" t="s">
        <v>60</v>
      </c>
      <c r="S4987" t="s">
        <v>31</v>
      </c>
      <c r="T4987" t="s">
        <v>17</v>
      </c>
      <c r="U4987" t="s">
        <v>18</v>
      </c>
      <c r="V4987" t="s">
        <v>45</v>
      </c>
      <c r="W4987" s="1">
        <v>40760</v>
      </c>
    </row>
    <row r="4988" spans="1:23" x14ac:dyDescent="0.55000000000000004">
      <c r="A4988">
        <f t="shared" si="389"/>
        <v>4987</v>
      </c>
      <c r="B4988">
        <v>14883</v>
      </c>
      <c r="C4988" s="1">
        <v>40669</v>
      </c>
      <c r="D4988" t="s">
        <v>13</v>
      </c>
      <c r="E4988" s="5" t="str">
        <f t="shared" si="385"/>
        <v>*</v>
      </c>
      <c r="K4988">
        <v>47</v>
      </c>
      <c r="L4988" s="6">
        <v>5126.4179999999997</v>
      </c>
      <c r="M4988" s="7">
        <f t="shared" si="386"/>
        <v>1</v>
      </c>
      <c r="N4988" s="2">
        <f t="shared" si="387"/>
        <v>109.07272340425531</v>
      </c>
      <c r="O4988" t="s">
        <v>22</v>
      </c>
      <c r="P4988">
        <v>2.5</v>
      </c>
      <c r="Q4988" s="2">
        <f t="shared" si="388"/>
        <v>5128.9179999999997</v>
      </c>
      <c r="R4988" t="s">
        <v>56</v>
      </c>
      <c r="S4988" t="s">
        <v>31</v>
      </c>
      <c r="T4988" t="s">
        <v>25</v>
      </c>
      <c r="U4988" t="s">
        <v>26</v>
      </c>
      <c r="V4988" t="s">
        <v>19</v>
      </c>
      <c r="W4988" t="s">
        <v>204</v>
      </c>
    </row>
    <row r="4989" spans="1:23" x14ac:dyDescent="0.55000000000000004">
      <c r="A4989">
        <f t="shared" si="389"/>
        <v>4988</v>
      </c>
      <c r="B4989">
        <v>58407</v>
      </c>
      <c r="C4989" s="1">
        <v>40669</v>
      </c>
      <c r="D4989" t="s">
        <v>21</v>
      </c>
      <c r="E4989" s="5" t="str">
        <f t="shared" si="385"/>
        <v>***</v>
      </c>
      <c r="K4989">
        <v>29</v>
      </c>
      <c r="L4989" s="6">
        <v>1669.88</v>
      </c>
      <c r="M4989" s="7">
        <f t="shared" si="386"/>
        <v>1</v>
      </c>
      <c r="N4989" s="2">
        <f t="shared" si="387"/>
        <v>57.582068965517244</v>
      </c>
      <c r="O4989" t="s">
        <v>22</v>
      </c>
      <c r="P4989">
        <v>14.3</v>
      </c>
      <c r="Q4989" s="2">
        <f t="shared" si="388"/>
        <v>1684.18</v>
      </c>
      <c r="R4989" t="s">
        <v>71</v>
      </c>
      <c r="S4989" t="s">
        <v>31</v>
      </c>
      <c r="T4989" t="s">
        <v>32</v>
      </c>
      <c r="U4989" t="s">
        <v>44</v>
      </c>
      <c r="V4989" t="s">
        <v>19</v>
      </c>
      <c r="W4989" s="1">
        <v>40791</v>
      </c>
    </row>
    <row r="4990" spans="1:23" x14ac:dyDescent="0.55000000000000004">
      <c r="A4990">
        <f t="shared" si="389"/>
        <v>4989</v>
      </c>
      <c r="B4990">
        <v>14883</v>
      </c>
      <c r="C4990" s="1">
        <v>40669</v>
      </c>
      <c r="D4990" t="s">
        <v>13</v>
      </c>
      <c r="E4990" s="5" t="str">
        <f t="shared" si="385"/>
        <v>*</v>
      </c>
      <c r="K4990">
        <v>38</v>
      </c>
      <c r="L4990" s="6">
        <v>978.4</v>
      </c>
      <c r="M4990" s="7">
        <f t="shared" si="386"/>
        <v>0</v>
      </c>
      <c r="N4990" s="2">
        <f t="shared" si="387"/>
        <v>25.747368421052631</v>
      </c>
      <c r="O4990" t="s">
        <v>37</v>
      </c>
      <c r="P4990">
        <v>14.36</v>
      </c>
      <c r="Q4990" s="2">
        <f t="shared" si="388"/>
        <v>992.76</v>
      </c>
      <c r="R4990" t="s">
        <v>56</v>
      </c>
      <c r="S4990" t="s">
        <v>31</v>
      </c>
      <c r="T4990" t="s">
        <v>17</v>
      </c>
      <c r="U4990" t="s">
        <v>38</v>
      </c>
      <c r="V4990" t="s">
        <v>39</v>
      </c>
      <c r="W4990" s="1">
        <v>40852</v>
      </c>
    </row>
    <row r="4991" spans="1:23" x14ac:dyDescent="0.55000000000000004">
      <c r="A4991">
        <f t="shared" si="389"/>
        <v>4990</v>
      </c>
      <c r="B4991">
        <v>41857</v>
      </c>
      <c r="C4991" s="1">
        <v>40669</v>
      </c>
      <c r="D4991" t="s">
        <v>13</v>
      </c>
      <c r="E4991" s="5" t="str">
        <f t="shared" si="385"/>
        <v>*</v>
      </c>
      <c r="K4991">
        <v>45</v>
      </c>
      <c r="L4991" s="6">
        <v>461.05</v>
      </c>
      <c r="M4991" s="7">
        <f t="shared" si="386"/>
        <v>0</v>
      </c>
      <c r="N4991" s="2">
        <f t="shared" si="387"/>
        <v>10.245555555555557</v>
      </c>
      <c r="O4991" t="s">
        <v>14</v>
      </c>
      <c r="P4991">
        <v>6.22</v>
      </c>
      <c r="Q4991" s="2">
        <f t="shared" si="388"/>
        <v>467.27000000000004</v>
      </c>
      <c r="R4991" t="s">
        <v>60</v>
      </c>
      <c r="S4991" t="s">
        <v>41</v>
      </c>
      <c r="T4991" t="s">
        <v>17</v>
      </c>
      <c r="U4991" t="s">
        <v>18</v>
      </c>
      <c r="V4991" t="s">
        <v>19</v>
      </c>
      <c r="W4991" s="1">
        <v>40852</v>
      </c>
    </row>
    <row r="4992" spans="1:23" x14ac:dyDescent="0.55000000000000004">
      <c r="A4992">
        <f t="shared" si="389"/>
        <v>4991</v>
      </c>
      <c r="B4992">
        <v>1702</v>
      </c>
      <c r="C4992" s="1">
        <v>40669</v>
      </c>
      <c r="D4992" t="s">
        <v>21</v>
      </c>
      <c r="E4992" s="5" t="str">
        <f t="shared" si="385"/>
        <v>***</v>
      </c>
      <c r="K4992">
        <v>23</v>
      </c>
      <c r="L4992" s="6">
        <v>67.239999999999995</v>
      </c>
      <c r="M4992" s="7">
        <f t="shared" si="386"/>
        <v>0</v>
      </c>
      <c r="N4992" s="2">
        <f t="shared" si="387"/>
        <v>2.9234782608695649</v>
      </c>
      <c r="O4992" t="s">
        <v>22</v>
      </c>
      <c r="P4992">
        <v>0.93</v>
      </c>
      <c r="Q4992" s="2">
        <f t="shared" si="388"/>
        <v>68.17</v>
      </c>
      <c r="R4992" t="s">
        <v>110</v>
      </c>
      <c r="S4992" t="s">
        <v>41</v>
      </c>
      <c r="T4992" t="s">
        <v>32</v>
      </c>
      <c r="U4992" t="s">
        <v>33</v>
      </c>
      <c r="V4992" t="s">
        <v>34</v>
      </c>
      <c r="W4992" s="1">
        <v>40729</v>
      </c>
    </row>
    <row r="4993" spans="1:23" x14ac:dyDescent="0.55000000000000004">
      <c r="A4993">
        <f t="shared" si="389"/>
        <v>4992</v>
      </c>
      <c r="B4993">
        <v>43686</v>
      </c>
      <c r="C4993" s="1">
        <v>40670</v>
      </c>
      <c r="D4993" t="s">
        <v>40</v>
      </c>
      <c r="E4993" s="5" t="str">
        <f t="shared" si="385"/>
        <v>**</v>
      </c>
      <c r="K4993">
        <v>16</v>
      </c>
      <c r="L4993" s="6">
        <v>1313.64</v>
      </c>
      <c r="M4993" s="7">
        <f t="shared" si="386"/>
        <v>1</v>
      </c>
      <c r="N4993" s="2">
        <f t="shared" si="387"/>
        <v>82.102500000000006</v>
      </c>
      <c r="O4993" t="s">
        <v>22</v>
      </c>
      <c r="P4993">
        <v>6.13</v>
      </c>
      <c r="Q4993" s="2">
        <f t="shared" si="388"/>
        <v>1319.7700000000002</v>
      </c>
      <c r="R4993" t="s">
        <v>56</v>
      </c>
      <c r="S4993" t="s">
        <v>31</v>
      </c>
      <c r="T4993" t="s">
        <v>25</v>
      </c>
      <c r="U4993" t="s">
        <v>42</v>
      </c>
      <c r="V4993" t="s">
        <v>19</v>
      </c>
      <c r="W4993" s="1">
        <v>40760</v>
      </c>
    </row>
    <row r="4994" spans="1:23" x14ac:dyDescent="0.55000000000000004">
      <c r="A4994">
        <f t="shared" si="389"/>
        <v>4993</v>
      </c>
      <c r="B4994">
        <v>34791</v>
      </c>
      <c r="C4994" s="1">
        <v>40670</v>
      </c>
      <c r="D4994" t="s">
        <v>40</v>
      </c>
      <c r="E4994" s="5" t="str">
        <f t="shared" si="385"/>
        <v>**</v>
      </c>
      <c r="K4994">
        <v>9</v>
      </c>
      <c r="L4994" s="6">
        <v>1010.26</v>
      </c>
      <c r="M4994" s="7">
        <f t="shared" si="386"/>
        <v>1</v>
      </c>
      <c r="N4994" s="2">
        <f t="shared" si="387"/>
        <v>112.25111111111111</v>
      </c>
      <c r="O4994" t="s">
        <v>22</v>
      </c>
      <c r="P4994">
        <v>19.989999999999998</v>
      </c>
      <c r="Q4994" s="2">
        <f t="shared" si="388"/>
        <v>1030.25</v>
      </c>
      <c r="R4994" t="s">
        <v>15</v>
      </c>
      <c r="S4994" t="s">
        <v>41</v>
      </c>
      <c r="T4994" t="s">
        <v>32</v>
      </c>
      <c r="U4994" t="s">
        <v>44</v>
      </c>
      <c r="V4994" t="s">
        <v>19</v>
      </c>
      <c r="W4994" s="1">
        <v>40729</v>
      </c>
    </row>
    <row r="4995" spans="1:23" x14ac:dyDescent="0.55000000000000004">
      <c r="A4995">
        <f t="shared" si="389"/>
        <v>4994</v>
      </c>
      <c r="B4995">
        <v>31876</v>
      </c>
      <c r="C4995" s="1">
        <v>40670</v>
      </c>
      <c r="D4995" t="s">
        <v>21</v>
      </c>
      <c r="E4995" s="5" t="str">
        <f t="shared" ref="E4995:E5058" si="390">HLOOKUP(D4995,$F$4:$J$5,2,FALSE)</f>
        <v>***</v>
      </c>
      <c r="K4995">
        <v>8</v>
      </c>
      <c r="L4995" s="6">
        <v>741.49</v>
      </c>
      <c r="M4995" s="7">
        <f t="shared" ref="M4995:M5058" si="391">IF(L4995&gt;1000,1,0)</f>
        <v>0</v>
      </c>
      <c r="N4995" s="2">
        <f t="shared" ref="N4995:N5058" si="392">L4995/K4995</f>
        <v>92.686250000000001</v>
      </c>
      <c r="O4995" t="s">
        <v>22</v>
      </c>
      <c r="P4995">
        <v>35</v>
      </c>
      <c r="Q4995" s="2">
        <f t="shared" ref="Q4995:Q5058" si="393">P4995+L4995</f>
        <v>776.49</v>
      </c>
      <c r="R4995" t="s">
        <v>60</v>
      </c>
      <c r="S4995" t="s">
        <v>31</v>
      </c>
      <c r="T4995" t="s">
        <v>32</v>
      </c>
      <c r="U4995" t="s">
        <v>74</v>
      </c>
      <c r="V4995" t="s">
        <v>58</v>
      </c>
      <c r="W4995" s="1">
        <v>40760</v>
      </c>
    </row>
    <row r="4996" spans="1:23" x14ac:dyDescent="0.55000000000000004">
      <c r="A4996">
        <f t="shared" ref="A4996:A5059" si="394">A4995+1</f>
        <v>4995</v>
      </c>
      <c r="B4996">
        <v>55520</v>
      </c>
      <c r="C4996" s="1">
        <v>40670</v>
      </c>
      <c r="D4996" t="s">
        <v>36</v>
      </c>
      <c r="E4996" s="5" t="str">
        <f t="shared" si="390"/>
        <v>****</v>
      </c>
      <c r="K4996">
        <v>43</v>
      </c>
      <c r="L4996" s="6">
        <v>525.77</v>
      </c>
      <c r="M4996" s="7">
        <f t="shared" si="391"/>
        <v>0</v>
      </c>
      <c r="N4996" s="2">
        <f t="shared" si="392"/>
        <v>12.227209302325582</v>
      </c>
      <c r="O4996" t="s">
        <v>14</v>
      </c>
      <c r="P4996">
        <v>5.99</v>
      </c>
      <c r="Q4996" s="2">
        <f t="shared" si="393"/>
        <v>531.76</v>
      </c>
      <c r="R4996" t="s">
        <v>48</v>
      </c>
      <c r="S4996" t="s">
        <v>24</v>
      </c>
      <c r="T4996" t="s">
        <v>25</v>
      </c>
      <c r="U4996" t="s">
        <v>76</v>
      </c>
      <c r="V4996" t="s">
        <v>27</v>
      </c>
      <c r="W4996" s="1">
        <v>40760</v>
      </c>
    </row>
    <row r="4997" spans="1:23" x14ac:dyDescent="0.55000000000000004">
      <c r="A4997">
        <f t="shared" si="394"/>
        <v>4996</v>
      </c>
      <c r="B4997">
        <v>34791</v>
      </c>
      <c r="C4997" s="1">
        <v>40670</v>
      </c>
      <c r="D4997" t="s">
        <v>40</v>
      </c>
      <c r="E4997" s="5" t="str">
        <f t="shared" si="390"/>
        <v>**</v>
      </c>
      <c r="K4997">
        <v>37</v>
      </c>
      <c r="L4997" s="6">
        <v>284.58</v>
      </c>
      <c r="M4997" s="7">
        <f t="shared" si="391"/>
        <v>0</v>
      </c>
      <c r="N4997" s="2">
        <f t="shared" si="392"/>
        <v>7.6913513513513507</v>
      </c>
      <c r="O4997" t="s">
        <v>22</v>
      </c>
      <c r="P4997">
        <v>4</v>
      </c>
      <c r="Q4997" s="2">
        <f t="shared" si="393"/>
        <v>288.58</v>
      </c>
      <c r="R4997" t="s">
        <v>15</v>
      </c>
      <c r="S4997" t="s">
        <v>41</v>
      </c>
      <c r="T4997" t="s">
        <v>17</v>
      </c>
      <c r="U4997" t="s">
        <v>18</v>
      </c>
      <c r="V4997" t="s">
        <v>34</v>
      </c>
      <c r="W4997" s="1">
        <v>40791</v>
      </c>
    </row>
    <row r="4998" spans="1:23" x14ac:dyDescent="0.55000000000000004">
      <c r="A4998">
        <f t="shared" si="394"/>
        <v>4997</v>
      </c>
      <c r="B4998">
        <v>24679</v>
      </c>
      <c r="C4998" s="1">
        <v>40670</v>
      </c>
      <c r="D4998" t="s">
        <v>30</v>
      </c>
      <c r="E4998" s="5" t="str">
        <f t="shared" si="390"/>
        <v>*</v>
      </c>
      <c r="K4998">
        <v>7</v>
      </c>
      <c r="L4998" s="6">
        <v>33.99</v>
      </c>
      <c r="M4998" s="7">
        <f t="shared" si="391"/>
        <v>0</v>
      </c>
      <c r="N4998" s="2">
        <f t="shared" si="392"/>
        <v>4.8557142857142859</v>
      </c>
      <c r="O4998" t="s">
        <v>22</v>
      </c>
      <c r="P4998">
        <v>2.39</v>
      </c>
      <c r="Q4998" s="2">
        <f t="shared" si="393"/>
        <v>36.380000000000003</v>
      </c>
      <c r="R4998" t="s">
        <v>23</v>
      </c>
      <c r="S4998" t="s">
        <v>31</v>
      </c>
      <c r="T4998" t="s">
        <v>25</v>
      </c>
      <c r="U4998" t="s">
        <v>42</v>
      </c>
      <c r="V4998" t="s">
        <v>45</v>
      </c>
      <c r="W4998" s="1">
        <v>40760</v>
      </c>
    </row>
    <row r="4999" spans="1:23" x14ac:dyDescent="0.55000000000000004">
      <c r="A4999">
        <f t="shared" si="394"/>
        <v>4998</v>
      </c>
      <c r="B4999">
        <v>35841</v>
      </c>
      <c r="C4999" s="1">
        <v>40671</v>
      </c>
      <c r="D4999" t="s">
        <v>40</v>
      </c>
      <c r="E4999" s="5" t="str">
        <f t="shared" si="390"/>
        <v>**</v>
      </c>
      <c r="K4999">
        <v>48</v>
      </c>
      <c r="L4999" s="6">
        <v>5163.0105000000003</v>
      </c>
      <c r="M4999" s="7">
        <f t="shared" si="391"/>
        <v>1</v>
      </c>
      <c r="N4999" s="2">
        <f t="shared" si="392"/>
        <v>107.56271875</v>
      </c>
      <c r="O4999" t="s">
        <v>22</v>
      </c>
      <c r="P4999">
        <v>8.08</v>
      </c>
      <c r="Q4999" s="2">
        <f t="shared" si="393"/>
        <v>5171.0905000000002</v>
      </c>
      <c r="R4999" t="s">
        <v>52</v>
      </c>
      <c r="S4999" t="s">
        <v>24</v>
      </c>
      <c r="T4999" t="s">
        <v>25</v>
      </c>
      <c r="U4999" t="s">
        <v>26</v>
      </c>
      <c r="V4999" t="s">
        <v>19</v>
      </c>
      <c r="W4999" s="1">
        <v>40791</v>
      </c>
    </row>
    <row r="5000" spans="1:23" x14ac:dyDescent="0.55000000000000004">
      <c r="A5000">
        <f t="shared" si="394"/>
        <v>4999</v>
      </c>
      <c r="B5000">
        <v>16128</v>
      </c>
      <c r="C5000" s="1">
        <v>40671</v>
      </c>
      <c r="D5000" t="s">
        <v>21</v>
      </c>
      <c r="E5000" s="5" t="str">
        <f t="shared" si="390"/>
        <v>***</v>
      </c>
      <c r="K5000">
        <v>46</v>
      </c>
      <c r="L5000" s="6">
        <v>2968.66</v>
      </c>
      <c r="M5000" s="7">
        <f t="shared" si="391"/>
        <v>1</v>
      </c>
      <c r="N5000" s="2">
        <f t="shared" si="392"/>
        <v>64.536086956521743</v>
      </c>
      <c r="O5000" t="s">
        <v>22</v>
      </c>
      <c r="P5000">
        <v>14.48</v>
      </c>
      <c r="Q5000" s="2">
        <f t="shared" si="393"/>
        <v>2983.14</v>
      </c>
      <c r="R5000" t="s">
        <v>60</v>
      </c>
      <c r="S5000" t="s">
        <v>31</v>
      </c>
      <c r="T5000" t="s">
        <v>17</v>
      </c>
      <c r="U5000" t="s">
        <v>18</v>
      </c>
      <c r="V5000" t="s">
        <v>19</v>
      </c>
      <c r="W5000" s="1">
        <v>40760</v>
      </c>
    </row>
    <row r="5001" spans="1:23" x14ac:dyDescent="0.55000000000000004">
      <c r="A5001">
        <f t="shared" si="394"/>
        <v>5000</v>
      </c>
      <c r="B5001">
        <v>14242</v>
      </c>
      <c r="C5001" s="1">
        <v>40671</v>
      </c>
      <c r="D5001" t="s">
        <v>21</v>
      </c>
      <c r="E5001" s="5" t="str">
        <f t="shared" si="390"/>
        <v>***</v>
      </c>
      <c r="K5001">
        <v>35</v>
      </c>
      <c r="L5001" s="6">
        <v>1078.58</v>
      </c>
      <c r="M5001" s="7">
        <f t="shared" si="391"/>
        <v>1</v>
      </c>
      <c r="N5001" s="2">
        <f t="shared" si="392"/>
        <v>30.816571428571425</v>
      </c>
      <c r="O5001" t="s">
        <v>22</v>
      </c>
      <c r="P5001">
        <v>4</v>
      </c>
      <c r="Q5001" s="2">
        <f t="shared" si="393"/>
        <v>1082.58</v>
      </c>
      <c r="R5001" t="s">
        <v>60</v>
      </c>
      <c r="S5001" t="s">
        <v>31</v>
      </c>
      <c r="T5001" t="s">
        <v>25</v>
      </c>
      <c r="U5001" t="s">
        <v>42</v>
      </c>
      <c r="V5001" t="s">
        <v>19</v>
      </c>
      <c r="W5001" s="1">
        <v>40821</v>
      </c>
    </row>
    <row r="5002" spans="1:23" x14ac:dyDescent="0.55000000000000004">
      <c r="A5002">
        <f t="shared" si="394"/>
        <v>5001</v>
      </c>
      <c r="B5002">
        <v>55616</v>
      </c>
      <c r="C5002" s="1">
        <v>40671</v>
      </c>
      <c r="D5002" t="s">
        <v>21</v>
      </c>
      <c r="E5002" s="5" t="str">
        <f t="shared" si="390"/>
        <v>***</v>
      </c>
      <c r="K5002">
        <v>24</v>
      </c>
      <c r="L5002" s="6">
        <v>437.47800000000001</v>
      </c>
      <c r="M5002" s="7">
        <f t="shared" si="391"/>
        <v>0</v>
      </c>
      <c r="N5002" s="2">
        <f t="shared" si="392"/>
        <v>18.228249999999999</v>
      </c>
      <c r="O5002" t="s">
        <v>22</v>
      </c>
      <c r="P5002">
        <v>1.25</v>
      </c>
      <c r="Q5002" s="2">
        <f t="shared" si="393"/>
        <v>438.72800000000001</v>
      </c>
      <c r="R5002" t="s">
        <v>52</v>
      </c>
      <c r="S5002" t="s">
        <v>16</v>
      </c>
      <c r="T5002" t="s">
        <v>25</v>
      </c>
      <c r="U5002" t="s">
        <v>26</v>
      </c>
      <c r="V5002" t="s">
        <v>45</v>
      </c>
      <c r="W5002" s="1">
        <v>40791</v>
      </c>
    </row>
    <row r="5003" spans="1:23" x14ac:dyDescent="0.55000000000000004">
      <c r="A5003">
        <f t="shared" si="394"/>
        <v>5002</v>
      </c>
      <c r="B5003">
        <v>28035</v>
      </c>
      <c r="C5003" s="1">
        <v>40671</v>
      </c>
      <c r="D5003" t="s">
        <v>30</v>
      </c>
      <c r="E5003" s="5" t="str">
        <f t="shared" si="390"/>
        <v>*</v>
      </c>
      <c r="K5003">
        <v>19</v>
      </c>
      <c r="L5003" s="6">
        <v>376.21</v>
      </c>
      <c r="M5003" s="7">
        <f t="shared" si="391"/>
        <v>0</v>
      </c>
      <c r="N5003" s="2">
        <f t="shared" si="392"/>
        <v>19.800526315789472</v>
      </c>
      <c r="O5003" t="s">
        <v>22</v>
      </c>
      <c r="P5003">
        <v>5.23</v>
      </c>
      <c r="Q5003" s="2">
        <f t="shared" si="393"/>
        <v>381.44</v>
      </c>
      <c r="R5003" t="s">
        <v>43</v>
      </c>
      <c r="S5003" t="s">
        <v>41</v>
      </c>
      <c r="T5003" t="s">
        <v>32</v>
      </c>
      <c r="U5003" t="s">
        <v>49</v>
      </c>
      <c r="V5003" t="s">
        <v>19</v>
      </c>
      <c r="W5003" s="1">
        <v>40821</v>
      </c>
    </row>
    <row r="5004" spans="1:23" x14ac:dyDescent="0.55000000000000004">
      <c r="A5004">
        <f t="shared" si="394"/>
        <v>5003</v>
      </c>
      <c r="B5004">
        <v>35841</v>
      </c>
      <c r="C5004" s="1">
        <v>40671</v>
      </c>
      <c r="D5004" t="s">
        <v>40</v>
      </c>
      <c r="E5004" s="5" t="str">
        <f t="shared" si="390"/>
        <v>**</v>
      </c>
      <c r="K5004">
        <v>23</v>
      </c>
      <c r="L5004" s="6">
        <v>230.41</v>
      </c>
      <c r="M5004" s="7">
        <f t="shared" si="391"/>
        <v>0</v>
      </c>
      <c r="N5004" s="2">
        <f t="shared" si="392"/>
        <v>10.017826086956521</v>
      </c>
      <c r="O5004" t="s">
        <v>22</v>
      </c>
      <c r="P5004">
        <v>1.39</v>
      </c>
      <c r="Q5004" s="2">
        <f t="shared" si="393"/>
        <v>231.79999999999998</v>
      </c>
      <c r="R5004" t="s">
        <v>52</v>
      </c>
      <c r="S5004" t="s">
        <v>24</v>
      </c>
      <c r="T5004" t="s">
        <v>32</v>
      </c>
      <c r="U5004" t="s">
        <v>78</v>
      </c>
      <c r="V5004" t="s">
        <v>19</v>
      </c>
      <c r="W5004" s="1">
        <v>40791</v>
      </c>
    </row>
    <row r="5005" spans="1:23" x14ac:dyDescent="0.55000000000000004">
      <c r="A5005">
        <f t="shared" si="394"/>
        <v>5004</v>
      </c>
      <c r="B5005">
        <v>55616</v>
      </c>
      <c r="C5005" s="1">
        <v>40671</v>
      </c>
      <c r="D5005" t="s">
        <v>21</v>
      </c>
      <c r="E5005" s="5" t="str">
        <f t="shared" si="390"/>
        <v>***</v>
      </c>
      <c r="K5005">
        <v>29</v>
      </c>
      <c r="L5005" s="6">
        <v>184.74</v>
      </c>
      <c r="M5005" s="7">
        <f t="shared" si="391"/>
        <v>0</v>
      </c>
      <c r="N5005" s="2">
        <f t="shared" si="392"/>
        <v>6.3703448275862069</v>
      </c>
      <c r="O5005" t="s">
        <v>22</v>
      </c>
      <c r="P5005">
        <v>4.38</v>
      </c>
      <c r="Q5005" s="2">
        <f t="shared" si="393"/>
        <v>189.12</v>
      </c>
      <c r="R5005" t="s">
        <v>71</v>
      </c>
      <c r="S5005" t="s">
        <v>16</v>
      </c>
      <c r="T5005" t="s">
        <v>25</v>
      </c>
      <c r="U5005" t="s">
        <v>42</v>
      </c>
      <c r="V5005" t="s">
        <v>45</v>
      </c>
      <c r="W5005" s="1">
        <v>40791</v>
      </c>
    </row>
    <row r="5006" spans="1:23" x14ac:dyDescent="0.55000000000000004">
      <c r="A5006">
        <f t="shared" si="394"/>
        <v>5005</v>
      </c>
      <c r="B5006">
        <v>13730</v>
      </c>
      <c r="C5006" s="1">
        <v>40672</v>
      </c>
      <c r="D5006" t="s">
        <v>21</v>
      </c>
      <c r="E5006" s="5" t="str">
        <f t="shared" si="390"/>
        <v>***</v>
      </c>
      <c r="K5006">
        <v>26</v>
      </c>
      <c r="L5006" s="6">
        <v>3617.64</v>
      </c>
      <c r="M5006" s="7">
        <f t="shared" si="391"/>
        <v>1</v>
      </c>
      <c r="N5006" s="2">
        <f t="shared" si="392"/>
        <v>139.13999999999999</v>
      </c>
      <c r="O5006" t="s">
        <v>37</v>
      </c>
      <c r="P5006">
        <v>43.75</v>
      </c>
      <c r="Q5006" s="2">
        <f t="shared" si="393"/>
        <v>3661.39</v>
      </c>
      <c r="R5006" t="s">
        <v>52</v>
      </c>
      <c r="S5006" t="s">
        <v>31</v>
      </c>
      <c r="T5006" t="s">
        <v>17</v>
      </c>
      <c r="U5006" t="s">
        <v>66</v>
      </c>
      <c r="V5006" t="s">
        <v>103</v>
      </c>
      <c r="W5006" s="1">
        <v>40852</v>
      </c>
    </row>
    <row r="5007" spans="1:23" x14ac:dyDescent="0.55000000000000004">
      <c r="A5007">
        <f t="shared" si="394"/>
        <v>5006</v>
      </c>
      <c r="B5007">
        <v>8288</v>
      </c>
      <c r="C5007" s="1">
        <v>40672</v>
      </c>
      <c r="D5007" t="s">
        <v>36</v>
      </c>
      <c r="E5007" s="5" t="str">
        <f t="shared" si="390"/>
        <v>****</v>
      </c>
      <c r="K5007">
        <v>22</v>
      </c>
      <c r="L5007" s="6">
        <v>1337.81</v>
      </c>
      <c r="M5007" s="7">
        <f t="shared" si="391"/>
        <v>1</v>
      </c>
      <c r="N5007" s="2">
        <f t="shared" si="392"/>
        <v>60.80954545454545</v>
      </c>
      <c r="O5007" t="s">
        <v>22</v>
      </c>
      <c r="P5007">
        <v>10.29</v>
      </c>
      <c r="Q5007" s="2">
        <f t="shared" si="393"/>
        <v>1348.1</v>
      </c>
      <c r="R5007" t="s">
        <v>64</v>
      </c>
      <c r="S5007" t="s">
        <v>31</v>
      </c>
      <c r="T5007" t="s">
        <v>32</v>
      </c>
      <c r="U5007" t="s">
        <v>49</v>
      </c>
      <c r="V5007" t="s">
        <v>19</v>
      </c>
      <c r="W5007" s="1">
        <v>40821</v>
      </c>
    </row>
    <row r="5008" spans="1:23" x14ac:dyDescent="0.55000000000000004">
      <c r="A5008">
        <f t="shared" si="394"/>
        <v>5007</v>
      </c>
      <c r="B5008">
        <v>34434</v>
      </c>
      <c r="C5008" s="1">
        <v>40672</v>
      </c>
      <c r="D5008" t="s">
        <v>30</v>
      </c>
      <c r="E5008" s="5" t="str">
        <f t="shared" si="390"/>
        <v>*</v>
      </c>
      <c r="K5008">
        <v>23</v>
      </c>
      <c r="L5008" s="6">
        <v>116.56</v>
      </c>
      <c r="M5008" s="7">
        <f t="shared" si="391"/>
        <v>0</v>
      </c>
      <c r="N5008" s="2">
        <f t="shared" si="392"/>
        <v>5.0678260869565221</v>
      </c>
      <c r="O5008" t="s">
        <v>22</v>
      </c>
      <c r="P5008">
        <v>0.49</v>
      </c>
      <c r="Q5008" s="2">
        <f t="shared" si="393"/>
        <v>117.05</v>
      </c>
      <c r="R5008" t="s">
        <v>15</v>
      </c>
      <c r="S5008" t="s">
        <v>24</v>
      </c>
      <c r="T5008" t="s">
        <v>32</v>
      </c>
      <c r="U5008" t="s">
        <v>81</v>
      </c>
      <c r="V5008" t="s">
        <v>19</v>
      </c>
      <c r="W5008" s="1">
        <v>40852</v>
      </c>
    </row>
    <row r="5009" spans="1:23" x14ac:dyDescent="0.55000000000000004">
      <c r="A5009">
        <f t="shared" si="394"/>
        <v>5008</v>
      </c>
      <c r="B5009">
        <v>34434</v>
      </c>
      <c r="C5009" s="1">
        <v>40672</v>
      </c>
      <c r="D5009" t="s">
        <v>30</v>
      </c>
      <c r="E5009" s="5" t="str">
        <f t="shared" si="390"/>
        <v>*</v>
      </c>
      <c r="K5009">
        <v>16</v>
      </c>
      <c r="L5009" s="6">
        <v>32.35</v>
      </c>
      <c r="M5009" s="7">
        <f t="shared" si="391"/>
        <v>0</v>
      </c>
      <c r="N5009" s="2">
        <f t="shared" si="392"/>
        <v>2.0218750000000001</v>
      </c>
      <c r="O5009" t="s">
        <v>22</v>
      </c>
      <c r="P5009">
        <v>4.79</v>
      </c>
      <c r="Q5009" s="2">
        <f t="shared" si="393"/>
        <v>37.14</v>
      </c>
      <c r="R5009" t="s">
        <v>15</v>
      </c>
      <c r="S5009" t="s">
        <v>24</v>
      </c>
      <c r="T5009" t="s">
        <v>32</v>
      </c>
      <c r="U5009" t="s">
        <v>49</v>
      </c>
      <c r="V5009" t="s">
        <v>19</v>
      </c>
      <c r="W5009" s="1">
        <v>40821</v>
      </c>
    </row>
    <row r="5010" spans="1:23" x14ac:dyDescent="0.55000000000000004">
      <c r="A5010">
        <f t="shared" si="394"/>
        <v>5009</v>
      </c>
      <c r="B5010">
        <v>30657</v>
      </c>
      <c r="C5010" s="1">
        <v>40673</v>
      </c>
      <c r="D5010" t="s">
        <v>21</v>
      </c>
      <c r="E5010" s="5" t="str">
        <f t="shared" si="390"/>
        <v>***</v>
      </c>
      <c r="K5010">
        <v>6</v>
      </c>
      <c r="L5010" s="6">
        <v>273.38</v>
      </c>
      <c r="M5010" s="7">
        <f t="shared" si="391"/>
        <v>0</v>
      </c>
      <c r="N5010" s="2">
        <f t="shared" si="392"/>
        <v>45.563333333333333</v>
      </c>
      <c r="O5010" t="s">
        <v>14</v>
      </c>
      <c r="P5010">
        <v>16.71</v>
      </c>
      <c r="Q5010" s="2">
        <f t="shared" si="393"/>
        <v>290.08999999999997</v>
      </c>
      <c r="R5010" t="s">
        <v>60</v>
      </c>
      <c r="S5010" t="s">
        <v>31</v>
      </c>
      <c r="T5010" t="s">
        <v>25</v>
      </c>
      <c r="U5010" t="s">
        <v>42</v>
      </c>
      <c r="V5010" t="s">
        <v>19</v>
      </c>
      <c r="W5010" s="1">
        <v>40852</v>
      </c>
    </row>
    <row r="5011" spans="1:23" x14ac:dyDescent="0.55000000000000004">
      <c r="A5011">
        <f t="shared" si="394"/>
        <v>5010</v>
      </c>
      <c r="B5011">
        <v>30657</v>
      </c>
      <c r="C5011" s="1">
        <v>40673</v>
      </c>
      <c r="D5011" t="s">
        <v>21</v>
      </c>
      <c r="E5011" s="5" t="str">
        <f t="shared" si="390"/>
        <v>***</v>
      </c>
      <c r="K5011">
        <v>8</v>
      </c>
      <c r="L5011" s="6">
        <v>179.66</v>
      </c>
      <c r="M5011" s="7">
        <f t="shared" si="391"/>
        <v>0</v>
      </c>
      <c r="N5011" s="2">
        <f t="shared" si="392"/>
        <v>22.4575</v>
      </c>
      <c r="O5011" t="s">
        <v>22</v>
      </c>
      <c r="P5011">
        <v>1.99</v>
      </c>
      <c r="Q5011" s="2">
        <f t="shared" si="393"/>
        <v>181.65</v>
      </c>
      <c r="R5011" t="s">
        <v>60</v>
      </c>
      <c r="S5011" t="s">
        <v>31</v>
      </c>
      <c r="T5011" t="s">
        <v>25</v>
      </c>
      <c r="U5011" t="s">
        <v>42</v>
      </c>
      <c r="V5011" t="s">
        <v>45</v>
      </c>
      <c r="W5011" s="1">
        <v>40882</v>
      </c>
    </row>
    <row r="5012" spans="1:23" x14ac:dyDescent="0.55000000000000004">
      <c r="A5012">
        <f t="shared" si="394"/>
        <v>5011</v>
      </c>
      <c r="B5012">
        <v>12322</v>
      </c>
      <c r="C5012" s="1">
        <v>40674</v>
      </c>
      <c r="D5012" t="s">
        <v>36</v>
      </c>
      <c r="E5012" s="5" t="str">
        <f t="shared" si="390"/>
        <v>****</v>
      </c>
      <c r="K5012">
        <v>36</v>
      </c>
      <c r="L5012" s="6">
        <v>3436.9</v>
      </c>
      <c r="M5012" s="7">
        <f t="shared" si="391"/>
        <v>1</v>
      </c>
      <c r="N5012" s="2">
        <f t="shared" si="392"/>
        <v>95.469444444444449</v>
      </c>
      <c r="O5012" t="s">
        <v>14</v>
      </c>
      <c r="P5012">
        <v>39.61</v>
      </c>
      <c r="Q5012" s="2">
        <f t="shared" si="393"/>
        <v>3476.51</v>
      </c>
      <c r="R5012" t="s">
        <v>23</v>
      </c>
      <c r="S5012" t="s">
        <v>24</v>
      </c>
      <c r="T5012" t="s">
        <v>17</v>
      </c>
      <c r="U5012" t="s">
        <v>18</v>
      </c>
      <c r="V5012" t="s">
        <v>27</v>
      </c>
      <c r="W5012" t="s">
        <v>598</v>
      </c>
    </row>
    <row r="5013" spans="1:23" x14ac:dyDescent="0.55000000000000004">
      <c r="A5013">
        <f t="shared" si="394"/>
        <v>5012</v>
      </c>
      <c r="B5013">
        <v>53127</v>
      </c>
      <c r="C5013" s="1">
        <v>40674</v>
      </c>
      <c r="D5013" t="s">
        <v>21</v>
      </c>
      <c r="E5013" s="5" t="str">
        <f t="shared" si="390"/>
        <v>***</v>
      </c>
      <c r="K5013">
        <v>49</v>
      </c>
      <c r="L5013" s="6">
        <v>2628.047</v>
      </c>
      <c r="M5013" s="7">
        <f t="shared" si="391"/>
        <v>1</v>
      </c>
      <c r="N5013" s="2">
        <f t="shared" si="392"/>
        <v>53.633612244897961</v>
      </c>
      <c r="O5013" t="s">
        <v>22</v>
      </c>
      <c r="P5013">
        <v>19.989999999999998</v>
      </c>
      <c r="Q5013" s="2">
        <f t="shared" si="393"/>
        <v>2648.0369999999998</v>
      </c>
      <c r="R5013" t="s">
        <v>23</v>
      </c>
      <c r="S5013" t="s">
        <v>16</v>
      </c>
      <c r="T5013" t="s">
        <v>25</v>
      </c>
      <c r="U5013" t="s">
        <v>26</v>
      </c>
      <c r="V5013" t="s">
        <v>19</v>
      </c>
      <c r="W5013" t="s">
        <v>598</v>
      </c>
    </row>
    <row r="5014" spans="1:23" x14ac:dyDescent="0.55000000000000004">
      <c r="A5014">
        <f t="shared" si="394"/>
        <v>5013</v>
      </c>
      <c r="B5014">
        <v>53127</v>
      </c>
      <c r="C5014" s="1">
        <v>40674</v>
      </c>
      <c r="D5014" t="s">
        <v>21</v>
      </c>
      <c r="E5014" s="5" t="str">
        <f t="shared" si="390"/>
        <v>***</v>
      </c>
      <c r="K5014">
        <v>50</v>
      </c>
      <c r="L5014" s="6">
        <v>1893.29</v>
      </c>
      <c r="M5014" s="7">
        <f t="shared" si="391"/>
        <v>1</v>
      </c>
      <c r="N5014" s="2">
        <f t="shared" si="392"/>
        <v>37.8658</v>
      </c>
      <c r="O5014" t="s">
        <v>22</v>
      </c>
      <c r="P5014">
        <v>2.99</v>
      </c>
      <c r="Q5014" s="2">
        <f t="shared" si="393"/>
        <v>1896.28</v>
      </c>
      <c r="R5014" t="s">
        <v>23</v>
      </c>
      <c r="S5014" t="s">
        <v>16</v>
      </c>
      <c r="T5014" t="s">
        <v>32</v>
      </c>
      <c r="U5014" t="s">
        <v>49</v>
      </c>
      <c r="V5014" t="s">
        <v>19</v>
      </c>
      <c r="W5014" s="1">
        <v>40882</v>
      </c>
    </row>
    <row r="5015" spans="1:23" x14ac:dyDescent="0.55000000000000004">
      <c r="A5015">
        <f t="shared" si="394"/>
        <v>5014</v>
      </c>
      <c r="B5015">
        <v>8064</v>
      </c>
      <c r="C5015" s="1">
        <v>40675</v>
      </c>
      <c r="D5015" t="s">
        <v>21</v>
      </c>
      <c r="E5015" s="5" t="str">
        <f t="shared" si="390"/>
        <v>***</v>
      </c>
      <c r="K5015">
        <v>44</v>
      </c>
      <c r="L5015" s="6">
        <v>10445.950000000001</v>
      </c>
      <c r="M5015" s="7">
        <f t="shared" si="391"/>
        <v>1</v>
      </c>
      <c r="N5015" s="2">
        <f t="shared" si="392"/>
        <v>237.40795454545457</v>
      </c>
      <c r="O5015" t="s">
        <v>37</v>
      </c>
      <c r="P5015">
        <v>62.94</v>
      </c>
      <c r="Q5015" s="2">
        <f t="shared" si="393"/>
        <v>10508.890000000001</v>
      </c>
      <c r="R5015" t="s">
        <v>64</v>
      </c>
      <c r="S5015" t="s">
        <v>41</v>
      </c>
      <c r="T5015" t="s">
        <v>17</v>
      </c>
      <c r="U5015" t="s">
        <v>38</v>
      </c>
      <c r="V5015" t="s">
        <v>39</v>
      </c>
      <c r="W5015" t="s">
        <v>598</v>
      </c>
    </row>
    <row r="5016" spans="1:23" x14ac:dyDescent="0.55000000000000004">
      <c r="A5016">
        <f t="shared" si="394"/>
        <v>5015</v>
      </c>
      <c r="B5016">
        <v>43397</v>
      </c>
      <c r="C5016" s="1">
        <v>40675</v>
      </c>
      <c r="D5016" t="s">
        <v>36</v>
      </c>
      <c r="E5016" s="5" t="str">
        <f t="shared" si="390"/>
        <v>****</v>
      </c>
      <c r="K5016">
        <v>35</v>
      </c>
      <c r="L5016" s="6">
        <v>2130.31</v>
      </c>
      <c r="M5016" s="7">
        <f t="shared" si="391"/>
        <v>1</v>
      </c>
      <c r="N5016" s="2">
        <f t="shared" si="392"/>
        <v>60.866</v>
      </c>
      <c r="O5016" t="s">
        <v>37</v>
      </c>
      <c r="P5016">
        <v>32.409999999999997</v>
      </c>
      <c r="Q5016" s="2">
        <f t="shared" si="393"/>
        <v>2162.7199999999998</v>
      </c>
      <c r="R5016" t="s">
        <v>15</v>
      </c>
      <c r="S5016" t="s">
        <v>31</v>
      </c>
      <c r="T5016" t="s">
        <v>17</v>
      </c>
      <c r="U5016" t="s">
        <v>38</v>
      </c>
      <c r="V5016" t="s">
        <v>39</v>
      </c>
      <c r="W5016" t="s">
        <v>598</v>
      </c>
    </row>
    <row r="5017" spans="1:23" x14ac:dyDescent="0.55000000000000004">
      <c r="A5017">
        <f t="shared" si="394"/>
        <v>5016</v>
      </c>
      <c r="B5017">
        <v>31973</v>
      </c>
      <c r="C5017" s="1">
        <v>40675</v>
      </c>
      <c r="D5017" t="s">
        <v>30</v>
      </c>
      <c r="E5017" s="5" t="str">
        <f t="shared" si="390"/>
        <v>*</v>
      </c>
      <c r="K5017">
        <v>15</v>
      </c>
      <c r="L5017" s="6">
        <v>404.54</v>
      </c>
      <c r="M5017" s="7">
        <f t="shared" si="391"/>
        <v>0</v>
      </c>
      <c r="N5017" s="2">
        <f t="shared" si="392"/>
        <v>26.969333333333335</v>
      </c>
      <c r="O5017" t="s">
        <v>22</v>
      </c>
      <c r="P5017">
        <v>5.3</v>
      </c>
      <c r="Q5017" s="2">
        <f t="shared" si="393"/>
        <v>409.84000000000003</v>
      </c>
      <c r="R5017" t="s">
        <v>73</v>
      </c>
      <c r="S5017" t="s">
        <v>24</v>
      </c>
      <c r="T5017" t="s">
        <v>17</v>
      </c>
      <c r="U5017" t="s">
        <v>38</v>
      </c>
      <c r="V5017" t="s">
        <v>27</v>
      </c>
      <c r="W5017" t="s">
        <v>598</v>
      </c>
    </row>
    <row r="5018" spans="1:23" x14ac:dyDescent="0.55000000000000004">
      <c r="A5018">
        <f t="shared" si="394"/>
        <v>5017</v>
      </c>
      <c r="B5018">
        <v>10662</v>
      </c>
      <c r="C5018" s="1">
        <v>40675</v>
      </c>
      <c r="D5018" t="s">
        <v>13</v>
      </c>
      <c r="E5018" s="5" t="str">
        <f t="shared" si="390"/>
        <v>*</v>
      </c>
      <c r="K5018">
        <v>45</v>
      </c>
      <c r="L5018" s="6">
        <v>283.13</v>
      </c>
      <c r="M5018" s="7">
        <f t="shared" si="391"/>
        <v>0</v>
      </c>
      <c r="N5018" s="2">
        <f t="shared" si="392"/>
        <v>6.2917777777777779</v>
      </c>
      <c r="O5018" t="s">
        <v>22</v>
      </c>
      <c r="P5018">
        <v>6.81</v>
      </c>
      <c r="Q5018" s="2">
        <f t="shared" si="393"/>
        <v>289.94</v>
      </c>
      <c r="R5018" t="s">
        <v>48</v>
      </c>
      <c r="S5018" t="s">
        <v>41</v>
      </c>
      <c r="T5018" t="s">
        <v>32</v>
      </c>
      <c r="U5018" t="s">
        <v>44</v>
      </c>
      <c r="V5018" t="s">
        <v>19</v>
      </c>
      <c r="W5018" t="s">
        <v>287</v>
      </c>
    </row>
    <row r="5019" spans="1:23" x14ac:dyDescent="0.55000000000000004">
      <c r="A5019">
        <f t="shared" si="394"/>
        <v>5018</v>
      </c>
      <c r="B5019">
        <v>48486</v>
      </c>
      <c r="C5019" s="1">
        <v>40675</v>
      </c>
      <c r="D5019" t="s">
        <v>21</v>
      </c>
      <c r="E5019" s="5" t="str">
        <f t="shared" si="390"/>
        <v>***</v>
      </c>
      <c r="K5019">
        <v>42</v>
      </c>
      <c r="L5019" s="6">
        <v>271.14</v>
      </c>
      <c r="M5019" s="7">
        <f t="shared" si="391"/>
        <v>0</v>
      </c>
      <c r="N5019" s="2">
        <f t="shared" si="392"/>
        <v>6.4557142857142855</v>
      </c>
      <c r="O5019" t="s">
        <v>22</v>
      </c>
      <c r="P5019">
        <v>7.91</v>
      </c>
      <c r="Q5019" s="2">
        <f t="shared" si="393"/>
        <v>279.05</v>
      </c>
      <c r="R5019" t="s">
        <v>56</v>
      </c>
      <c r="S5019" t="s">
        <v>31</v>
      </c>
      <c r="T5019" t="s">
        <v>32</v>
      </c>
      <c r="U5019" t="s">
        <v>44</v>
      </c>
      <c r="V5019" t="s">
        <v>19</v>
      </c>
      <c r="W5019" t="s">
        <v>203</v>
      </c>
    </row>
    <row r="5020" spans="1:23" x14ac:dyDescent="0.55000000000000004">
      <c r="A5020">
        <f t="shared" si="394"/>
        <v>5019</v>
      </c>
      <c r="B5020">
        <v>31973</v>
      </c>
      <c r="C5020" s="1">
        <v>40675</v>
      </c>
      <c r="D5020" t="s">
        <v>30</v>
      </c>
      <c r="E5020" s="5" t="str">
        <f t="shared" si="390"/>
        <v>*</v>
      </c>
      <c r="K5020">
        <v>16</v>
      </c>
      <c r="L5020" s="6">
        <v>124.89</v>
      </c>
      <c r="M5020" s="7">
        <f t="shared" si="391"/>
        <v>0</v>
      </c>
      <c r="N5020" s="2">
        <f t="shared" si="392"/>
        <v>7.805625</v>
      </c>
      <c r="O5020" t="s">
        <v>22</v>
      </c>
      <c r="P5020">
        <v>11.15</v>
      </c>
      <c r="Q5020" s="2">
        <f t="shared" si="393"/>
        <v>136.04</v>
      </c>
      <c r="R5020" t="s">
        <v>73</v>
      </c>
      <c r="S5020" t="s">
        <v>24</v>
      </c>
      <c r="T5020" t="s">
        <v>32</v>
      </c>
      <c r="U5020" t="s">
        <v>44</v>
      </c>
      <c r="V5020" t="s">
        <v>19</v>
      </c>
      <c r="W5020" t="s">
        <v>203</v>
      </c>
    </row>
    <row r="5021" spans="1:23" x14ac:dyDescent="0.55000000000000004">
      <c r="A5021">
        <f t="shared" si="394"/>
        <v>5020</v>
      </c>
      <c r="B5021">
        <v>40327</v>
      </c>
      <c r="C5021" s="1">
        <v>40676</v>
      </c>
      <c r="D5021" t="s">
        <v>40</v>
      </c>
      <c r="E5021" s="5" t="str">
        <f t="shared" si="390"/>
        <v>**</v>
      </c>
      <c r="K5021">
        <v>36</v>
      </c>
      <c r="L5021" s="6">
        <v>152.96</v>
      </c>
      <c r="M5021" s="7">
        <f t="shared" si="391"/>
        <v>0</v>
      </c>
      <c r="N5021" s="2">
        <f t="shared" si="392"/>
        <v>4.2488888888888887</v>
      </c>
      <c r="O5021" t="s">
        <v>22</v>
      </c>
      <c r="P5021">
        <v>5.74</v>
      </c>
      <c r="Q5021" s="2">
        <f t="shared" si="393"/>
        <v>158.70000000000002</v>
      </c>
      <c r="R5021" t="s">
        <v>62</v>
      </c>
      <c r="S5021" t="s">
        <v>31</v>
      </c>
      <c r="T5021" t="s">
        <v>32</v>
      </c>
      <c r="U5021" t="s">
        <v>44</v>
      </c>
      <c r="V5021" t="s">
        <v>19</v>
      </c>
      <c r="W5021" t="s">
        <v>204</v>
      </c>
    </row>
    <row r="5022" spans="1:23" x14ac:dyDescent="0.55000000000000004">
      <c r="A5022">
        <f t="shared" si="394"/>
        <v>5021</v>
      </c>
      <c r="B5022">
        <v>40327</v>
      </c>
      <c r="C5022" s="1">
        <v>40676</v>
      </c>
      <c r="D5022" t="s">
        <v>40</v>
      </c>
      <c r="E5022" s="5" t="str">
        <f t="shared" si="390"/>
        <v>**</v>
      </c>
      <c r="K5022">
        <v>42</v>
      </c>
      <c r="L5022" s="6">
        <v>152.55000000000001</v>
      </c>
      <c r="M5022" s="7">
        <f t="shared" si="391"/>
        <v>0</v>
      </c>
      <c r="N5022" s="2">
        <f t="shared" si="392"/>
        <v>3.6321428571428576</v>
      </c>
      <c r="O5022" t="s">
        <v>22</v>
      </c>
      <c r="P5022">
        <v>2.5</v>
      </c>
      <c r="Q5022" s="2">
        <f t="shared" si="393"/>
        <v>155.05000000000001</v>
      </c>
      <c r="R5022" t="s">
        <v>62</v>
      </c>
      <c r="S5022" t="s">
        <v>31</v>
      </c>
      <c r="T5022" t="s">
        <v>32</v>
      </c>
      <c r="U5022" t="s">
        <v>78</v>
      </c>
      <c r="V5022" t="s">
        <v>19</v>
      </c>
      <c r="W5022" t="s">
        <v>204</v>
      </c>
    </row>
    <row r="5023" spans="1:23" x14ac:dyDescent="0.55000000000000004">
      <c r="A5023">
        <f t="shared" si="394"/>
        <v>5022</v>
      </c>
      <c r="B5023">
        <v>965</v>
      </c>
      <c r="C5023" s="1">
        <v>40677</v>
      </c>
      <c r="D5023" t="s">
        <v>13</v>
      </c>
      <c r="E5023" s="5" t="str">
        <f t="shared" si="390"/>
        <v>*</v>
      </c>
      <c r="K5023">
        <v>42</v>
      </c>
      <c r="L5023" s="6">
        <v>11230.25</v>
      </c>
      <c r="M5023" s="7">
        <f t="shared" si="391"/>
        <v>1</v>
      </c>
      <c r="N5023" s="2">
        <f t="shared" si="392"/>
        <v>267.38690476190476</v>
      </c>
      <c r="O5023" t="s">
        <v>37</v>
      </c>
      <c r="P5023">
        <v>35.67</v>
      </c>
      <c r="Q5023" s="2">
        <f t="shared" si="393"/>
        <v>11265.92</v>
      </c>
      <c r="R5023" t="s">
        <v>23</v>
      </c>
      <c r="S5023" t="s">
        <v>31</v>
      </c>
      <c r="T5023" t="s">
        <v>17</v>
      </c>
      <c r="U5023" t="s">
        <v>66</v>
      </c>
      <c r="V5023" t="s">
        <v>103</v>
      </c>
      <c r="W5023" t="s">
        <v>287</v>
      </c>
    </row>
    <row r="5024" spans="1:23" x14ac:dyDescent="0.55000000000000004">
      <c r="A5024">
        <f t="shared" si="394"/>
        <v>5023</v>
      </c>
      <c r="B5024">
        <v>9921</v>
      </c>
      <c r="C5024" s="1">
        <v>40677</v>
      </c>
      <c r="D5024" t="s">
        <v>13</v>
      </c>
      <c r="E5024" s="5" t="str">
        <f t="shared" si="390"/>
        <v>*</v>
      </c>
      <c r="K5024">
        <v>23</v>
      </c>
      <c r="L5024" s="6">
        <v>356.09</v>
      </c>
      <c r="M5024" s="7">
        <f t="shared" si="391"/>
        <v>0</v>
      </c>
      <c r="N5024" s="2">
        <f t="shared" si="392"/>
        <v>15.482173913043477</v>
      </c>
      <c r="O5024" t="s">
        <v>22</v>
      </c>
      <c r="P5024">
        <v>1.39</v>
      </c>
      <c r="Q5024" s="2">
        <f t="shared" si="393"/>
        <v>357.47999999999996</v>
      </c>
      <c r="R5024" t="s">
        <v>60</v>
      </c>
      <c r="S5024" t="s">
        <v>41</v>
      </c>
      <c r="T5024" t="s">
        <v>32</v>
      </c>
      <c r="U5024" t="s">
        <v>78</v>
      </c>
      <c r="V5024" t="s">
        <v>19</v>
      </c>
      <c r="W5024" t="s">
        <v>203</v>
      </c>
    </row>
    <row r="5025" spans="1:23" x14ac:dyDescent="0.55000000000000004">
      <c r="A5025">
        <f t="shared" si="394"/>
        <v>5024</v>
      </c>
      <c r="B5025">
        <v>57444</v>
      </c>
      <c r="C5025" s="1">
        <v>40677</v>
      </c>
      <c r="D5025" t="s">
        <v>36</v>
      </c>
      <c r="E5025" s="5" t="str">
        <f t="shared" si="390"/>
        <v>****</v>
      </c>
      <c r="K5025">
        <v>24</v>
      </c>
      <c r="L5025" s="6">
        <v>178.92</v>
      </c>
      <c r="M5025" s="7">
        <f t="shared" si="391"/>
        <v>0</v>
      </c>
      <c r="N5025" s="2">
        <f t="shared" si="392"/>
        <v>7.4549999999999992</v>
      </c>
      <c r="O5025" t="s">
        <v>22</v>
      </c>
      <c r="P5025">
        <v>6.16</v>
      </c>
      <c r="Q5025" s="2">
        <f t="shared" si="393"/>
        <v>185.07999999999998</v>
      </c>
      <c r="R5025" t="s">
        <v>15</v>
      </c>
      <c r="S5025" t="s">
        <v>16</v>
      </c>
      <c r="T5025" t="s">
        <v>32</v>
      </c>
      <c r="U5025" t="s">
        <v>49</v>
      </c>
      <c r="V5025" t="s">
        <v>19</v>
      </c>
      <c r="W5025" t="s">
        <v>204</v>
      </c>
    </row>
    <row r="5026" spans="1:23" x14ac:dyDescent="0.55000000000000004">
      <c r="A5026">
        <f t="shared" si="394"/>
        <v>5025</v>
      </c>
      <c r="B5026">
        <v>39590</v>
      </c>
      <c r="C5026" s="1">
        <v>40677</v>
      </c>
      <c r="D5026" t="s">
        <v>13</v>
      </c>
      <c r="E5026" s="5" t="str">
        <f t="shared" si="390"/>
        <v>*</v>
      </c>
      <c r="K5026">
        <v>9</v>
      </c>
      <c r="L5026" s="6">
        <v>79.25</v>
      </c>
      <c r="M5026" s="7">
        <f t="shared" si="391"/>
        <v>0</v>
      </c>
      <c r="N5026" s="2">
        <f t="shared" si="392"/>
        <v>8.8055555555555554</v>
      </c>
      <c r="O5026" t="s">
        <v>14</v>
      </c>
      <c r="P5026">
        <v>5.83</v>
      </c>
      <c r="Q5026" s="2">
        <f t="shared" si="393"/>
        <v>85.08</v>
      </c>
      <c r="R5026" t="s">
        <v>23</v>
      </c>
      <c r="S5026" t="s">
        <v>24</v>
      </c>
      <c r="T5026" t="s">
        <v>32</v>
      </c>
      <c r="U5026" t="s">
        <v>44</v>
      </c>
      <c r="V5026" t="s">
        <v>34</v>
      </c>
      <c r="W5026" t="s">
        <v>287</v>
      </c>
    </row>
    <row r="5027" spans="1:23" x14ac:dyDescent="0.55000000000000004">
      <c r="A5027">
        <f t="shared" si="394"/>
        <v>5026</v>
      </c>
      <c r="B5027">
        <v>34215</v>
      </c>
      <c r="C5027" s="1">
        <v>40677</v>
      </c>
      <c r="D5027" t="s">
        <v>21</v>
      </c>
      <c r="E5027" s="5" t="str">
        <f t="shared" si="390"/>
        <v>***</v>
      </c>
      <c r="K5027">
        <v>6</v>
      </c>
      <c r="L5027" s="6">
        <v>35.65</v>
      </c>
      <c r="M5027" s="7">
        <f t="shared" si="391"/>
        <v>0</v>
      </c>
      <c r="N5027" s="2">
        <f t="shared" si="392"/>
        <v>5.9416666666666664</v>
      </c>
      <c r="O5027" t="s">
        <v>22</v>
      </c>
      <c r="P5027">
        <v>2.99</v>
      </c>
      <c r="Q5027" s="2">
        <f t="shared" si="393"/>
        <v>38.64</v>
      </c>
      <c r="R5027" t="s">
        <v>43</v>
      </c>
      <c r="S5027" t="s">
        <v>41</v>
      </c>
      <c r="T5027" t="s">
        <v>32</v>
      </c>
      <c r="U5027" t="s">
        <v>49</v>
      </c>
      <c r="V5027" t="s">
        <v>19</v>
      </c>
      <c r="W5027" t="s">
        <v>204</v>
      </c>
    </row>
    <row r="5028" spans="1:23" x14ac:dyDescent="0.55000000000000004">
      <c r="A5028">
        <f t="shared" si="394"/>
        <v>5027</v>
      </c>
      <c r="B5028">
        <v>26887</v>
      </c>
      <c r="C5028" s="1">
        <v>40678</v>
      </c>
      <c r="D5028" t="s">
        <v>36</v>
      </c>
      <c r="E5028" s="5" t="str">
        <f t="shared" si="390"/>
        <v>****</v>
      </c>
      <c r="K5028">
        <v>38</v>
      </c>
      <c r="L5028" s="6">
        <v>1637.78</v>
      </c>
      <c r="M5028" s="7">
        <f t="shared" si="391"/>
        <v>1</v>
      </c>
      <c r="N5028" s="2">
        <f t="shared" si="392"/>
        <v>43.099473684210523</v>
      </c>
      <c r="O5028" t="s">
        <v>14</v>
      </c>
      <c r="P5028">
        <v>4.62</v>
      </c>
      <c r="Q5028" s="2">
        <f t="shared" si="393"/>
        <v>1642.3999999999999</v>
      </c>
      <c r="R5028" t="s">
        <v>56</v>
      </c>
      <c r="S5028" t="s">
        <v>24</v>
      </c>
      <c r="T5028" t="s">
        <v>32</v>
      </c>
      <c r="U5028" t="s">
        <v>172</v>
      </c>
      <c r="V5028" t="s">
        <v>19</v>
      </c>
      <c r="W5028" t="s">
        <v>886</v>
      </c>
    </row>
    <row r="5029" spans="1:23" x14ac:dyDescent="0.55000000000000004">
      <c r="A5029">
        <f t="shared" si="394"/>
        <v>5028</v>
      </c>
      <c r="B5029">
        <v>26887</v>
      </c>
      <c r="C5029" s="1">
        <v>40678</v>
      </c>
      <c r="D5029" t="s">
        <v>36</v>
      </c>
      <c r="E5029" s="5" t="str">
        <f t="shared" si="390"/>
        <v>****</v>
      </c>
      <c r="K5029">
        <v>23</v>
      </c>
      <c r="L5029" s="6">
        <v>193.84</v>
      </c>
      <c r="M5029" s="7">
        <f t="shared" si="391"/>
        <v>0</v>
      </c>
      <c r="N5029" s="2">
        <f t="shared" si="392"/>
        <v>8.4278260869565216</v>
      </c>
      <c r="O5029" t="s">
        <v>14</v>
      </c>
      <c r="P5029">
        <v>8.94</v>
      </c>
      <c r="Q5029" s="2">
        <f t="shared" si="393"/>
        <v>202.78</v>
      </c>
      <c r="R5029" t="s">
        <v>56</v>
      </c>
      <c r="S5029" t="s">
        <v>24</v>
      </c>
      <c r="T5029" t="s">
        <v>32</v>
      </c>
      <c r="U5029" t="s">
        <v>49</v>
      </c>
      <c r="V5029" t="s">
        <v>19</v>
      </c>
      <c r="W5029" t="s">
        <v>204</v>
      </c>
    </row>
    <row r="5030" spans="1:23" x14ac:dyDescent="0.55000000000000004">
      <c r="A5030">
        <f t="shared" si="394"/>
        <v>5029</v>
      </c>
      <c r="B5030">
        <v>16450</v>
      </c>
      <c r="C5030" s="1">
        <v>40678</v>
      </c>
      <c r="D5030" t="s">
        <v>40</v>
      </c>
      <c r="E5030" s="5" t="str">
        <f t="shared" si="390"/>
        <v>**</v>
      </c>
      <c r="K5030">
        <v>12</v>
      </c>
      <c r="L5030" s="6">
        <v>73.5</v>
      </c>
      <c r="M5030" s="7">
        <f t="shared" si="391"/>
        <v>0</v>
      </c>
      <c r="N5030" s="2">
        <f t="shared" si="392"/>
        <v>6.125</v>
      </c>
      <c r="O5030" t="s">
        <v>22</v>
      </c>
      <c r="P5030">
        <v>2.5</v>
      </c>
      <c r="Q5030" s="2">
        <f t="shared" si="393"/>
        <v>76</v>
      </c>
      <c r="R5030" t="s">
        <v>23</v>
      </c>
      <c r="S5030" t="s">
        <v>24</v>
      </c>
      <c r="T5030" t="s">
        <v>32</v>
      </c>
      <c r="U5030" t="s">
        <v>78</v>
      </c>
      <c r="V5030" t="s">
        <v>19</v>
      </c>
      <c r="W5030" t="s">
        <v>204</v>
      </c>
    </row>
    <row r="5031" spans="1:23" x14ac:dyDescent="0.55000000000000004">
      <c r="A5031">
        <f t="shared" si="394"/>
        <v>5030</v>
      </c>
      <c r="B5031">
        <v>43267</v>
      </c>
      <c r="C5031" s="1">
        <v>40679</v>
      </c>
      <c r="D5031" t="s">
        <v>36</v>
      </c>
      <c r="E5031" s="5" t="str">
        <f t="shared" si="390"/>
        <v>****</v>
      </c>
      <c r="K5031">
        <v>17</v>
      </c>
      <c r="L5031" s="6">
        <v>1368.14</v>
      </c>
      <c r="M5031" s="7">
        <f t="shared" si="391"/>
        <v>1</v>
      </c>
      <c r="N5031" s="2">
        <f t="shared" si="392"/>
        <v>80.47882352941177</v>
      </c>
      <c r="O5031" t="s">
        <v>14</v>
      </c>
      <c r="P5031">
        <v>19.95</v>
      </c>
      <c r="Q5031" s="2">
        <f t="shared" si="393"/>
        <v>1388.0900000000001</v>
      </c>
      <c r="R5031" t="s">
        <v>43</v>
      </c>
      <c r="S5031" t="s">
        <v>41</v>
      </c>
      <c r="T5031" t="s">
        <v>32</v>
      </c>
      <c r="U5031" t="s">
        <v>172</v>
      </c>
      <c r="V5031" t="s">
        <v>58</v>
      </c>
      <c r="W5031" t="s">
        <v>866</v>
      </c>
    </row>
    <row r="5032" spans="1:23" x14ac:dyDescent="0.55000000000000004">
      <c r="A5032">
        <f t="shared" si="394"/>
        <v>5031</v>
      </c>
      <c r="B5032">
        <v>48544</v>
      </c>
      <c r="C5032" s="1">
        <v>40679</v>
      </c>
      <c r="D5032" t="s">
        <v>21</v>
      </c>
      <c r="E5032" s="5" t="str">
        <f t="shared" si="390"/>
        <v>***</v>
      </c>
      <c r="K5032">
        <v>44</v>
      </c>
      <c r="L5032" s="6">
        <v>831.58050000000003</v>
      </c>
      <c r="M5032" s="7">
        <f t="shared" si="391"/>
        <v>0</v>
      </c>
      <c r="N5032" s="2">
        <f t="shared" si="392"/>
        <v>18.899556818181818</v>
      </c>
      <c r="O5032" t="s">
        <v>22</v>
      </c>
      <c r="P5032">
        <v>0.99</v>
      </c>
      <c r="Q5032" s="2">
        <f t="shared" si="393"/>
        <v>832.57050000000004</v>
      </c>
      <c r="R5032" t="s">
        <v>60</v>
      </c>
      <c r="S5032" t="s">
        <v>24</v>
      </c>
      <c r="T5032" t="s">
        <v>25</v>
      </c>
      <c r="U5032" t="s">
        <v>26</v>
      </c>
      <c r="V5032" t="s">
        <v>34</v>
      </c>
      <c r="W5032" t="s">
        <v>866</v>
      </c>
    </row>
    <row r="5033" spans="1:23" x14ac:dyDescent="0.55000000000000004">
      <c r="A5033">
        <f t="shared" si="394"/>
        <v>5032</v>
      </c>
      <c r="B5033">
        <v>8995</v>
      </c>
      <c r="C5033" s="1">
        <v>40680</v>
      </c>
      <c r="D5033" t="s">
        <v>21</v>
      </c>
      <c r="E5033" s="5" t="str">
        <f t="shared" si="390"/>
        <v>***</v>
      </c>
      <c r="K5033">
        <v>35</v>
      </c>
      <c r="L5033" s="6">
        <v>3389.93</v>
      </c>
      <c r="M5033" s="7">
        <f t="shared" si="391"/>
        <v>1</v>
      </c>
      <c r="N5033" s="2">
        <f t="shared" si="392"/>
        <v>96.855142857142852</v>
      </c>
      <c r="O5033" t="s">
        <v>14</v>
      </c>
      <c r="P5033">
        <v>21.26</v>
      </c>
      <c r="Q5033" s="2">
        <f t="shared" si="393"/>
        <v>3411.19</v>
      </c>
      <c r="R5033" t="s">
        <v>43</v>
      </c>
      <c r="S5033" t="s">
        <v>16</v>
      </c>
      <c r="T5033" t="s">
        <v>17</v>
      </c>
      <c r="U5033" t="s">
        <v>18</v>
      </c>
      <c r="V5033" t="s">
        <v>58</v>
      </c>
      <c r="W5033" t="s">
        <v>866</v>
      </c>
    </row>
    <row r="5034" spans="1:23" x14ac:dyDescent="0.55000000000000004">
      <c r="A5034">
        <f t="shared" si="394"/>
        <v>5033</v>
      </c>
      <c r="B5034">
        <v>14951</v>
      </c>
      <c r="C5034" s="1">
        <v>40680</v>
      </c>
      <c r="D5034" t="s">
        <v>40</v>
      </c>
      <c r="E5034" s="5" t="str">
        <f t="shared" si="390"/>
        <v>**</v>
      </c>
      <c r="K5034">
        <v>34</v>
      </c>
      <c r="L5034" s="6">
        <v>2779.2</v>
      </c>
      <c r="M5034" s="7">
        <f t="shared" si="391"/>
        <v>1</v>
      </c>
      <c r="N5034" s="2">
        <f t="shared" si="392"/>
        <v>81.741176470588229</v>
      </c>
      <c r="O5034" t="s">
        <v>22</v>
      </c>
      <c r="P5034">
        <v>7.18</v>
      </c>
      <c r="Q5034" s="2">
        <f t="shared" si="393"/>
        <v>2786.3799999999997</v>
      </c>
      <c r="R5034" t="s">
        <v>60</v>
      </c>
      <c r="S5034" t="s">
        <v>41</v>
      </c>
      <c r="T5034" t="s">
        <v>25</v>
      </c>
      <c r="U5034" t="s">
        <v>42</v>
      </c>
      <c r="V5034" t="s">
        <v>19</v>
      </c>
      <c r="W5034" t="s">
        <v>286</v>
      </c>
    </row>
    <row r="5035" spans="1:23" x14ac:dyDescent="0.55000000000000004">
      <c r="A5035">
        <f t="shared" si="394"/>
        <v>5034</v>
      </c>
      <c r="B5035">
        <v>51938</v>
      </c>
      <c r="C5035" s="1">
        <v>40680</v>
      </c>
      <c r="D5035" t="s">
        <v>13</v>
      </c>
      <c r="E5035" s="5" t="str">
        <f t="shared" si="390"/>
        <v>*</v>
      </c>
      <c r="K5035">
        <v>5</v>
      </c>
      <c r="L5035" s="6">
        <v>503.32749999999999</v>
      </c>
      <c r="M5035" s="7">
        <f t="shared" si="391"/>
        <v>0</v>
      </c>
      <c r="N5035" s="2">
        <f t="shared" si="392"/>
        <v>100.66549999999999</v>
      </c>
      <c r="O5035" t="s">
        <v>22</v>
      </c>
      <c r="P5035">
        <v>5.63</v>
      </c>
      <c r="Q5035" s="2">
        <f t="shared" si="393"/>
        <v>508.95749999999998</v>
      </c>
      <c r="R5035" t="s">
        <v>43</v>
      </c>
      <c r="S5035" t="s">
        <v>31</v>
      </c>
      <c r="T5035" t="s">
        <v>25</v>
      </c>
      <c r="U5035" t="s">
        <v>26</v>
      </c>
      <c r="V5035" t="s">
        <v>19</v>
      </c>
      <c r="W5035" t="s">
        <v>287</v>
      </c>
    </row>
    <row r="5036" spans="1:23" x14ac:dyDescent="0.55000000000000004">
      <c r="A5036">
        <f t="shared" si="394"/>
        <v>5035</v>
      </c>
      <c r="B5036">
        <v>8995</v>
      </c>
      <c r="C5036" s="1">
        <v>40680</v>
      </c>
      <c r="D5036" t="s">
        <v>21</v>
      </c>
      <c r="E5036" s="5" t="str">
        <f t="shared" si="390"/>
        <v>***</v>
      </c>
      <c r="K5036">
        <v>41</v>
      </c>
      <c r="L5036" s="6">
        <v>270.83999999999997</v>
      </c>
      <c r="M5036" s="7">
        <f t="shared" si="391"/>
        <v>0</v>
      </c>
      <c r="N5036" s="2">
        <f t="shared" si="392"/>
        <v>6.605853658536585</v>
      </c>
      <c r="O5036" t="s">
        <v>14</v>
      </c>
      <c r="P5036">
        <v>5.86</v>
      </c>
      <c r="Q5036" s="2">
        <f t="shared" si="393"/>
        <v>276.7</v>
      </c>
      <c r="R5036" t="s">
        <v>43</v>
      </c>
      <c r="S5036" t="s">
        <v>16</v>
      </c>
      <c r="T5036" t="s">
        <v>32</v>
      </c>
      <c r="U5036" t="s">
        <v>44</v>
      </c>
      <c r="V5036" t="s">
        <v>19</v>
      </c>
      <c r="W5036" t="s">
        <v>866</v>
      </c>
    </row>
    <row r="5037" spans="1:23" x14ac:dyDescent="0.55000000000000004">
      <c r="A5037">
        <f t="shared" si="394"/>
        <v>5036</v>
      </c>
      <c r="B5037">
        <v>8995</v>
      </c>
      <c r="C5037" s="1">
        <v>40680</v>
      </c>
      <c r="D5037" t="s">
        <v>21</v>
      </c>
      <c r="E5037" s="5" t="str">
        <f t="shared" si="390"/>
        <v>***</v>
      </c>
      <c r="K5037">
        <v>42</v>
      </c>
      <c r="L5037" s="6">
        <v>266.36</v>
      </c>
      <c r="M5037" s="7">
        <f t="shared" si="391"/>
        <v>0</v>
      </c>
      <c r="N5037" s="2">
        <f t="shared" si="392"/>
        <v>6.3419047619047619</v>
      </c>
      <c r="O5037" t="s">
        <v>22</v>
      </c>
      <c r="P5037">
        <v>8.19</v>
      </c>
      <c r="Q5037" s="2">
        <f t="shared" si="393"/>
        <v>274.55</v>
      </c>
      <c r="R5037" t="s">
        <v>43</v>
      </c>
      <c r="S5037" t="s">
        <v>16</v>
      </c>
      <c r="T5037" t="s">
        <v>32</v>
      </c>
      <c r="U5037" t="s">
        <v>44</v>
      </c>
      <c r="V5037" t="s">
        <v>19</v>
      </c>
      <c r="W5037" t="s">
        <v>866</v>
      </c>
    </row>
    <row r="5038" spans="1:23" x14ac:dyDescent="0.55000000000000004">
      <c r="A5038">
        <f t="shared" si="394"/>
        <v>5037</v>
      </c>
      <c r="B5038">
        <v>8995</v>
      </c>
      <c r="C5038" s="1">
        <v>40680</v>
      </c>
      <c r="D5038" t="s">
        <v>21</v>
      </c>
      <c r="E5038" s="5" t="str">
        <f t="shared" si="390"/>
        <v>***</v>
      </c>
      <c r="K5038">
        <v>46</v>
      </c>
      <c r="L5038" s="6">
        <v>89.41</v>
      </c>
      <c r="M5038" s="7">
        <f t="shared" si="391"/>
        <v>0</v>
      </c>
      <c r="N5038" s="2">
        <f t="shared" si="392"/>
        <v>1.943695652173913</v>
      </c>
      <c r="O5038" t="s">
        <v>22</v>
      </c>
      <c r="P5038">
        <v>0.76</v>
      </c>
      <c r="Q5038" s="2">
        <f t="shared" si="393"/>
        <v>90.17</v>
      </c>
      <c r="R5038" t="s">
        <v>43</v>
      </c>
      <c r="S5038" t="s">
        <v>16</v>
      </c>
      <c r="T5038" t="s">
        <v>32</v>
      </c>
      <c r="U5038" t="s">
        <v>114</v>
      </c>
      <c r="V5038" t="s">
        <v>34</v>
      </c>
      <c r="W5038" t="s">
        <v>286</v>
      </c>
    </row>
    <row r="5039" spans="1:23" x14ac:dyDescent="0.55000000000000004">
      <c r="A5039">
        <f t="shared" si="394"/>
        <v>5038</v>
      </c>
      <c r="B5039">
        <v>14951</v>
      </c>
      <c r="C5039" s="1">
        <v>40680</v>
      </c>
      <c r="D5039" t="s">
        <v>40</v>
      </c>
      <c r="E5039" s="5" t="str">
        <f t="shared" si="390"/>
        <v>**</v>
      </c>
      <c r="K5039">
        <v>26</v>
      </c>
      <c r="L5039" s="6">
        <v>65.209999999999994</v>
      </c>
      <c r="M5039" s="7">
        <f t="shared" si="391"/>
        <v>0</v>
      </c>
      <c r="N5039" s="2">
        <f t="shared" si="392"/>
        <v>2.5080769230769229</v>
      </c>
      <c r="O5039" t="s">
        <v>22</v>
      </c>
      <c r="P5039">
        <v>2.4</v>
      </c>
      <c r="Q5039" s="2">
        <f t="shared" si="393"/>
        <v>67.61</v>
      </c>
      <c r="R5039" t="s">
        <v>60</v>
      </c>
      <c r="S5039" t="s">
        <v>41</v>
      </c>
      <c r="T5039" t="s">
        <v>32</v>
      </c>
      <c r="U5039" t="s">
        <v>33</v>
      </c>
      <c r="V5039" t="s">
        <v>34</v>
      </c>
      <c r="W5039" t="s">
        <v>767</v>
      </c>
    </row>
    <row r="5040" spans="1:23" x14ac:dyDescent="0.55000000000000004">
      <c r="A5040">
        <f t="shared" si="394"/>
        <v>5039</v>
      </c>
      <c r="B5040">
        <v>8995</v>
      </c>
      <c r="C5040" s="1">
        <v>40680</v>
      </c>
      <c r="D5040" t="s">
        <v>21</v>
      </c>
      <c r="E5040" s="5" t="str">
        <f t="shared" si="390"/>
        <v>***</v>
      </c>
      <c r="K5040">
        <v>5</v>
      </c>
      <c r="L5040" s="6">
        <v>24.16</v>
      </c>
      <c r="M5040" s="7">
        <f t="shared" si="391"/>
        <v>0</v>
      </c>
      <c r="N5040" s="2">
        <f t="shared" si="392"/>
        <v>4.8319999999999999</v>
      </c>
      <c r="O5040" t="s">
        <v>14</v>
      </c>
      <c r="P5040">
        <v>1.49</v>
      </c>
      <c r="Q5040" s="2">
        <f t="shared" si="393"/>
        <v>25.65</v>
      </c>
      <c r="R5040" t="s">
        <v>110</v>
      </c>
      <c r="S5040" t="s">
        <v>16</v>
      </c>
      <c r="T5040" t="s">
        <v>32</v>
      </c>
      <c r="U5040" t="s">
        <v>49</v>
      </c>
      <c r="V5040" t="s">
        <v>19</v>
      </c>
      <c r="W5040" t="s">
        <v>866</v>
      </c>
    </row>
    <row r="5041" spans="1:23" x14ac:dyDescent="0.55000000000000004">
      <c r="A5041">
        <f t="shared" si="394"/>
        <v>5040</v>
      </c>
      <c r="B5041">
        <v>1317</v>
      </c>
      <c r="C5041" s="1">
        <v>40681</v>
      </c>
      <c r="D5041" t="s">
        <v>21</v>
      </c>
      <c r="E5041" s="5" t="str">
        <f t="shared" si="390"/>
        <v>***</v>
      </c>
      <c r="K5041">
        <v>44</v>
      </c>
      <c r="L5041" s="6">
        <v>523.41999999999996</v>
      </c>
      <c r="M5041" s="7">
        <f t="shared" si="391"/>
        <v>0</v>
      </c>
      <c r="N5041" s="2">
        <f t="shared" si="392"/>
        <v>11.89590909090909</v>
      </c>
      <c r="O5041" t="s">
        <v>22</v>
      </c>
      <c r="P5041">
        <v>5.63</v>
      </c>
      <c r="Q5041" s="2">
        <f t="shared" si="393"/>
        <v>529.04999999999995</v>
      </c>
      <c r="R5041" t="s">
        <v>60</v>
      </c>
      <c r="S5041" t="s">
        <v>16</v>
      </c>
      <c r="T5041" t="s">
        <v>32</v>
      </c>
      <c r="U5041" t="s">
        <v>49</v>
      </c>
      <c r="V5041" t="s">
        <v>19</v>
      </c>
      <c r="W5041" t="s">
        <v>247</v>
      </c>
    </row>
    <row r="5042" spans="1:23" x14ac:dyDescent="0.55000000000000004">
      <c r="A5042">
        <f t="shared" si="394"/>
        <v>5041</v>
      </c>
      <c r="B5042">
        <v>1317</v>
      </c>
      <c r="C5042" s="1">
        <v>40681</v>
      </c>
      <c r="D5042" t="s">
        <v>21</v>
      </c>
      <c r="E5042" s="5" t="str">
        <f t="shared" si="390"/>
        <v>***</v>
      </c>
      <c r="K5042">
        <v>40</v>
      </c>
      <c r="L5042" s="6">
        <v>192.54</v>
      </c>
      <c r="M5042" s="7">
        <f t="shared" si="391"/>
        <v>0</v>
      </c>
      <c r="N5042" s="2">
        <f t="shared" si="392"/>
        <v>4.8134999999999994</v>
      </c>
      <c r="O5042" t="s">
        <v>22</v>
      </c>
      <c r="P5042">
        <v>7.44</v>
      </c>
      <c r="Q5042" s="2">
        <f t="shared" si="393"/>
        <v>199.98</v>
      </c>
      <c r="R5042" t="s">
        <v>60</v>
      </c>
      <c r="S5042" t="s">
        <v>16</v>
      </c>
      <c r="T5042" t="s">
        <v>32</v>
      </c>
      <c r="U5042" t="s">
        <v>44</v>
      </c>
      <c r="V5042" t="s">
        <v>19</v>
      </c>
      <c r="W5042" t="s">
        <v>286</v>
      </c>
    </row>
    <row r="5043" spans="1:23" x14ac:dyDescent="0.55000000000000004">
      <c r="A5043">
        <f t="shared" si="394"/>
        <v>5042</v>
      </c>
      <c r="B5043">
        <v>1317</v>
      </c>
      <c r="C5043" s="1">
        <v>40681</v>
      </c>
      <c r="D5043" t="s">
        <v>21</v>
      </c>
      <c r="E5043" s="5" t="str">
        <f t="shared" si="390"/>
        <v>***</v>
      </c>
      <c r="K5043">
        <v>29</v>
      </c>
      <c r="L5043" s="6">
        <v>156.69999999999999</v>
      </c>
      <c r="M5043" s="7">
        <f t="shared" si="391"/>
        <v>0</v>
      </c>
      <c r="N5043" s="2">
        <f t="shared" si="392"/>
        <v>5.4034482758620683</v>
      </c>
      <c r="O5043" t="s">
        <v>22</v>
      </c>
      <c r="P5043">
        <v>5.57</v>
      </c>
      <c r="Q5043" s="2">
        <f t="shared" si="393"/>
        <v>162.26999999999998</v>
      </c>
      <c r="R5043" t="s">
        <v>60</v>
      </c>
      <c r="S5043" t="s">
        <v>16</v>
      </c>
      <c r="T5043" t="s">
        <v>32</v>
      </c>
      <c r="U5043" t="s">
        <v>44</v>
      </c>
      <c r="V5043" t="s">
        <v>19</v>
      </c>
      <c r="W5043" t="s">
        <v>247</v>
      </c>
    </row>
    <row r="5044" spans="1:23" x14ac:dyDescent="0.55000000000000004">
      <c r="A5044">
        <f t="shared" si="394"/>
        <v>5043</v>
      </c>
      <c r="B5044">
        <v>512</v>
      </c>
      <c r="C5044" s="1">
        <v>40682</v>
      </c>
      <c r="D5044" t="s">
        <v>13</v>
      </c>
      <c r="E5044" s="5" t="str">
        <f t="shared" si="390"/>
        <v>*</v>
      </c>
      <c r="K5044">
        <v>6</v>
      </c>
      <c r="L5044" s="6">
        <v>1309.53</v>
      </c>
      <c r="M5044" s="7">
        <f t="shared" si="391"/>
        <v>1</v>
      </c>
      <c r="N5044" s="2">
        <f t="shared" si="392"/>
        <v>218.255</v>
      </c>
      <c r="O5044" t="s">
        <v>22</v>
      </c>
      <c r="P5044">
        <v>18.059999999999999</v>
      </c>
      <c r="Q5044" s="2">
        <f t="shared" si="393"/>
        <v>1327.59</v>
      </c>
      <c r="R5044" t="s">
        <v>60</v>
      </c>
      <c r="S5044" t="s">
        <v>41</v>
      </c>
      <c r="T5044" t="s">
        <v>17</v>
      </c>
      <c r="U5044" t="s">
        <v>38</v>
      </c>
      <c r="V5044" t="s">
        <v>58</v>
      </c>
      <c r="W5044" t="s">
        <v>286</v>
      </c>
    </row>
    <row r="5045" spans="1:23" x14ac:dyDescent="0.55000000000000004">
      <c r="A5045">
        <f t="shared" si="394"/>
        <v>5044</v>
      </c>
      <c r="B5045">
        <v>512</v>
      </c>
      <c r="C5045" s="1">
        <v>40682</v>
      </c>
      <c r="D5045" t="s">
        <v>13</v>
      </c>
      <c r="E5045" s="5" t="str">
        <f t="shared" si="390"/>
        <v>*</v>
      </c>
      <c r="K5045">
        <v>48</v>
      </c>
      <c r="L5045" s="6">
        <v>806.37</v>
      </c>
      <c r="M5045" s="7">
        <f t="shared" si="391"/>
        <v>0</v>
      </c>
      <c r="N5045" s="2">
        <f t="shared" si="392"/>
        <v>16.799375000000001</v>
      </c>
      <c r="O5045" t="s">
        <v>14</v>
      </c>
      <c r="P5045">
        <v>10.68</v>
      </c>
      <c r="Q5045" s="2">
        <f t="shared" si="393"/>
        <v>817.05</v>
      </c>
      <c r="R5045" t="s">
        <v>60</v>
      </c>
      <c r="S5045" t="s">
        <v>41</v>
      </c>
      <c r="T5045" t="s">
        <v>32</v>
      </c>
      <c r="U5045" t="s">
        <v>74</v>
      </c>
      <c r="V5045" t="s">
        <v>19</v>
      </c>
      <c r="W5045" t="s">
        <v>287</v>
      </c>
    </row>
    <row r="5046" spans="1:23" x14ac:dyDescent="0.55000000000000004">
      <c r="A5046">
        <f t="shared" si="394"/>
        <v>5045</v>
      </c>
      <c r="B5046">
        <v>7585</v>
      </c>
      <c r="C5046" s="1">
        <v>40682</v>
      </c>
      <c r="D5046" t="s">
        <v>21</v>
      </c>
      <c r="E5046" s="5" t="str">
        <f t="shared" si="390"/>
        <v>***</v>
      </c>
      <c r="K5046">
        <v>34</v>
      </c>
      <c r="L5046" s="6">
        <v>650.1395</v>
      </c>
      <c r="M5046" s="7">
        <f t="shared" si="391"/>
        <v>0</v>
      </c>
      <c r="N5046" s="2">
        <f t="shared" si="392"/>
        <v>19.121749999999999</v>
      </c>
      <c r="O5046" t="s">
        <v>22</v>
      </c>
      <c r="P5046">
        <v>1.25</v>
      </c>
      <c r="Q5046" s="2">
        <f t="shared" si="393"/>
        <v>651.3895</v>
      </c>
      <c r="R5046" t="s">
        <v>56</v>
      </c>
      <c r="S5046" t="s">
        <v>16</v>
      </c>
      <c r="T5046" t="s">
        <v>25</v>
      </c>
      <c r="U5046" t="s">
        <v>26</v>
      </c>
      <c r="V5046" t="s">
        <v>45</v>
      </c>
      <c r="W5046" t="s">
        <v>287</v>
      </c>
    </row>
    <row r="5047" spans="1:23" x14ac:dyDescent="0.55000000000000004">
      <c r="A5047">
        <f t="shared" si="394"/>
        <v>5046</v>
      </c>
      <c r="B5047">
        <v>964</v>
      </c>
      <c r="C5047" s="1">
        <v>40682</v>
      </c>
      <c r="D5047" t="s">
        <v>40</v>
      </c>
      <c r="E5047" s="5" t="str">
        <f t="shared" si="390"/>
        <v>**</v>
      </c>
      <c r="K5047">
        <v>50</v>
      </c>
      <c r="L5047" s="6">
        <v>315.02</v>
      </c>
      <c r="M5047" s="7">
        <f t="shared" si="391"/>
        <v>0</v>
      </c>
      <c r="N5047" s="2">
        <f t="shared" si="392"/>
        <v>6.3003999999999998</v>
      </c>
      <c r="O5047" t="s">
        <v>22</v>
      </c>
      <c r="P5047">
        <v>1.49</v>
      </c>
      <c r="Q5047" s="2">
        <f t="shared" si="393"/>
        <v>316.51</v>
      </c>
      <c r="R5047" t="s">
        <v>52</v>
      </c>
      <c r="S5047" t="s">
        <v>31</v>
      </c>
      <c r="T5047" t="s">
        <v>32</v>
      </c>
      <c r="U5047" t="s">
        <v>49</v>
      </c>
      <c r="V5047" t="s">
        <v>19</v>
      </c>
      <c r="W5047" t="s">
        <v>287</v>
      </c>
    </row>
    <row r="5048" spans="1:23" x14ac:dyDescent="0.55000000000000004">
      <c r="A5048">
        <f t="shared" si="394"/>
        <v>5047</v>
      </c>
      <c r="B5048">
        <v>31687</v>
      </c>
      <c r="C5048" s="1">
        <v>40682</v>
      </c>
      <c r="D5048" t="s">
        <v>21</v>
      </c>
      <c r="E5048" s="5" t="str">
        <f t="shared" si="390"/>
        <v>***</v>
      </c>
      <c r="K5048">
        <v>44</v>
      </c>
      <c r="L5048" s="6">
        <v>123.06</v>
      </c>
      <c r="M5048" s="7">
        <f t="shared" si="391"/>
        <v>0</v>
      </c>
      <c r="N5048" s="2">
        <f t="shared" si="392"/>
        <v>2.7968181818181819</v>
      </c>
      <c r="O5048" t="s">
        <v>22</v>
      </c>
      <c r="P5048">
        <v>1.34</v>
      </c>
      <c r="Q5048" s="2">
        <f t="shared" si="393"/>
        <v>124.4</v>
      </c>
      <c r="R5048" t="s">
        <v>60</v>
      </c>
      <c r="S5048" t="s">
        <v>31</v>
      </c>
      <c r="T5048" t="s">
        <v>32</v>
      </c>
      <c r="U5048" t="s">
        <v>33</v>
      </c>
      <c r="V5048" t="s">
        <v>34</v>
      </c>
      <c r="W5048" t="s">
        <v>286</v>
      </c>
    </row>
    <row r="5049" spans="1:23" x14ac:dyDescent="0.55000000000000004">
      <c r="A5049">
        <f t="shared" si="394"/>
        <v>5048</v>
      </c>
      <c r="B5049">
        <v>964</v>
      </c>
      <c r="C5049" s="1">
        <v>40682</v>
      </c>
      <c r="D5049" t="s">
        <v>40</v>
      </c>
      <c r="E5049" s="5" t="str">
        <f t="shared" si="390"/>
        <v>**</v>
      </c>
      <c r="K5049">
        <v>4</v>
      </c>
      <c r="L5049" s="6">
        <v>40.020000000000003</v>
      </c>
      <c r="M5049" s="7">
        <f t="shared" si="391"/>
        <v>0</v>
      </c>
      <c r="N5049" s="2">
        <f t="shared" si="392"/>
        <v>10.005000000000001</v>
      </c>
      <c r="O5049" t="s">
        <v>22</v>
      </c>
      <c r="P5049">
        <v>1.0900000000000001</v>
      </c>
      <c r="Q5049" s="2">
        <f t="shared" si="393"/>
        <v>41.110000000000007</v>
      </c>
      <c r="R5049" t="s">
        <v>71</v>
      </c>
      <c r="S5049" t="s">
        <v>31</v>
      </c>
      <c r="T5049" t="s">
        <v>32</v>
      </c>
      <c r="U5049" t="s">
        <v>33</v>
      </c>
      <c r="V5049" t="s">
        <v>34</v>
      </c>
      <c r="W5049" t="s">
        <v>287</v>
      </c>
    </row>
    <row r="5050" spans="1:23" x14ac:dyDescent="0.55000000000000004">
      <c r="A5050">
        <f t="shared" si="394"/>
        <v>5049</v>
      </c>
      <c r="B5050">
        <v>39586</v>
      </c>
      <c r="C5050" s="1">
        <v>40682</v>
      </c>
      <c r="D5050" t="s">
        <v>30</v>
      </c>
      <c r="E5050" s="5" t="str">
        <f t="shared" si="390"/>
        <v>*</v>
      </c>
      <c r="K5050">
        <v>1</v>
      </c>
      <c r="L5050" s="6">
        <v>10.48</v>
      </c>
      <c r="M5050" s="7">
        <f t="shared" si="391"/>
        <v>0</v>
      </c>
      <c r="N5050" s="2">
        <f t="shared" si="392"/>
        <v>10.48</v>
      </c>
      <c r="O5050" t="s">
        <v>22</v>
      </c>
      <c r="P5050">
        <v>6.83</v>
      </c>
      <c r="Q5050" s="2">
        <f t="shared" si="393"/>
        <v>17.310000000000002</v>
      </c>
      <c r="R5050" t="s">
        <v>15</v>
      </c>
      <c r="S5050" t="s">
        <v>31</v>
      </c>
      <c r="T5050" t="s">
        <v>32</v>
      </c>
      <c r="U5050" t="s">
        <v>49</v>
      </c>
      <c r="V5050" t="s">
        <v>19</v>
      </c>
      <c r="W5050" t="s">
        <v>287</v>
      </c>
    </row>
    <row r="5051" spans="1:23" x14ac:dyDescent="0.55000000000000004">
      <c r="A5051">
        <f t="shared" si="394"/>
        <v>5050</v>
      </c>
      <c r="B5051">
        <v>17312</v>
      </c>
      <c r="C5051" s="1">
        <v>40683</v>
      </c>
      <c r="D5051" t="s">
        <v>30</v>
      </c>
      <c r="E5051" s="5" t="str">
        <f t="shared" si="390"/>
        <v>*</v>
      </c>
      <c r="K5051">
        <v>41</v>
      </c>
      <c r="L5051" s="6">
        <v>4610.2894999999999</v>
      </c>
      <c r="M5051" s="7">
        <f t="shared" si="391"/>
        <v>1</v>
      </c>
      <c r="N5051" s="2">
        <f t="shared" si="392"/>
        <v>112.44608536585366</v>
      </c>
      <c r="O5051" t="s">
        <v>22</v>
      </c>
      <c r="P5051">
        <v>2.5</v>
      </c>
      <c r="Q5051" s="2">
        <f t="shared" si="393"/>
        <v>4612.7894999999999</v>
      </c>
      <c r="R5051" t="s">
        <v>23</v>
      </c>
      <c r="S5051" t="s">
        <v>41</v>
      </c>
      <c r="T5051" t="s">
        <v>25</v>
      </c>
      <c r="U5051" t="s">
        <v>26</v>
      </c>
      <c r="V5051" t="s">
        <v>19</v>
      </c>
      <c r="W5051" t="s">
        <v>287</v>
      </c>
    </row>
    <row r="5052" spans="1:23" x14ac:dyDescent="0.55000000000000004">
      <c r="A5052">
        <f t="shared" si="394"/>
        <v>5051</v>
      </c>
      <c r="B5052">
        <v>50306</v>
      </c>
      <c r="C5052" s="1">
        <v>40683</v>
      </c>
      <c r="D5052" t="s">
        <v>40</v>
      </c>
      <c r="E5052" s="5" t="str">
        <f t="shared" si="390"/>
        <v>**</v>
      </c>
      <c r="K5052">
        <v>34</v>
      </c>
      <c r="L5052" s="6">
        <v>2010.89</v>
      </c>
      <c r="M5052" s="7">
        <f t="shared" si="391"/>
        <v>1</v>
      </c>
      <c r="N5052" s="2">
        <f t="shared" si="392"/>
        <v>59.143823529411769</v>
      </c>
      <c r="O5052" t="s">
        <v>22</v>
      </c>
      <c r="P5052">
        <v>11.55</v>
      </c>
      <c r="Q5052" s="2">
        <f t="shared" si="393"/>
        <v>2022.44</v>
      </c>
      <c r="R5052" t="s">
        <v>23</v>
      </c>
      <c r="S5052" t="s">
        <v>24</v>
      </c>
      <c r="T5052" t="s">
        <v>32</v>
      </c>
      <c r="U5052" t="s">
        <v>49</v>
      </c>
      <c r="V5052" t="s">
        <v>19</v>
      </c>
      <c r="W5052" t="s">
        <v>248</v>
      </c>
    </row>
    <row r="5053" spans="1:23" x14ac:dyDescent="0.55000000000000004">
      <c r="A5053">
        <f t="shared" si="394"/>
        <v>5052</v>
      </c>
      <c r="B5053">
        <v>27364</v>
      </c>
      <c r="C5053" s="1">
        <v>40683</v>
      </c>
      <c r="D5053" t="s">
        <v>40</v>
      </c>
      <c r="E5053" s="5" t="str">
        <f t="shared" si="390"/>
        <v>**</v>
      </c>
      <c r="K5053">
        <v>29</v>
      </c>
      <c r="L5053" s="6">
        <v>1529.0564999999999</v>
      </c>
      <c r="M5053" s="7">
        <f t="shared" si="391"/>
        <v>1</v>
      </c>
      <c r="N5053" s="2">
        <f t="shared" si="392"/>
        <v>52.726086206896547</v>
      </c>
      <c r="O5053" t="s">
        <v>22</v>
      </c>
      <c r="P5053">
        <v>3.99</v>
      </c>
      <c r="Q5053" s="2">
        <f t="shared" si="393"/>
        <v>1533.0464999999999</v>
      </c>
      <c r="R5053" t="s">
        <v>64</v>
      </c>
      <c r="S5053" t="s">
        <v>31</v>
      </c>
      <c r="T5053" t="s">
        <v>25</v>
      </c>
      <c r="U5053" t="s">
        <v>26</v>
      </c>
      <c r="V5053" t="s">
        <v>19</v>
      </c>
      <c r="W5053" t="s">
        <v>248</v>
      </c>
    </row>
    <row r="5054" spans="1:23" x14ac:dyDescent="0.55000000000000004">
      <c r="A5054">
        <f t="shared" si="394"/>
        <v>5053</v>
      </c>
      <c r="B5054">
        <v>26976</v>
      </c>
      <c r="C5054" s="1">
        <v>40683</v>
      </c>
      <c r="D5054" t="s">
        <v>30</v>
      </c>
      <c r="E5054" s="5" t="str">
        <f t="shared" si="390"/>
        <v>*</v>
      </c>
      <c r="K5054">
        <v>28</v>
      </c>
      <c r="L5054" s="6">
        <v>1417.21</v>
      </c>
      <c r="M5054" s="7">
        <f t="shared" si="391"/>
        <v>1</v>
      </c>
      <c r="N5054" s="2">
        <f t="shared" si="392"/>
        <v>50.614642857142861</v>
      </c>
      <c r="O5054" t="s">
        <v>22</v>
      </c>
      <c r="P5054">
        <v>18.45</v>
      </c>
      <c r="Q5054" s="2">
        <f t="shared" si="393"/>
        <v>1435.66</v>
      </c>
      <c r="R5054" t="s">
        <v>48</v>
      </c>
      <c r="S5054" t="s">
        <v>41</v>
      </c>
      <c r="T5054" t="s">
        <v>17</v>
      </c>
      <c r="U5054" t="s">
        <v>18</v>
      </c>
      <c r="V5054" t="s">
        <v>27</v>
      </c>
      <c r="W5054" t="s">
        <v>248</v>
      </c>
    </row>
    <row r="5055" spans="1:23" x14ac:dyDescent="0.55000000000000004">
      <c r="A5055">
        <f t="shared" si="394"/>
        <v>5054</v>
      </c>
      <c r="B5055">
        <v>26976</v>
      </c>
      <c r="C5055" s="1">
        <v>40683</v>
      </c>
      <c r="D5055" t="s">
        <v>30</v>
      </c>
      <c r="E5055" s="5" t="str">
        <f t="shared" si="390"/>
        <v>*</v>
      </c>
      <c r="K5055">
        <v>11</v>
      </c>
      <c r="L5055" s="6">
        <v>1154.9375</v>
      </c>
      <c r="M5055" s="7">
        <f t="shared" si="391"/>
        <v>1</v>
      </c>
      <c r="N5055" s="2">
        <f t="shared" si="392"/>
        <v>104.99431818181819</v>
      </c>
      <c r="O5055" t="s">
        <v>14</v>
      </c>
      <c r="P5055">
        <v>8.99</v>
      </c>
      <c r="Q5055" s="2">
        <f t="shared" si="393"/>
        <v>1163.9275</v>
      </c>
      <c r="R5055" t="s">
        <v>48</v>
      </c>
      <c r="S5055" t="s">
        <v>41</v>
      </c>
      <c r="T5055" t="s">
        <v>25</v>
      </c>
      <c r="U5055" t="s">
        <v>26</v>
      </c>
      <c r="V5055" t="s">
        <v>19</v>
      </c>
      <c r="W5055" t="s">
        <v>287</v>
      </c>
    </row>
    <row r="5056" spans="1:23" x14ac:dyDescent="0.55000000000000004">
      <c r="A5056">
        <f t="shared" si="394"/>
        <v>5055</v>
      </c>
      <c r="B5056">
        <v>24099</v>
      </c>
      <c r="C5056" s="1">
        <v>40683</v>
      </c>
      <c r="D5056" t="s">
        <v>30</v>
      </c>
      <c r="E5056" s="5" t="str">
        <f t="shared" si="390"/>
        <v>*</v>
      </c>
      <c r="K5056">
        <v>36</v>
      </c>
      <c r="L5056" s="6">
        <v>825.82</v>
      </c>
      <c r="M5056" s="7">
        <f t="shared" si="391"/>
        <v>0</v>
      </c>
      <c r="N5056" s="2">
        <f t="shared" si="392"/>
        <v>22.939444444444447</v>
      </c>
      <c r="O5056" t="s">
        <v>22</v>
      </c>
      <c r="P5056">
        <v>35</v>
      </c>
      <c r="Q5056" s="2">
        <f t="shared" si="393"/>
        <v>860.82</v>
      </c>
      <c r="R5056" t="s">
        <v>52</v>
      </c>
      <c r="S5056" t="s">
        <v>31</v>
      </c>
      <c r="T5056" t="s">
        <v>32</v>
      </c>
      <c r="U5056" t="s">
        <v>74</v>
      </c>
      <c r="V5056" t="s">
        <v>58</v>
      </c>
      <c r="W5056" t="s">
        <v>287</v>
      </c>
    </row>
    <row r="5057" spans="1:23" x14ac:dyDescent="0.55000000000000004">
      <c r="A5057">
        <f t="shared" si="394"/>
        <v>5056</v>
      </c>
      <c r="B5057">
        <v>26976</v>
      </c>
      <c r="C5057" s="1">
        <v>40683</v>
      </c>
      <c r="D5057" t="s">
        <v>30</v>
      </c>
      <c r="E5057" s="5" t="str">
        <f t="shared" si="390"/>
        <v>*</v>
      </c>
      <c r="K5057">
        <v>44</v>
      </c>
      <c r="L5057" s="6">
        <v>729.75</v>
      </c>
      <c r="M5057" s="7">
        <f t="shared" si="391"/>
        <v>0</v>
      </c>
      <c r="N5057" s="2">
        <f t="shared" si="392"/>
        <v>16.585227272727273</v>
      </c>
      <c r="O5057" t="s">
        <v>22</v>
      </c>
      <c r="P5057">
        <v>1.39</v>
      </c>
      <c r="Q5057" s="2">
        <f t="shared" si="393"/>
        <v>731.14</v>
      </c>
      <c r="R5057" t="s">
        <v>48</v>
      </c>
      <c r="S5057" t="s">
        <v>41</v>
      </c>
      <c r="T5057" t="s">
        <v>32</v>
      </c>
      <c r="U5057" t="s">
        <v>78</v>
      </c>
      <c r="V5057" t="s">
        <v>19</v>
      </c>
      <c r="W5057" t="s">
        <v>287</v>
      </c>
    </row>
    <row r="5058" spans="1:23" x14ac:dyDescent="0.55000000000000004">
      <c r="A5058">
        <f t="shared" si="394"/>
        <v>5057</v>
      </c>
      <c r="B5058">
        <v>17312</v>
      </c>
      <c r="C5058" s="1">
        <v>40683</v>
      </c>
      <c r="D5058" t="s">
        <v>30</v>
      </c>
      <c r="E5058" s="5" t="str">
        <f t="shared" si="390"/>
        <v>*</v>
      </c>
      <c r="K5058">
        <v>37</v>
      </c>
      <c r="L5058" s="6">
        <v>258.54000000000002</v>
      </c>
      <c r="M5058" s="7">
        <f t="shared" si="391"/>
        <v>0</v>
      </c>
      <c r="N5058" s="2">
        <f t="shared" si="392"/>
        <v>6.9875675675675684</v>
      </c>
      <c r="O5058" t="s">
        <v>22</v>
      </c>
      <c r="P5058">
        <v>7.3</v>
      </c>
      <c r="Q5058" s="2">
        <f t="shared" si="393"/>
        <v>265.84000000000003</v>
      </c>
      <c r="R5058" t="s">
        <v>23</v>
      </c>
      <c r="S5058" t="s">
        <v>41</v>
      </c>
      <c r="T5058" t="s">
        <v>32</v>
      </c>
      <c r="U5058" t="s">
        <v>44</v>
      </c>
      <c r="V5058" t="s">
        <v>19</v>
      </c>
      <c r="W5058" t="s">
        <v>287</v>
      </c>
    </row>
    <row r="5059" spans="1:23" x14ac:dyDescent="0.55000000000000004">
      <c r="A5059">
        <f t="shared" si="394"/>
        <v>5058</v>
      </c>
      <c r="B5059">
        <v>24099</v>
      </c>
      <c r="C5059" s="1">
        <v>40683</v>
      </c>
      <c r="D5059" t="s">
        <v>30</v>
      </c>
      <c r="E5059" s="5" t="str">
        <f t="shared" ref="E5059:E5122" si="395">HLOOKUP(D5059,$F$4:$J$5,2,FALSE)</f>
        <v>*</v>
      </c>
      <c r="K5059">
        <v>6</v>
      </c>
      <c r="L5059" s="6">
        <v>205.24</v>
      </c>
      <c r="M5059" s="7">
        <f t="shared" ref="M5059:M5122" si="396">IF(L5059&gt;1000,1,0)</f>
        <v>0</v>
      </c>
      <c r="N5059" s="2">
        <f t="shared" ref="N5059:N5122" si="397">L5059/K5059</f>
        <v>34.206666666666671</v>
      </c>
      <c r="O5059" t="s">
        <v>22</v>
      </c>
      <c r="P5059">
        <v>6.5</v>
      </c>
      <c r="Q5059" s="2">
        <f t="shared" ref="Q5059:Q5122" si="398">P5059+L5059</f>
        <v>211.74</v>
      </c>
      <c r="R5059" t="s">
        <v>52</v>
      </c>
      <c r="S5059" t="s">
        <v>31</v>
      </c>
      <c r="T5059" t="s">
        <v>25</v>
      </c>
      <c r="U5059" t="s">
        <v>42</v>
      </c>
      <c r="V5059" t="s">
        <v>19</v>
      </c>
      <c r="W5059" t="s">
        <v>287</v>
      </c>
    </row>
    <row r="5060" spans="1:23" x14ac:dyDescent="0.55000000000000004">
      <c r="A5060">
        <f t="shared" ref="A5060:A5123" si="399">A5059+1</f>
        <v>5059</v>
      </c>
      <c r="B5060">
        <v>56387</v>
      </c>
      <c r="C5060" s="1">
        <v>40683</v>
      </c>
      <c r="D5060" t="s">
        <v>40</v>
      </c>
      <c r="E5060" s="5" t="str">
        <f t="shared" si="395"/>
        <v>**</v>
      </c>
      <c r="K5060">
        <v>32</v>
      </c>
      <c r="L5060" s="6">
        <v>128.13999999999999</v>
      </c>
      <c r="M5060" s="7">
        <f t="shared" si="396"/>
        <v>0</v>
      </c>
      <c r="N5060" s="2">
        <f t="shared" si="397"/>
        <v>4.0043749999999996</v>
      </c>
      <c r="O5060" t="s">
        <v>14</v>
      </c>
      <c r="P5060">
        <v>7.01</v>
      </c>
      <c r="Q5060" s="2">
        <f t="shared" si="398"/>
        <v>135.14999999999998</v>
      </c>
      <c r="R5060" t="s">
        <v>60</v>
      </c>
      <c r="S5060" t="s">
        <v>24</v>
      </c>
      <c r="T5060" t="s">
        <v>32</v>
      </c>
      <c r="U5060" t="s">
        <v>49</v>
      </c>
      <c r="V5060" t="s">
        <v>19</v>
      </c>
      <c r="W5060" t="s">
        <v>248</v>
      </c>
    </row>
    <row r="5061" spans="1:23" x14ac:dyDescent="0.55000000000000004">
      <c r="A5061">
        <f t="shared" si="399"/>
        <v>5060</v>
      </c>
      <c r="B5061">
        <v>52900</v>
      </c>
      <c r="C5061" s="1">
        <v>40683</v>
      </c>
      <c r="D5061" t="s">
        <v>21</v>
      </c>
      <c r="E5061" s="5" t="str">
        <f t="shared" si="395"/>
        <v>***</v>
      </c>
      <c r="K5061">
        <v>16</v>
      </c>
      <c r="L5061" s="6">
        <v>101.14</v>
      </c>
      <c r="M5061" s="7">
        <f t="shared" si="396"/>
        <v>0</v>
      </c>
      <c r="N5061" s="2">
        <f t="shared" si="397"/>
        <v>6.32125</v>
      </c>
      <c r="O5061" t="s">
        <v>22</v>
      </c>
      <c r="P5061">
        <v>5.46</v>
      </c>
      <c r="Q5061" s="2">
        <f t="shared" si="398"/>
        <v>106.6</v>
      </c>
      <c r="R5061" t="s">
        <v>56</v>
      </c>
      <c r="S5061" t="s">
        <v>41</v>
      </c>
      <c r="T5061" t="s">
        <v>32</v>
      </c>
      <c r="U5061" t="s">
        <v>44</v>
      </c>
      <c r="V5061" t="s">
        <v>19</v>
      </c>
      <c r="W5061" t="s">
        <v>248</v>
      </c>
    </row>
    <row r="5062" spans="1:23" x14ac:dyDescent="0.55000000000000004">
      <c r="A5062">
        <f t="shared" si="399"/>
        <v>5061</v>
      </c>
      <c r="B5062">
        <v>27364</v>
      </c>
      <c r="C5062" s="1">
        <v>40683</v>
      </c>
      <c r="D5062" t="s">
        <v>40</v>
      </c>
      <c r="E5062" s="5" t="str">
        <f t="shared" si="395"/>
        <v>**</v>
      </c>
      <c r="K5062">
        <v>25</v>
      </c>
      <c r="L5062" s="6">
        <v>74.069999999999993</v>
      </c>
      <c r="M5062" s="7">
        <f t="shared" si="396"/>
        <v>0</v>
      </c>
      <c r="N5062" s="2">
        <f t="shared" si="397"/>
        <v>2.9627999999999997</v>
      </c>
      <c r="O5062" t="s">
        <v>22</v>
      </c>
      <c r="P5062">
        <v>1.49</v>
      </c>
      <c r="Q5062" s="2">
        <f t="shared" si="398"/>
        <v>75.559999999999988</v>
      </c>
      <c r="R5062" t="s">
        <v>64</v>
      </c>
      <c r="S5062" t="s">
        <v>31</v>
      </c>
      <c r="T5062" t="s">
        <v>32</v>
      </c>
      <c r="U5062" t="s">
        <v>49</v>
      </c>
      <c r="V5062" t="s">
        <v>19</v>
      </c>
      <c r="W5062" t="s">
        <v>248</v>
      </c>
    </row>
    <row r="5063" spans="1:23" x14ac:dyDescent="0.55000000000000004">
      <c r="A5063">
        <f t="shared" si="399"/>
        <v>5062</v>
      </c>
      <c r="B5063">
        <v>56387</v>
      </c>
      <c r="C5063" s="1">
        <v>40683</v>
      </c>
      <c r="D5063" t="s">
        <v>40</v>
      </c>
      <c r="E5063" s="5" t="str">
        <f t="shared" si="395"/>
        <v>**</v>
      </c>
      <c r="K5063">
        <v>9</v>
      </c>
      <c r="L5063" s="6">
        <v>67.459999999999994</v>
      </c>
      <c r="M5063" s="7">
        <f t="shared" si="396"/>
        <v>0</v>
      </c>
      <c r="N5063" s="2">
        <f t="shared" si="397"/>
        <v>7.4955555555555549</v>
      </c>
      <c r="O5063" t="s">
        <v>22</v>
      </c>
      <c r="P5063">
        <v>10.050000000000001</v>
      </c>
      <c r="Q5063" s="2">
        <f t="shared" si="398"/>
        <v>77.509999999999991</v>
      </c>
      <c r="R5063" t="s">
        <v>60</v>
      </c>
      <c r="S5063" t="s">
        <v>24</v>
      </c>
      <c r="T5063" t="s">
        <v>32</v>
      </c>
      <c r="U5063" t="s">
        <v>44</v>
      </c>
      <c r="V5063" t="s">
        <v>19</v>
      </c>
      <c r="W5063" t="s">
        <v>248</v>
      </c>
    </row>
    <row r="5064" spans="1:23" x14ac:dyDescent="0.55000000000000004">
      <c r="A5064">
        <f t="shared" si="399"/>
        <v>5063</v>
      </c>
      <c r="B5064">
        <v>21542</v>
      </c>
      <c r="C5064" s="1">
        <v>40684</v>
      </c>
      <c r="D5064" t="s">
        <v>21</v>
      </c>
      <c r="E5064" s="5" t="str">
        <f t="shared" si="395"/>
        <v>***</v>
      </c>
      <c r="K5064">
        <v>43</v>
      </c>
      <c r="L5064" s="6">
        <v>11674.968000000001</v>
      </c>
      <c r="M5064" s="7">
        <f t="shared" si="396"/>
        <v>1</v>
      </c>
      <c r="N5064" s="2">
        <f t="shared" si="397"/>
        <v>271.51088372093022</v>
      </c>
      <c r="O5064" t="s">
        <v>37</v>
      </c>
      <c r="P5064">
        <v>84.84</v>
      </c>
      <c r="Q5064" s="2">
        <f t="shared" si="398"/>
        <v>11759.808000000001</v>
      </c>
      <c r="R5064" t="s">
        <v>62</v>
      </c>
      <c r="S5064" t="s">
        <v>31</v>
      </c>
      <c r="T5064" t="s">
        <v>17</v>
      </c>
      <c r="U5064" t="s">
        <v>66</v>
      </c>
      <c r="V5064" t="s">
        <v>103</v>
      </c>
      <c r="W5064" t="s">
        <v>248</v>
      </c>
    </row>
    <row r="5065" spans="1:23" x14ac:dyDescent="0.55000000000000004">
      <c r="A5065">
        <f t="shared" si="399"/>
        <v>5064</v>
      </c>
      <c r="B5065">
        <v>6566</v>
      </c>
      <c r="C5065" s="1">
        <v>40684</v>
      </c>
      <c r="D5065" t="s">
        <v>36</v>
      </c>
      <c r="E5065" s="5" t="str">
        <f t="shared" si="395"/>
        <v>****</v>
      </c>
      <c r="K5065">
        <v>21</v>
      </c>
      <c r="L5065" s="6">
        <v>748.83</v>
      </c>
      <c r="M5065" s="7">
        <f t="shared" si="396"/>
        <v>0</v>
      </c>
      <c r="N5065" s="2">
        <f t="shared" si="397"/>
        <v>35.658571428571427</v>
      </c>
      <c r="O5065" t="s">
        <v>22</v>
      </c>
      <c r="P5065">
        <v>1.99</v>
      </c>
      <c r="Q5065" s="2">
        <f t="shared" si="398"/>
        <v>750.82</v>
      </c>
      <c r="R5065" t="s">
        <v>48</v>
      </c>
      <c r="S5065" t="s">
        <v>31</v>
      </c>
      <c r="T5065" t="s">
        <v>25</v>
      </c>
      <c r="U5065" t="s">
        <v>42</v>
      </c>
      <c r="V5065" t="s">
        <v>45</v>
      </c>
      <c r="W5065" t="s">
        <v>287</v>
      </c>
    </row>
    <row r="5066" spans="1:23" x14ac:dyDescent="0.55000000000000004">
      <c r="A5066">
        <f t="shared" si="399"/>
        <v>5065</v>
      </c>
      <c r="B5066">
        <v>21542</v>
      </c>
      <c r="C5066" s="1">
        <v>40684</v>
      </c>
      <c r="D5066" t="s">
        <v>21</v>
      </c>
      <c r="E5066" s="5" t="str">
        <f t="shared" si="395"/>
        <v>***</v>
      </c>
      <c r="K5066">
        <v>18</v>
      </c>
      <c r="L5066" s="6">
        <v>404.3</v>
      </c>
      <c r="M5066" s="7">
        <f t="shared" si="396"/>
        <v>0</v>
      </c>
      <c r="N5066" s="2">
        <f t="shared" si="397"/>
        <v>22.461111111111112</v>
      </c>
      <c r="O5066" t="s">
        <v>22</v>
      </c>
      <c r="P5066">
        <v>8.99</v>
      </c>
      <c r="Q5066" s="2">
        <f t="shared" si="398"/>
        <v>413.29</v>
      </c>
      <c r="R5066" t="s">
        <v>62</v>
      </c>
      <c r="S5066" t="s">
        <v>31</v>
      </c>
      <c r="T5066" t="s">
        <v>32</v>
      </c>
      <c r="U5066" t="s">
        <v>33</v>
      </c>
      <c r="V5066" t="s">
        <v>45</v>
      </c>
      <c r="W5066" t="s">
        <v>248</v>
      </c>
    </row>
    <row r="5067" spans="1:23" x14ac:dyDescent="0.55000000000000004">
      <c r="A5067">
        <f t="shared" si="399"/>
        <v>5066</v>
      </c>
      <c r="B5067">
        <v>4422</v>
      </c>
      <c r="C5067" s="1">
        <v>40684</v>
      </c>
      <c r="D5067" t="s">
        <v>40</v>
      </c>
      <c r="E5067" s="5" t="str">
        <f t="shared" si="395"/>
        <v>**</v>
      </c>
      <c r="K5067">
        <v>17</v>
      </c>
      <c r="L5067" s="6">
        <v>390.11</v>
      </c>
      <c r="M5067" s="7">
        <f t="shared" si="396"/>
        <v>0</v>
      </c>
      <c r="N5067" s="2">
        <f t="shared" si="397"/>
        <v>22.947647058823531</v>
      </c>
      <c r="O5067" t="s">
        <v>22</v>
      </c>
      <c r="P5067">
        <v>8.99</v>
      </c>
      <c r="Q5067" s="2">
        <f t="shared" si="398"/>
        <v>399.1</v>
      </c>
      <c r="R5067" t="s">
        <v>15</v>
      </c>
      <c r="S5067" t="s">
        <v>16</v>
      </c>
      <c r="T5067" t="s">
        <v>32</v>
      </c>
      <c r="U5067" t="s">
        <v>33</v>
      </c>
      <c r="V5067" t="s">
        <v>45</v>
      </c>
      <c r="W5067" t="s">
        <v>287</v>
      </c>
    </row>
    <row r="5068" spans="1:23" x14ac:dyDescent="0.55000000000000004">
      <c r="A5068">
        <f t="shared" si="399"/>
        <v>5067</v>
      </c>
      <c r="B5068">
        <v>4422</v>
      </c>
      <c r="C5068" s="1">
        <v>40684</v>
      </c>
      <c r="D5068" t="s">
        <v>40</v>
      </c>
      <c r="E5068" s="5" t="str">
        <f t="shared" si="395"/>
        <v>**</v>
      </c>
      <c r="K5068">
        <v>12</v>
      </c>
      <c r="L5068" s="6">
        <v>313.43</v>
      </c>
      <c r="M5068" s="7">
        <f t="shared" si="396"/>
        <v>0</v>
      </c>
      <c r="N5068" s="2">
        <f t="shared" si="397"/>
        <v>26.119166666666668</v>
      </c>
      <c r="O5068" t="s">
        <v>22</v>
      </c>
      <c r="P5068">
        <v>8.99</v>
      </c>
      <c r="Q5068" s="2">
        <f t="shared" si="398"/>
        <v>322.42</v>
      </c>
      <c r="R5068" t="s">
        <v>15</v>
      </c>
      <c r="S5068" t="s">
        <v>16</v>
      </c>
      <c r="T5068" t="s">
        <v>17</v>
      </c>
      <c r="U5068" t="s">
        <v>18</v>
      </c>
      <c r="V5068" t="s">
        <v>45</v>
      </c>
      <c r="W5068" t="s">
        <v>287</v>
      </c>
    </row>
    <row r="5069" spans="1:23" x14ac:dyDescent="0.55000000000000004">
      <c r="A5069">
        <f t="shared" si="399"/>
        <v>5068</v>
      </c>
      <c r="B5069">
        <v>21477</v>
      </c>
      <c r="C5069" s="1">
        <v>40684</v>
      </c>
      <c r="D5069" t="s">
        <v>13</v>
      </c>
      <c r="E5069" s="5" t="str">
        <f t="shared" si="395"/>
        <v>*</v>
      </c>
      <c r="K5069">
        <v>40</v>
      </c>
      <c r="L5069" s="6">
        <v>278.8</v>
      </c>
      <c r="M5069" s="7">
        <f t="shared" si="396"/>
        <v>0</v>
      </c>
      <c r="N5069" s="2">
        <f t="shared" si="397"/>
        <v>6.9700000000000006</v>
      </c>
      <c r="O5069" t="s">
        <v>22</v>
      </c>
      <c r="P5069">
        <v>2</v>
      </c>
      <c r="Q5069" s="2">
        <f t="shared" si="398"/>
        <v>280.8</v>
      </c>
      <c r="R5069" t="s">
        <v>60</v>
      </c>
      <c r="S5069" t="s">
        <v>41</v>
      </c>
      <c r="T5069" t="s">
        <v>32</v>
      </c>
      <c r="U5069" t="s">
        <v>44</v>
      </c>
      <c r="V5069" t="s">
        <v>34</v>
      </c>
      <c r="W5069" t="s">
        <v>772</v>
      </c>
    </row>
    <row r="5070" spans="1:23" x14ac:dyDescent="0.55000000000000004">
      <c r="A5070">
        <f t="shared" si="399"/>
        <v>5069</v>
      </c>
      <c r="B5070">
        <v>25280</v>
      </c>
      <c r="C5070" s="1">
        <v>40684</v>
      </c>
      <c r="D5070" t="s">
        <v>30</v>
      </c>
      <c r="E5070" s="5" t="str">
        <f t="shared" si="395"/>
        <v>*</v>
      </c>
      <c r="K5070">
        <v>47</v>
      </c>
      <c r="L5070" s="6">
        <v>202.64</v>
      </c>
      <c r="M5070" s="7">
        <f t="shared" si="396"/>
        <v>0</v>
      </c>
      <c r="N5070" s="2">
        <f t="shared" si="397"/>
        <v>4.3114893617021277</v>
      </c>
      <c r="O5070" t="s">
        <v>22</v>
      </c>
      <c r="P5070">
        <v>1.17</v>
      </c>
      <c r="Q5070" s="2">
        <f t="shared" si="398"/>
        <v>203.80999999999997</v>
      </c>
      <c r="R5070" t="s">
        <v>71</v>
      </c>
      <c r="S5070" t="s">
        <v>31</v>
      </c>
      <c r="T5070" t="s">
        <v>32</v>
      </c>
      <c r="U5070" t="s">
        <v>33</v>
      </c>
      <c r="V5070" t="s">
        <v>34</v>
      </c>
      <c r="W5070" t="s">
        <v>248</v>
      </c>
    </row>
    <row r="5071" spans="1:23" x14ac:dyDescent="0.55000000000000004">
      <c r="A5071">
        <f t="shared" si="399"/>
        <v>5070</v>
      </c>
      <c r="B5071">
        <v>21477</v>
      </c>
      <c r="C5071" s="1">
        <v>40684</v>
      </c>
      <c r="D5071" t="s">
        <v>13</v>
      </c>
      <c r="E5071" s="5" t="str">
        <f t="shared" si="395"/>
        <v>*</v>
      </c>
      <c r="K5071">
        <v>7</v>
      </c>
      <c r="L5071" s="6">
        <v>189.73</v>
      </c>
      <c r="M5071" s="7">
        <f t="shared" si="396"/>
        <v>0</v>
      </c>
      <c r="N5071" s="2">
        <f t="shared" si="397"/>
        <v>27.104285714285712</v>
      </c>
      <c r="O5071" t="s">
        <v>22</v>
      </c>
      <c r="P5071">
        <v>2.99</v>
      </c>
      <c r="Q5071" s="2">
        <f t="shared" si="398"/>
        <v>192.72</v>
      </c>
      <c r="R5071" t="s">
        <v>60</v>
      </c>
      <c r="S5071" t="s">
        <v>41</v>
      </c>
      <c r="T5071" t="s">
        <v>32</v>
      </c>
      <c r="U5071" t="s">
        <v>49</v>
      </c>
      <c r="V5071" t="s">
        <v>19</v>
      </c>
      <c r="W5071" t="s">
        <v>287</v>
      </c>
    </row>
    <row r="5072" spans="1:23" x14ac:dyDescent="0.55000000000000004">
      <c r="A5072">
        <f t="shared" si="399"/>
        <v>5071</v>
      </c>
      <c r="B5072">
        <v>25280</v>
      </c>
      <c r="C5072" s="1">
        <v>40684</v>
      </c>
      <c r="D5072" t="s">
        <v>30</v>
      </c>
      <c r="E5072" s="5" t="str">
        <f t="shared" si="395"/>
        <v>*</v>
      </c>
      <c r="K5072">
        <v>16</v>
      </c>
      <c r="L5072" s="6">
        <v>179.26</v>
      </c>
      <c r="M5072" s="7">
        <f t="shared" si="396"/>
        <v>0</v>
      </c>
      <c r="N5072" s="2">
        <f t="shared" si="397"/>
        <v>11.203749999999999</v>
      </c>
      <c r="O5072" t="s">
        <v>22</v>
      </c>
      <c r="P5072">
        <v>2.99</v>
      </c>
      <c r="Q5072" s="2">
        <f t="shared" si="398"/>
        <v>182.25</v>
      </c>
      <c r="R5072" t="s">
        <v>23</v>
      </c>
      <c r="S5072" t="s">
        <v>31</v>
      </c>
      <c r="T5072" t="s">
        <v>32</v>
      </c>
      <c r="U5072" t="s">
        <v>49</v>
      </c>
      <c r="V5072" t="s">
        <v>19</v>
      </c>
      <c r="W5072" t="s">
        <v>772</v>
      </c>
    </row>
    <row r="5073" spans="1:23" x14ac:dyDescent="0.55000000000000004">
      <c r="A5073">
        <f t="shared" si="399"/>
        <v>5072</v>
      </c>
      <c r="B5073">
        <v>38403</v>
      </c>
      <c r="C5073" s="1">
        <v>40684</v>
      </c>
      <c r="D5073" t="s">
        <v>13</v>
      </c>
      <c r="E5073" s="5" t="str">
        <f t="shared" si="395"/>
        <v>*</v>
      </c>
      <c r="K5073">
        <v>49</v>
      </c>
      <c r="L5073" s="6">
        <v>142.1</v>
      </c>
      <c r="M5073" s="7">
        <f t="shared" si="396"/>
        <v>0</v>
      </c>
      <c r="N5073" s="2">
        <f t="shared" si="397"/>
        <v>2.9</v>
      </c>
      <c r="O5073" t="s">
        <v>22</v>
      </c>
      <c r="P5073">
        <v>0.99</v>
      </c>
      <c r="Q5073" s="2">
        <f t="shared" si="398"/>
        <v>143.09</v>
      </c>
      <c r="R5073" t="s">
        <v>52</v>
      </c>
      <c r="S5073" t="s">
        <v>41</v>
      </c>
      <c r="T5073" t="s">
        <v>32</v>
      </c>
      <c r="U5073" t="s">
        <v>81</v>
      </c>
      <c r="V5073" t="s">
        <v>19</v>
      </c>
      <c r="W5073" t="s">
        <v>544</v>
      </c>
    </row>
    <row r="5074" spans="1:23" x14ac:dyDescent="0.55000000000000004">
      <c r="A5074">
        <f t="shared" si="399"/>
        <v>5073</v>
      </c>
      <c r="B5074">
        <v>47553</v>
      </c>
      <c r="C5074" s="1">
        <v>40685</v>
      </c>
      <c r="D5074" t="s">
        <v>40</v>
      </c>
      <c r="E5074" s="5" t="str">
        <f t="shared" si="395"/>
        <v>**</v>
      </c>
      <c r="K5074">
        <v>49</v>
      </c>
      <c r="L5074" s="6">
        <v>20701.928</v>
      </c>
      <c r="M5074" s="7">
        <f t="shared" si="396"/>
        <v>1</v>
      </c>
      <c r="N5074" s="2">
        <f t="shared" si="397"/>
        <v>422.48832653061226</v>
      </c>
      <c r="O5074" t="s">
        <v>37</v>
      </c>
      <c r="P5074">
        <v>45.7</v>
      </c>
      <c r="Q5074" s="2">
        <f t="shared" si="398"/>
        <v>20747.628000000001</v>
      </c>
      <c r="R5074" t="s">
        <v>15</v>
      </c>
      <c r="S5074" t="s">
        <v>31</v>
      </c>
      <c r="T5074" t="s">
        <v>17</v>
      </c>
      <c r="U5074" t="s">
        <v>66</v>
      </c>
      <c r="V5074" t="s">
        <v>103</v>
      </c>
      <c r="W5074" t="s">
        <v>772</v>
      </c>
    </row>
    <row r="5075" spans="1:23" x14ac:dyDescent="0.55000000000000004">
      <c r="A5075">
        <f t="shared" si="399"/>
        <v>5074</v>
      </c>
      <c r="B5075">
        <v>37152</v>
      </c>
      <c r="C5075" s="1">
        <v>40685</v>
      </c>
      <c r="D5075" t="s">
        <v>40</v>
      </c>
      <c r="E5075" s="5" t="str">
        <f t="shared" si="395"/>
        <v>**</v>
      </c>
      <c r="K5075">
        <v>39</v>
      </c>
      <c r="L5075" s="6">
        <v>4647.6899999999996</v>
      </c>
      <c r="M5075" s="7">
        <f t="shared" si="396"/>
        <v>1</v>
      </c>
      <c r="N5075" s="2">
        <f t="shared" si="397"/>
        <v>119.17153846153845</v>
      </c>
      <c r="O5075" t="s">
        <v>37</v>
      </c>
      <c r="P5075">
        <v>30</v>
      </c>
      <c r="Q5075" s="2">
        <f t="shared" si="398"/>
        <v>4677.6899999999996</v>
      </c>
      <c r="R5075" t="s">
        <v>23</v>
      </c>
      <c r="S5075" t="s">
        <v>31</v>
      </c>
      <c r="T5075" t="s">
        <v>17</v>
      </c>
      <c r="U5075" t="s">
        <v>38</v>
      </c>
      <c r="V5075" t="s">
        <v>39</v>
      </c>
      <c r="W5075" t="s">
        <v>291</v>
      </c>
    </row>
    <row r="5076" spans="1:23" x14ac:dyDescent="0.55000000000000004">
      <c r="A5076">
        <f t="shared" si="399"/>
        <v>5075</v>
      </c>
      <c r="B5076">
        <v>37152</v>
      </c>
      <c r="C5076" s="1">
        <v>40685</v>
      </c>
      <c r="D5076" t="s">
        <v>40</v>
      </c>
      <c r="E5076" s="5" t="str">
        <f t="shared" si="395"/>
        <v>**</v>
      </c>
      <c r="K5076">
        <v>45</v>
      </c>
      <c r="L5076" s="6">
        <v>2503.3265000000001</v>
      </c>
      <c r="M5076" s="7">
        <f t="shared" si="396"/>
        <v>1</v>
      </c>
      <c r="N5076" s="2">
        <f t="shared" si="397"/>
        <v>55.62947777777778</v>
      </c>
      <c r="O5076" t="s">
        <v>22</v>
      </c>
      <c r="P5076">
        <v>8.8000000000000007</v>
      </c>
      <c r="Q5076" s="2">
        <f t="shared" si="398"/>
        <v>2512.1265000000003</v>
      </c>
      <c r="R5076" t="s">
        <v>23</v>
      </c>
      <c r="S5076" t="s">
        <v>31</v>
      </c>
      <c r="T5076" t="s">
        <v>25</v>
      </c>
      <c r="U5076" t="s">
        <v>26</v>
      </c>
      <c r="V5076" t="s">
        <v>19</v>
      </c>
      <c r="W5076" t="s">
        <v>291</v>
      </c>
    </row>
    <row r="5077" spans="1:23" x14ac:dyDescent="0.55000000000000004">
      <c r="A5077">
        <f t="shared" si="399"/>
        <v>5076</v>
      </c>
      <c r="B5077">
        <v>46117</v>
      </c>
      <c r="C5077" s="1">
        <v>40685</v>
      </c>
      <c r="D5077" t="s">
        <v>13</v>
      </c>
      <c r="E5077" s="5" t="str">
        <f t="shared" si="395"/>
        <v>*</v>
      </c>
      <c r="K5077">
        <v>22</v>
      </c>
      <c r="L5077" s="6">
        <v>1168.28</v>
      </c>
      <c r="M5077" s="7">
        <f t="shared" si="396"/>
        <v>1</v>
      </c>
      <c r="N5077" s="2">
        <f t="shared" si="397"/>
        <v>53.103636363636362</v>
      </c>
      <c r="O5077" t="s">
        <v>37</v>
      </c>
      <c r="P5077">
        <v>14.19</v>
      </c>
      <c r="Q5077" s="2">
        <f t="shared" si="398"/>
        <v>1182.47</v>
      </c>
      <c r="R5077" t="s">
        <v>23</v>
      </c>
      <c r="S5077" t="s">
        <v>41</v>
      </c>
      <c r="T5077" t="s">
        <v>17</v>
      </c>
      <c r="U5077" t="s">
        <v>38</v>
      </c>
      <c r="V5077" t="s">
        <v>39</v>
      </c>
      <c r="W5077" t="s">
        <v>545</v>
      </c>
    </row>
    <row r="5078" spans="1:23" x14ac:dyDescent="0.55000000000000004">
      <c r="A5078">
        <f t="shared" si="399"/>
        <v>5077</v>
      </c>
      <c r="B5078">
        <v>41891</v>
      </c>
      <c r="C5078" s="1">
        <v>40685</v>
      </c>
      <c r="D5078" t="s">
        <v>21</v>
      </c>
      <c r="E5078" s="5" t="str">
        <f t="shared" si="395"/>
        <v>***</v>
      </c>
      <c r="K5078">
        <v>22</v>
      </c>
      <c r="L5078" s="6">
        <v>846.59</v>
      </c>
      <c r="M5078" s="7">
        <f t="shared" si="396"/>
        <v>0</v>
      </c>
      <c r="N5078" s="2">
        <f t="shared" si="397"/>
        <v>38.481363636363639</v>
      </c>
      <c r="O5078" t="s">
        <v>22</v>
      </c>
      <c r="P5078">
        <v>18.98</v>
      </c>
      <c r="Q5078" s="2">
        <f t="shared" si="398"/>
        <v>865.57</v>
      </c>
      <c r="R5078" t="s">
        <v>23</v>
      </c>
      <c r="S5078" t="s">
        <v>31</v>
      </c>
      <c r="T5078" t="s">
        <v>17</v>
      </c>
      <c r="U5078" t="s">
        <v>18</v>
      </c>
      <c r="V5078" t="s">
        <v>19</v>
      </c>
      <c r="W5078" t="s">
        <v>772</v>
      </c>
    </row>
    <row r="5079" spans="1:23" x14ac:dyDescent="0.55000000000000004">
      <c r="A5079">
        <f t="shared" si="399"/>
        <v>5078</v>
      </c>
      <c r="B5079">
        <v>42918</v>
      </c>
      <c r="C5079" s="1">
        <v>40685</v>
      </c>
      <c r="D5079" t="s">
        <v>21</v>
      </c>
      <c r="E5079" s="5" t="str">
        <f t="shared" si="395"/>
        <v>***</v>
      </c>
      <c r="K5079">
        <v>46</v>
      </c>
      <c r="L5079" s="6">
        <v>648.26</v>
      </c>
      <c r="M5079" s="7">
        <f t="shared" si="396"/>
        <v>0</v>
      </c>
      <c r="N5079" s="2">
        <f t="shared" si="397"/>
        <v>14.092608695652174</v>
      </c>
      <c r="O5079" t="s">
        <v>22</v>
      </c>
      <c r="P5079">
        <v>7.27</v>
      </c>
      <c r="Q5079" s="2">
        <f t="shared" si="398"/>
        <v>655.53</v>
      </c>
      <c r="R5079" t="s">
        <v>62</v>
      </c>
      <c r="S5079" t="s">
        <v>31</v>
      </c>
      <c r="T5079" t="s">
        <v>32</v>
      </c>
      <c r="U5079" t="s">
        <v>49</v>
      </c>
      <c r="V5079" t="s">
        <v>19</v>
      </c>
      <c r="W5079" t="s">
        <v>291</v>
      </c>
    </row>
    <row r="5080" spans="1:23" x14ac:dyDescent="0.55000000000000004">
      <c r="A5080">
        <f t="shared" si="399"/>
        <v>5079</v>
      </c>
      <c r="B5080">
        <v>42918</v>
      </c>
      <c r="C5080" s="1">
        <v>40685</v>
      </c>
      <c r="D5080" t="s">
        <v>21</v>
      </c>
      <c r="E5080" s="5" t="str">
        <f t="shared" si="395"/>
        <v>***</v>
      </c>
      <c r="K5080">
        <v>38</v>
      </c>
      <c r="L5080" s="6">
        <v>468.95</v>
      </c>
      <c r="M5080" s="7">
        <f t="shared" si="396"/>
        <v>0</v>
      </c>
      <c r="N5080" s="2">
        <f t="shared" si="397"/>
        <v>12.340789473684211</v>
      </c>
      <c r="O5080" t="s">
        <v>14</v>
      </c>
      <c r="P5080">
        <v>7.19</v>
      </c>
      <c r="Q5080" s="2">
        <f t="shared" si="398"/>
        <v>476.14</v>
      </c>
      <c r="R5080" t="s">
        <v>52</v>
      </c>
      <c r="S5080" t="s">
        <v>31</v>
      </c>
      <c r="T5080" t="s">
        <v>32</v>
      </c>
      <c r="U5080" t="s">
        <v>49</v>
      </c>
      <c r="V5080" t="s">
        <v>19</v>
      </c>
      <c r="W5080" t="s">
        <v>291</v>
      </c>
    </row>
    <row r="5081" spans="1:23" x14ac:dyDescent="0.55000000000000004">
      <c r="A5081">
        <f t="shared" si="399"/>
        <v>5080</v>
      </c>
      <c r="B5081">
        <v>42918</v>
      </c>
      <c r="C5081" s="1">
        <v>40685</v>
      </c>
      <c r="D5081" t="s">
        <v>21</v>
      </c>
      <c r="E5081" s="5" t="str">
        <f t="shared" si="395"/>
        <v>***</v>
      </c>
      <c r="K5081">
        <v>46</v>
      </c>
      <c r="L5081" s="6">
        <v>410.43</v>
      </c>
      <c r="M5081" s="7">
        <f t="shared" si="396"/>
        <v>0</v>
      </c>
      <c r="N5081" s="2">
        <f t="shared" si="397"/>
        <v>8.9223913043478262</v>
      </c>
      <c r="O5081" t="s">
        <v>22</v>
      </c>
      <c r="P5081">
        <v>5.76</v>
      </c>
      <c r="Q5081" s="2">
        <f t="shared" si="398"/>
        <v>416.19</v>
      </c>
      <c r="R5081" t="s">
        <v>62</v>
      </c>
      <c r="S5081" t="s">
        <v>31</v>
      </c>
      <c r="T5081" t="s">
        <v>25</v>
      </c>
      <c r="U5081" t="s">
        <v>76</v>
      </c>
      <c r="V5081" t="s">
        <v>27</v>
      </c>
      <c r="W5081" t="s">
        <v>291</v>
      </c>
    </row>
    <row r="5082" spans="1:23" x14ac:dyDescent="0.55000000000000004">
      <c r="A5082">
        <f t="shared" si="399"/>
        <v>5081</v>
      </c>
      <c r="B5082">
        <v>48161</v>
      </c>
      <c r="C5082" s="1">
        <v>40686</v>
      </c>
      <c r="D5082" t="s">
        <v>30</v>
      </c>
      <c r="E5082" s="5" t="str">
        <f t="shared" si="395"/>
        <v>*</v>
      </c>
      <c r="K5082">
        <v>39</v>
      </c>
      <c r="L5082" s="6">
        <v>6030.58</v>
      </c>
      <c r="M5082" s="7">
        <f t="shared" si="396"/>
        <v>1</v>
      </c>
      <c r="N5082" s="2">
        <f t="shared" si="397"/>
        <v>154.63025641025641</v>
      </c>
      <c r="O5082" t="s">
        <v>22</v>
      </c>
      <c r="P5082">
        <v>8.99</v>
      </c>
      <c r="Q5082" s="2">
        <f t="shared" si="398"/>
        <v>6039.57</v>
      </c>
      <c r="R5082" t="s">
        <v>52</v>
      </c>
      <c r="S5082" t="s">
        <v>41</v>
      </c>
      <c r="T5082" t="s">
        <v>25</v>
      </c>
      <c r="U5082" t="s">
        <v>26</v>
      </c>
      <c r="V5082" t="s">
        <v>19</v>
      </c>
      <c r="W5082" t="s">
        <v>291</v>
      </c>
    </row>
    <row r="5083" spans="1:23" x14ac:dyDescent="0.55000000000000004">
      <c r="A5083">
        <f t="shared" si="399"/>
        <v>5082</v>
      </c>
      <c r="B5083">
        <v>57185</v>
      </c>
      <c r="C5083" s="1">
        <v>40686</v>
      </c>
      <c r="D5083" t="s">
        <v>40</v>
      </c>
      <c r="E5083" s="5" t="str">
        <f t="shared" si="395"/>
        <v>**</v>
      </c>
      <c r="K5083">
        <v>28</v>
      </c>
      <c r="L5083" s="6">
        <v>1360.82</v>
      </c>
      <c r="M5083" s="7">
        <f t="shared" si="396"/>
        <v>1</v>
      </c>
      <c r="N5083" s="2">
        <f t="shared" si="397"/>
        <v>48.600714285714282</v>
      </c>
      <c r="O5083" t="s">
        <v>22</v>
      </c>
      <c r="P5083">
        <v>10.25</v>
      </c>
      <c r="Q5083" s="2">
        <f t="shared" si="398"/>
        <v>1371.07</v>
      </c>
      <c r="R5083" t="s">
        <v>23</v>
      </c>
      <c r="S5083" t="s">
        <v>31</v>
      </c>
      <c r="T5083" t="s">
        <v>17</v>
      </c>
      <c r="U5083" t="s">
        <v>18</v>
      </c>
      <c r="V5083" t="s">
        <v>58</v>
      </c>
      <c r="W5083" t="s">
        <v>544</v>
      </c>
    </row>
    <row r="5084" spans="1:23" x14ac:dyDescent="0.55000000000000004">
      <c r="A5084">
        <f t="shared" si="399"/>
        <v>5083</v>
      </c>
      <c r="B5084">
        <v>40964</v>
      </c>
      <c r="C5084" s="1">
        <v>40686</v>
      </c>
      <c r="D5084" t="s">
        <v>36</v>
      </c>
      <c r="E5084" s="5" t="str">
        <f t="shared" si="395"/>
        <v>****</v>
      </c>
      <c r="K5084">
        <v>40</v>
      </c>
      <c r="L5084" s="6">
        <v>301.12</v>
      </c>
      <c r="M5084" s="7">
        <f t="shared" si="396"/>
        <v>0</v>
      </c>
      <c r="N5084" s="2">
        <f t="shared" si="397"/>
        <v>7.5280000000000005</v>
      </c>
      <c r="O5084" t="s">
        <v>22</v>
      </c>
      <c r="P5084">
        <v>8.3699999999999992</v>
      </c>
      <c r="Q5084" s="2">
        <f t="shared" si="398"/>
        <v>309.49</v>
      </c>
      <c r="R5084" t="s">
        <v>64</v>
      </c>
      <c r="S5084" t="s">
        <v>31</v>
      </c>
      <c r="T5084" t="s">
        <v>32</v>
      </c>
      <c r="U5084" t="s">
        <v>53</v>
      </c>
      <c r="V5084" t="s">
        <v>45</v>
      </c>
      <c r="W5084" t="s">
        <v>545</v>
      </c>
    </row>
    <row r="5085" spans="1:23" x14ac:dyDescent="0.55000000000000004">
      <c r="A5085">
        <f t="shared" si="399"/>
        <v>5084</v>
      </c>
      <c r="B5085">
        <v>48161</v>
      </c>
      <c r="C5085" s="1">
        <v>40686</v>
      </c>
      <c r="D5085" t="s">
        <v>30</v>
      </c>
      <c r="E5085" s="5" t="str">
        <f t="shared" si="395"/>
        <v>*</v>
      </c>
      <c r="K5085">
        <v>16</v>
      </c>
      <c r="L5085" s="6">
        <v>139.69</v>
      </c>
      <c r="M5085" s="7">
        <f t="shared" si="396"/>
        <v>0</v>
      </c>
      <c r="N5085" s="2">
        <f t="shared" si="397"/>
        <v>8.7306249999999999</v>
      </c>
      <c r="O5085" t="s">
        <v>22</v>
      </c>
      <c r="P5085">
        <v>9.23</v>
      </c>
      <c r="Q5085" s="2">
        <f t="shared" si="398"/>
        <v>148.91999999999999</v>
      </c>
      <c r="R5085" t="s">
        <v>52</v>
      </c>
      <c r="S5085" t="s">
        <v>41</v>
      </c>
      <c r="T5085" t="s">
        <v>32</v>
      </c>
      <c r="U5085" t="s">
        <v>172</v>
      </c>
      <c r="V5085" t="s">
        <v>19</v>
      </c>
      <c r="W5085" t="s">
        <v>544</v>
      </c>
    </row>
    <row r="5086" spans="1:23" x14ac:dyDescent="0.55000000000000004">
      <c r="A5086">
        <f t="shared" si="399"/>
        <v>5085</v>
      </c>
      <c r="B5086">
        <v>39937</v>
      </c>
      <c r="C5086" s="1">
        <v>40686</v>
      </c>
      <c r="D5086" t="s">
        <v>40</v>
      </c>
      <c r="E5086" s="5" t="str">
        <f t="shared" si="395"/>
        <v>**</v>
      </c>
      <c r="K5086">
        <v>42</v>
      </c>
      <c r="L5086" s="6">
        <v>113.33</v>
      </c>
      <c r="M5086" s="7">
        <f t="shared" si="396"/>
        <v>0</v>
      </c>
      <c r="N5086" s="2">
        <f t="shared" si="397"/>
        <v>2.6983333333333333</v>
      </c>
      <c r="O5086" t="s">
        <v>22</v>
      </c>
      <c r="P5086">
        <v>1.49</v>
      </c>
      <c r="Q5086" s="2">
        <f t="shared" si="398"/>
        <v>114.82</v>
      </c>
      <c r="R5086" t="s">
        <v>56</v>
      </c>
      <c r="S5086" t="s">
        <v>16</v>
      </c>
      <c r="T5086" t="s">
        <v>32</v>
      </c>
      <c r="U5086" t="s">
        <v>49</v>
      </c>
      <c r="V5086" t="s">
        <v>19</v>
      </c>
      <c r="W5086" t="s">
        <v>772</v>
      </c>
    </row>
    <row r="5087" spans="1:23" x14ac:dyDescent="0.55000000000000004">
      <c r="A5087">
        <f t="shared" si="399"/>
        <v>5086</v>
      </c>
      <c r="B5087">
        <v>42214</v>
      </c>
      <c r="C5087" s="1">
        <v>40687</v>
      </c>
      <c r="D5087" t="s">
        <v>13</v>
      </c>
      <c r="E5087" s="5" t="str">
        <f t="shared" si="395"/>
        <v>*</v>
      </c>
      <c r="K5087">
        <v>46</v>
      </c>
      <c r="L5087" s="6">
        <v>569.91999999999996</v>
      </c>
      <c r="M5087" s="7">
        <f t="shared" si="396"/>
        <v>0</v>
      </c>
      <c r="N5087" s="2">
        <f t="shared" si="397"/>
        <v>12.389565217391304</v>
      </c>
      <c r="O5087" t="s">
        <v>22</v>
      </c>
      <c r="P5087">
        <v>2.85</v>
      </c>
      <c r="Q5087" s="2">
        <f t="shared" si="398"/>
        <v>572.77</v>
      </c>
      <c r="R5087" t="s">
        <v>60</v>
      </c>
      <c r="S5087" t="s">
        <v>41</v>
      </c>
      <c r="T5087" t="s">
        <v>17</v>
      </c>
      <c r="U5087" t="s">
        <v>18</v>
      </c>
      <c r="V5087" t="s">
        <v>45</v>
      </c>
      <c r="W5087" t="s">
        <v>292</v>
      </c>
    </row>
    <row r="5088" spans="1:23" x14ac:dyDescent="0.55000000000000004">
      <c r="A5088">
        <f t="shared" si="399"/>
        <v>5087</v>
      </c>
      <c r="B5088">
        <v>20259</v>
      </c>
      <c r="C5088" s="1">
        <v>40687</v>
      </c>
      <c r="D5088" t="s">
        <v>36</v>
      </c>
      <c r="E5088" s="5" t="str">
        <f t="shared" si="395"/>
        <v>****</v>
      </c>
      <c r="K5088">
        <v>42</v>
      </c>
      <c r="L5088" s="6">
        <v>539.05999999999995</v>
      </c>
      <c r="M5088" s="7">
        <f t="shared" si="396"/>
        <v>0</v>
      </c>
      <c r="N5088" s="2">
        <f t="shared" si="397"/>
        <v>12.834761904761903</v>
      </c>
      <c r="O5088" t="s">
        <v>22</v>
      </c>
      <c r="P5088">
        <v>4.59</v>
      </c>
      <c r="Q5088" s="2">
        <f t="shared" si="398"/>
        <v>543.65</v>
      </c>
      <c r="R5088" t="s">
        <v>23</v>
      </c>
      <c r="S5088" t="s">
        <v>31</v>
      </c>
      <c r="T5088" t="s">
        <v>32</v>
      </c>
      <c r="U5088" t="s">
        <v>53</v>
      </c>
      <c r="V5088" t="s">
        <v>34</v>
      </c>
      <c r="W5088" t="s">
        <v>544</v>
      </c>
    </row>
    <row r="5089" spans="1:23" x14ac:dyDescent="0.55000000000000004">
      <c r="A5089">
        <f t="shared" si="399"/>
        <v>5088</v>
      </c>
      <c r="B5089">
        <v>42214</v>
      </c>
      <c r="C5089" s="1">
        <v>40687</v>
      </c>
      <c r="D5089" t="s">
        <v>13</v>
      </c>
      <c r="E5089" s="5" t="str">
        <f t="shared" si="395"/>
        <v>*</v>
      </c>
      <c r="K5089">
        <v>28</v>
      </c>
      <c r="L5089" s="6">
        <v>183.65</v>
      </c>
      <c r="M5089" s="7">
        <f t="shared" si="396"/>
        <v>0</v>
      </c>
      <c r="N5089" s="2">
        <f t="shared" si="397"/>
        <v>6.5589285714285719</v>
      </c>
      <c r="O5089" t="s">
        <v>22</v>
      </c>
      <c r="P5089">
        <v>5.84</v>
      </c>
      <c r="Q5089" s="2">
        <f t="shared" si="398"/>
        <v>189.49</v>
      </c>
      <c r="R5089" t="s">
        <v>60</v>
      </c>
      <c r="S5089" t="s">
        <v>41</v>
      </c>
      <c r="T5089" t="s">
        <v>32</v>
      </c>
      <c r="U5089" t="s">
        <v>44</v>
      </c>
      <c r="V5089" t="s">
        <v>19</v>
      </c>
      <c r="W5089" t="s">
        <v>292</v>
      </c>
    </row>
    <row r="5090" spans="1:23" x14ac:dyDescent="0.55000000000000004">
      <c r="A5090">
        <f t="shared" si="399"/>
        <v>5089</v>
      </c>
      <c r="B5090">
        <v>225</v>
      </c>
      <c r="C5090" s="1">
        <v>40687</v>
      </c>
      <c r="D5090" t="s">
        <v>36</v>
      </c>
      <c r="E5090" s="5" t="str">
        <f t="shared" si="395"/>
        <v>****</v>
      </c>
      <c r="K5090">
        <v>24</v>
      </c>
      <c r="L5090" s="6">
        <v>126.58</v>
      </c>
      <c r="M5090" s="7">
        <f t="shared" si="396"/>
        <v>0</v>
      </c>
      <c r="N5090" s="2">
        <f t="shared" si="397"/>
        <v>5.2741666666666669</v>
      </c>
      <c r="O5090" t="s">
        <v>22</v>
      </c>
      <c r="P5090">
        <v>0.7</v>
      </c>
      <c r="Q5090" s="2">
        <f t="shared" si="398"/>
        <v>127.28</v>
      </c>
      <c r="R5090" t="s">
        <v>52</v>
      </c>
      <c r="S5090" t="s">
        <v>41</v>
      </c>
      <c r="T5090" t="s">
        <v>32</v>
      </c>
      <c r="U5090" t="s">
        <v>33</v>
      </c>
      <c r="V5090" t="s">
        <v>34</v>
      </c>
      <c r="W5090" t="s">
        <v>544</v>
      </c>
    </row>
    <row r="5091" spans="1:23" x14ac:dyDescent="0.55000000000000004">
      <c r="A5091">
        <f t="shared" si="399"/>
        <v>5090</v>
      </c>
      <c r="B5091">
        <v>225</v>
      </c>
      <c r="C5091" s="1">
        <v>40687</v>
      </c>
      <c r="D5091" t="s">
        <v>36</v>
      </c>
      <c r="E5091" s="5" t="str">
        <f t="shared" si="395"/>
        <v>****</v>
      </c>
      <c r="K5091">
        <v>1</v>
      </c>
      <c r="L5091" s="6">
        <v>23.7</v>
      </c>
      <c r="M5091" s="7">
        <f t="shared" si="396"/>
        <v>0</v>
      </c>
      <c r="N5091" s="2">
        <f t="shared" si="397"/>
        <v>23.7</v>
      </c>
      <c r="O5091" t="s">
        <v>22</v>
      </c>
      <c r="P5091">
        <v>4.0999999999999996</v>
      </c>
      <c r="Q5091" s="2">
        <f t="shared" si="398"/>
        <v>27.799999999999997</v>
      </c>
      <c r="R5091" t="s">
        <v>52</v>
      </c>
      <c r="S5091" t="s">
        <v>41</v>
      </c>
      <c r="T5091" t="s">
        <v>32</v>
      </c>
      <c r="U5091" t="s">
        <v>33</v>
      </c>
      <c r="V5091" t="s">
        <v>34</v>
      </c>
      <c r="W5091" t="s">
        <v>545</v>
      </c>
    </row>
    <row r="5092" spans="1:23" x14ac:dyDescent="0.55000000000000004">
      <c r="A5092">
        <f t="shared" si="399"/>
        <v>5091</v>
      </c>
      <c r="B5092">
        <v>45958</v>
      </c>
      <c r="C5092" s="1">
        <v>40688</v>
      </c>
      <c r="D5092" t="s">
        <v>40</v>
      </c>
      <c r="E5092" s="5" t="str">
        <f t="shared" si="395"/>
        <v>**</v>
      </c>
      <c r="K5092">
        <v>28</v>
      </c>
      <c r="L5092" s="6">
        <v>17599.39</v>
      </c>
      <c r="M5092" s="7">
        <f t="shared" si="396"/>
        <v>1</v>
      </c>
      <c r="N5092" s="2">
        <f t="shared" si="397"/>
        <v>628.54964285714289</v>
      </c>
      <c r="O5092" t="s">
        <v>22</v>
      </c>
      <c r="P5092">
        <v>24.49</v>
      </c>
      <c r="Q5092" s="2">
        <f t="shared" si="398"/>
        <v>17623.88</v>
      </c>
      <c r="R5092" t="s">
        <v>48</v>
      </c>
      <c r="S5092" t="s">
        <v>24</v>
      </c>
      <c r="T5092" t="s">
        <v>25</v>
      </c>
      <c r="U5092" t="s">
        <v>57</v>
      </c>
      <c r="V5092" t="s">
        <v>58</v>
      </c>
      <c r="W5092" t="s">
        <v>545</v>
      </c>
    </row>
    <row r="5093" spans="1:23" x14ac:dyDescent="0.55000000000000004">
      <c r="A5093">
        <f t="shared" si="399"/>
        <v>5092</v>
      </c>
      <c r="B5093">
        <v>33665</v>
      </c>
      <c r="C5093" s="1">
        <v>40688</v>
      </c>
      <c r="D5093" t="s">
        <v>13</v>
      </c>
      <c r="E5093" s="5" t="str">
        <f t="shared" si="395"/>
        <v>*</v>
      </c>
      <c r="K5093">
        <v>45</v>
      </c>
      <c r="L5093" s="6">
        <v>12457.63</v>
      </c>
      <c r="M5093" s="7">
        <f t="shared" si="396"/>
        <v>1</v>
      </c>
      <c r="N5093" s="2">
        <f t="shared" si="397"/>
        <v>276.8362222222222</v>
      </c>
      <c r="O5093" t="s">
        <v>37</v>
      </c>
      <c r="P5093">
        <v>69.55</v>
      </c>
      <c r="Q5093" s="2">
        <f t="shared" si="398"/>
        <v>12527.179999999998</v>
      </c>
      <c r="R5093" t="s">
        <v>15</v>
      </c>
      <c r="S5093" t="s">
        <v>31</v>
      </c>
      <c r="T5093" t="s">
        <v>17</v>
      </c>
      <c r="U5093" t="s">
        <v>38</v>
      </c>
      <c r="V5093" t="s">
        <v>39</v>
      </c>
      <c r="W5093" t="s">
        <v>666</v>
      </c>
    </row>
    <row r="5094" spans="1:23" x14ac:dyDescent="0.55000000000000004">
      <c r="A5094">
        <f t="shared" si="399"/>
        <v>5093</v>
      </c>
      <c r="B5094">
        <v>57350</v>
      </c>
      <c r="C5094" s="1">
        <v>40688</v>
      </c>
      <c r="D5094" t="s">
        <v>21</v>
      </c>
      <c r="E5094" s="5" t="str">
        <f t="shared" si="395"/>
        <v>***</v>
      </c>
      <c r="K5094">
        <v>50</v>
      </c>
      <c r="L5094" s="6">
        <v>4872.6674999999996</v>
      </c>
      <c r="M5094" s="7">
        <f t="shared" si="396"/>
        <v>1</v>
      </c>
      <c r="N5094" s="2">
        <f t="shared" si="397"/>
        <v>97.453349999999986</v>
      </c>
      <c r="O5094" t="s">
        <v>22</v>
      </c>
      <c r="P5094">
        <v>8.8000000000000007</v>
      </c>
      <c r="Q5094" s="2">
        <f t="shared" si="398"/>
        <v>4881.4674999999997</v>
      </c>
      <c r="R5094" t="s">
        <v>15</v>
      </c>
      <c r="S5094" t="s">
        <v>24</v>
      </c>
      <c r="T5094" t="s">
        <v>25</v>
      </c>
      <c r="U5094" t="s">
        <v>26</v>
      </c>
      <c r="V5094" t="s">
        <v>19</v>
      </c>
      <c r="W5094" t="s">
        <v>545</v>
      </c>
    </row>
    <row r="5095" spans="1:23" x14ac:dyDescent="0.55000000000000004">
      <c r="A5095">
        <f t="shared" si="399"/>
        <v>5094</v>
      </c>
      <c r="B5095">
        <v>49924</v>
      </c>
      <c r="C5095" s="1">
        <v>40688</v>
      </c>
      <c r="D5095" t="s">
        <v>36</v>
      </c>
      <c r="E5095" s="5" t="str">
        <f t="shared" si="395"/>
        <v>****</v>
      </c>
      <c r="K5095">
        <v>48</v>
      </c>
      <c r="L5095" s="6">
        <v>204.15</v>
      </c>
      <c r="M5095" s="7">
        <f t="shared" si="396"/>
        <v>0</v>
      </c>
      <c r="N5095" s="2">
        <f t="shared" si="397"/>
        <v>4.2531249999999998</v>
      </c>
      <c r="O5095" t="s">
        <v>22</v>
      </c>
      <c r="P5095">
        <v>5.41</v>
      </c>
      <c r="Q5095" s="2">
        <f t="shared" si="398"/>
        <v>209.56</v>
      </c>
      <c r="R5095" t="s">
        <v>23</v>
      </c>
      <c r="S5095" t="s">
        <v>41</v>
      </c>
      <c r="T5095" t="s">
        <v>32</v>
      </c>
      <c r="U5095" t="s">
        <v>49</v>
      </c>
      <c r="V5095" t="s">
        <v>19</v>
      </c>
      <c r="W5095" t="s">
        <v>127</v>
      </c>
    </row>
    <row r="5096" spans="1:23" x14ac:dyDescent="0.55000000000000004">
      <c r="A5096">
        <f t="shared" si="399"/>
        <v>5095</v>
      </c>
      <c r="B5096">
        <v>57350</v>
      </c>
      <c r="C5096" s="1">
        <v>40688</v>
      </c>
      <c r="D5096" t="s">
        <v>21</v>
      </c>
      <c r="E5096" s="5" t="str">
        <f t="shared" si="395"/>
        <v>***</v>
      </c>
      <c r="K5096">
        <v>33</v>
      </c>
      <c r="L5096" s="6">
        <v>140.63</v>
      </c>
      <c r="M5096" s="7">
        <f t="shared" si="396"/>
        <v>0</v>
      </c>
      <c r="N5096" s="2">
        <f t="shared" si="397"/>
        <v>4.2615151515151517</v>
      </c>
      <c r="O5096" t="s">
        <v>22</v>
      </c>
      <c r="P5096">
        <v>5.68</v>
      </c>
      <c r="Q5096" s="2">
        <f t="shared" si="398"/>
        <v>146.31</v>
      </c>
      <c r="R5096" t="s">
        <v>15</v>
      </c>
      <c r="S5096" t="s">
        <v>24</v>
      </c>
      <c r="T5096" t="s">
        <v>32</v>
      </c>
      <c r="U5096" t="s">
        <v>44</v>
      </c>
      <c r="V5096" t="s">
        <v>19</v>
      </c>
      <c r="W5096" t="s">
        <v>545</v>
      </c>
    </row>
    <row r="5097" spans="1:23" x14ac:dyDescent="0.55000000000000004">
      <c r="A5097">
        <f t="shared" si="399"/>
        <v>5096</v>
      </c>
      <c r="B5097">
        <v>45958</v>
      </c>
      <c r="C5097" s="1">
        <v>40688</v>
      </c>
      <c r="D5097" t="s">
        <v>40</v>
      </c>
      <c r="E5097" s="5" t="str">
        <f t="shared" si="395"/>
        <v>**</v>
      </c>
      <c r="K5097">
        <v>16</v>
      </c>
      <c r="L5097" s="6">
        <v>115.34</v>
      </c>
      <c r="M5097" s="7">
        <f t="shared" si="396"/>
        <v>0</v>
      </c>
      <c r="N5097" s="2">
        <f t="shared" si="397"/>
        <v>7.2087500000000002</v>
      </c>
      <c r="O5097" t="s">
        <v>22</v>
      </c>
      <c r="P5097">
        <v>3.1</v>
      </c>
      <c r="Q5097" s="2">
        <f t="shared" si="398"/>
        <v>118.44</v>
      </c>
      <c r="R5097" t="s">
        <v>48</v>
      </c>
      <c r="S5097" t="s">
        <v>24</v>
      </c>
      <c r="T5097" t="s">
        <v>32</v>
      </c>
      <c r="U5097" t="s">
        <v>44</v>
      </c>
      <c r="V5097" t="s">
        <v>34</v>
      </c>
      <c r="W5097" t="s">
        <v>127</v>
      </c>
    </row>
    <row r="5098" spans="1:23" x14ac:dyDescent="0.55000000000000004">
      <c r="A5098">
        <f t="shared" si="399"/>
        <v>5097</v>
      </c>
      <c r="B5098">
        <v>49924</v>
      </c>
      <c r="C5098" s="1">
        <v>40688</v>
      </c>
      <c r="D5098" t="s">
        <v>36</v>
      </c>
      <c r="E5098" s="5" t="str">
        <f t="shared" si="395"/>
        <v>****</v>
      </c>
      <c r="K5098">
        <v>13</v>
      </c>
      <c r="L5098" s="6">
        <v>33.11</v>
      </c>
      <c r="M5098" s="7">
        <f t="shared" si="396"/>
        <v>0</v>
      </c>
      <c r="N5098" s="2">
        <f t="shared" si="397"/>
        <v>2.5469230769230768</v>
      </c>
      <c r="O5098" t="s">
        <v>22</v>
      </c>
      <c r="P5098">
        <v>4.57</v>
      </c>
      <c r="Q5098" s="2">
        <f t="shared" si="398"/>
        <v>37.68</v>
      </c>
      <c r="R5098" t="s">
        <v>23</v>
      </c>
      <c r="S5098" t="s">
        <v>41</v>
      </c>
      <c r="T5098" t="s">
        <v>17</v>
      </c>
      <c r="U5098" t="s">
        <v>18</v>
      </c>
      <c r="V5098" t="s">
        <v>45</v>
      </c>
      <c r="W5098" t="s">
        <v>127</v>
      </c>
    </row>
    <row r="5099" spans="1:23" x14ac:dyDescent="0.55000000000000004">
      <c r="A5099">
        <f t="shared" si="399"/>
        <v>5098</v>
      </c>
      <c r="B5099">
        <v>14471</v>
      </c>
      <c r="C5099" s="1">
        <v>40689</v>
      </c>
      <c r="D5099" t="s">
        <v>30</v>
      </c>
      <c r="E5099" s="5" t="str">
        <f t="shared" si="395"/>
        <v>*</v>
      </c>
      <c r="K5099">
        <v>44</v>
      </c>
      <c r="L5099" s="6">
        <v>823.63</v>
      </c>
      <c r="M5099" s="7">
        <f t="shared" si="396"/>
        <v>0</v>
      </c>
      <c r="N5099" s="2">
        <f t="shared" si="397"/>
        <v>18.718863636363636</v>
      </c>
      <c r="O5099" t="s">
        <v>22</v>
      </c>
      <c r="P5099">
        <v>3.77</v>
      </c>
      <c r="Q5099" s="2">
        <f t="shared" si="398"/>
        <v>827.4</v>
      </c>
      <c r="R5099" t="s">
        <v>15</v>
      </c>
      <c r="S5099" t="s">
        <v>31</v>
      </c>
      <c r="T5099" t="s">
        <v>17</v>
      </c>
      <c r="U5099" t="s">
        <v>18</v>
      </c>
      <c r="V5099" t="s">
        <v>45</v>
      </c>
      <c r="W5099" t="s">
        <v>545</v>
      </c>
    </row>
    <row r="5100" spans="1:23" x14ac:dyDescent="0.55000000000000004">
      <c r="A5100">
        <f t="shared" si="399"/>
        <v>5099</v>
      </c>
      <c r="B5100">
        <v>31751</v>
      </c>
      <c r="C5100" s="1">
        <v>40689</v>
      </c>
      <c r="D5100" t="s">
        <v>21</v>
      </c>
      <c r="E5100" s="5" t="str">
        <f t="shared" si="395"/>
        <v>***</v>
      </c>
      <c r="K5100">
        <v>31</v>
      </c>
      <c r="L5100" s="6">
        <v>413.12</v>
      </c>
      <c r="M5100" s="7">
        <f t="shared" si="396"/>
        <v>0</v>
      </c>
      <c r="N5100" s="2">
        <f t="shared" si="397"/>
        <v>13.326451612903226</v>
      </c>
      <c r="O5100" t="s">
        <v>14</v>
      </c>
      <c r="P5100">
        <v>7.27</v>
      </c>
      <c r="Q5100" s="2">
        <f t="shared" si="398"/>
        <v>420.39</v>
      </c>
      <c r="R5100" t="s">
        <v>23</v>
      </c>
      <c r="S5100" t="s">
        <v>24</v>
      </c>
      <c r="T5100" t="s">
        <v>32</v>
      </c>
      <c r="U5100" t="s">
        <v>49</v>
      </c>
      <c r="V5100" t="s">
        <v>19</v>
      </c>
      <c r="W5100" t="s">
        <v>288</v>
      </c>
    </row>
    <row r="5101" spans="1:23" x14ac:dyDescent="0.55000000000000004">
      <c r="A5101">
        <f t="shared" si="399"/>
        <v>5100</v>
      </c>
      <c r="B5101">
        <v>14471</v>
      </c>
      <c r="C5101" s="1">
        <v>40689</v>
      </c>
      <c r="D5101" t="s">
        <v>30</v>
      </c>
      <c r="E5101" s="5" t="str">
        <f t="shared" si="395"/>
        <v>*</v>
      </c>
      <c r="K5101">
        <v>42</v>
      </c>
      <c r="L5101" s="6">
        <v>286.73</v>
      </c>
      <c r="M5101" s="7">
        <f t="shared" si="396"/>
        <v>0</v>
      </c>
      <c r="N5101" s="2">
        <f t="shared" si="397"/>
        <v>6.8269047619047623</v>
      </c>
      <c r="O5101" t="s">
        <v>22</v>
      </c>
      <c r="P5101">
        <v>7.49</v>
      </c>
      <c r="Q5101" s="2">
        <f t="shared" si="398"/>
        <v>294.22000000000003</v>
      </c>
      <c r="R5101" t="s">
        <v>15</v>
      </c>
      <c r="S5101" t="s">
        <v>31</v>
      </c>
      <c r="T5101" t="s">
        <v>32</v>
      </c>
      <c r="U5101" t="s">
        <v>44</v>
      </c>
      <c r="V5101" t="s">
        <v>19</v>
      </c>
      <c r="W5101" t="s">
        <v>288</v>
      </c>
    </row>
    <row r="5102" spans="1:23" x14ac:dyDescent="0.55000000000000004">
      <c r="A5102">
        <f t="shared" si="399"/>
        <v>5101</v>
      </c>
      <c r="B5102">
        <v>45893</v>
      </c>
      <c r="C5102" s="1">
        <v>40689</v>
      </c>
      <c r="D5102" t="s">
        <v>21</v>
      </c>
      <c r="E5102" s="5" t="str">
        <f t="shared" si="395"/>
        <v>***</v>
      </c>
      <c r="K5102">
        <v>15</v>
      </c>
      <c r="L5102" s="6">
        <v>68.03</v>
      </c>
      <c r="M5102" s="7">
        <f t="shared" si="396"/>
        <v>0</v>
      </c>
      <c r="N5102" s="2">
        <f t="shared" si="397"/>
        <v>4.535333333333333</v>
      </c>
      <c r="O5102" t="s">
        <v>22</v>
      </c>
      <c r="P5102">
        <v>1.49</v>
      </c>
      <c r="Q5102" s="2">
        <f t="shared" si="398"/>
        <v>69.52</v>
      </c>
      <c r="R5102" t="s">
        <v>60</v>
      </c>
      <c r="S5102" t="s">
        <v>31</v>
      </c>
      <c r="T5102" t="s">
        <v>32</v>
      </c>
      <c r="U5102" t="s">
        <v>49</v>
      </c>
      <c r="V5102" t="s">
        <v>19</v>
      </c>
      <c r="W5102" t="s">
        <v>127</v>
      </c>
    </row>
    <row r="5103" spans="1:23" x14ac:dyDescent="0.55000000000000004">
      <c r="A5103">
        <f t="shared" si="399"/>
        <v>5102</v>
      </c>
      <c r="B5103">
        <v>56515</v>
      </c>
      <c r="C5103" s="1">
        <v>40690</v>
      </c>
      <c r="D5103" t="s">
        <v>40</v>
      </c>
      <c r="E5103" s="5" t="str">
        <f t="shared" si="395"/>
        <v>**</v>
      </c>
      <c r="K5103">
        <v>17</v>
      </c>
      <c r="L5103" s="6">
        <v>979.52</v>
      </c>
      <c r="M5103" s="7">
        <f t="shared" si="396"/>
        <v>0</v>
      </c>
      <c r="N5103" s="2">
        <f t="shared" si="397"/>
        <v>57.618823529411763</v>
      </c>
      <c r="O5103" t="s">
        <v>37</v>
      </c>
      <c r="P5103">
        <v>36.61</v>
      </c>
      <c r="Q5103" s="2">
        <f t="shared" si="398"/>
        <v>1016.13</v>
      </c>
      <c r="R5103" t="s">
        <v>71</v>
      </c>
      <c r="S5103" t="s">
        <v>24</v>
      </c>
      <c r="T5103" t="s">
        <v>17</v>
      </c>
      <c r="U5103" t="s">
        <v>165</v>
      </c>
      <c r="V5103" t="s">
        <v>103</v>
      </c>
      <c r="W5103" t="s">
        <v>128</v>
      </c>
    </row>
    <row r="5104" spans="1:23" x14ac:dyDescent="0.55000000000000004">
      <c r="A5104">
        <f t="shared" si="399"/>
        <v>5103</v>
      </c>
      <c r="B5104">
        <v>41794</v>
      </c>
      <c r="C5104" s="1">
        <v>40690</v>
      </c>
      <c r="D5104" t="s">
        <v>36</v>
      </c>
      <c r="E5104" s="5" t="str">
        <f t="shared" si="395"/>
        <v>****</v>
      </c>
      <c r="K5104">
        <v>49</v>
      </c>
      <c r="L5104" s="6">
        <v>891.60749999999996</v>
      </c>
      <c r="M5104" s="7">
        <f t="shared" si="396"/>
        <v>0</v>
      </c>
      <c r="N5104" s="2">
        <f t="shared" si="397"/>
        <v>18.196071428571429</v>
      </c>
      <c r="O5104" t="s">
        <v>22</v>
      </c>
      <c r="P5104">
        <v>4.8099999999999996</v>
      </c>
      <c r="Q5104" s="2">
        <f t="shared" si="398"/>
        <v>896.4174999999999</v>
      </c>
      <c r="R5104" t="s">
        <v>56</v>
      </c>
      <c r="S5104" t="s">
        <v>41</v>
      </c>
      <c r="T5104" t="s">
        <v>25</v>
      </c>
      <c r="U5104" t="s">
        <v>26</v>
      </c>
      <c r="V5104" t="s">
        <v>27</v>
      </c>
      <c r="W5104" t="s">
        <v>128</v>
      </c>
    </row>
    <row r="5105" spans="1:23" x14ac:dyDescent="0.55000000000000004">
      <c r="A5105">
        <f t="shared" si="399"/>
        <v>5104</v>
      </c>
      <c r="B5105">
        <v>10535</v>
      </c>
      <c r="C5105" s="1">
        <v>40690</v>
      </c>
      <c r="D5105" t="s">
        <v>13</v>
      </c>
      <c r="E5105" s="5" t="str">
        <f t="shared" si="395"/>
        <v>*</v>
      </c>
      <c r="K5105">
        <v>25</v>
      </c>
      <c r="L5105" s="6">
        <v>854.88</v>
      </c>
      <c r="M5105" s="7">
        <f t="shared" si="396"/>
        <v>0</v>
      </c>
      <c r="N5105" s="2">
        <f t="shared" si="397"/>
        <v>34.1952</v>
      </c>
      <c r="O5105" t="s">
        <v>22</v>
      </c>
      <c r="P5105">
        <v>19.989999999999998</v>
      </c>
      <c r="Q5105" s="2">
        <f t="shared" si="398"/>
        <v>874.87</v>
      </c>
      <c r="R5105" t="s">
        <v>43</v>
      </c>
      <c r="S5105" t="s">
        <v>31</v>
      </c>
      <c r="T5105" t="s">
        <v>17</v>
      </c>
      <c r="U5105" t="s">
        <v>18</v>
      </c>
      <c r="V5105" t="s">
        <v>19</v>
      </c>
      <c r="W5105" t="s">
        <v>128</v>
      </c>
    </row>
    <row r="5106" spans="1:23" x14ac:dyDescent="0.55000000000000004">
      <c r="A5106">
        <f t="shared" si="399"/>
        <v>5105</v>
      </c>
      <c r="B5106">
        <v>41794</v>
      </c>
      <c r="C5106" s="1">
        <v>40690</v>
      </c>
      <c r="D5106" t="s">
        <v>36</v>
      </c>
      <c r="E5106" s="5" t="str">
        <f t="shared" si="395"/>
        <v>****</v>
      </c>
      <c r="K5106">
        <v>48</v>
      </c>
      <c r="L5106" s="6">
        <v>836.59</v>
      </c>
      <c r="M5106" s="7">
        <f t="shared" si="396"/>
        <v>0</v>
      </c>
      <c r="N5106" s="2">
        <f t="shared" si="397"/>
        <v>17.428958333333334</v>
      </c>
      <c r="O5106" t="s">
        <v>22</v>
      </c>
      <c r="P5106">
        <v>8.65</v>
      </c>
      <c r="Q5106" s="2">
        <f t="shared" si="398"/>
        <v>845.24</v>
      </c>
      <c r="R5106" t="s">
        <v>56</v>
      </c>
      <c r="S5106" t="s">
        <v>41</v>
      </c>
      <c r="T5106" t="s">
        <v>32</v>
      </c>
      <c r="U5106" t="s">
        <v>33</v>
      </c>
      <c r="V5106" t="s">
        <v>19</v>
      </c>
      <c r="W5106" t="s">
        <v>288</v>
      </c>
    </row>
    <row r="5107" spans="1:23" x14ac:dyDescent="0.55000000000000004">
      <c r="A5107">
        <f t="shared" si="399"/>
        <v>5106</v>
      </c>
      <c r="B5107">
        <v>24804</v>
      </c>
      <c r="C5107" s="1">
        <v>40690</v>
      </c>
      <c r="D5107" t="s">
        <v>30</v>
      </c>
      <c r="E5107" s="5" t="str">
        <f t="shared" si="395"/>
        <v>*</v>
      </c>
      <c r="K5107">
        <v>20</v>
      </c>
      <c r="L5107" s="6">
        <v>211.42</v>
      </c>
      <c r="M5107" s="7">
        <f t="shared" si="396"/>
        <v>0</v>
      </c>
      <c r="N5107" s="2">
        <f t="shared" si="397"/>
        <v>10.571</v>
      </c>
      <c r="O5107" t="s">
        <v>22</v>
      </c>
      <c r="P5107">
        <v>9.4499999999999993</v>
      </c>
      <c r="Q5107" s="2">
        <f t="shared" si="398"/>
        <v>220.86999999999998</v>
      </c>
      <c r="R5107" t="s">
        <v>56</v>
      </c>
      <c r="S5107" t="s">
        <v>41</v>
      </c>
      <c r="T5107" t="s">
        <v>32</v>
      </c>
      <c r="U5107" t="s">
        <v>74</v>
      </c>
      <c r="V5107" t="s">
        <v>19</v>
      </c>
      <c r="W5107" t="s">
        <v>128</v>
      </c>
    </row>
    <row r="5108" spans="1:23" x14ac:dyDescent="0.55000000000000004">
      <c r="A5108">
        <f t="shared" si="399"/>
        <v>5107</v>
      </c>
      <c r="B5108">
        <v>56515</v>
      </c>
      <c r="C5108" s="1">
        <v>40690</v>
      </c>
      <c r="D5108" t="s">
        <v>40</v>
      </c>
      <c r="E5108" s="5" t="str">
        <f t="shared" si="395"/>
        <v>**</v>
      </c>
      <c r="K5108">
        <v>18</v>
      </c>
      <c r="L5108" s="6">
        <v>126.62</v>
      </c>
      <c r="M5108" s="7">
        <f t="shared" si="396"/>
        <v>0</v>
      </c>
      <c r="N5108" s="2">
        <f t="shared" si="397"/>
        <v>7.0344444444444445</v>
      </c>
      <c r="O5108" t="s">
        <v>14</v>
      </c>
      <c r="P5108">
        <v>0.5</v>
      </c>
      <c r="Q5108" s="2">
        <f t="shared" si="398"/>
        <v>127.12</v>
      </c>
      <c r="R5108" t="s">
        <v>71</v>
      </c>
      <c r="S5108" t="s">
        <v>24</v>
      </c>
      <c r="T5108" t="s">
        <v>32</v>
      </c>
      <c r="U5108" t="s">
        <v>81</v>
      </c>
      <c r="V5108" t="s">
        <v>19</v>
      </c>
      <c r="W5108" t="s">
        <v>288</v>
      </c>
    </row>
    <row r="5109" spans="1:23" x14ac:dyDescent="0.55000000000000004">
      <c r="A5109">
        <f t="shared" si="399"/>
        <v>5108</v>
      </c>
      <c r="B5109">
        <v>10535</v>
      </c>
      <c r="C5109" s="1">
        <v>40690</v>
      </c>
      <c r="D5109" t="s">
        <v>13</v>
      </c>
      <c r="E5109" s="5" t="str">
        <f t="shared" si="395"/>
        <v>*</v>
      </c>
      <c r="K5109">
        <v>46</v>
      </c>
      <c r="L5109" s="6">
        <v>80.27</v>
      </c>
      <c r="M5109" s="7">
        <f t="shared" si="396"/>
        <v>0</v>
      </c>
      <c r="N5109" s="2">
        <f t="shared" si="397"/>
        <v>1.7449999999999999</v>
      </c>
      <c r="O5109" t="s">
        <v>22</v>
      </c>
      <c r="P5109">
        <v>0.7</v>
      </c>
      <c r="Q5109" s="2">
        <f t="shared" si="398"/>
        <v>80.97</v>
      </c>
      <c r="R5109" t="s">
        <v>43</v>
      </c>
      <c r="S5109" t="s">
        <v>31</v>
      </c>
      <c r="T5109" t="s">
        <v>32</v>
      </c>
      <c r="U5109" t="s">
        <v>33</v>
      </c>
      <c r="V5109" t="s">
        <v>34</v>
      </c>
      <c r="W5109" s="1">
        <v>40608</v>
      </c>
    </row>
    <row r="5110" spans="1:23" x14ac:dyDescent="0.55000000000000004">
      <c r="A5110">
        <f t="shared" si="399"/>
        <v>5109</v>
      </c>
      <c r="B5110">
        <v>41794</v>
      </c>
      <c r="C5110" s="1">
        <v>40690</v>
      </c>
      <c r="D5110" t="s">
        <v>36</v>
      </c>
      <c r="E5110" s="5" t="str">
        <f t="shared" si="395"/>
        <v>****</v>
      </c>
      <c r="K5110">
        <v>21</v>
      </c>
      <c r="L5110" s="6">
        <v>58.14</v>
      </c>
      <c r="M5110" s="7">
        <f t="shared" si="396"/>
        <v>0</v>
      </c>
      <c r="N5110" s="2">
        <f t="shared" si="397"/>
        <v>2.7685714285714287</v>
      </c>
      <c r="O5110" t="s">
        <v>22</v>
      </c>
      <c r="P5110">
        <v>0.97</v>
      </c>
      <c r="Q5110" s="2">
        <f t="shared" si="398"/>
        <v>59.11</v>
      </c>
      <c r="R5110" t="s">
        <v>56</v>
      </c>
      <c r="S5110" t="s">
        <v>41</v>
      </c>
      <c r="T5110" t="s">
        <v>32</v>
      </c>
      <c r="U5110" t="s">
        <v>33</v>
      </c>
      <c r="V5110" t="s">
        <v>34</v>
      </c>
      <c r="W5110" t="s">
        <v>128</v>
      </c>
    </row>
    <row r="5111" spans="1:23" x14ac:dyDescent="0.55000000000000004">
      <c r="A5111">
        <f t="shared" si="399"/>
        <v>5110</v>
      </c>
      <c r="B5111">
        <v>14948</v>
      </c>
      <c r="C5111" s="1">
        <v>40691</v>
      </c>
      <c r="D5111" t="s">
        <v>40</v>
      </c>
      <c r="E5111" s="5" t="str">
        <f t="shared" si="395"/>
        <v>**</v>
      </c>
      <c r="K5111">
        <v>6</v>
      </c>
      <c r="L5111" s="6">
        <v>647.78</v>
      </c>
      <c r="M5111" s="7">
        <f t="shared" si="396"/>
        <v>0</v>
      </c>
      <c r="N5111" s="2">
        <f t="shared" si="397"/>
        <v>107.96333333333332</v>
      </c>
      <c r="O5111" t="s">
        <v>37</v>
      </c>
      <c r="P5111">
        <v>35.840000000000003</v>
      </c>
      <c r="Q5111" s="2">
        <f t="shared" si="398"/>
        <v>683.62</v>
      </c>
      <c r="R5111" t="s">
        <v>15</v>
      </c>
      <c r="S5111" t="s">
        <v>24</v>
      </c>
      <c r="T5111" t="s">
        <v>17</v>
      </c>
      <c r="U5111" t="s">
        <v>165</v>
      </c>
      <c r="V5111" t="s">
        <v>103</v>
      </c>
      <c r="W5111" t="s">
        <v>128</v>
      </c>
    </row>
    <row r="5112" spans="1:23" x14ac:dyDescent="0.55000000000000004">
      <c r="A5112">
        <f t="shared" si="399"/>
        <v>5111</v>
      </c>
      <c r="B5112">
        <v>28898</v>
      </c>
      <c r="C5112" s="1">
        <v>40691</v>
      </c>
      <c r="D5112" t="s">
        <v>13</v>
      </c>
      <c r="E5112" s="5" t="str">
        <f t="shared" si="395"/>
        <v>*</v>
      </c>
      <c r="K5112">
        <v>44</v>
      </c>
      <c r="L5112" s="6">
        <v>246</v>
      </c>
      <c r="M5112" s="7">
        <f t="shared" si="396"/>
        <v>0</v>
      </c>
      <c r="N5112" s="2">
        <f t="shared" si="397"/>
        <v>5.5909090909090908</v>
      </c>
      <c r="O5112" t="s">
        <v>22</v>
      </c>
      <c r="P5112">
        <v>7.96</v>
      </c>
      <c r="Q5112" s="2">
        <f t="shared" si="398"/>
        <v>253.96</v>
      </c>
      <c r="R5112" t="s">
        <v>15</v>
      </c>
      <c r="S5112" t="s">
        <v>31</v>
      </c>
      <c r="T5112" t="s">
        <v>32</v>
      </c>
      <c r="U5112" t="s">
        <v>44</v>
      </c>
      <c r="V5112" t="s">
        <v>19</v>
      </c>
      <c r="W5112" t="s">
        <v>288</v>
      </c>
    </row>
    <row r="5113" spans="1:23" x14ac:dyDescent="0.55000000000000004">
      <c r="A5113">
        <f t="shared" si="399"/>
        <v>5112</v>
      </c>
      <c r="B5113">
        <v>12355</v>
      </c>
      <c r="C5113" s="1">
        <v>40691</v>
      </c>
      <c r="D5113" t="s">
        <v>30</v>
      </c>
      <c r="E5113" s="5" t="str">
        <f t="shared" si="395"/>
        <v>*</v>
      </c>
      <c r="K5113">
        <v>14</v>
      </c>
      <c r="L5113" s="6">
        <v>225.47</v>
      </c>
      <c r="M5113" s="7">
        <f t="shared" si="396"/>
        <v>0</v>
      </c>
      <c r="N5113" s="2">
        <f t="shared" si="397"/>
        <v>16.105</v>
      </c>
      <c r="O5113" t="s">
        <v>22</v>
      </c>
      <c r="P5113">
        <v>7.51</v>
      </c>
      <c r="Q5113" s="2">
        <f t="shared" si="398"/>
        <v>232.98</v>
      </c>
      <c r="R5113" t="s">
        <v>60</v>
      </c>
      <c r="S5113" t="s">
        <v>31</v>
      </c>
      <c r="T5113" t="s">
        <v>32</v>
      </c>
      <c r="U5113" t="s">
        <v>74</v>
      </c>
      <c r="V5113" t="s">
        <v>19</v>
      </c>
      <c r="W5113" t="s">
        <v>128</v>
      </c>
    </row>
    <row r="5114" spans="1:23" x14ac:dyDescent="0.55000000000000004">
      <c r="A5114">
        <f t="shared" si="399"/>
        <v>5113</v>
      </c>
      <c r="B5114">
        <v>12355</v>
      </c>
      <c r="C5114" s="1">
        <v>40691</v>
      </c>
      <c r="D5114" t="s">
        <v>30</v>
      </c>
      <c r="E5114" s="5" t="str">
        <f t="shared" si="395"/>
        <v>*</v>
      </c>
      <c r="K5114">
        <v>36</v>
      </c>
      <c r="L5114" s="6">
        <v>209.53</v>
      </c>
      <c r="M5114" s="7">
        <f t="shared" si="396"/>
        <v>0</v>
      </c>
      <c r="N5114" s="2">
        <f t="shared" si="397"/>
        <v>5.8202777777777781</v>
      </c>
      <c r="O5114" t="s">
        <v>22</v>
      </c>
      <c r="P5114">
        <v>5.67</v>
      </c>
      <c r="Q5114" s="2">
        <f t="shared" si="398"/>
        <v>215.2</v>
      </c>
      <c r="R5114" t="s">
        <v>60</v>
      </c>
      <c r="S5114" t="s">
        <v>31</v>
      </c>
      <c r="T5114" t="s">
        <v>32</v>
      </c>
      <c r="U5114" t="s">
        <v>44</v>
      </c>
      <c r="V5114" t="s">
        <v>19</v>
      </c>
      <c r="W5114" t="s">
        <v>128</v>
      </c>
    </row>
    <row r="5115" spans="1:23" x14ac:dyDescent="0.55000000000000004">
      <c r="A5115">
        <f t="shared" si="399"/>
        <v>5114</v>
      </c>
      <c r="B5115">
        <v>8993</v>
      </c>
      <c r="C5115" s="1">
        <v>40691</v>
      </c>
      <c r="D5115" t="s">
        <v>40</v>
      </c>
      <c r="E5115" s="5" t="str">
        <f t="shared" si="395"/>
        <v>**</v>
      </c>
      <c r="K5115">
        <v>41</v>
      </c>
      <c r="L5115" s="6">
        <v>172.15</v>
      </c>
      <c r="M5115" s="7">
        <f t="shared" si="396"/>
        <v>0</v>
      </c>
      <c r="N5115" s="2">
        <f t="shared" si="397"/>
        <v>4.1987804878048784</v>
      </c>
      <c r="O5115" t="s">
        <v>14</v>
      </c>
      <c r="P5115">
        <v>0.5</v>
      </c>
      <c r="Q5115" s="2">
        <f t="shared" si="398"/>
        <v>172.65</v>
      </c>
      <c r="R5115" t="s">
        <v>64</v>
      </c>
      <c r="S5115" t="s">
        <v>31</v>
      </c>
      <c r="T5115" t="s">
        <v>32</v>
      </c>
      <c r="U5115" t="s">
        <v>81</v>
      </c>
      <c r="V5115" t="s">
        <v>19</v>
      </c>
      <c r="W5115" t="s">
        <v>666</v>
      </c>
    </row>
    <row r="5116" spans="1:23" x14ac:dyDescent="0.55000000000000004">
      <c r="A5116">
        <f t="shared" si="399"/>
        <v>5115</v>
      </c>
      <c r="B5116">
        <v>12355</v>
      </c>
      <c r="C5116" s="1">
        <v>40691</v>
      </c>
      <c r="D5116" t="s">
        <v>30</v>
      </c>
      <c r="E5116" s="5" t="str">
        <f t="shared" si="395"/>
        <v>*</v>
      </c>
      <c r="K5116">
        <v>45</v>
      </c>
      <c r="L5116" s="6">
        <v>168.66</v>
      </c>
      <c r="M5116" s="7">
        <f t="shared" si="396"/>
        <v>0</v>
      </c>
      <c r="N5116" s="2">
        <f t="shared" si="397"/>
        <v>3.7479999999999998</v>
      </c>
      <c r="O5116" t="s">
        <v>22</v>
      </c>
      <c r="P5116">
        <v>5.13</v>
      </c>
      <c r="Q5116" s="2">
        <f t="shared" si="398"/>
        <v>173.79</v>
      </c>
      <c r="R5116" t="s">
        <v>71</v>
      </c>
      <c r="S5116" t="s">
        <v>31</v>
      </c>
      <c r="T5116" t="s">
        <v>32</v>
      </c>
      <c r="U5116" t="s">
        <v>172</v>
      </c>
      <c r="V5116" t="s">
        <v>19</v>
      </c>
      <c r="W5116" t="s">
        <v>666</v>
      </c>
    </row>
    <row r="5117" spans="1:23" x14ac:dyDescent="0.55000000000000004">
      <c r="A5117">
        <f t="shared" si="399"/>
        <v>5116</v>
      </c>
      <c r="B5117">
        <v>4132</v>
      </c>
      <c r="C5117" s="1">
        <v>40691</v>
      </c>
      <c r="D5117" t="s">
        <v>30</v>
      </c>
      <c r="E5117" s="5" t="str">
        <f t="shared" si="395"/>
        <v>*</v>
      </c>
      <c r="K5117">
        <v>5</v>
      </c>
      <c r="L5117" s="6">
        <v>14.76</v>
      </c>
      <c r="M5117" s="7">
        <f t="shared" si="396"/>
        <v>0</v>
      </c>
      <c r="N5117" s="2">
        <f t="shared" si="397"/>
        <v>2.952</v>
      </c>
      <c r="O5117" t="s">
        <v>22</v>
      </c>
      <c r="P5117">
        <v>0.5</v>
      </c>
      <c r="Q5117" s="2">
        <f t="shared" si="398"/>
        <v>15.26</v>
      </c>
      <c r="R5117" t="s">
        <v>110</v>
      </c>
      <c r="S5117" t="s">
        <v>31</v>
      </c>
      <c r="T5117" t="s">
        <v>32</v>
      </c>
      <c r="U5117" t="s">
        <v>81</v>
      </c>
      <c r="V5117" t="s">
        <v>19</v>
      </c>
      <c r="W5117" t="s">
        <v>666</v>
      </c>
    </row>
    <row r="5118" spans="1:23" x14ac:dyDescent="0.55000000000000004">
      <c r="A5118">
        <f t="shared" si="399"/>
        <v>5117</v>
      </c>
      <c r="B5118">
        <v>995</v>
      </c>
      <c r="C5118" s="1">
        <v>40693</v>
      </c>
      <c r="D5118" t="s">
        <v>40</v>
      </c>
      <c r="E5118" s="5" t="str">
        <f t="shared" si="395"/>
        <v>**</v>
      </c>
      <c r="K5118">
        <v>46</v>
      </c>
      <c r="L5118" s="6">
        <v>1815.49</v>
      </c>
      <c r="M5118" s="7">
        <f t="shared" si="396"/>
        <v>1</v>
      </c>
      <c r="N5118" s="2">
        <f t="shared" si="397"/>
        <v>39.467173913043482</v>
      </c>
      <c r="O5118" t="s">
        <v>22</v>
      </c>
      <c r="P5118">
        <v>3.04</v>
      </c>
      <c r="Q5118" s="2">
        <f t="shared" si="398"/>
        <v>1818.53</v>
      </c>
      <c r="R5118" t="s">
        <v>110</v>
      </c>
      <c r="S5118" t="s">
        <v>41</v>
      </c>
      <c r="T5118" t="s">
        <v>17</v>
      </c>
      <c r="U5118" t="s">
        <v>18</v>
      </c>
      <c r="V5118" t="s">
        <v>34</v>
      </c>
      <c r="W5118" t="s">
        <v>292</v>
      </c>
    </row>
    <row r="5119" spans="1:23" x14ac:dyDescent="0.55000000000000004">
      <c r="A5119">
        <f t="shared" si="399"/>
        <v>5118</v>
      </c>
      <c r="B5119">
        <v>36135</v>
      </c>
      <c r="C5119" s="1">
        <v>40693</v>
      </c>
      <c r="D5119" t="s">
        <v>30</v>
      </c>
      <c r="E5119" s="5" t="str">
        <f t="shared" si="395"/>
        <v>*</v>
      </c>
      <c r="K5119">
        <v>33</v>
      </c>
      <c r="L5119" s="6">
        <v>999.226</v>
      </c>
      <c r="M5119" s="7">
        <f t="shared" si="396"/>
        <v>0</v>
      </c>
      <c r="N5119" s="2">
        <f t="shared" si="397"/>
        <v>30.279575757575756</v>
      </c>
      <c r="O5119" t="s">
        <v>22</v>
      </c>
      <c r="P5119">
        <v>3.3</v>
      </c>
      <c r="Q5119" s="2">
        <f t="shared" si="398"/>
        <v>1002.526</v>
      </c>
      <c r="R5119" t="s">
        <v>43</v>
      </c>
      <c r="S5119" t="s">
        <v>16</v>
      </c>
      <c r="T5119" t="s">
        <v>25</v>
      </c>
      <c r="U5119" t="s">
        <v>26</v>
      </c>
      <c r="V5119" t="s">
        <v>45</v>
      </c>
      <c r="W5119" t="s">
        <v>292</v>
      </c>
    </row>
    <row r="5120" spans="1:23" x14ac:dyDescent="0.55000000000000004">
      <c r="A5120">
        <f t="shared" si="399"/>
        <v>5119</v>
      </c>
      <c r="B5120">
        <v>44007</v>
      </c>
      <c r="C5120" s="1">
        <v>40693</v>
      </c>
      <c r="D5120" t="s">
        <v>40</v>
      </c>
      <c r="E5120" s="5" t="str">
        <f t="shared" si="395"/>
        <v>**</v>
      </c>
      <c r="K5120">
        <v>50</v>
      </c>
      <c r="L5120" s="6">
        <v>281.81</v>
      </c>
      <c r="M5120" s="7">
        <f t="shared" si="396"/>
        <v>0</v>
      </c>
      <c r="N5120" s="2">
        <f t="shared" si="397"/>
        <v>5.6361999999999997</v>
      </c>
      <c r="O5120" t="s">
        <v>22</v>
      </c>
      <c r="P5120">
        <v>0.96</v>
      </c>
      <c r="Q5120" s="2">
        <f t="shared" si="398"/>
        <v>282.77</v>
      </c>
      <c r="R5120" t="s">
        <v>15</v>
      </c>
      <c r="S5120" t="s">
        <v>16</v>
      </c>
      <c r="T5120" t="s">
        <v>32</v>
      </c>
      <c r="U5120" t="s">
        <v>33</v>
      </c>
      <c r="V5120" t="s">
        <v>34</v>
      </c>
      <c r="W5120" t="s">
        <v>666</v>
      </c>
    </row>
    <row r="5121" spans="1:23" x14ac:dyDescent="0.55000000000000004">
      <c r="A5121">
        <f t="shared" si="399"/>
        <v>5120</v>
      </c>
      <c r="B5121">
        <v>50533</v>
      </c>
      <c r="C5121" s="1">
        <v>40694</v>
      </c>
      <c r="D5121" t="s">
        <v>30</v>
      </c>
      <c r="E5121" s="5" t="str">
        <f t="shared" si="395"/>
        <v>*</v>
      </c>
      <c r="K5121">
        <v>32</v>
      </c>
      <c r="L5121" s="6">
        <v>1974.66</v>
      </c>
      <c r="M5121" s="7">
        <f t="shared" si="396"/>
        <v>1</v>
      </c>
      <c r="N5121" s="2">
        <f t="shared" si="397"/>
        <v>61.708125000000003</v>
      </c>
      <c r="O5121" t="s">
        <v>14</v>
      </c>
      <c r="P5121">
        <v>35</v>
      </c>
      <c r="Q5121" s="2">
        <f t="shared" si="398"/>
        <v>2009.66</v>
      </c>
      <c r="R5121" t="s">
        <v>23</v>
      </c>
      <c r="S5121" t="s">
        <v>24</v>
      </c>
      <c r="T5121" t="s">
        <v>32</v>
      </c>
      <c r="U5121" t="s">
        <v>74</v>
      </c>
      <c r="V5121" t="s">
        <v>58</v>
      </c>
      <c r="W5121" s="1">
        <v>40580</v>
      </c>
    </row>
    <row r="5122" spans="1:23" x14ac:dyDescent="0.55000000000000004">
      <c r="A5122">
        <f t="shared" si="399"/>
        <v>5121</v>
      </c>
      <c r="B5122">
        <v>23557</v>
      </c>
      <c r="C5122" s="1">
        <v>40694</v>
      </c>
      <c r="D5122" t="s">
        <v>30</v>
      </c>
      <c r="E5122" s="5" t="str">
        <f t="shared" si="395"/>
        <v>*</v>
      </c>
      <c r="K5122">
        <v>7</v>
      </c>
      <c r="L5122" s="6">
        <v>1011.16</v>
      </c>
      <c r="M5122" s="7">
        <f t="shared" si="396"/>
        <v>1</v>
      </c>
      <c r="N5122" s="2">
        <f t="shared" si="397"/>
        <v>144.45142857142858</v>
      </c>
      <c r="O5122" t="s">
        <v>22</v>
      </c>
      <c r="P5122">
        <v>24.49</v>
      </c>
      <c r="Q5122" s="2">
        <f t="shared" si="398"/>
        <v>1035.6499999999999</v>
      </c>
      <c r="R5122" t="s">
        <v>64</v>
      </c>
      <c r="S5122" t="s">
        <v>41</v>
      </c>
      <c r="T5122" t="s">
        <v>17</v>
      </c>
      <c r="U5122" t="s">
        <v>18</v>
      </c>
      <c r="V5122" t="s">
        <v>58</v>
      </c>
      <c r="W5122" s="1">
        <v>40549</v>
      </c>
    </row>
    <row r="5123" spans="1:23" x14ac:dyDescent="0.55000000000000004">
      <c r="A5123">
        <f t="shared" si="399"/>
        <v>5122</v>
      </c>
      <c r="B5123">
        <v>38438</v>
      </c>
      <c r="C5123" s="1">
        <v>40694</v>
      </c>
      <c r="D5123" t="s">
        <v>36</v>
      </c>
      <c r="E5123" s="5" t="str">
        <f t="shared" ref="E5123:E5186" si="400">HLOOKUP(D5123,$F$4:$J$5,2,FALSE)</f>
        <v>****</v>
      </c>
      <c r="K5123">
        <v>16</v>
      </c>
      <c r="L5123" s="6">
        <v>621.92999999999995</v>
      </c>
      <c r="M5123" s="7">
        <f t="shared" ref="M5123:M5186" si="401">IF(L5123&gt;1000,1,0)</f>
        <v>0</v>
      </c>
      <c r="N5123" s="2">
        <f t="shared" ref="N5123:N5186" si="402">L5123/K5123</f>
        <v>38.870624999999997</v>
      </c>
      <c r="O5123" t="s">
        <v>22</v>
      </c>
      <c r="P5123">
        <v>4</v>
      </c>
      <c r="Q5123" s="2">
        <f t="shared" ref="Q5123:Q5186" si="403">P5123+L5123</f>
        <v>625.92999999999995</v>
      </c>
      <c r="R5123" t="s">
        <v>56</v>
      </c>
      <c r="S5123" t="s">
        <v>41</v>
      </c>
      <c r="T5123" t="s">
        <v>25</v>
      </c>
      <c r="U5123" t="s">
        <v>42</v>
      </c>
      <c r="V5123" t="s">
        <v>19</v>
      </c>
      <c r="W5123" s="1">
        <v>40580</v>
      </c>
    </row>
    <row r="5124" spans="1:23" x14ac:dyDescent="0.55000000000000004">
      <c r="A5124">
        <f t="shared" ref="A5124:A5187" si="404">A5123+1</f>
        <v>5123</v>
      </c>
      <c r="B5124">
        <v>59971</v>
      </c>
      <c r="C5124" s="1">
        <v>40694</v>
      </c>
      <c r="D5124" t="s">
        <v>36</v>
      </c>
      <c r="E5124" s="5" t="str">
        <f t="shared" si="400"/>
        <v>****</v>
      </c>
      <c r="K5124">
        <v>45</v>
      </c>
      <c r="L5124" s="6">
        <v>514.86</v>
      </c>
      <c r="M5124" s="7">
        <f t="shared" si="401"/>
        <v>0</v>
      </c>
      <c r="N5124" s="2">
        <f t="shared" si="402"/>
        <v>11.441333333333334</v>
      </c>
      <c r="O5124" t="s">
        <v>22</v>
      </c>
      <c r="P5124">
        <v>6.47</v>
      </c>
      <c r="Q5124" s="2">
        <f t="shared" si="403"/>
        <v>521.33000000000004</v>
      </c>
      <c r="R5124" t="s">
        <v>15</v>
      </c>
      <c r="S5124" t="s">
        <v>41</v>
      </c>
      <c r="T5124" t="s">
        <v>32</v>
      </c>
      <c r="U5124" t="s">
        <v>44</v>
      </c>
      <c r="V5124" t="s">
        <v>19</v>
      </c>
      <c r="W5124" s="1">
        <v>40580</v>
      </c>
    </row>
    <row r="5125" spans="1:23" x14ac:dyDescent="0.55000000000000004">
      <c r="A5125">
        <f t="shared" si="404"/>
        <v>5124</v>
      </c>
      <c r="B5125">
        <v>59971</v>
      </c>
      <c r="C5125" s="1">
        <v>40694</v>
      </c>
      <c r="D5125" t="s">
        <v>36</v>
      </c>
      <c r="E5125" s="5" t="str">
        <f t="shared" si="400"/>
        <v>****</v>
      </c>
      <c r="K5125">
        <v>26</v>
      </c>
      <c r="L5125" s="6">
        <v>437.77</v>
      </c>
      <c r="M5125" s="7">
        <f t="shared" si="401"/>
        <v>0</v>
      </c>
      <c r="N5125" s="2">
        <f t="shared" si="402"/>
        <v>16.837307692307693</v>
      </c>
      <c r="O5125" t="s">
        <v>14</v>
      </c>
      <c r="P5125">
        <v>8.99</v>
      </c>
      <c r="Q5125" s="2">
        <f t="shared" si="403"/>
        <v>446.76</v>
      </c>
      <c r="R5125" t="s">
        <v>15</v>
      </c>
      <c r="S5125" t="s">
        <v>41</v>
      </c>
      <c r="T5125" t="s">
        <v>25</v>
      </c>
      <c r="U5125" t="s">
        <v>42</v>
      </c>
      <c r="V5125" t="s">
        <v>45</v>
      </c>
      <c r="W5125" s="1">
        <v>40580</v>
      </c>
    </row>
    <row r="5126" spans="1:23" x14ac:dyDescent="0.55000000000000004">
      <c r="A5126">
        <f t="shared" si="404"/>
        <v>5125</v>
      </c>
      <c r="B5126">
        <v>13953</v>
      </c>
      <c r="C5126" s="1">
        <v>40694</v>
      </c>
      <c r="D5126" t="s">
        <v>36</v>
      </c>
      <c r="E5126" s="5" t="str">
        <f t="shared" si="400"/>
        <v>****</v>
      </c>
      <c r="K5126">
        <v>32</v>
      </c>
      <c r="L5126" s="6">
        <v>381.24</v>
      </c>
      <c r="M5126" s="7">
        <f t="shared" si="401"/>
        <v>0</v>
      </c>
      <c r="N5126" s="2">
        <f t="shared" si="402"/>
        <v>11.91375</v>
      </c>
      <c r="O5126" t="s">
        <v>22</v>
      </c>
      <c r="P5126">
        <v>5.01</v>
      </c>
      <c r="Q5126" s="2">
        <f t="shared" si="403"/>
        <v>386.25</v>
      </c>
      <c r="R5126" t="s">
        <v>23</v>
      </c>
      <c r="S5126" t="s">
        <v>16</v>
      </c>
      <c r="T5126" t="s">
        <v>32</v>
      </c>
      <c r="U5126" t="s">
        <v>44</v>
      </c>
      <c r="V5126" t="s">
        <v>19</v>
      </c>
      <c r="W5126" s="1">
        <v>40580</v>
      </c>
    </row>
    <row r="5127" spans="1:23" x14ac:dyDescent="0.55000000000000004">
      <c r="A5127">
        <f t="shared" si="404"/>
        <v>5126</v>
      </c>
      <c r="B5127">
        <v>59971</v>
      </c>
      <c r="C5127" s="1">
        <v>40694</v>
      </c>
      <c r="D5127" t="s">
        <v>36</v>
      </c>
      <c r="E5127" s="5" t="str">
        <f t="shared" si="400"/>
        <v>****</v>
      </c>
      <c r="K5127">
        <v>12</v>
      </c>
      <c r="L5127" s="6">
        <v>356.27</v>
      </c>
      <c r="M5127" s="7">
        <f t="shared" si="401"/>
        <v>0</v>
      </c>
      <c r="N5127" s="2">
        <f t="shared" si="402"/>
        <v>29.689166666666665</v>
      </c>
      <c r="O5127" t="s">
        <v>14</v>
      </c>
      <c r="P5127">
        <v>5.09</v>
      </c>
      <c r="Q5127" s="2">
        <f t="shared" si="403"/>
        <v>361.35999999999996</v>
      </c>
      <c r="R5127" t="s">
        <v>15</v>
      </c>
      <c r="S5127" t="s">
        <v>41</v>
      </c>
      <c r="T5127" t="s">
        <v>32</v>
      </c>
      <c r="U5127" t="s">
        <v>44</v>
      </c>
      <c r="V5127" t="s">
        <v>19</v>
      </c>
      <c r="W5127" s="1">
        <v>40580</v>
      </c>
    </row>
    <row r="5128" spans="1:23" x14ac:dyDescent="0.55000000000000004">
      <c r="A5128">
        <f t="shared" si="404"/>
        <v>5127</v>
      </c>
      <c r="B5128">
        <v>38438</v>
      </c>
      <c r="C5128" s="1">
        <v>40694</v>
      </c>
      <c r="D5128" t="s">
        <v>36</v>
      </c>
      <c r="E5128" s="5" t="str">
        <f t="shared" si="400"/>
        <v>****</v>
      </c>
      <c r="K5128">
        <v>17</v>
      </c>
      <c r="L5128" s="6">
        <v>121.09</v>
      </c>
      <c r="M5128" s="7">
        <f t="shared" si="401"/>
        <v>0</v>
      </c>
      <c r="N5128" s="2">
        <f t="shared" si="402"/>
        <v>7.1229411764705883</v>
      </c>
      <c r="O5128" t="s">
        <v>22</v>
      </c>
      <c r="P5128">
        <v>5.66</v>
      </c>
      <c r="Q5128" s="2">
        <f t="shared" si="403"/>
        <v>126.75</v>
      </c>
      <c r="R5128" t="s">
        <v>56</v>
      </c>
      <c r="S5128" t="s">
        <v>41</v>
      </c>
      <c r="T5128" t="s">
        <v>32</v>
      </c>
      <c r="U5128" t="s">
        <v>44</v>
      </c>
      <c r="V5128" t="s">
        <v>19</v>
      </c>
      <c r="W5128" s="1">
        <v>40549</v>
      </c>
    </row>
    <row r="5129" spans="1:23" x14ac:dyDescent="0.55000000000000004">
      <c r="A5129">
        <f t="shared" si="404"/>
        <v>5128</v>
      </c>
      <c r="B5129">
        <v>50533</v>
      </c>
      <c r="C5129" s="1">
        <v>40694</v>
      </c>
      <c r="D5129" t="s">
        <v>30</v>
      </c>
      <c r="E5129" s="5" t="str">
        <f t="shared" si="400"/>
        <v>*</v>
      </c>
      <c r="K5129">
        <v>3</v>
      </c>
      <c r="L5129" s="6">
        <v>73.44</v>
      </c>
      <c r="M5129" s="7">
        <f t="shared" si="401"/>
        <v>0</v>
      </c>
      <c r="N5129" s="2">
        <f t="shared" si="402"/>
        <v>24.48</v>
      </c>
      <c r="O5129" t="s">
        <v>37</v>
      </c>
      <c r="P5129">
        <v>27.75</v>
      </c>
      <c r="Q5129" s="2">
        <f t="shared" si="403"/>
        <v>101.19</v>
      </c>
      <c r="R5129" t="s">
        <v>23</v>
      </c>
      <c r="S5129" t="s">
        <v>24</v>
      </c>
      <c r="T5129" t="s">
        <v>17</v>
      </c>
      <c r="U5129" t="s">
        <v>66</v>
      </c>
      <c r="V5129" t="s">
        <v>103</v>
      </c>
      <c r="W5129" s="1">
        <v>40549</v>
      </c>
    </row>
    <row r="5130" spans="1:23" x14ac:dyDescent="0.55000000000000004">
      <c r="A5130">
        <f t="shared" si="404"/>
        <v>5129</v>
      </c>
      <c r="B5130">
        <v>51650</v>
      </c>
      <c r="C5130" s="1">
        <v>40695</v>
      </c>
      <c r="D5130" t="s">
        <v>21</v>
      </c>
      <c r="E5130" s="5" t="str">
        <f t="shared" si="400"/>
        <v>***</v>
      </c>
      <c r="K5130">
        <v>43</v>
      </c>
      <c r="L5130" s="6">
        <v>10854.83</v>
      </c>
      <c r="M5130" s="7">
        <f t="shared" si="401"/>
        <v>1</v>
      </c>
      <c r="N5130" s="2">
        <f t="shared" si="402"/>
        <v>252.43790697674419</v>
      </c>
      <c r="O5130" t="s">
        <v>37</v>
      </c>
      <c r="P5130">
        <v>28.06</v>
      </c>
      <c r="Q5130" s="2">
        <f t="shared" si="403"/>
        <v>10882.89</v>
      </c>
      <c r="R5130" t="s">
        <v>64</v>
      </c>
      <c r="S5130" t="s">
        <v>16</v>
      </c>
      <c r="T5130" t="s">
        <v>25</v>
      </c>
      <c r="U5130" t="s">
        <v>76</v>
      </c>
      <c r="V5130" t="s">
        <v>39</v>
      </c>
      <c r="W5130" s="1">
        <v>40608</v>
      </c>
    </row>
    <row r="5131" spans="1:23" x14ac:dyDescent="0.55000000000000004">
      <c r="A5131">
        <f t="shared" si="404"/>
        <v>5130</v>
      </c>
      <c r="B5131">
        <v>57059</v>
      </c>
      <c r="C5131" s="1">
        <v>40695</v>
      </c>
      <c r="D5131" t="s">
        <v>40</v>
      </c>
      <c r="E5131" s="5" t="str">
        <f t="shared" si="400"/>
        <v>**</v>
      </c>
      <c r="K5131">
        <v>25</v>
      </c>
      <c r="L5131" s="6">
        <v>2455.54</v>
      </c>
      <c r="M5131" s="7">
        <f t="shared" si="401"/>
        <v>1</v>
      </c>
      <c r="N5131" s="2">
        <f t="shared" si="402"/>
        <v>98.221599999999995</v>
      </c>
      <c r="O5131" t="s">
        <v>22</v>
      </c>
      <c r="P5131">
        <v>0.49</v>
      </c>
      <c r="Q5131" s="2">
        <f t="shared" si="403"/>
        <v>2456.0299999999997</v>
      </c>
      <c r="R5131" t="s">
        <v>73</v>
      </c>
      <c r="S5131" t="s">
        <v>31</v>
      </c>
      <c r="T5131" t="s">
        <v>32</v>
      </c>
      <c r="U5131" t="s">
        <v>81</v>
      </c>
      <c r="V5131" t="s">
        <v>19</v>
      </c>
      <c r="W5131" s="1">
        <v>40608</v>
      </c>
    </row>
    <row r="5132" spans="1:23" x14ac:dyDescent="0.55000000000000004">
      <c r="A5132">
        <f t="shared" si="404"/>
        <v>5131</v>
      </c>
      <c r="B5132">
        <v>49349</v>
      </c>
      <c r="C5132" s="1">
        <v>40695</v>
      </c>
      <c r="D5132" t="s">
        <v>21</v>
      </c>
      <c r="E5132" s="5" t="str">
        <f t="shared" si="400"/>
        <v>***</v>
      </c>
      <c r="K5132">
        <v>23</v>
      </c>
      <c r="L5132" s="6">
        <v>1642.47</v>
      </c>
      <c r="M5132" s="7">
        <f t="shared" si="401"/>
        <v>1</v>
      </c>
      <c r="N5132" s="2">
        <f t="shared" si="402"/>
        <v>71.411739130434782</v>
      </c>
      <c r="O5132" t="s">
        <v>37</v>
      </c>
      <c r="P5132">
        <v>60</v>
      </c>
      <c r="Q5132" s="2">
        <f t="shared" si="403"/>
        <v>1702.47</v>
      </c>
      <c r="R5132" t="s">
        <v>23</v>
      </c>
      <c r="S5132" t="s">
        <v>41</v>
      </c>
      <c r="T5132" t="s">
        <v>32</v>
      </c>
      <c r="U5132" t="s">
        <v>172</v>
      </c>
      <c r="V5132" t="s">
        <v>39</v>
      </c>
      <c r="W5132" s="1">
        <v>40608</v>
      </c>
    </row>
    <row r="5133" spans="1:23" x14ac:dyDescent="0.55000000000000004">
      <c r="A5133">
        <f t="shared" si="404"/>
        <v>5132</v>
      </c>
      <c r="B5133">
        <v>51650</v>
      </c>
      <c r="C5133" s="1">
        <v>40695</v>
      </c>
      <c r="D5133" t="s">
        <v>21</v>
      </c>
      <c r="E5133" s="5" t="str">
        <f t="shared" si="400"/>
        <v>***</v>
      </c>
      <c r="K5133">
        <v>25</v>
      </c>
      <c r="L5133" s="6">
        <v>470.11</v>
      </c>
      <c r="M5133" s="7">
        <f t="shared" si="401"/>
        <v>0</v>
      </c>
      <c r="N5133" s="2">
        <f t="shared" si="402"/>
        <v>18.804400000000001</v>
      </c>
      <c r="O5133" t="s">
        <v>22</v>
      </c>
      <c r="P5133">
        <v>5.97</v>
      </c>
      <c r="Q5133" s="2">
        <f t="shared" si="403"/>
        <v>476.08000000000004</v>
      </c>
      <c r="R5133" t="s">
        <v>64</v>
      </c>
      <c r="S5133" t="s">
        <v>16</v>
      </c>
      <c r="T5133" t="s">
        <v>32</v>
      </c>
      <c r="U5133" t="s">
        <v>44</v>
      </c>
      <c r="V5133" t="s">
        <v>19</v>
      </c>
      <c r="W5133" s="1">
        <v>40608</v>
      </c>
    </row>
    <row r="5134" spans="1:23" x14ac:dyDescent="0.55000000000000004">
      <c r="A5134">
        <f t="shared" si="404"/>
        <v>5133</v>
      </c>
      <c r="B5134">
        <v>57059</v>
      </c>
      <c r="C5134" s="1">
        <v>40695</v>
      </c>
      <c r="D5134" t="s">
        <v>40</v>
      </c>
      <c r="E5134" s="5" t="str">
        <f t="shared" si="400"/>
        <v>**</v>
      </c>
      <c r="K5134">
        <v>50</v>
      </c>
      <c r="L5134" s="6">
        <v>212.12</v>
      </c>
      <c r="M5134" s="7">
        <f t="shared" si="401"/>
        <v>0</v>
      </c>
      <c r="N5134" s="2">
        <f t="shared" si="402"/>
        <v>4.2423999999999999</v>
      </c>
      <c r="O5134" t="s">
        <v>22</v>
      </c>
      <c r="P5134">
        <v>5.26</v>
      </c>
      <c r="Q5134" s="2">
        <f t="shared" si="403"/>
        <v>217.38</v>
      </c>
      <c r="R5134" t="s">
        <v>73</v>
      </c>
      <c r="S5134" t="s">
        <v>31</v>
      </c>
      <c r="T5134" t="s">
        <v>32</v>
      </c>
      <c r="U5134" t="s">
        <v>49</v>
      </c>
      <c r="V5134" t="s">
        <v>19</v>
      </c>
      <c r="W5134" s="1">
        <v>40608</v>
      </c>
    </row>
    <row r="5135" spans="1:23" x14ac:dyDescent="0.55000000000000004">
      <c r="A5135">
        <f t="shared" si="404"/>
        <v>5134</v>
      </c>
      <c r="B5135">
        <v>49349</v>
      </c>
      <c r="C5135" s="1">
        <v>40695</v>
      </c>
      <c r="D5135" t="s">
        <v>21</v>
      </c>
      <c r="E5135" s="5" t="str">
        <f t="shared" si="400"/>
        <v>***</v>
      </c>
      <c r="K5135">
        <v>11</v>
      </c>
      <c r="L5135" s="6">
        <v>123.34</v>
      </c>
      <c r="M5135" s="7">
        <f t="shared" si="401"/>
        <v>0</v>
      </c>
      <c r="N5135" s="2">
        <f t="shared" si="402"/>
        <v>11.212727272727273</v>
      </c>
      <c r="O5135" t="s">
        <v>22</v>
      </c>
      <c r="P5135">
        <v>5.01</v>
      </c>
      <c r="Q5135" s="2">
        <f t="shared" si="403"/>
        <v>128.35</v>
      </c>
      <c r="R5135" t="s">
        <v>23</v>
      </c>
      <c r="S5135" t="s">
        <v>41</v>
      </c>
      <c r="T5135" t="s">
        <v>32</v>
      </c>
      <c r="U5135" t="s">
        <v>44</v>
      </c>
      <c r="V5135" t="s">
        <v>19</v>
      </c>
      <c r="W5135" s="1">
        <v>40549</v>
      </c>
    </row>
    <row r="5136" spans="1:23" x14ac:dyDescent="0.55000000000000004">
      <c r="A5136">
        <f t="shared" si="404"/>
        <v>5135</v>
      </c>
      <c r="B5136">
        <v>51650</v>
      </c>
      <c r="C5136" s="1">
        <v>40695</v>
      </c>
      <c r="D5136" t="s">
        <v>21</v>
      </c>
      <c r="E5136" s="5" t="str">
        <f t="shared" si="400"/>
        <v>***</v>
      </c>
      <c r="K5136">
        <v>19</v>
      </c>
      <c r="L5136" s="6">
        <v>51.23</v>
      </c>
      <c r="M5136" s="7">
        <f t="shared" si="401"/>
        <v>0</v>
      </c>
      <c r="N5136" s="2">
        <f t="shared" si="402"/>
        <v>2.696315789473684</v>
      </c>
      <c r="O5136" t="s">
        <v>22</v>
      </c>
      <c r="P5136">
        <v>0.96</v>
      </c>
      <c r="Q5136" s="2">
        <f t="shared" si="403"/>
        <v>52.19</v>
      </c>
      <c r="R5136" t="s">
        <v>64</v>
      </c>
      <c r="S5136" t="s">
        <v>16</v>
      </c>
      <c r="T5136" t="s">
        <v>32</v>
      </c>
      <c r="U5136" t="s">
        <v>33</v>
      </c>
      <c r="V5136" t="s">
        <v>34</v>
      </c>
      <c r="W5136" s="1">
        <v>40608</v>
      </c>
    </row>
    <row r="5137" spans="1:23" x14ac:dyDescent="0.55000000000000004">
      <c r="A5137">
        <f t="shared" si="404"/>
        <v>5136</v>
      </c>
      <c r="B5137">
        <v>39457</v>
      </c>
      <c r="C5137" s="1">
        <v>40696</v>
      </c>
      <c r="D5137" t="s">
        <v>36</v>
      </c>
      <c r="E5137" s="5" t="str">
        <f t="shared" si="400"/>
        <v>****</v>
      </c>
      <c r="K5137">
        <v>40</v>
      </c>
      <c r="L5137" s="6">
        <v>4842.21</v>
      </c>
      <c r="M5137" s="7">
        <f t="shared" si="401"/>
        <v>1</v>
      </c>
      <c r="N5137" s="2">
        <f t="shared" si="402"/>
        <v>121.05525</v>
      </c>
      <c r="O5137" t="s">
        <v>37</v>
      </c>
      <c r="P5137">
        <v>70.2</v>
      </c>
      <c r="Q5137" s="2">
        <f t="shared" si="403"/>
        <v>4912.41</v>
      </c>
      <c r="R5137" t="s">
        <v>43</v>
      </c>
      <c r="S5137" t="s">
        <v>41</v>
      </c>
      <c r="T5137" t="s">
        <v>17</v>
      </c>
      <c r="U5137" t="s">
        <v>38</v>
      </c>
      <c r="V5137" t="s">
        <v>39</v>
      </c>
      <c r="W5137" s="1">
        <v>40580</v>
      </c>
    </row>
    <row r="5138" spans="1:23" x14ac:dyDescent="0.55000000000000004">
      <c r="A5138">
        <f t="shared" si="404"/>
        <v>5137</v>
      </c>
      <c r="B5138">
        <v>8996</v>
      </c>
      <c r="C5138" s="1">
        <v>40696</v>
      </c>
      <c r="D5138" t="s">
        <v>13</v>
      </c>
      <c r="E5138" s="5" t="str">
        <f t="shared" si="400"/>
        <v>*</v>
      </c>
      <c r="K5138">
        <v>13</v>
      </c>
      <c r="L5138" s="6">
        <v>772.26750000000004</v>
      </c>
      <c r="M5138" s="7">
        <f t="shared" si="401"/>
        <v>0</v>
      </c>
      <c r="N5138" s="2">
        <f t="shared" si="402"/>
        <v>59.40519230769231</v>
      </c>
      <c r="O5138" t="s">
        <v>22</v>
      </c>
      <c r="P5138">
        <v>8.99</v>
      </c>
      <c r="Q5138" s="2">
        <f t="shared" si="403"/>
        <v>781.25750000000005</v>
      </c>
      <c r="R5138" t="s">
        <v>64</v>
      </c>
      <c r="S5138" t="s">
        <v>31</v>
      </c>
      <c r="T5138" t="s">
        <v>25</v>
      </c>
      <c r="U5138" t="s">
        <v>26</v>
      </c>
      <c r="V5138" t="s">
        <v>19</v>
      </c>
      <c r="W5138" s="1">
        <v>40700</v>
      </c>
    </row>
    <row r="5139" spans="1:23" x14ac:dyDescent="0.55000000000000004">
      <c r="A5139">
        <f t="shared" si="404"/>
        <v>5138</v>
      </c>
      <c r="B5139">
        <v>57063</v>
      </c>
      <c r="C5139" s="1">
        <v>40696</v>
      </c>
      <c r="D5139" t="s">
        <v>40</v>
      </c>
      <c r="E5139" s="5" t="str">
        <f t="shared" si="400"/>
        <v>**</v>
      </c>
      <c r="K5139">
        <v>26</v>
      </c>
      <c r="L5139" s="6">
        <v>173.78</v>
      </c>
      <c r="M5139" s="7">
        <f t="shared" si="401"/>
        <v>0</v>
      </c>
      <c r="N5139" s="2">
        <f t="shared" si="402"/>
        <v>6.6838461538461535</v>
      </c>
      <c r="O5139" t="s">
        <v>22</v>
      </c>
      <c r="P5139">
        <v>7.49</v>
      </c>
      <c r="Q5139" s="2">
        <f t="shared" si="403"/>
        <v>181.27</v>
      </c>
      <c r="R5139" t="s">
        <v>56</v>
      </c>
      <c r="S5139" t="s">
        <v>24</v>
      </c>
      <c r="T5139" t="s">
        <v>32</v>
      </c>
      <c r="U5139" t="s">
        <v>44</v>
      </c>
      <c r="V5139" t="s">
        <v>19</v>
      </c>
      <c r="W5139" s="1">
        <v>40580</v>
      </c>
    </row>
    <row r="5140" spans="1:23" x14ac:dyDescent="0.55000000000000004">
      <c r="A5140">
        <f t="shared" si="404"/>
        <v>5139</v>
      </c>
      <c r="B5140">
        <v>57063</v>
      </c>
      <c r="C5140" s="1">
        <v>40696</v>
      </c>
      <c r="D5140" t="s">
        <v>40</v>
      </c>
      <c r="E5140" s="5" t="str">
        <f t="shared" si="400"/>
        <v>**</v>
      </c>
      <c r="K5140">
        <v>22</v>
      </c>
      <c r="L5140" s="6">
        <v>41.18</v>
      </c>
      <c r="M5140" s="7">
        <f t="shared" si="401"/>
        <v>0</v>
      </c>
      <c r="N5140" s="2">
        <f t="shared" si="402"/>
        <v>1.8718181818181818</v>
      </c>
      <c r="O5140" t="s">
        <v>22</v>
      </c>
      <c r="P5140">
        <v>0.79</v>
      </c>
      <c r="Q5140" s="2">
        <f t="shared" si="403"/>
        <v>41.97</v>
      </c>
      <c r="R5140" t="s">
        <v>56</v>
      </c>
      <c r="S5140" t="s">
        <v>24</v>
      </c>
      <c r="T5140" t="s">
        <v>32</v>
      </c>
      <c r="U5140" t="s">
        <v>114</v>
      </c>
      <c r="V5140" t="s">
        <v>34</v>
      </c>
      <c r="W5140" s="1">
        <v>40639</v>
      </c>
    </row>
    <row r="5141" spans="1:23" x14ac:dyDescent="0.55000000000000004">
      <c r="A5141">
        <f t="shared" si="404"/>
        <v>5140</v>
      </c>
      <c r="B5141">
        <v>44579</v>
      </c>
      <c r="C5141" s="1">
        <v>40697</v>
      </c>
      <c r="D5141" t="s">
        <v>30</v>
      </c>
      <c r="E5141" s="5" t="str">
        <f t="shared" si="400"/>
        <v>*</v>
      </c>
      <c r="K5141">
        <v>19</v>
      </c>
      <c r="L5141" s="6">
        <v>3896.39</v>
      </c>
      <c r="M5141" s="7">
        <f t="shared" si="401"/>
        <v>1</v>
      </c>
      <c r="N5141" s="2">
        <f t="shared" si="402"/>
        <v>205.07315789473682</v>
      </c>
      <c r="O5141" t="s">
        <v>22</v>
      </c>
      <c r="P5141">
        <v>18.059999999999999</v>
      </c>
      <c r="Q5141" s="2">
        <f t="shared" si="403"/>
        <v>3914.45</v>
      </c>
      <c r="R5141" t="s">
        <v>23</v>
      </c>
      <c r="S5141" t="s">
        <v>24</v>
      </c>
      <c r="T5141" t="s">
        <v>17</v>
      </c>
      <c r="U5141" t="s">
        <v>38</v>
      </c>
      <c r="V5141" t="s">
        <v>58</v>
      </c>
      <c r="W5141" s="1">
        <v>40639</v>
      </c>
    </row>
    <row r="5142" spans="1:23" x14ac:dyDescent="0.55000000000000004">
      <c r="A5142">
        <f t="shared" si="404"/>
        <v>5141</v>
      </c>
      <c r="B5142">
        <v>37505</v>
      </c>
      <c r="C5142" s="1">
        <v>40697</v>
      </c>
      <c r="D5142" t="s">
        <v>13</v>
      </c>
      <c r="E5142" s="5" t="str">
        <f t="shared" si="400"/>
        <v>*</v>
      </c>
      <c r="K5142">
        <v>9</v>
      </c>
      <c r="L5142" s="6">
        <v>2007.24</v>
      </c>
      <c r="M5142" s="7">
        <f t="shared" si="401"/>
        <v>1</v>
      </c>
      <c r="N5142" s="2">
        <f t="shared" si="402"/>
        <v>223.02666666666667</v>
      </c>
      <c r="O5142" t="s">
        <v>14</v>
      </c>
      <c r="P5142">
        <v>11.79</v>
      </c>
      <c r="Q5142" s="2">
        <f t="shared" si="403"/>
        <v>2019.03</v>
      </c>
      <c r="R5142" t="s">
        <v>15</v>
      </c>
      <c r="S5142" t="s">
        <v>41</v>
      </c>
      <c r="T5142" t="s">
        <v>32</v>
      </c>
      <c r="U5142" t="s">
        <v>172</v>
      </c>
      <c r="V5142" t="s">
        <v>27</v>
      </c>
      <c r="W5142" s="1">
        <v>40669</v>
      </c>
    </row>
    <row r="5143" spans="1:23" x14ac:dyDescent="0.55000000000000004">
      <c r="A5143">
        <f t="shared" si="404"/>
        <v>5142</v>
      </c>
      <c r="B5143">
        <v>37505</v>
      </c>
      <c r="C5143" s="1">
        <v>40697</v>
      </c>
      <c r="D5143" t="s">
        <v>13</v>
      </c>
      <c r="E5143" s="5" t="str">
        <f t="shared" si="400"/>
        <v>*</v>
      </c>
      <c r="K5143">
        <v>42</v>
      </c>
      <c r="L5143" s="6">
        <v>384.41</v>
      </c>
      <c r="M5143" s="7">
        <f t="shared" si="401"/>
        <v>0</v>
      </c>
      <c r="N5143" s="2">
        <f t="shared" si="402"/>
        <v>9.1526190476190479</v>
      </c>
      <c r="O5143" t="s">
        <v>22</v>
      </c>
      <c r="P5143">
        <v>5.76</v>
      </c>
      <c r="Q5143" s="2">
        <f t="shared" si="403"/>
        <v>390.17</v>
      </c>
      <c r="R5143" t="s">
        <v>15</v>
      </c>
      <c r="S5143" t="s">
        <v>41</v>
      </c>
      <c r="T5143" t="s">
        <v>25</v>
      </c>
      <c r="U5143" t="s">
        <v>76</v>
      </c>
      <c r="V5143" t="s">
        <v>27</v>
      </c>
      <c r="W5143" s="1">
        <v>40761</v>
      </c>
    </row>
    <row r="5144" spans="1:23" x14ac:dyDescent="0.55000000000000004">
      <c r="A5144">
        <f t="shared" si="404"/>
        <v>5143</v>
      </c>
      <c r="B5144">
        <v>326</v>
      </c>
      <c r="C5144" s="1">
        <v>40697</v>
      </c>
      <c r="D5144" t="s">
        <v>21</v>
      </c>
      <c r="E5144" s="5" t="str">
        <f t="shared" si="400"/>
        <v>***</v>
      </c>
      <c r="K5144">
        <v>34</v>
      </c>
      <c r="L5144" s="6">
        <v>218.27</v>
      </c>
      <c r="M5144" s="7">
        <f t="shared" si="401"/>
        <v>0</v>
      </c>
      <c r="N5144" s="2">
        <f t="shared" si="402"/>
        <v>6.4197058823529414</v>
      </c>
      <c r="O5144" t="s">
        <v>22</v>
      </c>
      <c r="P5144">
        <v>4.92</v>
      </c>
      <c r="Q5144" s="2">
        <f t="shared" si="403"/>
        <v>223.19</v>
      </c>
      <c r="R5144" t="s">
        <v>52</v>
      </c>
      <c r="S5144" t="s">
        <v>16</v>
      </c>
      <c r="T5144" t="s">
        <v>32</v>
      </c>
      <c r="U5144" t="s">
        <v>49</v>
      </c>
      <c r="V5144" t="s">
        <v>19</v>
      </c>
      <c r="W5144" s="1">
        <v>40639</v>
      </c>
    </row>
    <row r="5145" spans="1:23" x14ac:dyDescent="0.55000000000000004">
      <c r="A5145">
        <f t="shared" si="404"/>
        <v>5144</v>
      </c>
      <c r="B5145">
        <v>8006</v>
      </c>
      <c r="C5145" s="1">
        <v>40697</v>
      </c>
      <c r="D5145" t="s">
        <v>40</v>
      </c>
      <c r="E5145" s="5" t="str">
        <f t="shared" si="400"/>
        <v>**</v>
      </c>
      <c r="K5145">
        <v>27</v>
      </c>
      <c r="L5145" s="6">
        <v>197.15</v>
      </c>
      <c r="M5145" s="7">
        <f t="shared" si="401"/>
        <v>0</v>
      </c>
      <c r="N5145" s="2">
        <f t="shared" si="402"/>
        <v>7.3018518518518523</v>
      </c>
      <c r="O5145" t="s">
        <v>14</v>
      </c>
      <c r="P5145">
        <v>5.2</v>
      </c>
      <c r="Q5145" s="2">
        <f t="shared" si="403"/>
        <v>202.35</v>
      </c>
      <c r="R5145" t="s">
        <v>23</v>
      </c>
      <c r="S5145" t="s">
        <v>16</v>
      </c>
      <c r="T5145" t="s">
        <v>32</v>
      </c>
      <c r="U5145" t="s">
        <v>44</v>
      </c>
      <c r="V5145" t="s">
        <v>19</v>
      </c>
      <c r="W5145" s="1">
        <v>40669</v>
      </c>
    </row>
    <row r="5146" spans="1:23" x14ac:dyDescent="0.55000000000000004">
      <c r="A5146">
        <f t="shared" si="404"/>
        <v>5145</v>
      </c>
      <c r="B5146">
        <v>326</v>
      </c>
      <c r="C5146" s="1">
        <v>40697</v>
      </c>
      <c r="D5146" t="s">
        <v>21</v>
      </c>
      <c r="E5146" s="5" t="str">
        <f t="shared" si="400"/>
        <v>***</v>
      </c>
      <c r="K5146">
        <v>17</v>
      </c>
      <c r="L5146" s="6">
        <v>100.95</v>
      </c>
      <c r="M5146" s="7">
        <f t="shared" si="401"/>
        <v>0</v>
      </c>
      <c r="N5146" s="2">
        <f t="shared" si="402"/>
        <v>5.9382352941176473</v>
      </c>
      <c r="O5146" t="s">
        <v>22</v>
      </c>
      <c r="P5146">
        <v>3.37</v>
      </c>
      <c r="Q5146" s="2">
        <f t="shared" si="403"/>
        <v>104.32000000000001</v>
      </c>
      <c r="R5146" t="s">
        <v>52</v>
      </c>
      <c r="S5146" t="s">
        <v>16</v>
      </c>
      <c r="T5146" t="s">
        <v>32</v>
      </c>
      <c r="U5146" t="s">
        <v>114</v>
      </c>
      <c r="V5146" t="s">
        <v>34</v>
      </c>
      <c r="W5146" s="1">
        <v>40639</v>
      </c>
    </row>
    <row r="5147" spans="1:23" x14ac:dyDescent="0.55000000000000004">
      <c r="A5147">
        <f t="shared" si="404"/>
        <v>5146</v>
      </c>
      <c r="B5147">
        <v>50117</v>
      </c>
      <c r="C5147" s="1">
        <v>40697</v>
      </c>
      <c r="D5147" t="s">
        <v>36</v>
      </c>
      <c r="E5147" s="5" t="str">
        <f t="shared" si="400"/>
        <v>****</v>
      </c>
      <c r="K5147">
        <v>17</v>
      </c>
      <c r="L5147" s="6">
        <v>47.44</v>
      </c>
      <c r="M5147" s="7">
        <f t="shared" si="401"/>
        <v>0</v>
      </c>
      <c r="N5147" s="2">
        <f t="shared" si="402"/>
        <v>2.7905882352941176</v>
      </c>
      <c r="O5147" t="s">
        <v>22</v>
      </c>
      <c r="P5147">
        <v>0.5</v>
      </c>
      <c r="Q5147" s="2">
        <f t="shared" si="403"/>
        <v>47.94</v>
      </c>
      <c r="R5147" t="s">
        <v>43</v>
      </c>
      <c r="S5147" t="s">
        <v>24</v>
      </c>
      <c r="T5147" t="s">
        <v>32</v>
      </c>
      <c r="U5147" t="s">
        <v>81</v>
      </c>
      <c r="V5147" t="s">
        <v>19</v>
      </c>
      <c r="W5147" s="1">
        <v>40669</v>
      </c>
    </row>
    <row r="5148" spans="1:23" x14ac:dyDescent="0.55000000000000004">
      <c r="A5148">
        <f t="shared" si="404"/>
        <v>5147</v>
      </c>
      <c r="B5148">
        <v>37505</v>
      </c>
      <c r="C5148" s="1">
        <v>40697</v>
      </c>
      <c r="D5148" t="s">
        <v>13</v>
      </c>
      <c r="E5148" s="5" t="str">
        <f t="shared" si="400"/>
        <v>*</v>
      </c>
      <c r="K5148">
        <v>1</v>
      </c>
      <c r="L5148" s="6">
        <v>29.19</v>
      </c>
      <c r="M5148" s="7">
        <f t="shared" si="401"/>
        <v>0</v>
      </c>
      <c r="N5148" s="2">
        <f t="shared" si="402"/>
        <v>29.19</v>
      </c>
      <c r="O5148" t="s">
        <v>22</v>
      </c>
      <c r="P5148">
        <v>12.39</v>
      </c>
      <c r="Q5148" s="2">
        <f t="shared" si="403"/>
        <v>41.58</v>
      </c>
      <c r="R5148" t="s">
        <v>15</v>
      </c>
      <c r="S5148" t="s">
        <v>41</v>
      </c>
      <c r="T5148" t="s">
        <v>32</v>
      </c>
      <c r="U5148" t="s">
        <v>78</v>
      </c>
      <c r="V5148" t="s">
        <v>19</v>
      </c>
      <c r="W5148" s="1">
        <v>40669</v>
      </c>
    </row>
    <row r="5149" spans="1:23" x14ac:dyDescent="0.55000000000000004">
      <c r="A5149">
        <f t="shared" si="404"/>
        <v>5148</v>
      </c>
      <c r="B5149">
        <v>27264</v>
      </c>
      <c r="C5149" s="1">
        <v>40698</v>
      </c>
      <c r="D5149" t="s">
        <v>13</v>
      </c>
      <c r="E5149" s="5" t="str">
        <f t="shared" si="400"/>
        <v>*</v>
      </c>
      <c r="K5149">
        <v>3</v>
      </c>
      <c r="L5149" s="6">
        <v>74.05</v>
      </c>
      <c r="M5149" s="7">
        <f t="shared" si="401"/>
        <v>0</v>
      </c>
      <c r="N5149" s="2">
        <f t="shared" si="402"/>
        <v>24.683333333333334</v>
      </c>
      <c r="O5149" t="s">
        <v>22</v>
      </c>
      <c r="P5149">
        <v>11.17</v>
      </c>
      <c r="Q5149" s="2">
        <f t="shared" si="403"/>
        <v>85.22</v>
      </c>
      <c r="R5149" t="s">
        <v>43</v>
      </c>
      <c r="S5149" t="s">
        <v>24</v>
      </c>
      <c r="T5149" t="s">
        <v>17</v>
      </c>
      <c r="U5149" t="s">
        <v>18</v>
      </c>
      <c r="V5149" t="s">
        <v>58</v>
      </c>
      <c r="W5149" s="1">
        <v>40700</v>
      </c>
    </row>
    <row r="5150" spans="1:23" x14ac:dyDescent="0.55000000000000004">
      <c r="A5150">
        <f t="shared" si="404"/>
        <v>5149</v>
      </c>
      <c r="B5150">
        <v>38948</v>
      </c>
      <c r="C5150" s="1">
        <v>40699</v>
      </c>
      <c r="D5150" t="s">
        <v>30</v>
      </c>
      <c r="E5150" s="5" t="str">
        <f t="shared" si="400"/>
        <v>*</v>
      </c>
      <c r="K5150">
        <v>44</v>
      </c>
      <c r="L5150" s="6">
        <v>6862.2370000000001</v>
      </c>
      <c r="M5150" s="7">
        <f t="shared" si="401"/>
        <v>1</v>
      </c>
      <c r="N5150" s="2">
        <f t="shared" si="402"/>
        <v>155.95993181818181</v>
      </c>
      <c r="O5150" t="s">
        <v>14</v>
      </c>
      <c r="P5150">
        <v>13.99</v>
      </c>
      <c r="Q5150" s="2">
        <f t="shared" si="403"/>
        <v>6876.2269999999999</v>
      </c>
      <c r="R5150" t="s">
        <v>15</v>
      </c>
      <c r="S5150" t="s">
        <v>41</v>
      </c>
      <c r="T5150" t="s">
        <v>25</v>
      </c>
      <c r="U5150" t="s">
        <v>26</v>
      </c>
      <c r="V5150" t="s">
        <v>27</v>
      </c>
      <c r="W5150" s="1">
        <v>40700</v>
      </c>
    </row>
    <row r="5151" spans="1:23" x14ac:dyDescent="0.55000000000000004">
      <c r="A5151">
        <f t="shared" si="404"/>
        <v>5150</v>
      </c>
      <c r="B5151">
        <v>38948</v>
      </c>
      <c r="C5151" s="1">
        <v>40699</v>
      </c>
      <c r="D5151" t="s">
        <v>30</v>
      </c>
      <c r="E5151" s="5" t="str">
        <f t="shared" si="400"/>
        <v>*</v>
      </c>
      <c r="K5151">
        <v>9</v>
      </c>
      <c r="L5151" s="6">
        <v>1394.28</v>
      </c>
      <c r="M5151" s="7">
        <f t="shared" si="401"/>
        <v>1</v>
      </c>
      <c r="N5151" s="2">
        <f t="shared" si="402"/>
        <v>154.91999999999999</v>
      </c>
      <c r="O5151" t="s">
        <v>22</v>
      </c>
      <c r="P5151">
        <v>7.07</v>
      </c>
      <c r="Q5151" s="2">
        <f t="shared" si="403"/>
        <v>1401.35</v>
      </c>
      <c r="R5151" t="s">
        <v>15</v>
      </c>
      <c r="S5151" t="s">
        <v>41</v>
      </c>
      <c r="T5151" t="s">
        <v>32</v>
      </c>
      <c r="U5151" t="s">
        <v>74</v>
      </c>
      <c r="V5151" t="s">
        <v>19</v>
      </c>
      <c r="W5151" s="1">
        <v>40700</v>
      </c>
    </row>
    <row r="5152" spans="1:23" x14ac:dyDescent="0.55000000000000004">
      <c r="A5152">
        <f t="shared" si="404"/>
        <v>5151</v>
      </c>
      <c r="B5152">
        <v>20102</v>
      </c>
      <c r="C5152" s="1">
        <v>40699</v>
      </c>
      <c r="D5152" t="s">
        <v>21</v>
      </c>
      <c r="E5152" s="5" t="str">
        <f t="shared" si="400"/>
        <v>***</v>
      </c>
      <c r="K5152">
        <v>15</v>
      </c>
      <c r="L5152" s="6">
        <v>333.3</v>
      </c>
      <c r="M5152" s="7">
        <f t="shared" si="401"/>
        <v>0</v>
      </c>
      <c r="N5152" s="2">
        <f t="shared" si="402"/>
        <v>22.220000000000002</v>
      </c>
      <c r="O5152" t="s">
        <v>22</v>
      </c>
      <c r="P5152">
        <v>1.99</v>
      </c>
      <c r="Q5152" s="2">
        <f t="shared" si="403"/>
        <v>335.29</v>
      </c>
      <c r="R5152" t="s">
        <v>64</v>
      </c>
      <c r="S5152" t="s">
        <v>24</v>
      </c>
      <c r="T5152" t="s">
        <v>25</v>
      </c>
      <c r="U5152" t="s">
        <v>42</v>
      </c>
      <c r="V5152" t="s">
        <v>45</v>
      </c>
      <c r="W5152" s="1">
        <v>40700</v>
      </c>
    </row>
    <row r="5153" spans="1:23" x14ac:dyDescent="0.55000000000000004">
      <c r="A5153">
        <f t="shared" si="404"/>
        <v>5152</v>
      </c>
      <c r="B5153">
        <v>7367</v>
      </c>
      <c r="C5153" s="1">
        <v>40699</v>
      </c>
      <c r="D5153" t="s">
        <v>13</v>
      </c>
      <c r="E5153" s="5" t="str">
        <f t="shared" si="400"/>
        <v>*</v>
      </c>
      <c r="K5153">
        <v>46</v>
      </c>
      <c r="L5153" s="6">
        <v>303.62</v>
      </c>
      <c r="M5153" s="7">
        <f t="shared" si="401"/>
        <v>0</v>
      </c>
      <c r="N5153" s="2">
        <f t="shared" si="402"/>
        <v>6.600434782608696</v>
      </c>
      <c r="O5153" t="s">
        <v>22</v>
      </c>
      <c r="P5153">
        <v>2.74</v>
      </c>
      <c r="Q5153" s="2">
        <f t="shared" si="403"/>
        <v>306.36</v>
      </c>
      <c r="R5153" t="s">
        <v>332</v>
      </c>
      <c r="S5153" t="s">
        <v>24</v>
      </c>
      <c r="T5153" t="s">
        <v>25</v>
      </c>
      <c r="U5153" t="s">
        <v>42</v>
      </c>
      <c r="V5153" t="s">
        <v>45</v>
      </c>
      <c r="W5153" s="1">
        <v>40883</v>
      </c>
    </row>
    <row r="5154" spans="1:23" x14ac:dyDescent="0.55000000000000004">
      <c r="A5154">
        <f t="shared" si="404"/>
        <v>5153</v>
      </c>
      <c r="B5154">
        <v>7367</v>
      </c>
      <c r="C5154" s="1">
        <v>40699</v>
      </c>
      <c r="D5154" t="s">
        <v>13</v>
      </c>
      <c r="E5154" s="5" t="str">
        <f t="shared" si="400"/>
        <v>*</v>
      </c>
      <c r="K5154">
        <v>48</v>
      </c>
      <c r="L5154" s="6">
        <v>269.93</v>
      </c>
      <c r="M5154" s="7">
        <f t="shared" si="401"/>
        <v>0</v>
      </c>
      <c r="N5154" s="2">
        <f t="shared" si="402"/>
        <v>5.6235416666666671</v>
      </c>
      <c r="O5154" t="s">
        <v>14</v>
      </c>
      <c r="P5154">
        <v>0.95</v>
      </c>
      <c r="Q5154" s="2">
        <f t="shared" si="403"/>
        <v>270.88</v>
      </c>
      <c r="R5154" t="s">
        <v>71</v>
      </c>
      <c r="S5154" t="s">
        <v>24</v>
      </c>
      <c r="T5154" t="s">
        <v>32</v>
      </c>
      <c r="U5154" t="s">
        <v>44</v>
      </c>
      <c r="V5154" t="s">
        <v>34</v>
      </c>
      <c r="W5154" s="1">
        <v>40822</v>
      </c>
    </row>
    <row r="5155" spans="1:23" x14ac:dyDescent="0.55000000000000004">
      <c r="A5155">
        <f t="shared" si="404"/>
        <v>5154</v>
      </c>
      <c r="B5155">
        <v>41571</v>
      </c>
      <c r="C5155" s="1">
        <v>40700</v>
      </c>
      <c r="D5155" t="s">
        <v>13</v>
      </c>
      <c r="E5155" s="5" t="str">
        <f t="shared" si="400"/>
        <v>*</v>
      </c>
      <c r="K5155">
        <v>42</v>
      </c>
      <c r="L5155" s="6">
        <v>906.07</v>
      </c>
      <c r="M5155" s="7">
        <f t="shared" si="401"/>
        <v>0</v>
      </c>
      <c r="N5155" s="2">
        <f t="shared" si="402"/>
        <v>21.573095238095238</v>
      </c>
      <c r="O5155" t="s">
        <v>22</v>
      </c>
      <c r="P5155">
        <v>8.99</v>
      </c>
      <c r="Q5155" s="2">
        <f t="shared" si="403"/>
        <v>915.06000000000006</v>
      </c>
      <c r="R5155" t="s">
        <v>23</v>
      </c>
      <c r="S5155" t="s">
        <v>31</v>
      </c>
      <c r="T5155" t="s">
        <v>32</v>
      </c>
      <c r="U5155" t="s">
        <v>33</v>
      </c>
      <c r="V5155" t="s">
        <v>45</v>
      </c>
      <c r="W5155" t="s">
        <v>789</v>
      </c>
    </row>
    <row r="5156" spans="1:23" x14ac:dyDescent="0.55000000000000004">
      <c r="A5156">
        <f t="shared" si="404"/>
        <v>5155</v>
      </c>
      <c r="B5156">
        <v>33540</v>
      </c>
      <c r="C5156" s="1">
        <v>40700</v>
      </c>
      <c r="D5156" t="s">
        <v>13</v>
      </c>
      <c r="E5156" s="5" t="str">
        <f t="shared" si="400"/>
        <v>*</v>
      </c>
      <c r="K5156">
        <v>21</v>
      </c>
      <c r="L5156" s="6">
        <v>190.99</v>
      </c>
      <c r="M5156" s="7">
        <f t="shared" si="401"/>
        <v>0</v>
      </c>
      <c r="N5156" s="2">
        <f t="shared" si="402"/>
        <v>9.0947619047619046</v>
      </c>
      <c r="O5156" t="s">
        <v>22</v>
      </c>
      <c r="P5156">
        <v>4.82</v>
      </c>
      <c r="Q5156" s="2">
        <f t="shared" si="403"/>
        <v>195.81</v>
      </c>
      <c r="R5156" t="s">
        <v>52</v>
      </c>
      <c r="S5156" t="s">
        <v>16</v>
      </c>
      <c r="T5156" t="s">
        <v>32</v>
      </c>
      <c r="U5156" t="s">
        <v>33</v>
      </c>
      <c r="V5156" t="s">
        <v>34</v>
      </c>
      <c r="W5156" s="1">
        <v>40822</v>
      </c>
    </row>
    <row r="5157" spans="1:23" x14ac:dyDescent="0.55000000000000004">
      <c r="A5157">
        <f t="shared" si="404"/>
        <v>5156</v>
      </c>
      <c r="B5157">
        <v>25412</v>
      </c>
      <c r="C5157" s="1">
        <v>40700</v>
      </c>
      <c r="D5157" t="s">
        <v>30</v>
      </c>
      <c r="E5157" s="5" t="str">
        <f t="shared" si="400"/>
        <v>*</v>
      </c>
      <c r="K5157">
        <v>18</v>
      </c>
      <c r="L5157" s="6">
        <v>129.77000000000001</v>
      </c>
      <c r="M5157" s="7">
        <f t="shared" si="401"/>
        <v>0</v>
      </c>
      <c r="N5157" s="2">
        <f t="shared" si="402"/>
        <v>7.2094444444444452</v>
      </c>
      <c r="O5157" t="s">
        <v>22</v>
      </c>
      <c r="P5157">
        <v>9.68</v>
      </c>
      <c r="Q5157" s="2">
        <f t="shared" si="403"/>
        <v>139.45000000000002</v>
      </c>
      <c r="R5157" t="s">
        <v>56</v>
      </c>
      <c r="S5157" t="s">
        <v>31</v>
      </c>
      <c r="T5157" t="s">
        <v>32</v>
      </c>
      <c r="U5157" t="s">
        <v>44</v>
      </c>
      <c r="V5157" t="s">
        <v>19</v>
      </c>
      <c r="W5157" s="1">
        <v>40761</v>
      </c>
    </row>
    <row r="5158" spans="1:23" x14ac:dyDescent="0.55000000000000004">
      <c r="A5158">
        <f t="shared" si="404"/>
        <v>5157</v>
      </c>
      <c r="B5158">
        <v>5568</v>
      </c>
      <c r="C5158" s="1">
        <v>40700</v>
      </c>
      <c r="D5158" t="s">
        <v>40</v>
      </c>
      <c r="E5158" s="5" t="str">
        <f t="shared" si="400"/>
        <v>**</v>
      </c>
      <c r="K5158">
        <v>8</v>
      </c>
      <c r="L5158" s="6">
        <v>120.22</v>
      </c>
      <c r="M5158" s="7">
        <f t="shared" si="401"/>
        <v>0</v>
      </c>
      <c r="N5158" s="2">
        <f t="shared" si="402"/>
        <v>15.0275</v>
      </c>
      <c r="O5158" t="s">
        <v>22</v>
      </c>
      <c r="P5158">
        <v>5</v>
      </c>
      <c r="Q5158" s="2">
        <f t="shared" si="403"/>
        <v>125.22</v>
      </c>
      <c r="R5158" t="s">
        <v>60</v>
      </c>
      <c r="S5158" t="s">
        <v>41</v>
      </c>
      <c r="T5158" t="s">
        <v>17</v>
      </c>
      <c r="U5158" t="s">
        <v>18</v>
      </c>
      <c r="V5158" t="s">
        <v>45</v>
      </c>
      <c r="W5158" s="1">
        <v>40730</v>
      </c>
    </row>
    <row r="5159" spans="1:23" x14ac:dyDescent="0.55000000000000004">
      <c r="A5159">
        <f t="shared" si="404"/>
        <v>5158</v>
      </c>
      <c r="B5159">
        <v>46885</v>
      </c>
      <c r="C5159" s="1">
        <v>40701</v>
      </c>
      <c r="D5159" t="s">
        <v>13</v>
      </c>
      <c r="E5159" s="5" t="str">
        <f t="shared" si="400"/>
        <v>*</v>
      </c>
      <c r="K5159">
        <v>32</v>
      </c>
      <c r="L5159" s="6">
        <v>1997.13</v>
      </c>
      <c r="M5159" s="7">
        <f t="shared" si="401"/>
        <v>1</v>
      </c>
      <c r="N5159" s="2">
        <f t="shared" si="402"/>
        <v>62.410312500000003</v>
      </c>
      <c r="O5159" t="s">
        <v>22</v>
      </c>
      <c r="P5159">
        <v>14.48</v>
      </c>
      <c r="Q5159" s="2">
        <f t="shared" si="403"/>
        <v>2011.6100000000001</v>
      </c>
      <c r="R5159" t="s">
        <v>64</v>
      </c>
      <c r="S5159" t="s">
        <v>31</v>
      </c>
      <c r="T5159" t="s">
        <v>17</v>
      </c>
      <c r="U5159" t="s">
        <v>18</v>
      </c>
      <c r="V5159" t="s">
        <v>19</v>
      </c>
      <c r="W5159" s="1">
        <v>40883</v>
      </c>
    </row>
    <row r="5160" spans="1:23" x14ac:dyDescent="0.55000000000000004">
      <c r="A5160">
        <f t="shared" si="404"/>
        <v>5159</v>
      </c>
      <c r="B5160">
        <v>18144</v>
      </c>
      <c r="C5160" s="1">
        <v>40701</v>
      </c>
      <c r="D5160" t="s">
        <v>36</v>
      </c>
      <c r="E5160" s="5" t="str">
        <f t="shared" si="400"/>
        <v>****</v>
      </c>
      <c r="K5160">
        <v>41</v>
      </c>
      <c r="L5160" s="6">
        <v>1779.8915</v>
      </c>
      <c r="M5160" s="7">
        <f t="shared" si="401"/>
        <v>1</v>
      </c>
      <c r="N5160" s="2">
        <f t="shared" si="402"/>
        <v>43.411987804878045</v>
      </c>
      <c r="O5160" t="s">
        <v>22</v>
      </c>
      <c r="P5160">
        <v>5</v>
      </c>
      <c r="Q5160" s="2">
        <f t="shared" si="403"/>
        <v>1784.8915</v>
      </c>
      <c r="R5160" t="s">
        <v>43</v>
      </c>
      <c r="S5160" t="s">
        <v>31</v>
      </c>
      <c r="T5160" t="s">
        <v>25</v>
      </c>
      <c r="U5160" t="s">
        <v>26</v>
      </c>
      <c r="V5160" t="s">
        <v>45</v>
      </c>
      <c r="W5160" s="1">
        <v>40792</v>
      </c>
    </row>
    <row r="5161" spans="1:23" x14ac:dyDescent="0.55000000000000004">
      <c r="A5161">
        <f t="shared" si="404"/>
        <v>5160</v>
      </c>
      <c r="B5161">
        <v>46885</v>
      </c>
      <c r="C5161" s="1">
        <v>40701</v>
      </c>
      <c r="D5161" t="s">
        <v>13</v>
      </c>
      <c r="E5161" s="5" t="str">
        <f t="shared" si="400"/>
        <v>*</v>
      </c>
      <c r="K5161">
        <v>27</v>
      </c>
      <c r="L5161" s="6">
        <v>632.54999999999995</v>
      </c>
      <c r="M5161" s="7">
        <f t="shared" si="401"/>
        <v>0</v>
      </c>
      <c r="N5161" s="2">
        <f t="shared" si="402"/>
        <v>23.427777777777777</v>
      </c>
      <c r="O5161" t="s">
        <v>22</v>
      </c>
      <c r="P5161">
        <v>8.99</v>
      </c>
      <c r="Q5161" s="2">
        <f t="shared" si="403"/>
        <v>641.54</v>
      </c>
      <c r="R5161" t="s">
        <v>64</v>
      </c>
      <c r="S5161" t="s">
        <v>31</v>
      </c>
      <c r="T5161" t="s">
        <v>17</v>
      </c>
      <c r="U5161" t="s">
        <v>18</v>
      </c>
      <c r="V5161" t="s">
        <v>45</v>
      </c>
      <c r="W5161" s="1">
        <v>40853</v>
      </c>
    </row>
    <row r="5162" spans="1:23" x14ac:dyDescent="0.55000000000000004">
      <c r="A5162">
        <f t="shared" si="404"/>
        <v>5161</v>
      </c>
      <c r="B5162">
        <v>21346</v>
      </c>
      <c r="C5162" s="1">
        <v>40701</v>
      </c>
      <c r="D5162" t="s">
        <v>21</v>
      </c>
      <c r="E5162" s="5" t="str">
        <f t="shared" si="400"/>
        <v>***</v>
      </c>
      <c r="K5162">
        <v>46</v>
      </c>
      <c r="L5162" s="6">
        <v>400.49</v>
      </c>
      <c r="M5162" s="7">
        <f t="shared" si="401"/>
        <v>0</v>
      </c>
      <c r="N5162" s="2">
        <f t="shared" si="402"/>
        <v>8.7063043478260873</v>
      </c>
      <c r="O5162" t="s">
        <v>22</v>
      </c>
      <c r="P5162">
        <v>9.86</v>
      </c>
      <c r="Q5162" s="2">
        <f t="shared" si="403"/>
        <v>410.35</v>
      </c>
      <c r="R5162" t="s">
        <v>48</v>
      </c>
      <c r="S5162" t="s">
        <v>16</v>
      </c>
      <c r="T5162" t="s">
        <v>32</v>
      </c>
      <c r="U5162" t="s">
        <v>44</v>
      </c>
      <c r="V5162" t="s">
        <v>19</v>
      </c>
      <c r="W5162" s="1">
        <v>40730</v>
      </c>
    </row>
    <row r="5163" spans="1:23" x14ac:dyDescent="0.55000000000000004">
      <c r="A5163">
        <f t="shared" si="404"/>
        <v>5162</v>
      </c>
      <c r="B5163">
        <v>18144</v>
      </c>
      <c r="C5163" s="1">
        <v>40701</v>
      </c>
      <c r="D5163" t="s">
        <v>36</v>
      </c>
      <c r="E5163" s="5" t="str">
        <f t="shared" si="400"/>
        <v>****</v>
      </c>
      <c r="K5163">
        <v>8</v>
      </c>
      <c r="L5163" s="6">
        <v>234.28</v>
      </c>
      <c r="M5163" s="7">
        <f t="shared" si="401"/>
        <v>0</v>
      </c>
      <c r="N5163" s="2">
        <f t="shared" si="402"/>
        <v>29.285</v>
      </c>
      <c r="O5163" t="s">
        <v>22</v>
      </c>
      <c r="P5163">
        <v>13.99</v>
      </c>
      <c r="Q5163" s="2">
        <f t="shared" si="403"/>
        <v>248.27</v>
      </c>
      <c r="R5163" t="s">
        <v>43</v>
      </c>
      <c r="S5163" t="s">
        <v>31</v>
      </c>
      <c r="T5163" t="s">
        <v>32</v>
      </c>
      <c r="U5163" t="s">
        <v>74</v>
      </c>
      <c r="V5163" t="s">
        <v>27</v>
      </c>
      <c r="W5163" s="1">
        <v>40792</v>
      </c>
    </row>
    <row r="5164" spans="1:23" x14ac:dyDescent="0.55000000000000004">
      <c r="A5164">
        <f t="shared" si="404"/>
        <v>5163</v>
      </c>
      <c r="B5164">
        <v>18144</v>
      </c>
      <c r="C5164" s="1">
        <v>40701</v>
      </c>
      <c r="D5164" t="s">
        <v>36</v>
      </c>
      <c r="E5164" s="5" t="str">
        <f t="shared" si="400"/>
        <v>****</v>
      </c>
      <c r="K5164">
        <v>48</v>
      </c>
      <c r="L5164" s="6">
        <v>207.08</v>
      </c>
      <c r="M5164" s="7">
        <f t="shared" si="401"/>
        <v>0</v>
      </c>
      <c r="N5164" s="2">
        <f t="shared" si="402"/>
        <v>4.3141666666666669</v>
      </c>
      <c r="O5164" t="s">
        <v>22</v>
      </c>
      <c r="P5164">
        <v>5.17</v>
      </c>
      <c r="Q5164" s="2">
        <f t="shared" si="403"/>
        <v>212.25</v>
      </c>
      <c r="R5164" t="s">
        <v>43</v>
      </c>
      <c r="S5164" t="s">
        <v>31</v>
      </c>
      <c r="T5164" t="s">
        <v>32</v>
      </c>
      <c r="U5164" t="s">
        <v>44</v>
      </c>
      <c r="V5164" t="s">
        <v>19</v>
      </c>
      <c r="W5164" s="1">
        <v>40792</v>
      </c>
    </row>
    <row r="5165" spans="1:23" x14ac:dyDescent="0.55000000000000004">
      <c r="A5165">
        <f t="shared" si="404"/>
        <v>5164</v>
      </c>
      <c r="B5165">
        <v>46885</v>
      </c>
      <c r="C5165" s="1">
        <v>40701</v>
      </c>
      <c r="D5165" t="s">
        <v>13</v>
      </c>
      <c r="E5165" s="5" t="str">
        <f t="shared" si="400"/>
        <v>*</v>
      </c>
      <c r="K5165">
        <v>48</v>
      </c>
      <c r="L5165" s="6">
        <v>90.96</v>
      </c>
      <c r="M5165" s="7">
        <f t="shared" si="401"/>
        <v>0</v>
      </c>
      <c r="N5165" s="2">
        <f t="shared" si="402"/>
        <v>1.8949999999999998</v>
      </c>
      <c r="O5165" t="s">
        <v>22</v>
      </c>
      <c r="P5165">
        <v>1.56</v>
      </c>
      <c r="Q5165" s="2">
        <f t="shared" si="403"/>
        <v>92.52</v>
      </c>
      <c r="R5165" t="s">
        <v>64</v>
      </c>
      <c r="S5165" t="s">
        <v>31</v>
      </c>
      <c r="T5165" t="s">
        <v>32</v>
      </c>
      <c r="U5165" t="s">
        <v>114</v>
      </c>
      <c r="V5165" t="s">
        <v>34</v>
      </c>
      <c r="W5165" s="1">
        <v>40853</v>
      </c>
    </row>
    <row r="5166" spans="1:23" x14ac:dyDescent="0.55000000000000004">
      <c r="A5166">
        <f t="shared" si="404"/>
        <v>5165</v>
      </c>
      <c r="B5166">
        <v>21159</v>
      </c>
      <c r="C5166" s="1">
        <v>40701</v>
      </c>
      <c r="D5166" t="s">
        <v>13</v>
      </c>
      <c r="E5166" s="5" t="str">
        <f t="shared" si="400"/>
        <v>*</v>
      </c>
      <c r="K5166">
        <v>5</v>
      </c>
      <c r="L5166" s="6">
        <v>20.28</v>
      </c>
      <c r="M5166" s="7">
        <f t="shared" si="401"/>
        <v>0</v>
      </c>
      <c r="N5166" s="2">
        <f t="shared" si="402"/>
        <v>4.056</v>
      </c>
      <c r="O5166" t="s">
        <v>14</v>
      </c>
      <c r="P5166">
        <v>2.0299999999999998</v>
      </c>
      <c r="Q5166" s="2">
        <f t="shared" si="403"/>
        <v>22.310000000000002</v>
      </c>
      <c r="R5166" t="s">
        <v>48</v>
      </c>
      <c r="S5166" t="s">
        <v>16</v>
      </c>
      <c r="T5166" t="s">
        <v>32</v>
      </c>
      <c r="U5166" t="s">
        <v>33</v>
      </c>
      <c r="V5166" t="s">
        <v>34</v>
      </c>
      <c r="W5166" s="1">
        <v>40853</v>
      </c>
    </row>
    <row r="5167" spans="1:23" x14ac:dyDescent="0.55000000000000004">
      <c r="A5167">
        <f t="shared" si="404"/>
        <v>5166</v>
      </c>
      <c r="B5167">
        <v>58470</v>
      </c>
      <c r="C5167" s="1">
        <v>40702</v>
      </c>
      <c r="D5167" t="s">
        <v>21</v>
      </c>
      <c r="E5167" s="5" t="str">
        <f t="shared" si="400"/>
        <v>***</v>
      </c>
      <c r="K5167">
        <v>24</v>
      </c>
      <c r="L5167" s="6">
        <v>1811.55</v>
      </c>
      <c r="M5167" s="7">
        <f t="shared" si="401"/>
        <v>1</v>
      </c>
      <c r="N5167" s="2">
        <f t="shared" si="402"/>
        <v>75.481250000000003</v>
      </c>
      <c r="O5167" t="s">
        <v>22</v>
      </c>
      <c r="P5167">
        <v>0.99</v>
      </c>
      <c r="Q5167" s="2">
        <f t="shared" si="403"/>
        <v>1812.54</v>
      </c>
      <c r="R5167" t="s">
        <v>15</v>
      </c>
      <c r="S5167" t="s">
        <v>24</v>
      </c>
      <c r="T5167" t="s">
        <v>32</v>
      </c>
      <c r="U5167" t="s">
        <v>172</v>
      </c>
      <c r="V5167" t="s">
        <v>19</v>
      </c>
      <c r="W5167" s="1">
        <v>40792</v>
      </c>
    </row>
    <row r="5168" spans="1:23" x14ac:dyDescent="0.55000000000000004">
      <c r="A5168">
        <f t="shared" si="404"/>
        <v>5167</v>
      </c>
      <c r="B5168">
        <v>5221</v>
      </c>
      <c r="C5168" s="1">
        <v>40702</v>
      </c>
      <c r="D5168" t="s">
        <v>30</v>
      </c>
      <c r="E5168" s="5" t="str">
        <f t="shared" si="400"/>
        <v>*</v>
      </c>
      <c r="K5168">
        <v>48</v>
      </c>
      <c r="L5168" s="6">
        <v>1347.63</v>
      </c>
      <c r="M5168" s="7">
        <f t="shared" si="401"/>
        <v>1</v>
      </c>
      <c r="N5168" s="2">
        <f t="shared" si="402"/>
        <v>28.075625000000002</v>
      </c>
      <c r="O5168" t="s">
        <v>22</v>
      </c>
      <c r="P5168">
        <v>1.99</v>
      </c>
      <c r="Q5168" s="2">
        <f t="shared" si="403"/>
        <v>1349.6200000000001</v>
      </c>
      <c r="R5168" t="s">
        <v>60</v>
      </c>
      <c r="S5168" t="s">
        <v>31</v>
      </c>
      <c r="T5168" t="s">
        <v>25</v>
      </c>
      <c r="U5168" t="s">
        <v>42</v>
      </c>
      <c r="V5168" t="s">
        <v>45</v>
      </c>
      <c r="W5168" s="1">
        <v>40822</v>
      </c>
    </row>
    <row r="5169" spans="1:23" x14ac:dyDescent="0.55000000000000004">
      <c r="A5169">
        <f t="shared" si="404"/>
        <v>5168</v>
      </c>
      <c r="B5169">
        <v>58470</v>
      </c>
      <c r="C5169" s="1">
        <v>40702</v>
      </c>
      <c r="D5169" t="s">
        <v>21</v>
      </c>
      <c r="E5169" s="5" t="str">
        <f t="shared" si="400"/>
        <v>***</v>
      </c>
      <c r="K5169">
        <v>45</v>
      </c>
      <c r="L5169" s="6">
        <v>854.14</v>
      </c>
      <c r="M5169" s="7">
        <f t="shared" si="401"/>
        <v>0</v>
      </c>
      <c r="N5169" s="2">
        <f t="shared" si="402"/>
        <v>18.980888888888888</v>
      </c>
      <c r="O5169" t="s">
        <v>22</v>
      </c>
      <c r="P5169">
        <v>9.0299999999999994</v>
      </c>
      <c r="Q5169" s="2">
        <f t="shared" si="403"/>
        <v>863.17</v>
      </c>
      <c r="R5169" t="s">
        <v>15</v>
      </c>
      <c r="S5169" t="s">
        <v>24</v>
      </c>
      <c r="T5169" t="s">
        <v>32</v>
      </c>
      <c r="U5169" t="s">
        <v>44</v>
      </c>
      <c r="V5169" t="s">
        <v>19</v>
      </c>
      <c r="W5169" s="1">
        <v>40822</v>
      </c>
    </row>
    <row r="5170" spans="1:23" x14ac:dyDescent="0.55000000000000004">
      <c r="A5170">
        <f t="shared" si="404"/>
        <v>5169</v>
      </c>
      <c r="B5170">
        <v>58470</v>
      </c>
      <c r="C5170" s="1">
        <v>40702</v>
      </c>
      <c r="D5170" t="s">
        <v>21</v>
      </c>
      <c r="E5170" s="5" t="str">
        <f t="shared" si="400"/>
        <v>***</v>
      </c>
      <c r="K5170">
        <v>36</v>
      </c>
      <c r="L5170" s="6">
        <v>236.19</v>
      </c>
      <c r="M5170" s="7">
        <f t="shared" si="401"/>
        <v>0</v>
      </c>
      <c r="N5170" s="2">
        <f t="shared" si="402"/>
        <v>6.5608333333333331</v>
      </c>
      <c r="O5170" t="s">
        <v>22</v>
      </c>
      <c r="P5170">
        <v>5.94</v>
      </c>
      <c r="Q5170" s="2">
        <f t="shared" si="403"/>
        <v>242.13</v>
      </c>
      <c r="R5170" t="s">
        <v>15</v>
      </c>
      <c r="S5170" t="s">
        <v>24</v>
      </c>
      <c r="T5170" t="s">
        <v>32</v>
      </c>
      <c r="U5170" t="s">
        <v>44</v>
      </c>
      <c r="V5170" t="s">
        <v>19</v>
      </c>
      <c r="W5170" s="1">
        <v>40792</v>
      </c>
    </row>
    <row r="5171" spans="1:23" x14ac:dyDescent="0.55000000000000004">
      <c r="A5171">
        <f t="shared" si="404"/>
        <v>5170</v>
      </c>
      <c r="B5171">
        <v>58470</v>
      </c>
      <c r="C5171" s="1">
        <v>40702</v>
      </c>
      <c r="D5171" t="s">
        <v>21</v>
      </c>
      <c r="E5171" s="5" t="str">
        <f t="shared" si="400"/>
        <v>***</v>
      </c>
      <c r="K5171">
        <v>5</v>
      </c>
      <c r="L5171" s="6">
        <v>159.5</v>
      </c>
      <c r="M5171" s="7">
        <f t="shared" si="401"/>
        <v>0</v>
      </c>
      <c r="N5171" s="2">
        <f t="shared" si="402"/>
        <v>31.9</v>
      </c>
      <c r="O5171" t="s">
        <v>22</v>
      </c>
      <c r="P5171">
        <v>6.72</v>
      </c>
      <c r="Q5171" s="2">
        <f t="shared" si="403"/>
        <v>166.22</v>
      </c>
      <c r="R5171" t="s">
        <v>15</v>
      </c>
      <c r="S5171" t="s">
        <v>24</v>
      </c>
      <c r="T5171" t="s">
        <v>32</v>
      </c>
      <c r="U5171" t="s">
        <v>74</v>
      </c>
      <c r="V5171" t="s">
        <v>19</v>
      </c>
      <c r="W5171" s="1">
        <v>40792</v>
      </c>
    </row>
    <row r="5172" spans="1:23" x14ac:dyDescent="0.55000000000000004">
      <c r="A5172">
        <f t="shared" si="404"/>
        <v>5171</v>
      </c>
      <c r="B5172">
        <v>58470</v>
      </c>
      <c r="C5172" s="1">
        <v>40702</v>
      </c>
      <c r="D5172" t="s">
        <v>21</v>
      </c>
      <c r="E5172" s="5" t="str">
        <f t="shared" si="400"/>
        <v>***</v>
      </c>
      <c r="K5172">
        <v>13</v>
      </c>
      <c r="L5172" s="6">
        <v>49.08</v>
      </c>
      <c r="M5172" s="7">
        <f t="shared" si="401"/>
        <v>0</v>
      </c>
      <c r="N5172" s="2">
        <f t="shared" si="402"/>
        <v>3.7753846153846151</v>
      </c>
      <c r="O5172" t="s">
        <v>22</v>
      </c>
      <c r="P5172">
        <v>1.93</v>
      </c>
      <c r="Q5172" s="2">
        <f t="shared" si="403"/>
        <v>51.01</v>
      </c>
      <c r="R5172" t="s">
        <v>15</v>
      </c>
      <c r="S5172" t="s">
        <v>24</v>
      </c>
      <c r="T5172" t="s">
        <v>32</v>
      </c>
      <c r="U5172" t="s">
        <v>44</v>
      </c>
      <c r="V5172" t="s">
        <v>34</v>
      </c>
      <c r="W5172" s="1">
        <v>40761</v>
      </c>
    </row>
    <row r="5173" spans="1:23" x14ac:dyDescent="0.55000000000000004">
      <c r="A5173">
        <f t="shared" si="404"/>
        <v>5172</v>
      </c>
      <c r="B5173">
        <v>11074</v>
      </c>
      <c r="C5173" s="1">
        <v>40703</v>
      </c>
      <c r="D5173" t="s">
        <v>21</v>
      </c>
      <c r="E5173" s="5" t="str">
        <f t="shared" si="400"/>
        <v>***</v>
      </c>
      <c r="K5173">
        <v>44</v>
      </c>
      <c r="L5173" s="6">
        <v>7164.7434999999996</v>
      </c>
      <c r="M5173" s="7">
        <f t="shared" si="401"/>
        <v>1</v>
      </c>
      <c r="N5173" s="2">
        <f t="shared" si="402"/>
        <v>162.83507954545453</v>
      </c>
      <c r="O5173" t="s">
        <v>22</v>
      </c>
      <c r="P5173">
        <v>5.99</v>
      </c>
      <c r="Q5173" s="2">
        <f t="shared" si="403"/>
        <v>7170.7334999999994</v>
      </c>
      <c r="R5173" t="s">
        <v>15</v>
      </c>
      <c r="S5173" t="s">
        <v>31</v>
      </c>
      <c r="T5173" t="s">
        <v>25</v>
      </c>
      <c r="U5173" t="s">
        <v>26</v>
      </c>
      <c r="V5173" t="s">
        <v>19</v>
      </c>
      <c r="W5173" s="1">
        <v>40822</v>
      </c>
    </row>
    <row r="5174" spans="1:23" x14ac:dyDescent="0.55000000000000004">
      <c r="A5174">
        <f t="shared" si="404"/>
        <v>5173</v>
      </c>
      <c r="B5174">
        <v>31169</v>
      </c>
      <c r="C5174" s="1">
        <v>40703</v>
      </c>
      <c r="D5174" t="s">
        <v>13</v>
      </c>
      <c r="E5174" s="5" t="str">
        <f t="shared" si="400"/>
        <v>*</v>
      </c>
      <c r="K5174">
        <v>6</v>
      </c>
      <c r="L5174" s="6">
        <v>254.76</v>
      </c>
      <c r="M5174" s="7">
        <f t="shared" si="401"/>
        <v>0</v>
      </c>
      <c r="N5174" s="2">
        <f t="shared" si="402"/>
        <v>42.46</v>
      </c>
      <c r="O5174" t="s">
        <v>22</v>
      </c>
      <c r="P5174">
        <v>14.45</v>
      </c>
      <c r="Q5174" s="2">
        <f t="shared" si="403"/>
        <v>269.20999999999998</v>
      </c>
      <c r="R5174" t="s">
        <v>43</v>
      </c>
      <c r="S5174" t="s">
        <v>41</v>
      </c>
      <c r="T5174" t="s">
        <v>17</v>
      </c>
      <c r="U5174" t="s">
        <v>18</v>
      </c>
      <c r="V5174" t="s">
        <v>58</v>
      </c>
      <c r="W5174" t="s">
        <v>900</v>
      </c>
    </row>
    <row r="5175" spans="1:23" x14ac:dyDescent="0.55000000000000004">
      <c r="A5175">
        <f t="shared" si="404"/>
        <v>5174</v>
      </c>
      <c r="B5175">
        <v>47462</v>
      </c>
      <c r="C5175" s="1">
        <v>40703</v>
      </c>
      <c r="D5175" t="s">
        <v>21</v>
      </c>
      <c r="E5175" s="5" t="str">
        <f t="shared" si="400"/>
        <v>***</v>
      </c>
      <c r="K5175">
        <v>43</v>
      </c>
      <c r="L5175" s="6">
        <v>154.18</v>
      </c>
      <c r="M5175" s="7">
        <f t="shared" si="401"/>
        <v>0</v>
      </c>
      <c r="N5175" s="2">
        <f t="shared" si="402"/>
        <v>3.5855813953488376</v>
      </c>
      <c r="O5175" t="s">
        <v>22</v>
      </c>
      <c r="P5175">
        <v>5.47</v>
      </c>
      <c r="Q5175" s="2">
        <f t="shared" si="403"/>
        <v>159.65</v>
      </c>
      <c r="R5175" t="s">
        <v>43</v>
      </c>
      <c r="S5175" t="s">
        <v>31</v>
      </c>
      <c r="T5175" t="s">
        <v>32</v>
      </c>
      <c r="U5175" t="s">
        <v>49</v>
      </c>
      <c r="V5175" t="s">
        <v>19</v>
      </c>
      <c r="W5175" s="1">
        <v>40853</v>
      </c>
    </row>
    <row r="5176" spans="1:23" x14ac:dyDescent="0.55000000000000004">
      <c r="A5176">
        <f t="shared" si="404"/>
        <v>5175</v>
      </c>
      <c r="B5176">
        <v>47462</v>
      </c>
      <c r="C5176" s="1">
        <v>40703</v>
      </c>
      <c r="D5176" t="s">
        <v>21</v>
      </c>
      <c r="E5176" s="5" t="str">
        <f t="shared" si="400"/>
        <v>***</v>
      </c>
      <c r="K5176">
        <v>41</v>
      </c>
      <c r="L5176" s="6">
        <v>137.51</v>
      </c>
      <c r="M5176" s="7">
        <f t="shared" si="401"/>
        <v>0</v>
      </c>
      <c r="N5176" s="2">
        <f t="shared" si="402"/>
        <v>3.3539024390243899</v>
      </c>
      <c r="O5176" t="s">
        <v>22</v>
      </c>
      <c r="P5176">
        <v>1.35</v>
      </c>
      <c r="Q5176" s="2">
        <f t="shared" si="403"/>
        <v>138.85999999999999</v>
      </c>
      <c r="R5176" t="s">
        <v>43</v>
      </c>
      <c r="S5176" t="s">
        <v>31</v>
      </c>
      <c r="T5176" t="s">
        <v>32</v>
      </c>
      <c r="U5176" t="s">
        <v>114</v>
      </c>
      <c r="V5176" t="s">
        <v>34</v>
      </c>
      <c r="W5176" s="1">
        <v>40853</v>
      </c>
    </row>
    <row r="5177" spans="1:23" x14ac:dyDescent="0.55000000000000004">
      <c r="A5177">
        <f t="shared" si="404"/>
        <v>5176</v>
      </c>
      <c r="B5177">
        <v>11074</v>
      </c>
      <c r="C5177" s="1">
        <v>40703</v>
      </c>
      <c r="D5177" t="s">
        <v>21</v>
      </c>
      <c r="E5177" s="5" t="str">
        <f t="shared" si="400"/>
        <v>***</v>
      </c>
      <c r="K5177">
        <v>21</v>
      </c>
      <c r="L5177" s="6">
        <v>114.53</v>
      </c>
      <c r="M5177" s="7">
        <f t="shared" si="401"/>
        <v>0</v>
      </c>
      <c r="N5177" s="2">
        <f t="shared" si="402"/>
        <v>5.4538095238095234</v>
      </c>
      <c r="O5177" t="s">
        <v>22</v>
      </c>
      <c r="P5177">
        <v>3.6</v>
      </c>
      <c r="Q5177" s="2">
        <f t="shared" si="403"/>
        <v>118.13</v>
      </c>
      <c r="R5177" t="s">
        <v>15</v>
      </c>
      <c r="S5177" t="s">
        <v>31</v>
      </c>
      <c r="T5177" t="s">
        <v>32</v>
      </c>
      <c r="U5177" t="s">
        <v>53</v>
      </c>
      <c r="V5177" t="s">
        <v>45</v>
      </c>
      <c r="W5177" s="1">
        <v>40853</v>
      </c>
    </row>
    <row r="5178" spans="1:23" x14ac:dyDescent="0.55000000000000004">
      <c r="A5178">
        <f t="shared" si="404"/>
        <v>5177</v>
      </c>
      <c r="B5178">
        <v>47462</v>
      </c>
      <c r="C5178" s="1">
        <v>40703</v>
      </c>
      <c r="D5178" t="s">
        <v>21</v>
      </c>
      <c r="E5178" s="5" t="str">
        <f t="shared" si="400"/>
        <v>***</v>
      </c>
      <c r="K5178">
        <v>18</v>
      </c>
      <c r="L5178" s="6">
        <v>110.31</v>
      </c>
      <c r="M5178" s="7">
        <f t="shared" si="401"/>
        <v>0</v>
      </c>
      <c r="N5178" s="2">
        <f t="shared" si="402"/>
        <v>6.1283333333333339</v>
      </c>
      <c r="O5178" t="s">
        <v>22</v>
      </c>
      <c r="P5178">
        <v>2.27</v>
      </c>
      <c r="Q5178" s="2">
        <f t="shared" si="403"/>
        <v>112.58</v>
      </c>
      <c r="R5178" t="s">
        <v>43</v>
      </c>
      <c r="S5178" t="s">
        <v>31</v>
      </c>
      <c r="T5178" t="s">
        <v>32</v>
      </c>
      <c r="U5178" t="s">
        <v>33</v>
      </c>
      <c r="V5178" t="s">
        <v>34</v>
      </c>
      <c r="W5178" s="1">
        <v>40853</v>
      </c>
    </row>
    <row r="5179" spans="1:23" x14ac:dyDescent="0.55000000000000004">
      <c r="A5179">
        <f t="shared" si="404"/>
        <v>5178</v>
      </c>
      <c r="B5179">
        <v>53671</v>
      </c>
      <c r="C5179" s="1">
        <v>40704</v>
      </c>
      <c r="D5179" t="s">
        <v>40</v>
      </c>
      <c r="E5179" s="5" t="str">
        <f t="shared" si="400"/>
        <v>**</v>
      </c>
      <c r="K5179">
        <v>43</v>
      </c>
      <c r="L5179" s="6">
        <v>6255.81</v>
      </c>
      <c r="M5179" s="7">
        <f t="shared" si="401"/>
        <v>1</v>
      </c>
      <c r="N5179" s="2">
        <f t="shared" si="402"/>
        <v>145.48395348837209</v>
      </c>
      <c r="O5179" t="s">
        <v>22</v>
      </c>
      <c r="P5179">
        <v>19.989999999999998</v>
      </c>
      <c r="Q5179" s="2">
        <f t="shared" si="403"/>
        <v>6275.8</v>
      </c>
      <c r="R5179" t="s">
        <v>23</v>
      </c>
      <c r="S5179" t="s">
        <v>24</v>
      </c>
      <c r="T5179" t="s">
        <v>32</v>
      </c>
      <c r="U5179" t="s">
        <v>74</v>
      </c>
      <c r="V5179" t="s">
        <v>19</v>
      </c>
      <c r="W5179" s="1">
        <v>40853</v>
      </c>
    </row>
    <row r="5180" spans="1:23" x14ac:dyDescent="0.55000000000000004">
      <c r="A5180">
        <f t="shared" si="404"/>
        <v>5179</v>
      </c>
      <c r="B5180">
        <v>38274</v>
      </c>
      <c r="C5180" s="1">
        <v>40704</v>
      </c>
      <c r="D5180" t="s">
        <v>21</v>
      </c>
      <c r="E5180" s="5" t="str">
        <f t="shared" si="400"/>
        <v>***</v>
      </c>
      <c r="K5180">
        <v>9</v>
      </c>
      <c r="L5180" s="6">
        <v>1225.3699999999999</v>
      </c>
      <c r="M5180" s="7">
        <f t="shared" si="401"/>
        <v>1</v>
      </c>
      <c r="N5180" s="2">
        <f t="shared" si="402"/>
        <v>136.15222222222221</v>
      </c>
      <c r="O5180" t="s">
        <v>22</v>
      </c>
      <c r="P5180">
        <v>24.49</v>
      </c>
      <c r="Q5180" s="2">
        <f t="shared" si="403"/>
        <v>1249.8599999999999</v>
      </c>
      <c r="R5180" t="s">
        <v>23</v>
      </c>
      <c r="S5180" t="s">
        <v>16</v>
      </c>
      <c r="T5180" t="s">
        <v>17</v>
      </c>
      <c r="U5180" t="s">
        <v>38</v>
      </c>
      <c r="V5180" t="s">
        <v>58</v>
      </c>
      <c r="W5180" s="1">
        <v>40883</v>
      </c>
    </row>
    <row r="5181" spans="1:23" x14ac:dyDescent="0.55000000000000004">
      <c r="A5181">
        <f t="shared" si="404"/>
        <v>5180</v>
      </c>
      <c r="B5181">
        <v>38274</v>
      </c>
      <c r="C5181" s="1">
        <v>40704</v>
      </c>
      <c r="D5181" t="s">
        <v>21</v>
      </c>
      <c r="E5181" s="5" t="str">
        <f t="shared" si="400"/>
        <v>***</v>
      </c>
      <c r="K5181">
        <v>27</v>
      </c>
      <c r="L5181" s="6">
        <v>1199.57</v>
      </c>
      <c r="M5181" s="7">
        <f t="shared" si="401"/>
        <v>1</v>
      </c>
      <c r="N5181" s="2">
        <f t="shared" si="402"/>
        <v>44.428518518518516</v>
      </c>
      <c r="O5181" t="s">
        <v>22</v>
      </c>
      <c r="P5181">
        <v>16.36</v>
      </c>
      <c r="Q5181" s="2">
        <f t="shared" si="403"/>
        <v>1215.9299999999998</v>
      </c>
      <c r="R5181" t="s">
        <v>23</v>
      </c>
      <c r="S5181" t="s">
        <v>16</v>
      </c>
      <c r="T5181" t="s">
        <v>32</v>
      </c>
      <c r="U5181" t="s">
        <v>74</v>
      </c>
      <c r="V5181" t="s">
        <v>19</v>
      </c>
      <c r="W5181" s="1">
        <v>40883</v>
      </c>
    </row>
    <row r="5182" spans="1:23" x14ac:dyDescent="0.55000000000000004">
      <c r="A5182">
        <f t="shared" si="404"/>
        <v>5181</v>
      </c>
      <c r="B5182">
        <v>53671</v>
      </c>
      <c r="C5182" s="1">
        <v>40704</v>
      </c>
      <c r="D5182" t="s">
        <v>40</v>
      </c>
      <c r="E5182" s="5" t="str">
        <f t="shared" si="400"/>
        <v>**</v>
      </c>
      <c r="K5182">
        <v>39</v>
      </c>
      <c r="L5182" s="6">
        <v>616.5</v>
      </c>
      <c r="M5182" s="7">
        <f t="shared" si="401"/>
        <v>0</v>
      </c>
      <c r="N5182" s="2">
        <f t="shared" si="402"/>
        <v>15.807692307692308</v>
      </c>
      <c r="O5182" t="s">
        <v>22</v>
      </c>
      <c r="P5182">
        <v>8.4</v>
      </c>
      <c r="Q5182" s="2">
        <f t="shared" si="403"/>
        <v>624.9</v>
      </c>
      <c r="R5182" t="s">
        <v>23</v>
      </c>
      <c r="S5182" t="s">
        <v>24</v>
      </c>
      <c r="T5182" t="s">
        <v>32</v>
      </c>
      <c r="U5182" t="s">
        <v>49</v>
      </c>
      <c r="V5182" t="s">
        <v>19</v>
      </c>
      <c r="W5182" s="1">
        <v>40853</v>
      </c>
    </row>
    <row r="5183" spans="1:23" x14ac:dyDescent="0.55000000000000004">
      <c r="A5183">
        <f t="shared" si="404"/>
        <v>5182</v>
      </c>
      <c r="B5183">
        <v>37702</v>
      </c>
      <c r="C5183" s="1">
        <v>40704</v>
      </c>
      <c r="D5183" t="s">
        <v>30</v>
      </c>
      <c r="E5183" s="5" t="str">
        <f t="shared" si="400"/>
        <v>*</v>
      </c>
      <c r="K5183">
        <v>44</v>
      </c>
      <c r="L5183" s="6">
        <v>601.78</v>
      </c>
      <c r="M5183" s="7">
        <f t="shared" si="401"/>
        <v>0</v>
      </c>
      <c r="N5183" s="2">
        <f t="shared" si="402"/>
        <v>13.676818181818181</v>
      </c>
      <c r="O5183" t="s">
        <v>22</v>
      </c>
      <c r="P5183">
        <v>4.51</v>
      </c>
      <c r="Q5183" s="2">
        <f t="shared" si="403"/>
        <v>606.29</v>
      </c>
      <c r="R5183" t="s">
        <v>64</v>
      </c>
      <c r="S5183" t="s">
        <v>16</v>
      </c>
      <c r="T5183" t="s">
        <v>32</v>
      </c>
      <c r="U5183" t="s">
        <v>74</v>
      </c>
      <c r="V5183" t="s">
        <v>19</v>
      </c>
      <c r="W5183" s="1">
        <v>40883</v>
      </c>
    </row>
    <row r="5184" spans="1:23" x14ac:dyDescent="0.55000000000000004">
      <c r="A5184">
        <f t="shared" si="404"/>
        <v>5183</v>
      </c>
      <c r="B5184">
        <v>38274</v>
      </c>
      <c r="C5184" s="1">
        <v>40704</v>
      </c>
      <c r="D5184" t="s">
        <v>21</v>
      </c>
      <c r="E5184" s="5" t="str">
        <f t="shared" si="400"/>
        <v>***</v>
      </c>
      <c r="K5184">
        <v>10</v>
      </c>
      <c r="L5184" s="6">
        <v>484.21949999999998</v>
      </c>
      <c r="M5184" s="7">
        <f t="shared" si="401"/>
        <v>0</v>
      </c>
      <c r="N5184" s="2">
        <f t="shared" si="402"/>
        <v>48.421949999999995</v>
      </c>
      <c r="O5184" t="s">
        <v>14</v>
      </c>
      <c r="P5184">
        <v>1.25</v>
      </c>
      <c r="Q5184" s="2">
        <f t="shared" si="403"/>
        <v>485.46949999999998</v>
      </c>
      <c r="R5184" t="s">
        <v>23</v>
      </c>
      <c r="S5184" t="s">
        <v>16</v>
      </c>
      <c r="T5184" t="s">
        <v>25</v>
      </c>
      <c r="U5184" t="s">
        <v>26</v>
      </c>
      <c r="V5184" t="s">
        <v>45</v>
      </c>
      <c r="W5184" s="1">
        <v>40853</v>
      </c>
    </row>
    <row r="5185" spans="1:23" x14ac:dyDescent="0.55000000000000004">
      <c r="A5185">
        <f t="shared" si="404"/>
        <v>5184</v>
      </c>
      <c r="B5185">
        <v>9095</v>
      </c>
      <c r="C5185" s="1">
        <v>40704</v>
      </c>
      <c r="D5185" t="s">
        <v>21</v>
      </c>
      <c r="E5185" s="5" t="str">
        <f t="shared" si="400"/>
        <v>***</v>
      </c>
      <c r="K5185">
        <v>23</v>
      </c>
      <c r="L5185" s="6">
        <v>294.91000000000003</v>
      </c>
      <c r="M5185" s="7">
        <f t="shared" si="401"/>
        <v>0</v>
      </c>
      <c r="N5185" s="2">
        <f t="shared" si="402"/>
        <v>12.82217391304348</v>
      </c>
      <c r="O5185" t="s">
        <v>22</v>
      </c>
      <c r="P5185">
        <v>6.27</v>
      </c>
      <c r="Q5185" s="2">
        <f t="shared" si="403"/>
        <v>301.18</v>
      </c>
      <c r="R5185" t="s">
        <v>60</v>
      </c>
      <c r="S5185" t="s">
        <v>24</v>
      </c>
      <c r="T5185" t="s">
        <v>32</v>
      </c>
      <c r="U5185" t="s">
        <v>74</v>
      </c>
      <c r="V5185" t="s">
        <v>27</v>
      </c>
      <c r="W5185" s="1">
        <v>40883</v>
      </c>
    </row>
    <row r="5186" spans="1:23" x14ac:dyDescent="0.55000000000000004">
      <c r="A5186">
        <f t="shared" si="404"/>
        <v>5185</v>
      </c>
      <c r="B5186">
        <v>53671</v>
      </c>
      <c r="C5186" s="1">
        <v>40704</v>
      </c>
      <c r="D5186" t="s">
        <v>40</v>
      </c>
      <c r="E5186" s="5" t="str">
        <f t="shared" si="400"/>
        <v>**</v>
      </c>
      <c r="K5186">
        <v>41</v>
      </c>
      <c r="L5186" s="6">
        <v>236.68</v>
      </c>
      <c r="M5186" s="7">
        <f t="shared" si="401"/>
        <v>0</v>
      </c>
      <c r="N5186" s="2">
        <f t="shared" si="402"/>
        <v>5.7726829268292681</v>
      </c>
      <c r="O5186" t="s">
        <v>22</v>
      </c>
      <c r="P5186">
        <v>5.01</v>
      </c>
      <c r="Q5186" s="2">
        <f t="shared" si="403"/>
        <v>241.69</v>
      </c>
      <c r="R5186" t="s">
        <v>23</v>
      </c>
      <c r="S5186" t="s">
        <v>24</v>
      </c>
      <c r="T5186" t="s">
        <v>32</v>
      </c>
      <c r="U5186" t="s">
        <v>49</v>
      </c>
      <c r="V5186" t="s">
        <v>19</v>
      </c>
      <c r="W5186" s="1">
        <v>40853</v>
      </c>
    </row>
    <row r="5187" spans="1:23" x14ac:dyDescent="0.55000000000000004">
      <c r="A5187">
        <f t="shared" si="404"/>
        <v>5186</v>
      </c>
      <c r="B5187">
        <v>16519</v>
      </c>
      <c r="C5187" s="1">
        <v>40704</v>
      </c>
      <c r="D5187" t="s">
        <v>40</v>
      </c>
      <c r="E5187" s="5" t="str">
        <f t="shared" ref="E5187:E5250" si="405">HLOOKUP(D5187,$F$4:$J$5,2,FALSE)</f>
        <v>**</v>
      </c>
      <c r="K5187">
        <v>39</v>
      </c>
      <c r="L5187" s="6">
        <v>158.97</v>
      </c>
      <c r="M5187" s="7">
        <f t="shared" ref="M5187:M5250" si="406">IF(L5187&gt;1000,1,0)</f>
        <v>0</v>
      </c>
      <c r="N5187" s="2">
        <f t="shared" ref="N5187:N5250" si="407">L5187/K5187</f>
        <v>4.0761538461538462</v>
      </c>
      <c r="O5187" t="s">
        <v>22</v>
      </c>
      <c r="P5187">
        <v>2.99</v>
      </c>
      <c r="Q5187" s="2">
        <f t="shared" ref="Q5187:Q5250" si="408">P5187+L5187</f>
        <v>161.96</v>
      </c>
      <c r="R5187" t="s">
        <v>23</v>
      </c>
      <c r="S5187" t="s">
        <v>24</v>
      </c>
      <c r="T5187" t="s">
        <v>32</v>
      </c>
      <c r="U5187" t="s">
        <v>49</v>
      </c>
      <c r="V5187" t="s">
        <v>19</v>
      </c>
      <c r="W5187" s="1">
        <v>40883</v>
      </c>
    </row>
    <row r="5188" spans="1:23" x14ac:dyDescent="0.55000000000000004">
      <c r="A5188">
        <f t="shared" ref="A5188:A5251" si="409">A5187+1</f>
        <v>5187</v>
      </c>
      <c r="B5188">
        <v>16519</v>
      </c>
      <c r="C5188" s="1">
        <v>40704</v>
      </c>
      <c r="D5188" t="s">
        <v>40</v>
      </c>
      <c r="E5188" s="5" t="str">
        <f t="shared" si="405"/>
        <v>**</v>
      </c>
      <c r="K5188">
        <v>49</v>
      </c>
      <c r="L5188" s="6">
        <v>138.96</v>
      </c>
      <c r="M5188" s="7">
        <f t="shared" si="406"/>
        <v>0</v>
      </c>
      <c r="N5188" s="2">
        <f t="shared" si="407"/>
        <v>2.835918367346939</v>
      </c>
      <c r="O5188" t="s">
        <v>22</v>
      </c>
      <c r="P5188">
        <v>0.7</v>
      </c>
      <c r="Q5188" s="2">
        <f t="shared" si="408"/>
        <v>139.66</v>
      </c>
      <c r="R5188" t="s">
        <v>23</v>
      </c>
      <c r="S5188" t="s">
        <v>24</v>
      </c>
      <c r="T5188" t="s">
        <v>32</v>
      </c>
      <c r="U5188" t="s">
        <v>33</v>
      </c>
      <c r="V5188" t="s">
        <v>34</v>
      </c>
      <c r="W5188" s="1">
        <v>40883</v>
      </c>
    </row>
    <row r="5189" spans="1:23" x14ac:dyDescent="0.55000000000000004">
      <c r="A5189">
        <f t="shared" si="409"/>
        <v>5188</v>
      </c>
      <c r="B5189">
        <v>4871</v>
      </c>
      <c r="C5189" s="1">
        <v>40705</v>
      </c>
      <c r="D5189" t="s">
        <v>36</v>
      </c>
      <c r="E5189" s="5" t="str">
        <f t="shared" si="405"/>
        <v>****</v>
      </c>
      <c r="K5189">
        <v>8</v>
      </c>
      <c r="L5189" s="6">
        <v>775.74</v>
      </c>
      <c r="M5189" s="7">
        <f t="shared" si="406"/>
        <v>0</v>
      </c>
      <c r="N5189" s="2">
        <f t="shared" si="407"/>
        <v>96.967500000000001</v>
      </c>
      <c r="O5189" t="s">
        <v>37</v>
      </c>
      <c r="P5189">
        <v>42</v>
      </c>
      <c r="Q5189" s="2">
        <f t="shared" si="408"/>
        <v>817.74</v>
      </c>
      <c r="R5189" t="s">
        <v>60</v>
      </c>
      <c r="S5189" t="s">
        <v>16</v>
      </c>
      <c r="T5189" t="s">
        <v>17</v>
      </c>
      <c r="U5189" t="s">
        <v>38</v>
      </c>
      <c r="V5189" t="s">
        <v>39</v>
      </c>
      <c r="W5189" t="s">
        <v>900</v>
      </c>
    </row>
    <row r="5190" spans="1:23" x14ac:dyDescent="0.55000000000000004">
      <c r="A5190">
        <f t="shared" si="409"/>
        <v>5189</v>
      </c>
      <c r="B5190">
        <v>4070</v>
      </c>
      <c r="C5190" s="1">
        <v>40705</v>
      </c>
      <c r="D5190" t="s">
        <v>21</v>
      </c>
      <c r="E5190" s="5" t="str">
        <f t="shared" si="405"/>
        <v>***</v>
      </c>
      <c r="K5190">
        <v>22</v>
      </c>
      <c r="L5190" s="6">
        <v>646.07000000000005</v>
      </c>
      <c r="M5190" s="7">
        <f t="shared" si="406"/>
        <v>0</v>
      </c>
      <c r="N5190" s="2">
        <f t="shared" si="407"/>
        <v>29.366818181818186</v>
      </c>
      <c r="O5190" t="s">
        <v>14</v>
      </c>
      <c r="P5190">
        <v>1.99</v>
      </c>
      <c r="Q5190" s="2">
        <f t="shared" si="408"/>
        <v>648.06000000000006</v>
      </c>
      <c r="R5190" t="s">
        <v>64</v>
      </c>
      <c r="S5190" t="s">
        <v>41</v>
      </c>
      <c r="T5190" t="s">
        <v>25</v>
      </c>
      <c r="U5190" t="s">
        <v>42</v>
      </c>
      <c r="V5190" t="s">
        <v>45</v>
      </c>
      <c r="W5190" s="1">
        <v>40853</v>
      </c>
    </row>
    <row r="5191" spans="1:23" x14ac:dyDescent="0.55000000000000004">
      <c r="A5191">
        <f t="shared" si="409"/>
        <v>5190</v>
      </c>
      <c r="B5191">
        <v>4871</v>
      </c>
      <c r="C5191" s="1">
        <v>40705</v>
      </c>
      <c r="D5191" t="s">
        <v>36</v>
      </c>
      <c r="E5191" s="5" t="str">
        <f t="shared" si="405"/>
        <v>****</v>
      </c>
      <c r="K5191">
        <v>26</v>
      </c>
      <c r="L5191" s="6">
        <v>238.34</v>
      </c>
      <c r="M5191" s="7">
        <f t="shared" si="406"/>
        <v>0</v>
      </c>
      <c r="N5191" s="2">
        <f t="shared" si="407"/>
        <v>9.1669230769230765</v>
      </c>
      <c r="O5191" t="s">
        <v>22</v>
      </c>
      <c r="P5191">
        <v>3.98</v>
      </c>
      <c r="Q5191" s="2">
        <f t="shared" si="408"/>
        <v>242.32</v>
      </c>
      <c r="R5191" t="s">
        <v>60</v>
      </c>
      <c r="S5191" t="s">
        <v>16</v>
      </c>
      <c r="T5191" t="s">
        <v>32</v>
      </c>
      <c r="U5191" t="s">
        <v>53</v>
      </c>
      <c r="V5191" t="s">
        <v>45</v>
      </c>
      <c r="W5191" t="s">
        <v>299</v>
      </c>
    </row>
    <row r="5192" spans="1:23" x14ac:dyDescent="0.55000000000000004">
      <c r="A5192">
        <f t="shared" si="409"/>
        <v>5191</v>
      </c>
      <c r="B5192">
        <v>58496</v>
      </c>
      <c r="C5192" s="1">
        <v>40705</v>
      </c>
      <c r="D5192" t="s">
        <v>30</v>
      </c>
      <c r="E5192" s="5" t="str">
        <f t="shared" si="405"/>
        <v>*</v>
      </c>
      <c r="K5192">
        <v>20</v>
      </c>
      <c r="L5192" s="6">
        <v>137.97</v>
      </c>
      <c r="M5192" s="7">
        <f t="shared" si="406"/>
        <v>0</v>
      </c>
      <c r="N5192" s="2">
        <f t="shared" si="407"/>
        <v>6.8985000000000003</v>
      </c>
      <c r="O5192" t="s">
        <v>22</v>
      </c>
      <c r="P5192">
        <v>10.050000000000001</v>
      </c>
      <c r="Q5192" s="2">
        <f t="shared" si="408"/>
        <v>148.02000000000001</v>
      </c>
      <c r="R5192" t="s">
        <v>52</v>
      </c>
      <c r="S5192" t="s">
        <v>24</v>
      </c>
      <c r="T5192" t="s">
        <v>32</v>
      </c>
      <c r="U5192" t="s">
        <v>44</v>
      </c>
      <c r="V5192" t="s">
        <v>19</v>
      </c>
      <c r="W5192" t="s">
        <v>900</v>
      </c>
    </row>
    <row r="5193" spans="1:23" x14ac:dyDescent="0.55000000000000004">
      <c r="A5193">
        <f t="shared" si="409"/>
        <v>5192</v>
      </c>
      <c r="B5193">
        <v>24519</v>
      </c>
      <c r="C5193" s="1">
        <v>40705</v>
      </c>
      <c r="D5193" t="s">
        <v>36</v>
      </c>
      <c r="E5193" s="5" t="str">
        <f t="shared" si="405"/>
        <v>****</v>
      </c>
      <c r="K5193">
        <v>22</v>
      </c>
      <c r="L5193" s="6">
        <v>127.56</v>
      </c>
      <c r="M5193" s="7">
        <f t="shared" si="406"/>
        <v>0</v>
      </c>
      <c r="N5193" s="2">
        <f t="shared" si="407"/>
        <v>5.7981818181818179</v>
      </c>
      <c r="O5193" t="s">
        <v>22</v>
      </c>
      <c r="P5193">
        <v>5.63</v>
      </c>
      <c r="Q5193" s="2">
        <f t="shared" si="408"/>
        <v>133.19</v>
      </c>
      <c r="R5193" t="s">
        <v>23</v>
      </c>
      <c r="S5193" t="s">
        <v>16</v>
      </c>
      <c r="T5193" t="s">
        <v>32</v>
      </c>
      <c r="U5193" t="s">
        <v>49</v>
      </c>
      <c r="V5193" t="s">
        <v>19</v>
      </c>
      <c r="W5193" s="1">
        <v>40883</v>
      </c>
    </row>
    <row r="5194" spans="1:23" x14ac:dyDescent="0.55000000000000004">
      <c r="A5194">
        <f t="shared" si="409"/>
        <v>5193</v>
      </c>
      <c r="B5194">
        <v>23107</v>
      </c>
      <c r="C5194" s="1">
        <v>40705</v>
      </c>
      <c r="D5194" t="s">
        <v>40</v>
      </c>
      <c r="E5194" s="5" t="str">
        <f t="shared" si="405"/>
        <v>**</v>
      </c>
      <c r="K5194">
        <v>7</v>
      </c>
      <c r="L5194" s="6">
        <v>43.29</v>
      </c>
      <c r="M5194" s="7">
        <f t="shared" si="406"/>
        <v>0</v>
      </c>
      <c r="N5194" s="2">
        <f t="shared" si="407"/>
        <v>6.1842857142857142</v>
      </c>
      <c r="O5194" t="s">
        <v>22</v>
      </c>
      <c r="P5194">
        <v>7.57</v>
      </c>
      <c r="Q5194" s="2">
        <f t="shared" si="408"/>
        <v>50.86</v>
      </c>
      <c r="R5194" t="s">
        <v>73</v>
      </c>
      <c r="S5194" t="s">
        <v>16</v>
      </c>
      <c r="T5194" t="s">
        <v>32</v>
      </c>
      <c r="U5194" t="s">
        <v>49</v>
      </c>
      <c r="V5194" t="s">
        <v>19</v>
      </c>
      <c r="W5194" t="s">
        <v>299</v>
      </c>
    </row>
    <row r="5195" spans="1:23" x14ac:dyDescent="0.55000000000000004">
      <c r="A5195">
        <f t="shared" si="409"/>
        <v>5194</v>
      </c>
      <c r="B5195">
        <v>54592</v>
      </c>
      <c r="C5195" s="1">
        <v>40706</v>
      </c>
      <c r="D5195" t="s">
        <v>13</v>
      </c>
      <c r="E5195" s="5" t="str">
        <f t="shared" si="405"/>
        <v>*</v>
      </c>
      <c r="K5195">
        <v>28</v>
      </c>
      <c r="L5195" s="6">
        <v>1971.56</v>
      </c>
      <c r="M5195" s="7">
        <f t="shared" si="406"/>
        <v>1</v>
      </c>
      <c r="N5195" s="2">
        <f t="shared" si="407"/>
        <v>70.412857142857135</v>
      </c>
      <c r="O5195" t="s">
        <v>37</v>
      </c>
      <c r="P5195">
        <v>26.85</v>
      </c>
      <c r="Q5195" s="2">
        <f t="shared" si="408"/>
        <v>1998.4099999999999</v>
      </c>
      <c r="R5195" t="s">
        <v>52</v>
      </c>
      <c r="S5195" t="s">
        <v>24</v>
      </c>
      <c r="T5195" t="s">
        <v>17</v>
      </c>
      <c r="U5195" t="s">
        <v>165</v>
      </c>
      <c r="V5195" t="s">
        <v>103</v>
      </c>
      <c r="W5195" t="s">
        <v>447</v>
      </c>
    </row>
    <row r="5196" spans="1:23" x14ac:dyDescent="0.55000000000000004">
      <c r="A5196">
        <f t="shared" si="409"/>
        <v>5195</v>
      </c>
      <c r="B5196">
        <v>50852</v>
      </c>
      <c r="C5196" s="1">
        <v>40706</v>
      </c>
      <c r="D5196" t="s">
        <v>40</v>
      </c>
      <c r="E5196" s="5" t="str">
        <f t="shared" si="405"/>
        <v>**</v>
      </c>
      <c r="K5196">
        <v>24</v>
      </c>
      <c r="L5196" s="6">
        <v>188.47</v>
      </c>
      <c r="M5196" s="7">
        <f t="shared" si="406"/>
        <v>0</v>
      </c>
      <c r="N5196" s="2">
        <f t="shared" si="407"/>
        <v>7.8529166666666663</v>
      </c>
      <c r="O5196" t="s">
        <v>22</v>
      </c>
      <c r="P5196">
        <v>11.51</v>
      </c>
      <c r="Q5196" s="2">
        <f t="shared" si="408"/>
        <v>199.98</v>
      </c>
      <c r="R5196" t="s">
        <v>60</v>
      </c>
      <c r="S5196" t="s">
        <v>24</v>
      </c>
      <c r="T5196" t="s">
        <v>32</v>
      </c>
      <c r="U5196" t="s">
        <v>49</v>
      </c>
      <c r="V5196" t="s">
        <v>19</v>
      </c>
      <c r="W5196" t="s">
        <v>900</v>
      </c>
    </row>
    <row r="5197" spans="1:23" x14ac:dyDescent="0.55000000000000004">
      <c r="A5197">
        <f t="shared" si="409"/>
        <v>5196</v>
      </c>
      <c r="B5197">
        <v>54592</v>
      </c>
      <c r="C5197" s="1">
        <v>40706</v>
      </c>
      <c r="D5197" t="s">
        <v>13</v>
      </c>
      <c r="E5197" s="5" t="str">
        <f t="shared" si="405"/>
        <v>*</v>
      </c>
      <c r="K5197">
        <v>34</v>
      </c>
      <c r="L5197" s="6">
        <v>154.43</v>
      </c>
      <c r="M5197" s="7">
        <f t="shared" si="406"/>
        <v>0</v>
      </c>
      <c r="N5197" s="2">
        <f t="shared" si="407"/>
        <v>4.5420588235294117</v>
      </c>
      <c r="O5197" t="s">
        <v>22</v>
      </c>
      <c r="P5197">
        <v>6.92</v>
      </c>
      <c r="Q5197" s="2">
        <f t="shared" si="408"/>
        <v>161.35</v>
      </c>
      <c r="R5197" t="s">
        <v>52</v>
      </c>
      <c r="S5197" t="s">
        <v>24</v>
      </c>
      <c r="T5197" t="s">
        <v>17</v>
      </c>
      <c r="U5197" t="s">
        <v>18</v>
      </c>
      <c r="V5197" t="s">
        <v>19</v>
      </c>
      <c r="W5197" t="s">
        <v>299</v>
      </c>
    </row>
    <row r="5198" spans="1:23" x14ac:dyDescent="0.55000000000000004">
      <c r="A5198">
        <f t="shared" si="409"/>
        <v>5197</v>
      </c>
      <c r="B5198">
        <v>45671</v>
      </c>
      <c r="C5198" s="1">
        <v>40706</v>
      </c>
      <c r="D5198" t="s">
        <v>13</v>
      </c>
      <c r="E5198" s="5" t="str">
        <f t="shared" si="405"/>
        <v>*</v>
      </c>
      <c r="K5198">
        <v>13</v>
      </c>
      <c r="L5198" s="6">
        <v>126.68</v>
      </c>
      <c r="M5198" s="7">
        <f t="shared" si="406"/>
        <v>0</v>
      </c>
      <c r="N5198" s="2">
        <f t="shared" si="407"/>
        <v>9.7446153846153845</v>
      </c>
      <c r="O5198" t="s">
        <v>22</v>
      </c>
      <c r="P5198">
        <v>6.02</v>
      </c>
      <c r="Q5198" s="2">
        <f t="shared" si="408"/>
        <v>132.70000000000002</v>
      </c>
      <c r="R5198" t="s">
        <v>15</v>
      </c>
      <c r="S5198" t="s">
        <v>16</v>
      </c>
      <c r="T5198" t="s">
        <v>17</v>
      </c>
      <c r="U5198" t="s">
        <v>18</v>
      </c>
      <c r="V5198" t="s">
        <v>27</v>
      </c>
      <c r="W5198" t="s">
        <v>657</v>
      </c>
    </row>
    <row r="5199" spans="1:23" x14ac:dyDescent="0.55000000000000004">
      <c r="A5199">
        <f t="shared" si="409"/>
        <v>5198</v>
      </c>
      <c r="B5199">
        <v>30048</v>
      </c>
      <c r="C5199" s="1">
        <v>40707</v>
      </c>
      <c r="D5199" t="s">
        <v>40</v>
      </c>
      <c r="E5199" s="5" t="str">
        <f t="shared" si="405"/>
        <v>**</v>
      </c>
      <c r="K5199">
        <v>44</v>
      </c>
      <c r="L5199" s="6">
        <v>7765.13</v>
      </c>
      <c r="M5199" s="7">
        <f t="shared" si="406"/>
        <v>1</v>
      </c>
      <c r="N5199" s="2">
        <f t="shared" si="407"/>
        <v>176.48022727272726</v>
      </c>
      <c r="O5199" t="s">
        <v>37</v>
      </c>
      <c r="P5199">
        <v>55.24</v>
      </c>
      <c r="Q5199" s="2">
        <f t="shared" si="408"/>
        <v>7820.37</v>
      </c>
      <c r="R5199" t="s">
        <v>62</v>
      </c>
      <c r="S5199" t="s">
        <v>41</v>
      </c>
      <c r="T5199" t="s">
        <v>32</v>
      </c>
      <c r="U5199" t="s">
        <v>172</v>
      </c>
      <c r="V5199" t="s">
        <v>39</v>
      </c>
      <c r="W5199" t="s">
        <v>789</v>
      </c>
    </row>
    <row r="5200" spans="1:23" x14ac:dyDescent="0.55000000000000004">
      <c r="A5200">
        <f t="shared" si="409"/>
        <v>5199</v>
      </c>
      <c r="B5200">
        <v>29249</v>
      </c>
      <c r="C5200" s="1">
        <v>40707</v>
      </c>
      <c r="D5200" t="s">
        <v>13</v>
      </c>
      <c r="E5200" s="5" t="str">
        <f t="shared" si="405"/>
        <v>*</v>
      </c>
      <c r="K5200">
        <v>12</v>
      </c>
      <c r="L5200" s="6">
        <v>3156.6</v>
      </c>
      <c r="M5200" s="7">
        <f t="shared" si="406"/>
        <v>1</v>
      </c>
      <c r="N5200" s="2">
        <f t="shared" si="407"/>
        <v>263.05</v>
      </c>
      <c r="O5200" t="s">
        <v>22</v>
      </c>
      <c r="P5200">
        <v>24.49</v>
      </c>
      <c r="Q5200" s="2">
        <f t="shared" si="408"/>
        <v>3181.0899999999997</v>
      </c>
      <c r="R5200" t="s">
        <v>64</v>
      </c>
      <c r="S5200" t="s">
        <v>31</v>
      </c>
      <c r="T5200" t="s">
        <v>17</v>
      </c>
      <c r="U5200" t="s">
        <v>38</v>
      </c>
      <c r="V5200" t="s">
        <v>58</v>
      </c>
      <c r="W5200" t="s">
        <v>448</v>
      </c>
    </row>
    <row r="5201" spans="1:23" x14ac:dyDescent="0.55000000000000004">
      <c r="A5201">
        <f t="shared" si="409"/>
        <v>5200</v>
      </c>
      <c r="B5201">
        <v>29249</v>
      </c>
      <c r="C5201" s="1">
        <v>40707</v>
      </c>
      <c r="D5201" t="s">
        <v>13</v>
      </c>
      <c r="E5201" s="5" t="str">
        <f t="shared" si="405"/>
        <v>*</v>
      </c>
      <c r="K5201">
        <v>47</v>
      </c>
      <c r="L5201" s="6">
        <v>302.69</v>
      </c>
      <c r="M5201" s="7">
        <f t="shared" si="406"/>
        <v>0</v>
      </c>
      <c r="N5201" s="2">
        <f t="shared" si="407"/>
        <v>6.4402127659574466</v>
      </c>
      <c r="O5201" t="s">
        <v>14</v>
      </c>
      <c r="P5201">
        <v>1.02</v>
      </c>
      <c r="Q5201" s="2">
        <f t="shared" si="408"/>
        <v>303.70999999999998</v>
      </c>
      <c r="R5201" t="s">
        <v>64</v>
      </c>
      <c r="S5201" t="s">
        <v>31</v>
      </c>
      <c r="T5201" t="s">
        <v>32</v>
      </c>
      <c r="U5201" t="s">
        <v>44</v>
      </c>
      <c r="V5201" t="s">
        <v>34</v>
      </c>
      <c r="W5201" t="s">
        <v>832</v>
      </c>
    </row>
    <row r="5202" spans="1:23" x14ac:dyDescent="0.55000000000000004">
      <c r="A5202">
        <f t="shared" si="409"/>
        <v>5201</v>
      </c>
      <c r="B5202">
        <v>38693</v>
      </c>
      <c r="C5202" s="1">
        <v>40708</v>
      </c>
      <c r="D5202" t="s">
        <v>13</v>
      </c>
      <c r="E5202" s="5" t="str">
        <f t="shared" si="405"/>
        <v>*</v>
      </c>
      <c r="K5202">
        <v>3</v>
      </c>
      <c r="L5202" s="6">
        <v>2222.61</v>
      </c>
      <c r="M5202" s="7">
        <f t="shared" si="406"/>
        <v>1</v>
      </c>
      <c r="N5202" s="2">
        <f t="shared" si="407"/>
        <v>740.87</v>
      </c>
      <c r="O5202" t="s">
        <v>22</v>
      </c>
      <c r="P5202">
        <v>24.49</v>
      </c>
      <c r="Q5202" s="2">
        <f t="shared" si="408"/>
        <v>2247.1</v>
      </c>
      <c r="R5202" t="s">
        <v>23</v>
      </c>
      <c r="S5202" t="s">
        <v>41</v>
      </c>
      <c r="T5202" t="s">
        <v>25</v>
      </c>
      <c r="U5202" t="s">
        <v>57</v>
      </c>
      <c r="V5202" t="s">
        <v>58</v>
      </c>
      <c r="W5202" t="s">
        <v>871</v>
      </c>
    </row>
    <row r="5203" spans="1:23" x14ac:dyDescent="0.55000000000000004">
      <c r="A5203">
        <f t="shared" si="409"/>
        <v>5202</v>
      </c>
      <c r="B5203">
        <v>52642</v>
      </c>
      <c r="C5203" s="1">
        <v>40708</v>
      </c>
      <c r="D5203" t="s">
        <v>13</v>
      </c>
      <c r="E5203" s="5" t="str">
        <f t="shared" si="405"/>
        <v>*</v>
      </c>
      <c r="K5203">
        <v>14</v>
      </c>
      <c r="L5203" s="6">
        <v>2070.6799999999998</v>
      </c>
      <c r="M5203" s="7">
        <f t="shared" si="406"/>
        <v>1</v>
      </c>
      <c r="N5203" s="2">
        <f t="shared" si="407"/>
        <v>147.90571428571428</v>
      </c>
      <c r="O5203" t="s">
        <v>22</v>
      </c>
      <c r="P5203">
        <v>4</v>
      </c>
      <c r="Q5203" s="2">
        <f t="shared" si="408"/>
        <v>2074.6799999999998</v>
      </c>
      <c r="R5203" t="s">
        <v>23</v>
      </c>
      <c r="S5203" t="s">
        <v>41</v>
      </c>
      <c r="T5203" t="s">
        <v>25</v>
      </c>
      <c r="U5203" t="s">
        <v>42</v>
      </c>
      <c r="V5203" t="s">
        <v>19</v>
      </c>
      <c r="W5203" t="s">
        <v>871</v>
      </c>
    </row>
    <row r="5204" spans="1:23" x14ac:dyDescent="0.55000000000000004">
      <c r="A5204">
        <f t="shared" si="409"/>
        <v>5203</v>
      </c>
      <c r="B5204">
        <v>52642</v>
      </c>
      <c r="C5204" s="1">
        <v>40708</v>
      </c>
      <c r="D5204" t="s">
        <v>13</v>
      </c>
      <c r="E5204" s="5" t="str">
        <f t="shared" si="405"/>
        <v>*</v>
      </c>
      <c r="K5204">
        <v>15</v>
      </c>
      <c r="L5204" s="6">
        <v>764.13</v>
      </c>
      <c r="M5204" s="7">
        <f t="shared" si="406"/>
        <v>0</v>
      </c>
      <c r="N5204" s="2">
        <f t="shared" si="407"/>
        <v>50.942</v>
      </c>
      <c r="O5204" t="s">
        <v>22</v>
      </c>
      <c r="P5204">
        <v>4.8600000000000003</v>
      </c>
      <c r="Q5204" s="2">
        <f t="shared" si="408"/>
        <v>768.99</v>
      </c>
      <c r="R5204" t="s">
        <v>23</v>
      </c>
      <c r="S5204" t="s">
        <v>41</v>
      </c>
      <c r="T5204" t="s">
        <v>32</v>
      </c>
      <c r="U5204" t="s">
        <v>44</v>
      </c>
      <c r="V5204" t="s">
        <v>19</v>
      </c>
      <c r="W5204" t="s">
        <v>871</v>
      </c>
    </row>
    <row r="5205" spans="1:23" x14ac:dyDescent="0.55000000000000004">
      <c r="A5205">
        <f t="shared" si="409"/>
        <v>5204</v>
      </c>
      <c r="B5205">
        <v>52642</v>
      </c>
      <c r="C5205" s="1">
        <v>40708</v>
      </c>
      <c r="D5205" t="s">
        <v>13</v>
      </c>
      <c r="E5205" s="5" t="str">
        <f t="shared" si="405"/>
        <v>*</v>
      </c>
      <c r="K5205">
        <v>9</v>
      </c>
      <c r="L5205" s="6">
        <v>742.84</v>
      </c>
      <c r="M5205" s="7">
        <f t="shared" si="406"/>
        <v>0</v>
      </c>
      <c r="N5205" s="2">
        <f t="shared" si="407"/>
        <v>82.537777777777777</v>
      </c>
      <c r="O5205" t="s">
        <v>37</v>
      </c>
      <c r="P5205">
        <v>59.81</v>
      </c>
      <c r="Q5205" s="2">
        <f t="shared" si="408"/>
        <v>802.65000000000009</v>
      </c>
      <c r="R5205" t="s">
        <v>23</v>
      </c>
      <c r="S5205" t="s">
        <v>41</v>
      </c>
      <c r="T5205" t="s">
        <v>17</v>
      </c>
      <c r="U5205" t="s">
        <v>38</v>
      </c>
      <c r="V5205" t="s">
        <v>39</v>
      </c>
      <c r="W5205" t="s">
        <v>832</v>
      </c>
    </row>
    <row r="5206" spans="1:23" x14ac:dyDescent="0.55000000000000004">
      <c r="A5206">
        <f t="shared" si="409"/>
        <v>5205</v>
      </c>
      <c r="B5206">
        <v>35875</v>
      </c>
      <c r="C5206" s="1">
        <v>40708</v>
      </c>
      <c r="D5206" t="s">
        <v>21</v>
      </c>
      <c r="E5206" s="5" t="str">
        <f t="shared" si="405"/>
        <v>***</v>
      </c>
      <c r="K5206">
        <v>31</v>
      </c>
      <c r="L5206" s="6">
        <v>348.92</v>
      </c>
      <c r="M5206" s="7">
        <f t="shared" si="406"/>
        <v>0</v>
      </c>
      <c r="N5206" s="2">
        <f t="shared" si="407"/>
        <v>11.255483870967742</v>
      </c>
      <c r="O5206" t="s">
        <v>22</v>
      </c>
      <c r="P5206">
        <v>3.37</v>
      </c>
      <c r="Q5206" s="2">
        <f t="shared" si="408"/>
        <v>352.29</v>
      </c>
      <c r="R5206" t="s">
        <v>15</v>
      </c>
      <c r="S5206" t="s">
        <v>31</v>
      </c>
      <c r="T5206" t="s">
        <v>32</v>
      </c>
      <c r="U5206" t="s">
        <v>53</v>
      </c>
      <c r="V5206" t="s">
        <v>45</v>
      </c>
      <c r="W5206" t="s">
        <v>299</v>
      </c>
    </row>
    <row r="5207" spans="1:23" x14ac:dyDescent="0.55000000000000004">
      <c r="A5207">
        <f t="shared" si="409"/>
        <v>5206</v>
      </c>
      <c r="B5207">
        <v>29506</v>
      </c>
      <c r="C5207" s="1">
        <v>40708</v>
      </c>
      <c r="D5207" t="s">
        <v>36</v>
      </c>
      <c r="E5207" s="5" t="str">
        <f t="shared" si="405"/>
        <v>****</v>
      </c>
      <c r="K5207">
        <v>46</v>
      </c>
      <c r="L5207" s="6">
        <v>221.13</v>
      </c>
      <c r="M5207" s="7">
        <f t="shared" si="406"/>
        <v>0</v>
      </c>
      <c r="N5207" s="2">
        <f t="shared" si="407"/>
        <v>4.8071739130434779</v>
      </c>
      <c r="O5207" t="s">
        <v>22</v>
      </c>
      <c r="P5207">
        <v>1.49</v>
      </c>
      <c r="Q5207" s="2">
        <f t="shared" si="408"/>
        <v>222.62</v>
      </c>
      <c r="R5207" t="s">
        <v>52</v>
      </c>
      <c r="S5207" t="s">
        <v>16</v>
      </c>
      <c r="T5207" t="s">
        <v>32</v>
      </c>
      <c r="U5207" t="s">
        <v>49</v>
      </c>
      <c r="V5207" t="s">
        <v>19</v>
      </c>
      <c r="W5207" t="s">
        <v>447</v>
      </c>
    </row>
    <row r="5208" spans="1:23" x14ac:dyDescent="0.55000000000000004">
      <c r="A5208">
        <f t="shared" si="409"/>
        <v>5207</v>
      </c>
      <c r="B5208">
        <v>29506</v>
      </c>
      <c r="C5208" s="1">
        <v>40708</v>
      </c>
      <c r="D5208" t="s">
        <v>36</v>
      </c>
      <c r="E5208" s="5" t="str">
        <f t="shared" si="405"/>
        <v>****</v>
      </c>
      <c r="K5208">
        <v>8</v>
      </c>
      <c r="L5208" s="6">
        <v>16.350000000000001</v>
      </c>
      <c r="M5208" s="7">
        <f t="shared" si="406"/>
        <v>0</v>
      </c>
      <c r="N5208" s="2">
        <f t="shared" si="407"/>
        <v>2.0437500000000002</v>
      </c>
      <c r="O5208" t="s">
        <v>22</v>
      </c>
      <c r="P5208">
        <v>1.49</v>
      </c>
      <c r="Q5208" s="2">
        <f t="shared" si="408"/>
        <v>17.84</v>
      </c>
      <c r="R5208" t="s">
        <v>52</v>
      </c>
      <c r="S5208" t="s">
        <v>16</v>
      </c>
      <c r="T5208" t="s">
        <v>32</v>
      </c>
      <c r="U5208" t="s">
        <v>49</v>
      </c>
      <c r="V5208" t="s">
        <v>19</v>
      </c>
      <c r="W5208" t="s">
        <v>789</v>
      </c>
    </row>
    <row r="5209" spans="1:23" x14ac:dyDescent="0.55000000000000004">
      <c r="A5209">
        <f t="shared" si="409"/>
        <v>5208</v>
      </c>
      <c r="B5209">
        <v>44292</v>
      </c>
      <c r="C5209" s="1">
        <v>40708</v>
      </c>
      <c r="D5209" t="s">
        <v>30</v>
      </c>
      <c r="E5209" s="5" t="str">
        <f t="shared" si="405"/>
        <v>*</v>
      </c>
      <c r="K5209">
        <v>1</v>
      </c>
      <c r="L5209" s="6">
        <v>10.48</v>
      </c>
      <c r="M5209" s="7">
        <f t="shared" si="406"/>
        <v>0</v>
      </c>
      <c r="N5209" s="2">
        <f t="shared" si="407"/>
        <v>10.48</v>
      </c>
      <c r="O5209" t="s">
        <v>14</v>
      </c>
      <c r="P5209">
        <v>2.04</v>
      </c>
      <c r="Q5209" s="2">
        <f t="shared" si="408"/>
        <v>12.52</v>
      </c>
      <c r="R5209" t="s">
        <v>71</v>
      </c>
      <c r="S5209" t="s">
        <v>31</v>
      </c>
      <c r="T5209" t="s">
        <v>32</v>
      </c>
      <c r="U5209" t="s">
        <v>44</v>
      </c>
      <c r="V5209" t="s">
        <v>34</v>
      </c>
      <c r="W5209" t="s">
        <v>789</v>
      </c>
    </row>
    <row r="5210" spans="1:23" x14ac:dyDescent="0.55000000000000004">
      <c r="A5210">
        <f t="shared" si="409"/>
        <v>5209</v>
      </c>
      <c r="B5210">
        <v>49762</v>
      </c>
      <c r="C5210" s="1">
        <v>40709</v>
      </c>
      <c r="D5210" t="s">
        <v>21</v>
      </c>
      <c r="E5210" s="5" t="str">
        <f t="shared" si="405"/>
        <v>***</v>
      </c>
      <c r="K5210">
        <v>35</v>
      </c>
      <c r="L5210" s="6">
        <v>99.13</v>
      </c>
      <c r="M5210" s="7">
        <f t="shared" si="406"/>
        <v>0</v>
      </c>
      <c r="N5210" s="2">
        <f t="shared" si="407"/>
        <v>2.8322857142857143</v>
      </c>
      <c r="O5210" t="s">
        <v>22</v>
      </c>
      <c r="P5210">
        <v>0.81</v>
      </c>
      <c r="Q5210" s="2">
        <f t="shared" si="408"/>
        <v>99.94</v>
      </c>
      <c r="R5210" t="s">
        <v>52</v>
      </c>
      <c r="S5210" t="s">
        <v>31</v>
      </c>
      <c r="T5210" t="s">
        <v>32</v>
      </c>
      <c r="U5210" t="s">
        <v>33</v>
      </c>
      <c r="V5210" t="s">
        <v>34</v>
      </c>
      <c r="W5210" t="s">
        <v>448</v>
      </c>
    </row>
    <row r="5211" spans="1:23" x14ac:dyDescent="0.55000000000000004">
      <c r="A5211">
        <f t="shared" si="409"/>
        <v>5210</v>
      </c>
      <c r="B5211">
        <v>11910</v>
      </c>
      <c r="C5211" s="1">
        <v>40709</v>
      </c>
      <c r="D5211" t="s">
        <v>21</v>
      </c>
      <c r="E5211" s="5" t="str">
        <f t="shared" si="405"/>
        <v>***</v>
      </c>
      <c r="K5211">
        <v>21</v>
      </c>
      <c r="L5211" s="6">
        <v>49.23</v>
      </c>
      <c r="M5211" s="7">
        <f t="shared" si="406"/>
        <v>0</v>
      </c>
      <c r="N5211" s="2">
        <f t="shared" si="407"/>
        <v>2.3442857142857143</v>
      </c>
      <c r="O5211" t="s">
        <v>22</v>
      </c>
      <c r="P5211">
        <v>4.7699999999999996</v>
      </c>
      <c r="Q5211" s="2">
        <f t="shared" si="408"/>
        <v>54</v>
      </c>
      <c r="R5211" t="s">
        <v>56</v>
      </c>
      <c r="S5211" t="s">
        <v>41</v>
      </c>
      <c r="T5211" t="s">
        <v>32</v>
      </c>
      <c r="U5211" t="s">
        <v>49</v>
      </c>
      <c r="V5211" t="s">
        <v>19</v>
      </c>
      <c r="W5211" t="s">
        <v>448</v>
      </c>
    </row>
    <row r="5212" spans="1:23" x14ac:dyDescent="0.55000000000000004">
      <c r="A5212">
        <f t="shared" si="409"/>
        <v>5211</v>
      </c>
      <c r="B5212">
        <v>26050</v>
      </c>
      <c r="C5212" s="1">
        <v>40710</v>
      </c>
      <c r="D5212" t="s">
        <v>21</v>
      </c>
      <c r="E5212" s="5" t="str">
        <f t="shared" si="405"/>
        <v>***</v>
      </c>
      <c r="K5212">
        <v>44</v>
      </c>
      <c r="L5212" s="6">
        <v>365.24</v>
      </c>
      <c r="M5212" s="7">
        <f t="shared" si="406"/>
        <v>0</v>
      </c>
      <c r="N5212" s="2">
        <f t="shared" si="407"/>
        <v>8.3009090909090908</v>
      </c>
      <c r="O5212" t="s">
        <v>22</v>
      </c>
      <c r="P5212">
        <v>8.2899999999999991</v>
      </c>
      <c r="Q5212" s="2">
        <f t="shared" si="408"/>
        <v>373.53000000000003</v>
      </c>
      <c r="R5212" t="s">
        <v>23</v>
      </c>
      <c r="S5212" t="s">
        <v>41</v>
      </c>
      <c r="T5212" t="s">
        <v>32</v>
      </c>
      <c r="U5212" t="s">
        <v>78</v>
      </c>
      <c r="V5212" t="s">
        <v>19</v>
      </c>
      <c r="W5212" t="s">
        <v>448</v>
      </c>
    </row>
    <row r="5213" spans="1:23" x14ac:dyDescent="0.55000000000000004">
      <c r="A5213">
        <f t="shared" si="409"/>
        <v>5212</v>
      </c>
      <c r="B5213">
        <v>3554</v>
      </c>
      <c r="C5213" s="1">
        <v>40710</v>
      </c>
      <c r="D5213" t="s">
        <v>13</v>
      </c>
      <c r="E5213" s="5" t="str">
        <f t="shared" si="405"/>
        <v>*</v>
      </c>
      <c r="K5213">
        <v>25</v>
      </c>
      <c r="L5213" s="6">
        <v>288.91000000000003</v>
      </c>
      <c r="M5213" s="7">
        <f t="shared" si="406"/>
        <v>0</v>
      </c>
      <c r="N5213" s="2">
        <f t="shared" si="407"/>
        <v>11.556400000000002</v>
      </c>
      <c r="O5213" t="s">
        <v>22</v>
      </c>
      <c r="P5213">
        <v>6.47</v>
      </c>
      <c r="Q5213" s="2">
        <f t="shared" si="408"/>
        <v>295.38000000000005</v>
      </c>
      <c r="R5213" t="s">
        <v>60</v>
      </c>
      <c r="S5213" t="s">
        <v>31</v>
      </c>
      <c r="T5213" t="s">
        <v>32</v>
      </c>
      <c r="U5213" t="s">
        <v>44</v>
      </c>
      <c r="V5213" t="s">
        <v>19</v>
      </c>
      <c r="W5213" t="s">
        <v>86</v>
      </c>
    </row>
    <row r="5214" spans="1:23" x14ac:dyDescent="0.55000000000000004">
      <c r="A5214">
        <f t="shared" si="409"/>
        <v>5213</v>
      </c>
      <c r="B5214">
        <v>36704</v>
      </c>
      <c r="C5214" s="1">
        <v>40710</v>
      </c>
      <c r="D5214" t="s">
        <v>21</v>
      </c>
      <c r="E5214" s="5" t="str">
        <f t="shared" si="405"/>
        <v>***</v>
      </c>
      <c r="K5214">
        <v>43</v>
      </c>
      <c r="L5214" s="6">
        <v>134.33000000000001</v>
      </c>
      <c r="M5214" s="7">
        <f t="shared" si="406"/>
        <v>0</v>
      </c>
      <c r="N5214" s="2">
        <f t="shared" si="407"/>
        <v>3.1239534883720932</v>
      </c>
      <c r="O5214" t="s">
        <v>14</v>
      </c>
      <c r="P5214">
        <v>1.1399999999999999</v>
      </c>
      <c r="Q5214" s="2">
        <f t="shared" si="408"/>
        <v>135.47</v>
      </c>
      <c r="R5214" t="s">
        <v>56</v>
      </c>
      <c r="S5214" t="s">
        <v>41</v>
      </c>
      <c r="T5214" t="s">
        <v>32</v>
      </c>
      <c r="U5214" t="s">
        <v>44</v>
      </c>
      <c r="V5214" t="s">
        <v>34</v>
      </c>
      <c r="W5214" t="s">
        <v>448</v>
      </c>
    </row>
    <row r="5215" spans="1:23" x14ac:dyDescent="0.55000000000000004">
      <c r="A5215">
        <f t="shared" si="409"/>
        <v>5214</v>
      </c>
      <c r="B5215">
        <v>771</v>
      </c>
      <c r="C5215" s="1">
        <v>40710</v>
      </c>
      <c r="D5215" t="s">
        <v>36</v>
      </c>
      <c r="E5215" s="5" t="str">
        <f t="shared" si="405"/>
        <v>****</v>
      </c>
      <c r="K5215">
        <v>18</v>
      </c>
      <c r="L5215" s="6">
        <v>88.84</v>
      </c>
      <c r="M5215" s="7">
        <f t="shared" si="406"/>
        <v>0</v>
      </c>
      <c r="N5215" s="2">
        <f t="shared" si="407"/>
        <v>4.9355555555555561</v>
      </c>
      <c r="O5215" t="s">
        <v>22</v>
      </c>
      <c r="P5215">
        <v>4.72</v>
      </c>
      <c r="Q5215" s="2">
        <f t="shared" si="408"/>
        <v>93.56</v>
      </c>
      <c r="R5215" t="s">
        <v>60</v>
      </c>
      <c r="S5215" t="s">
        <v>41</v>
      </c>
      <c r="T5215" t="s">
        <v>32</v>
      </c>
      <c r="U5215" t="s">
        <v>44</v>
      </c>
      <c r="V5215" t="s">
        <v>19</v>
      </c>
      <c r="W5215" t="s">
        <v>448</v>
      </c>
    </row>
    <row r="5216" spans="1:23" x14ac:dyDescent="0.55000000000000004">
      <c r="A5216">
        <f t="shared" si="409"/>
        <v>5215</v>
      </c>
      <c r="B5216">
        <v>12579</v>
      </c>
      <c r="C5216" s="1">
        <v>40710</v>
      </c>
      <c r="D5216" t="s">
        <v>30</v>
      </c>
      <c r="E5216" s="5" t="str">
        <f t="shared" si="405"/>
        <v>*</v>
      </c>
      <c r="K5216">
        <v>5</v>
      </c>
      <c r="L5216" s="6">
        <v>70.33</v>
      </c>
      <c r="M5216" s="7">
        <f t="shared" si="406"/>
        <v>0</v>
      </c>
      <c r="N5216" s="2">
        <f t="shared" si="407"/>
        <v>14.065999999999999</v>
      </c>
      <c r="O5216" t="s">
        <v>22</v>
      </c>
      <c r="P5216">
        <v>1.97</v>
      </c>
      <c r="Q5216" s="2">
        <f t="shared" si="408"/>
        <v>72.3</v>
      </c>
      <c r="R5216" t="s">
        <v>15</v>
      </c>
      <c r="S5216" t="s">
        <v>41</v>
      </c>
      <c r="T5216" t="s">
        <v>32</v>
      </c>
      <c r="U5216" t="s">
        <v>44</v>
      </c>
      <c r="V5216" t="s">
        <v>34</v>
      </c>
      <c r="W5216" t="s">
        <v>447</v>
      </c>
    </row>
    <row r="5217" spans="1:23" x14ac:dyDescent="0.55000000000000004">
      <c r="A5217">
        <f t="shared" si="409"/>
        <v>5216</v>
      </c>
      <c r="B5217">
        <v>36704</v>
      </c>
      <c r="C5217" s="1">
        <v>40710</v>
      </c>
      <c r="D5217" t="s">
        <v>21</v>
      </c>
      <c r="E5217" s="5" t="str">
        <f t="shared" si="405"/>
        <v>***</v>
      </c>
      <c r="K5217">
        <v>19</v>
      </c>
      <c r="L5217" s="6">
        <v>70.319999999999993</v>
      </c>
      <c r="M5217" s="7">
        <f t="shared" si="406"/>
        <v>0</v>
      </c>
      <c r="N5217" s="2">
        <f t="shared" si="407"/>
        <v>3.7010526315789471</v>
      </c>
      <c r="O5217" t="s">
        <v>22</v>
      </c>
      <c r="P5217">
        <v>4.17</v>
      </c>
      <c r="Q5217" s="2">
        <f t="shared" si="408"/>
        <v>74.489999999999995</v>
      </c>
      <c r="R5217" t="s">
        <v>56</v>
      </c>
      <c r="S5217" t="s">
        <v>41</v>
      </c>
      <c r="T5217" t="s">
        <v>32</v>
      </c>
      <c r="U5217" t="s">
        <v>33</v>
      </c>
      <c r="V5217" t="s">
        <v>45</v>
      </c>
      <c r="W5217" t="s">
        <v>832</v>
      </c>
    </row>
    <row r="5218" spans="1:23" x14ac:dyDescent="0.55000000000000004">
      <c r="A5218">
        <f t="shared" si="409"/>
        <v>5217</v>
      </c>
      <c r="B5218">
        <v>9472</v>
      </c>
      <c r="C5218" s="1">
        <v>40710</v>
      </c>
      <c r="D5218" t="s">
        <v>36</v>
      </c>
      <c r="E5218" s="5" t="str">
        <f t="shared" si="405"/>
        <v>****</v>
      </c>
      <c r="K5218">
        <v>17</v>
      </c>
      <c r="L5218" s="6">
        <v>53.91</v>
      </c>
      <c r="M5218" s="7">
        <f t="shared" si="406"/>
        <v>0</v>
      </c>
      <c r="N5218" s="2">
        <f t="shared" si="407"/>
        <v>3.171176470588235</v>
      </c>
      <c r="O5218" t="s">
        <v>22</v>
      </c>
      <c r="P5218">
        <v>0.49</v>
      </c>
      <c r="Q5218" s="2">
        <f t="shared" si="408"/>
        <v>54.4</v>
      </c>
      <c r="R5218" t="s">
        <v>52</v>
      </c>
      <c r="S5218" t="s">
        <v>41</v>
      </c>
      <c r="T5218" t="s">
        <v>32</v>
      </c>
      <c r="U5218" t="s">
        <v>81</v>
      </c>
      <c r="V5218" t="s">
        <v>19</v>
      </c>
      <c r="W5218" t="s">
        <v>657</v>
      </c>
    </row>
    <row r="5219" spans="1:23" x14ac:dyDescent="0.55000000000000004">
      <c r="A5219">
        <f t="shared" si="409"/>
        <v>5218</v>
      </c>
      <c r="B5219">
        <v>36994</v>
      </c>
      <c r="C5219" s="1">
        <v>40711</v>
      </c>
      <c r="D5219" t="s">
        <v>36</v>
      </c>
      <c r="E5219" s="5" t="str">
        <f t="shared" si="405"/>
        <v>****</v>
      </c>
      <c r="K5219">
        <v>40</v>
      </c>
      <c r="L5219" s="6">
        <v>5264.48</v>
      </c>
      <c r="M5219" s="7">
        <f t="shared" si="406"/>
        <v>1</v>
      </c>
      <c r="N5219" s="2">
        <f t="shared" si="407"/>
        <v>131.61199999999999</v>
      </c>
      <c r="O5219" t="s">
        <v>37</v>
      </c>
      <c r="P5219">
        <v>30</v>
      </c>
      <c r="Q5219" s="2">
        <f t="shared" si="408"/>
        <v>5294.48</v>
      </c>
      <c r="R5219" t="s">
        <v>56</v>
      </c>
      <c r="S5219" t="s">
        <v>31</v>
      </c>
      <c r="T5219" t="s">
        <v>17</v>
      </c>
      <c r="U5219" t="s">
        <v>38</v>
      </c>
      <c r="V5219" t="s">
        <v>39</v>
      </c>
      <c r="W5219" t="s">
        <v>448</v>
      </c>
    </row>
    <row r="5220" spans="1:23" x14ac:dyDescent="0.55000000000000004">
      <c r="A5220">
        <f t="shared" si="409"/>
        <v>5219</v>
      </c>
      <c r="B5220">
        <v>47398</v>
      </c>
      <c r="C5220" s="1">
        <v>40711</v>
      </c>
      <c r="D5220" t="s">
        <v>40</v>
      </c>
      <c r="E5220" s="5" t="str">
        <f t="shared" si="405"/>
        <v>**</v>
      </c>
      <c r="K5220">
        <v>6</v>
      </c>
      <c r="L5220" s="6">
        <v>1307.184</v>
      </c>
      <c r="M5220" s="7">
        <f t="shared" si="406"/>
        <v>1</v>
      </c>
      <c r="N5220" s="2">
        <f t="shared" si="407"/>
        <v>217.864</v>
      </c>
      <c r="O5220" t="s">
        <v>37</v>
      </c>
      <c r="P5220">
        <v>62.74</v>
      </c>
      <c r="Q5220" s="2">
        <f t="shared" si="408"/>
        <v>1369.924</v>
      </c>
      <c r="R5220" t="s">
        <v>60</v>
      </c>
      <c r="S5220" t="s">
        <v>31</v>
      </c>
      <c r="T5220" t="s">
        <v>17</v>
      </c>
      <c r="U5220" t="s">
        <v>66</v>
      </c>
      <c r="V5220" t="s">
        <v>103</v>
      </c>
      <c r="W5220" t="s">
        <v>657</v>
      </c>
    </row>
    <row r="5221" spans="1:23" x14ac:dyDescent="0.55000000000000004">
      <c r="A5221">
        <f t="shared" si="409"/>
        <v>5220</v>
      </c>
      <c r="B5221">
        <v>1538</v>
      </c>
      <c r="C5221" s="1">
        <v>40711</v>
      </c>
      <c r="D5221" t="s">
        <v>30</v>
      </c>
      <c r="E5221" s="5" t="str">
        <f t="shared" si="405"/>
        <v>*</v>
      </c>
      <c r="K5221">
        <v>15</v>
      </c>
      <c r="L5221" s="6">
        <v>1297.3040000000001</v>
      </c>
      <c r="M5221" s="7">
        <f t="shared" si="406"/>
        <v>1</v>
      </c>
      <c r="N5221" s="2">
        <f t="shared" si="407"/>
        <v>86.48693333333334</v>
      </c>
      <c r="O5221" t="s">
        <v>22</v>
      </c>
      <c r="P5221">
        <v>4.9000000000000004</v>
      </c>
      <c r="Q5221" s="2">
        <f t="shared" si="408"/>
        <v>1302.2040000000002</v>
      </c>
      <c r="R5221" t="s">
        <v>23</v>
      </c>
      <c r="S5221" t="s">
        <v>31</v>
      </c>
      <c r="T5221" t="s">
        <v>25</v>
      </c>
      <c r="U5221" t="s">
        <v>26</v>
      </c>
      <c r="V5221" t="s">
        <v>19</v>
      </c>
      <c r="W5221" t="s">
        <v>832</v>
      </c>
    </row>
    <row r="5222" spans="1:23" x14ac:dyDescent="0.55000000000000004">
      <c r="A5222">
        <f t="shared" si="409"/>
        <v>5221</v>
      </c>
      <c r="B5222">
        <v>613</v>
      </c>
      <c r="C5222" s="1">
        <v>40711</v>
      </c>
      <c r="D5222" t="s">
        <v>21</v>
      </c>
      <c r="E5222" s="5" t="str">
        <f t="shared" si="405"/>
        <v>***</v>
      </c>
      <c r="K5222">
        <v>22</v>
      </c>
      <c r="L5222" s="6">
        <v>905.08</v>
      </c>
      <c r="M5222" s="7">
        <f t="shared" si="406"/>
        <v>0</v>
      </c>
      <c r="N5222" s="2">
        <f t="shared" si="407"/>
        <v>41.14</v>
      </c>
      <c r="O5222" t="s">
        <v>22</v>
      </c>
      <c r="P5222">
        <v>6.22</v>
      </c>
      <c r="Q5222" s="2">
        <f t="shared" si="408"/>
        <v>911.30000000000007</v>
      </c>
      <c r="R5222" t="s">
        <v>110</v>
      </c>
      <c r="S5222" t="s">
        <v>31</v>
      </c>
      <c r="T5222" t="s">
        <v>32</v>
      </c>
      <c r="U5222" t="s">
        <v>74</v>
      </c>
      <c r="V5222" t="s">
        <v>19</v>
      </c>
      <c r="W5222" t="s">
        <v>832</v>
      </c>
    </row>
    <row r="5223" spans="1:23" x14ac:dyDescent="0.55000000000000004">
      <c r="A5223">
        <f t="shared" si="409"/>
        <v>5222</v>
      </c>
      <c r="B5223">
        <v>18340</v>
      </c>
      <c r="C5223" s="1">
        <v>40711</v>
      </c>
      <c r="D5223" t="s">
        <v>40</v>
      </c>
      <c r="E5223" s="5" t="str">
        <f t="shared" si="405"/>
        <v>**</v>
      </c>
      <c r="K5223">
        <v>28</v>
      </c>
      <c r="L5223" s="6">
        <v>198.21</v>
      </c>
      <c r="M5223" s="7">
        <f t="shared" si="406"/>
        <v>0</v>
      </c>
      <c r="N5223" s="2">
        <f t="shared" si="407"/>
        <v>7.0789285714285715</v>
      </c>
      <c r="O5223" t="s">
        <v>14</v>
      </c>
      <c r="P5223">
        <v>10.050000000000001</v>
      </c>
      <c r="Q5223" s="2">
        <f t="shared" si="408"/>
        <v>208.26000000000002</v>
      </c>
      <c r="R5223" t="s">
        <v>60</v>
      </c>
      <c r="S5223" t="s">
        <v>16</v>
      </c>
      <c r="T5223" t="s">
        <v>32</v>
      </c>
      <c r="U5223" t="s">
        <v>44</v>
      </c>
      <c r="V5223" t="s">
        <v>19</v>
      </c>
      <c r="W5223" t="s">
        <v>832</v>
      </c>
    </row>
    <row r="5224" spans="1:23" x14ac:dyDescent="0.55000000000000004">
      <c r="A5224">
        <f t="shared" si="409"/>
        <v>5223</v>
      </c>
      <c r="B5224">
        <v>18340</v>
      </c>
      <c r="C5224" s="1">
        <v>40711</v>
      </c>
      <c r="D5224" t="s">
        <v>40</v>
      </c>
      <c r="E5224" s="5" t="str">
        <f t="shared" si="405"/>
        <v>**</v>
      </c>
      <c r="K5224">
        <v>20</v>
      </c>
      <c r="L5224" s="6">
        <v>148.65</v>
      </c>
      <c r="M5224" s="7">
        <f t="shared" si="406"/>
        <v>0</v>
      </c>
      <c r="N5224" s="2">
        <f t="shared" si="407"/>
        <v>7.4325000000000001</v>
      </c>
      <c r="O5224" t="s">
        <v>14</v>
      </c>
      <c r="P5224">
        <v>11.15</v>
      </c>
      <c r="Q5224" s="2">
        <f t="shared" si="408"/>
        <v>159.80000000000001</v>
      </c>
      <c r="R5224" t="s">
        <v>60</v>
      </c>
      <c r="S5224" t="s">
        <v>16</v>
      </c>
      <c r="T5224" t="s">
        <v>32</v>
      </c>
      <c r="U5224" t="s">
        <v>44</v>
      </c>
      <c r="V5224" t="s">
        <v>19</v>
      </c>
      <c r="W5224" t="s">
        <v>832</v>
      </c>
    </row>
    <row r="5225" spans="1:23" x14ac:dyDescent="0.55000000000000004">
      <c r="A5225">
        <f t="shared" si="409"/>
        <v>5224</v>
      </c>
      <c r="B5225">
        <v>613</v>
      </c>
      <c r="C5225" s="1">
        <v>40711</v>
      </c>
      <c r="D5225" t="s">
        <v>21</v>
      </c>
      <c r="E5225" s="5" t="str">
        <f t="shared" si="405"/>
        <v>***</v>
      </c>
      <c r="K5225">
        <v>12</v>
      </c>
      <c r="L5225" s="6">
        <v>93.54</v>
      </c>
      <c r="M5225" s="7">
        <f t="shared" si="406"/>
        <v>0</v>
      </c>
      <c r="N5225" s="2">
        <f t="shared" si="407"/>
        <v>7.7950000000000008</v>
      </c>
      <c r="O5225" t="s">
        <v>22</v>
      </c>
      <c r="P5225">
        <v>7.72</v>
      </c>
      <c r="Q5225" s="2">
        <f t="shared" si="408"/>
        <v>101.26</v>
      </c>
      <c r="R5225" t="s">
        <v>110</v>
      </c>
      <c r="S5225" t="s">
        <v>31</v>
      </c>
      <c r="T5225" t="s">
        <v>32</v>
      </c>
      <c r="U5225" t="s">
        <v>49</v>
      </c>
      <c r="V5225" t="s">
        <v>19</v>
      </c>
      <c r="W5225" t="s">
        <v>448</v>
      </c>
    </row>
    <row r="5226" spans="1:23" x14ac:dyDescent="0.55000000000000004">
      <c r="A5226">
        <f t="shared" si="409"/>
        <v>5225</v>
      </c>
      <c r="B5226">
        <v>44609</v>
      </c>
      <c r="C5226" s="1">
        <v>40712</v>
      </c>
      <c r="D5226" t="s">
        <v>13</v>
      </c>
      <c r="E5226" s="5" t="str">
        <f t="shared" si="405"/>
        <v>*</v>
      </c>
      <c r="K5226">
        <v>28</v>
      </c>
      <c r="L5226" s="6">
        <v>525.4</v>
      </c>
      <c r="M5226" s="7">
        <f t="shared" si="406"/>
        <v>0</v>
      </c>
      <c r="N5226" s="2">
        <f t="shared" si="407"/>
        <v>18.764285714285712</v>
      </c>
      <c r="O5226" t="s">
        <v>22</v>
      </c>
      <c r="P5226">
        <v>4.0999999999999996</v>
      </c>
      <c r="Q5226" s="2">
        <f t="shared" si="408"/>
        <v>529.5</v>
      </c>
      <c r="R5226" t="s">
        <v>64</v>
      </c>
      <c r="S5226" t="s">
        <v>24</v>
      </c>
      <c r="T5226" t="s">
        <v>32</v>
      </c>
      <c r="U5226" t="s">
        <v>33</v>
      </c>
      <c r="V5226" t="s">
        <v>34</v>
      </c>
      <c r="W5226" t="s">
        <v>614</v>
      </c>
    </row>
    <row r="5227" spans="1:23" x14ac:dyDescent="0.55000000000000004">
      <c r="A5227">
        <f t="shared" si="409"/>
        <v>5226</v>
      </c>
      <c r="B5227">
        <v>12293</v>
      </c>
      <c r="C5227" s="1">
        <v>40712</v>
      </c>
      <c r="D5227" t="s">
        <v>21</v>
      </c>
      <c r="E5227" s="5" t="str">
        <f t="shared" si="405"/>
        <v>***</v>
      </c>
      <c r="K5227">
        <v>31</v>
      </c>
      <c r="L5227" s="6">
        <v>283.17</v>
      </c>
      <c r="M5227" s="7">
        <f t="shared" si="406"/>
        <v>0</v>
      </c>
      <c r="N5227" s="2">
        <f t="shared" si="407"/>
        <v>9.1345161290322583</v>
      </c>
      <c r="O5227" t="s">
        <v>22</v>
      </c>
      <c r="P5227">
        <v>1.39</v>
      </c>
      <c r="Q5227" s="2">
        <f t="shared" si="408"/>
        <v>284.56</v>
      </c>
      <c r="R5227" t="s">
        <v>62</v>
      </c>
      <c r="S5227" t="s">
        <v>41</v>
      </c>
      <c r="T5227" t="s">
        <v>32</v>
      </c>
      <c r="U5227" t="s">
        <v>78</v>
      </c>
      <c r="V5227" t="s">
        <v>19</v>
      </c>
      <c r="W5227" t="s">
        <v>657</v>
      </c>
    </row>
    <row r="5228" spans="1:23" x14ac:dyDescent="0.55000000000000004">
      <c r="A5228">
        <f t="shared" si="409"/>
        <v>5227</v>
      </c>
      <c r="B5228">
        <v>38786</v>
      </c>
      <c r="C5228" s="1">
        <v>40712</v>
      </c>
      <c r="D5228" t="s">
        <v>40</v>
      </c>
      <c r="E5228" s="5" t="str">
        <f t="shared" si="405"/>
        <v>**</v>
      </c>
      <c r="K5228">
        <v>10</v>
      </c>
      <c r="L5228" s="6">
        <v>236.17</v>
      </c>
      <c r="M5228" s="7">
        <f t="shared" si="406"/>
        <v>0</v>
      </c>
      <c r="N5228" s="2">
        <f t="shared" si="407"/>
        <v>23.616999999999997</v>
      </c>
      <c r="O5228" t="s">
        <v>37</v>
      </c>
      <c r="P5228">
        <v>15.68</v>
      </c>
      <c r="Q5228" s="2">
        <f t="shared" si="408"/>
        <v>251.85</v>
      </c>
      <c r="R5228" t="s">
        <v>64</v>
      </c>
      <c r="S5228" t="s">
        <v>16</v>
      </c>
      <c r="T5228" t="s">
        <v>17</v>
      </c>
      <c r="U5228" t="s">
        <v>18</v>
      </c>
      <c r="V5228" t="s">
        <v>39</v>
      </c>
      <c r="W5228" t="s">
        <v>686</v>
      </c>
    </row>
    <row r="5229" spans="1:23" x14ac:dyDescent="0.55000000000000004">
      <c r="A5229">
        <f t="shared" si="409"/>
        <v>5228</v>
      </c>
      <c r="B5229">
        <v>44609</v>
      </c>
      <c r="C5229" s="1">
        <v>40712</v>
      </c>
      <c r="D5229" t="s">
        <v>13</v>
      </c>
      <c r="E5229" s="5" t="str">
        <f t="shared" si="405"/>
        <v>*</v>
      </c>
      <c r="K5229">
        <v>37</v>
      </c>
      <c r="L5229" s="6">
        <v>61.77</v>
      </c>
      <c r="M5229" s="7">
        <f t="shared" si="406"/>
        <v>0</v>
      </c>
      <c r="N5229" s="2">
        <f t="shared" si="407"/>
        <v>1.6694594594594596</v>
      </c>
      <c r="O5229" t="s">
        <v>14</v>
      </c>
      <c r="P5229">
        <v>0.7</v>
      </c>
      <c r="Q5229" s="2">
        <f t="shared" si="408"/>
        <v>62.470000000000006</v>
      </c>
      <c r="R5229" t="s">
        <v>64</v>
      </c>
      <c r="S5229" t="s">
        <v>24</v>
      </c>
      <c r="T5229" t="s">
        <v>32</v>
      </c>
      <c r="U5229" t="s">
        <v>114</v>
      </c>
      <c r="V5229" t="s">
        <v>34</v>
      </c>
      <c r="W5229" t="s">
        <v>479</v>
      </c>
    </row>
    <row r="5230" spans="1:23" x14ac:dyDescent="0.55000000000000004">
      <c r="A5230">
        <f t="shared" si="409"/>
        <v>5229</v>
      </c>
      <c r="B5230">
        <v>57376</v>
      </c>
      <c r="C5230" s="1">
        <v>40713</v>
      </c>
      <c r="D5230" t="s">
        <v>36</v>
      </c>
      <c r="E5230" s="5" t="str">
        <f t="shared" si="405"/>
        <v>****</v>
      </c>
      <c r="K5230">
        <v>44</v>
      </c>
      <c r="L5230" s="6">
        <v>442.72</v>
      </c>
      <c r="M5230" s="7">
        <f t="shared" si="406"/>
        <v>0</v>
      </c>
      <c r="N5230" s="2">
        <f t="shared" si="407"/>
        <v>10.061818181818182</v>
      </c>
      <c r="O5230" t="s">
        <v>22</v>
      </c>
      <c r="P5230">
        <v>7.94</v>
      </c>
      <c r="Q5230" s="2">
        <f t="shared" si="408"/>
        <v>450.66</v>
      </c>
      <c r="R5230" t="s">
        <v>71</v>
      </c>
      <c r="S5230" t="s">
        <v>24</v>
      </c>
      <c r="T5230" t="s">
        <v>17</v>
      </c>
      <c r="U5230" t="s">
        <v>18</v>
      </c>
      <c r="V5230" t="s">
        <v>45</v>
      </c>
      <c r="W5230" t="s">
        <v>871</v>
      </c>
    </row>
    <row r="5231" spans="1:23" x14ac:dyDescent="0.55000000000000004">
      <c r="A5231">
        <f t="shared" si="409"/>
        <v>5230</v>
      </c>
      <c r="B5231">
        <v>57376</v>
      </c>
      <c r="C5231" s="1">
        <v>40713</v>
      </c>
      <c r="D5231" t="s">
        <v>36</v>
      </c>
      <c r="E5231" s="5" t="str">
        <f t="shared" si="405"/>
        <v>****</v>
      </c>
      <c r="K5231">
        <v>6</v>
      </c>
      <c r="L5231" s="6">
        <v>326.89299999999997</v>
      </c>
      <c r="M5231" s="7">
        <f t="shared" si="406"/>
        <v>0</v>
      </c>
      <c r="N5231" s="2">
        <f t="shared" si="407"/>
        <v>54.482166666666664</v>
      </c>
      <c r="O5231" t="s">
        <v>22</v>
      </c>
      <c r="P5231">
        <v>5.31</v>
      </c>
      <c r="Q5231" s="2">
        <f t="shared" si="408"/>
        <v>332.20299999999997</v>
      </c>
      <c r="R5231" t="s">
        <v>71</v>
      </c>
      <c r="S5231" t="s">
        <v>24</v>
      </c>
      <c r="T5231" t="s">
        <v>25</v>
      </c>
      <c r="U5231" t="s">
        <v>26</v>
      </c>
      <c r="V5231" t="s">
        <v>19</v>
      </c>
      <c r="W5231" t="s">
        <v>657</v>
      </c>
    </row>
    <row r="5232" spans="1:23" x14ac:dyDescent="0.55000000000000004">
      <c r="A5232">
        <f t="shared" si="409"/>
        <v>5231</v>
      </c>
      <c r="B5232">
        <v>29862</v>
      </c>
      <c r="C5232" s="1">
        <v>40713</v>
      </c>
      <c r="D5232" t="s">
        <v>40</v>
      </c>
      <c r="E5232" s="5" t="str">
        <f t="shared" si="405"/>
        <v>**</v>
      </c>
      <c r="K5232">
        <v>34</v>
      </c>
      <c r="L5232" s="6">
        <v>214.64</v>
      </c>
      <c r="M5232" s="7">
        <f t="shared" si="406"/>
        <v>0</v>
      </c>
      <c r="N5232" s="2">
        <f t="shared" si="407"/>
        <v>6.3129411764705878</v>
      </c>
      <c r="O5232" t="s">
        <v>22</v>
      </c>
      <c r="P5232">
        <v>5.86</v>
      </c>
      <c r="Q5232" s="2">
        <f t="shared" si="408"/>
        <v>220.5</v>
      </c>
      <c r="R5232" t="s">
        <v>23</v>
      </c>
      <c r="S5232" t="s">
        <v>31</v>
      </c>
      <c r="T5232" t="s">
        <v>32</v>
      </c>
      <c r="U5232" t="s">
        <v>44</v>
      </c>
      <c r="V5232" t="s">
        <v>19</v>
      </c>
      <c r="W5232" t="s">
        <v>871</v>
      </c>
    </row>
    <row r="5233" spans="1:23" x14ac:dyDescent="0.55000000000000004">
      <c r="A5233">
        <f t="shared" si="409"/>
        <v>5232</v>
      </c>
      <c r="B5233">
        <v>8902</v>
      </c>
      <c r="C5233" s="1">
        <v>40713</v>
      </c>
      <c r="D5233" t="s">
        <v>21</v>
      </c>
      <c r="E5233" s="5" t="str">
        <f t="shared" si="405"/>
        <v>***</v>
      </c>
      <c r="K5233">
        <v>27</v>
      </c>
      <c r="L5233" s="6">
        <v>180.46</v>
      </c>
      <c r="M5233" s="7">
        <f t="shared" si="406"/>
        <v>0</v>
      </c>
      <c r="N5233" s="2">
        <f t="shared" si="407"/>
        <v>6.6837037037037037</v>
      </c>
      <c r="O5233" t="s">
        <v>22</v>
      </c>
      <c r="P5233">
        <v>5.94</v>
      </c>
      <c r="Q5233" s="2">
        <f t="shared" si="408"/>
        <v>186.4</v>
      </c>
      <c r="R5233" t="s">
        <v>56</v>
      </c>
      <c r="S5233" t="s">
        <v>16</v>
      </c>
      <c r="T5233" t="s">
        <v>32</v>
      </c>
      <c r="U5233" t="s">
        <v>44</v>
      </c>
      <c r="V5233" t="s">
        <v>19</v>
      </c>
      <c r="W5233" t="s">
        <v>871</v>
      </c>
    </row>
    <row r="5234" spans="1:23" x14ac:dyDescent="0.55000000000000004">
      <c r="A5234">
        <f t="shared" si="409"/>
        <v>5233</v>
      </c>
      <c r="B5234">
        <v>26531</v>
      </c>
      <c r="C5234" s="1">
        <v>40714</v>
      </c>
      <c r="D5234" t="s">
        <v>40</v>
      </c>
      <c r="E5234" s="5" t="str">
        <f t="shared" si="405"/>
        <v>**</v>
      </c>
      <c r="K5234">
        <v>26</v>
      </c>
      <c r="L5234" s="6">
        <v>4688.9485000000004</v>
      </c>
      <c r="M5234" s="7">
        <f t="shared" si="406"/>
        <v>1</v>
      </c>
      <c r="N5234" s="2">
        <f t="shared" si="407"/>
        <v>180.34417307692308</v>
      </c>
      <c r="O5234" t="s">
        <v>22</v>
      </c>
      <c r="P5234">
        <v>5.26</v>
      </c>
      <c r="Q5234" s="2">
        <f t="shared" si="408"/>
        <v>4694.2085000000006</v>
      </c>
      <c r="R5234" t="s">
        <v>43</v>
      </c>
      <c r="S5234" t="s">
        <v>31</v>
      </c>
      <c r="T5234" t="s">
        <v>25</v>
      </c>
      <c r="U5234" t="s">
        <v>26</v>
      </c>
      <c r="V5234" t="s">
        <v>19</v>
      </c>
      <c r="W5234" t="s">
        <v>479</v>
      </c>
    </row>
    <row r="5235" spans="1:23" x14ac:dyDescent="0.55000000000000004">
      <c r="A5235">
        <f t="shared" si="409"/>
        <v>5234</v>
      </c>
      <c r="B5235">
        <v>16737</v>
      </c>
      <c r="C5235" s="1">
        <v>40714</v>
      </c>
      <c r="D5235" t="s">
        <v>30</v>
      </c>
      <c r="E5235" s="5" t="str">
        <f t="shared" si="405"/>
        <v>*</v>
      </c>
      <c r="K5235">
        <v>15</v>
      </c>
      <c r="L5235" s="6">
        <v>1390.49</v>
      </c>
      <c r="M5235" s="7">
        <f t="shared" si="406"/>
        <v>1</v>
      </c>
      <c r="N5235" s="2">
        <f t="shared" si="407"/>
        <v>92.699333333333328</v>
      </c>
      <c r="O5235" t="s">
        <v>22</v>
      </c>
      <c r="P5235">
        <v>19.989999999999998</v>
      </c>
      <c r="Q5235" s="2">
        <f t="shared" si="408"/>
        <v>1410.48</v>
      </c>
      <c r="R5235" t="s">
        <v>60</v>
      </c>
      <c r="S5235" t="s">
        <v>41</v>
      </c>
      <c r="T5235" t="s">
        <v>32</v>
      </c>
      <c r="U5235" t="s">
        <v>78</v>
      </c>
      <c r="V5235" t="s">
        <v>19</v>
      </c>
      <c r="W5235" t="s">
        <v>871</v>
      </c>
    </row>
    <row r="5236" spans="1:23" x14ac:dyDescent="0.55000000000000004">
      <c r="A5236">
        <f t="shared" si="409"/>
        <v>5235</v>
      </c>
      <c r="B5236">
        <v>24038</v>
      </c>
      <c r="C5236" s="1">
        <v>40714</v>
      </c>
      <c r="D5236" t="s">
        <v>21</v>
      </c>
      <c r="E5236" s="5" t="str">
        <f t="shared" si="405"/>
        <v>***</v>
      </c>
      <c r="K5236">
        <v>15</v>
      </c>
      <c r="L5236" s="6">
        <v>896.18050000000005</v>
      </c>
      <c r="M5236" s="7">
        <f t="shared" si="406"/>
        <v>0</v>
      </c>
      <c r="N5236" s="2">
        <f t="shared" si="407"/>
        <v>59.745366666666669</v>
      </c>
      <c r="O5236" t="s">
        <v>14</v>
      </c>
      <c r="P5236">
        <v>5.26</v>
      </c>
      <c r="Q5236" s="2">
        <f t="shared" si="408"/>
        <v>901.44050000000004</v>
      </c>
      <c r="R5236" t="s">
        <v>62</v>
      </c>
      <c r="S5236" t="s">
        <v>31</v>
      </c>
      <c r="T5236" t="s">
        <v>25</v>
      </c>
      <c r="U5236" t="s">
        <v>26</v>
      </c>
      <c r="V5236" t="s">
        <v>19</v>
      </c>
      <c r="W5236" t="s">
        <v>479</v>
      </c>
    </row>
    <row r="5237" spans="1:23" x14ac:dyDescent="0.55000000000000004">
      <c r="A5237">
        <f t="shared" si="409"/>
        <v>5236</v>
      </c>
      <c r="B5237">
        <v>24038</v>
      </c>
      <c r="C5237" s="1">
        <v>40714</v>
      </c>
      <c r="D5237" t="s">
        <v>21</v>
      </c>
      <c r="E5237" s="5" t="str">
        <f t="shared" si="405"/>
        <v>***</v>
      </c>
      <c r="K5237">
        <v>38</v>
      </c>
      <c r="L5237" s="6">
        <v>103.07</v>
      </c>
      <c r="M5237" s="7">
        <f t="shared" si="406"/>
        <v>0</v>
      </c>
      <c r="N5237" s="2">
        <f t="shared" si="407"/>
        <v>2.7123684210526315</v>
      </c>
      <c r="O5237" t="s">
        <v>22</v>
      </c>
      <c r="P5237">
        <v>1.34</v>
      </c>
      <c r="Q5237" s="2">
        <f t="shared" si="408"/>
        <v>104.41</v>
      </c>
      <c r="R5237" t="s">
        <v>43</v>
      </c>
      <c r="S5237" t="s">
        <v>31</v>
      </c>
      <c r="T5237" t="s">
        <v>32</v>
      </c>
      <c r="U5237" t="s">
        <v>33</v>
      </c>
      <c r="V5237" t="s">
        <v>34</v>
      </c>
      <c r="W5237" t="s">
        <v>479</v>
      </c>
    </row>
    <row r="5238" spans="1:23" x14ac:dyDescent="0.55000000000000004">
      <c r="A5238">
        <f t="shared" si="409"/>
        <v>5237</v>
      </c>
      <c r="B5238">
        <v>51360</v>
      </c>
      <c r="C5238" s="1">
        <v>40714</v>
      </c>
      <c r="D5238" t="s">
        <v>40</v>
      </c>
      <c r="E5238" s="5" t="str">
        <f t="shared" si="405"/>
        <v>**</v>
      </c>
      <c r="K5238">
        <v>12</v>
      </c>
      <c r="L5238" s="6">
        <v>46.55</v>
      </c>
      <c r="M5238" s="7">
        <f t="shared" si="406"/>
        <v>0</v>
      </c>
      <c r="N5238" s="2">
        <f t="shared" si="407"/>
        <v>3.8791666666666664</v>
      </c>
      <c r="O5238" t="s">
        <v>22</v>
      </c>
      <c r="P5238">
        <v>0.5</v>
      </c>
      <c r="Q5238" s="2">
        <f t="shared" si="408"/>
        <v>47.05</v>
      </c>
      <c r="R5238" t="s">
        <v>60</v>
      </c>
      <c r="S5238" t="s">
        <v>16</v>
      </c>
      <c r="T5238" t="s">
        <v>32</v>
      </c>
      <c r="U5238" t="s">
        <v>81</v>
      </c>
      <c r="V5238" t="s">
        <v>19</v>
      </c>
      <c r="W5238" t="s">
        <v>479</v>
      </c>
    </row>
    <row r="5239" spans="1:23" x14ac:dyDescent="0.55000000000000004">
      <c r="A5239">
        <f t="shared" si="409"/>
        <v>5238</v>
      </c>
      <c r="B5239">
        <v>42850</v>
      </c>
      <c r="C5239" s="1">
        <v>40715</v>
      </c>
      <c r="D5239" t="s">
        <v>40</v>
      </c>
      <c r="E5239" s="5" t="str">
        <f t="shared" si="405"/>
        <v>**</v>
      </c>
      <c r="K5239">
        <v>27</v>
      </c>
      <c r="L5239" s="6">
        <v>822.7</v>
      </c>
      <c r="M5239" s="7">
        <f t="shared" si="406"/>
        <v>0</v>
      </c>
      <c r="N5239" s="2">
        <f t="shared" si="407"/>
        <v>30.470370370370372</v>
      </c>
      <c r="O5239" t="s">
        <v>14</v>
      </c>
      <c r="P5239">
        <v>5.5</v>
      </c>
      <c r="Q5239" s="2">
        <f t="shared" si="408"/>
        <v>828.2</v>
      </c>
      <c r="R5239" t="s">
        <v>23</v>
      </c>
      <c r="S5239" t="s">
        <v>41</v>
      </c>
      <c r="T5239" t="s">
        <v>25</v>
      </c>
      <c r="U5239" t="s">
        <v>42</v>
      </c>
      <c r="V5239" t="s">
        <v>19</v>
      </c>
      <c r="W5239" t="s">
        <v>479</v>
      </c>
    </row>
    <row r="5240" spans="1:23" x14ac:dyDescent="0.55000000000000004">
      <c r="A5240">
        <f t="shared" si="409"/>
        <v>5239</v>
      </c>
      <c r="B5240">
        <v>32806</v>
      </c>
      <c r="C5240" s="1">
        <v>40715</v>
      </c>
      <c r="D5240" t="s">
        <v>21</v>
      </c>
      <c r="E5240" s="5" t="str">
        <f t="shared" si="405"/>
        <v>***</v>
      </c>
      <c r="K5240">
        <v>33</v>
      </c>
      <c r="L5240" s="6">
        <v>221.23</v>
      </c>
      <c r="M5240" s="7">
        <f t="shared" si="406"/>
        <v>0</v>
      </c>
      <c r="N5240" s="2">
        <f t="shared" si="407"/>
        <v>6.7039393939393932</v>
      </c>
      <c r="O5240" t="s">
        <v>22</v>
      </c>
      <c r="P5240">
        <v>5.2</v>
      </c>
      <c r="Q5240" s="2">
        <f t="shared" si="408"/>
        <v>226.42999999999998</v>
      </c>
      <c r="R5240" t="s">
        <v>60</v>
      </c>
      <c r="S5240" t="s">
        <v>41</v>
      </c>
      <c r="T5240" t="s">
        <v>32</v>
      </c>
      <c r="U5240" t="s">
        <v>44</v>
      </c>
      <c r="V5240" t="s">
        <v>19</v>
      </c>
      <c r="W5240" t="s">
        <v>614</v>
      </c>
    </row>
    <row r="5241" spans="1:23" x14ac:dyDescent="0.55000000000000004">
      <c r="A5241">
        <f t="shared" si="409"/>
        <v>5240</v>
      </c>
      <c r="B5241">
        <v>32806</v>
      </c>
      <c r="C5241" s="1">
        <v>40715</v>
      </c>
      <c r="D5241" t="s">
        <v>36</v>
      </c>
      <c r="E5241" s="5" t="str">
        <f t="shared" si="405"/>
        <v>****</v>
      </c>
      <c r="K5241">
        <v>8</v>
      </c>
      <c r="L5241" s="6">
        <v>178.78</v>
      </c>
      <c r="M5241" s="7">
        <f t="shared" si="406"/>
        <v>0</v>
      </c>
      <c r="N5241" s="2">
        <f t="shared" si="407"/>
        <v>22.3475</v>
      </c>
      <c r="O5241" t="s">
        <v>22</v>
      </c>
      <c r="P5241">
        <v>8.99</v>
      </c>
      <c r="Q5241" s="2">
        <f t="shared" si="408"/>
        <v>187.77</v>
      </c>
      <c r="R5241" t="s">
        <v>43</v>
      </c>
      <c r="S5241" t="s">
        <v>41</v>
      </c>
      <c r="T5241" t="s">
        <v>17</v>
      </c>
      <c r="U5241" t="s">
        <v>18</v>
      </c>
      <c r="V5241" t="s">
        <v>45</v>
      </c>
      <c r="W5241" t="s">
        <v>479</v>
      </c>
    </row>
    <row r="5242" spans="1:23" x14ac:dyDescent="0.55000000000000004">
      <c r="A5242">
        <f t="shared" si="409"/>
        <v>5241</v>
      </c>
      <c r="B5242">
        <v>32806</v>
      </c>
      <c r="C5242" s="1">
        <v>40715</v>
      </c>
      <c r="D5242" t="s">
        <v>21</v>
      </c>
      <c r="E5242" s="5" t="str">
        <f t="shared" si="405"/>
        <v>***</v>
      </c>
      <c r="K5242">
        <v>48</v>
      </c>
      <c r="L5242" s="6">
        <v>175.99</v>
      </c>
      <c r="M5242" s="7">
        <f t="shared" si="406"/>
        <v>0</v>
      </c>
      <c r="N5242" s="2">
        <f t="shared" si="407"/>
        <v>3.6664583333333334</v>
      </c>
      <c r="O5242" t="s">
        <v>14</v>
      </c>
      <c r="P5242">
        <v>0.5</v>
      </c>
      <c r="Q5242" s="2">
        <f t="shared" si="408"/>
        <v>176.49</v>
      </c>
      <c r="R5242" t="s">
        <v>60</v>
      </c>
      <c r="S5242" t="s">
        <v>41</v>
      </c>
      <c r="T5242" t="s">
        <v>32</v>
      </c>
      <c r="U5242" t="s">
        <v>81</v>
      </c>
      <c r="V5242" t="s">
        <v>19</v>
      </c>
      <c r="W5242" t="s">
        <v>479</v>
      </c>
    </row>
    <row r="5243" spans="1:23" x14ac:dyDescent="0.55000000000000004">
      <c r="A5243">
        <f t="shared" si="409"/>
        <v>5242</v>
      </c>
      <c r="B5243">
        <v>59812</v>
      </c>
      <c r="C5243" s="1">
        <v>40716</v>
      </c>
      <c r="D5243" t="s">
        <v>40</v>
      </c>
      <c r="E5243" s="5" t="str">
        <f t="shared" si="405"/>
        <v>**</v>
      </c>
      <c r="K5243">
        <v>46</v>
      </c>
      <c r="L5243" s="6">
        <v>9261.24</v>
      </c>
      <c r="M5243" s="7">
        <f t="shared" si="406"/>
        <v>1</v>
      </c>
      <c r="N5243" s="2">
        <f t="shared" si="407"/>
        <v>201.33130434782609</v>
      </c>
      <c r="O5243" t="s">
        <v>22</v>
      </c>
      <c r="P5243">
        <v>19.989999999999998</v>
      </c>
      <c r="Q5243" s="2">
        <f t="shared" si="408"/>
        <v>9281.23</v>
      </c>
      <c r="R5243" t="s">
        <v>15</v>
      </c>
      <c r="S5243" t="s">
        <v>16</v>
      </c>
      <c r="T5243" t="s">
        <v>32</v>
      </c>
      <c r="U5243" t="s">
        <v>74</v>
      </c>
      <c r="V5243" t="s">
        <v>19</v>
      </c>
      <c r="W5243" t="s">
        <v>479</v>
      </c>
    </row>
    <row r="5244" spans="1:23" x14ac:dyDescent="0.55000000000000004">
      <c r="A5244">
        <f t="shared" si="409"/>
        <v>5243</v>
      </c>
      <c r="B5244">
        <v>10340</v>
      </c>
      <c r="C5244" s="1">
        <v>40716</v>
      </c>
      <c r="D5244" t="s">
        <v>21</v>
      </c>
      <c r="E5244" s="5" t="str">
        <f t="shared" si="405"/>
        <v>***</v>
      </c>
      <c r="K5244">
        <v>24</v>
      </c>
      <c r="L5244" s="6">
        <v>7547.14</v>
      </c>
      <c r="M5244" s="7">
        <f t="shared" si="406"/>
        <v>1</v>
      </c>
      <c r="N5244" s="2">
        <f t="shared" si="407"/>
        <v>314.4641666666667</v>
      </c>
      <c r="O5244" t="s">
        <v>22</v>
      </c>
      <c r="P5244">
        <v>24.49</v>
      </c>
      <c r="Q5244" s="2">
        <f t="shared" si="408"/>
        <v>7571.63</v>
      </c>
      <c r="R5244" t="s">
        <v>23</v>
      </c>
      <c r="S5244" t="s">
        <v>41</v>
      </c>
      <c r="T5244" t="s">
        <v>17</v>
      </c>
      <c r="U5244" t="s">
        <v>38</v>
      </c>
      <c r="V5244" t="s">
        <v>58</v>
      </c>
      <c r="W5244" t="s">
        <v>614</v>
      </c>
    </row>
    <row r="5245" spans="1:23" x14ac:dyDescent="0.55000000000000004">
      <c r="A5245">
        <f t="shared" si="409"/>
        <v>5244</v>
      </c>
      <c r="B5245">
        <v>46565</v>
      </c>
      <c r="C5245" s="1">
        <v>40716</v>
      </c>
      <c r="D5245" t="s">
        <v>30</v>
      </c>
      <c r="E5245" s="5" t="str">
        <f t="shared" si="405"/>
        <v>*</v>
      </c>
      <c r="K5245">
        <v>16</v>
      </c>
      <c r="L5245" s="6">
        <v>4691.2700000000004</v>
      </c>
      <c r="M5245" s="7">
        <f t="shared" si="406"/>
        <v>1</v>
      </c>
      <c r="N5245" s="2">
        <f t="shared" si="407"/>
        <v>293.20437500000003</v>
      </c>
      <c r="O5245" t="s">
        <v>14</v>
      </c>
      <c r="P5245">
        <v>24.49</v>
      </c>
      <c r="Q5245" s="2">
        <f t="shared" si="408"/>
        <v>4715.76</v>
      </c>
      <c r="R5245" t="s">
        <v>73</v>
      </c>
      <c r="S5245" t="s">
        <v>41</v>
      </c>
      <c r="T5245" t="s">
        <v>32</v>
      </c>
      <c r="U5245" t="s">
        <v>172</v>
      </c>
      <c r="V5245" t="s">
        <v>58</v>
      </c>
      <c r="W5245" t="s">
        <v>479</v>
      </c>
    </row>
    <row r="5246" spans="1:23" x14ac:dyDescent="0.55000000000000004">
      <c r="A5246">
        <f t="shared" si="409"/>
        <v>5245</v>
      </c>
      <c r="B5246">
        <v>11425</v>
      </c>
      <c r="C5246" s="1">
        <v>40716</v>
      </c>
      <c r="D5246" t="s">
        <v>36</v>
      </c>
      <c r="E5246" s="5" t="str">
        <f t="shared" si="405"/>
        <v>****</v>
      </c>
      <c r="K5246">
        <v>23</v>
      </c>
      <c r="L5246" s="6">
        <v>2969.6365000000001</v>
      </c>
      <c r="M5246" s="7">
        <f t="shared" si="406"/>
        <v>1</v>
      </c>
      <c r="N5246" s="2">
        <f t="shared" si="407"/>
        <v>129.11463043478261</v>
      </c>
      <c r="O5246" t="s">
        <v>14</v>
      </c>
      <c r="P5246">
        <v>8.99</v>
      </c>
      <c r="Q5246" s="2">
        <f t="shared" si="408"/>
        <v>2978.6264999999999</v>
      </c>
      <c r="R5246" t="s">
        <v>23</v>
      </c>
      <c r="S5246" t="s">
        <v>16</v>
      </c>
      <c r="T5246" t="s">
        <v>25</v>
      </c>
      <c r="U5246" t="s">
        <v>26</v>
      </c>
      <c r="V5246" t="s">
        <v>19</v>
      </c>
      <c r="W5246" t="s">
        <v>891</v>
      </c>
    </row>
    <row r="5247" spans="1:23" x14ac:dyDescent="0.55000000000000004">
      <c r="A5247">
        <f t="shared" si="409"/>
        <v>5246</v>
      </c>
      <c r="B5247">
        <v>54150</v>
      </c>
      <c r="C5247" s="1">
        <v>40716</v>
      </c>
      <c r="D5247" t="s">
        <v>36</v>
      </c>
      <c r="E5247" s="5" t="str">
        <f t="shared" si="405"/>
        <v>****</v>
      </c>
      <c r="K5247">
        <v>12</v>
      </c>
      <c r="L5247" s="6">
        <v>2011.6355000000001</v>
      </c>
      <c r="M5247" s="7">
        <f t="shared" si="406"/>
        <v>1</v>
      </c>
      <c r="N5247" s="2">
        <f t="shared" si="407"/>
        <v>167.63629166666666</v>
      </c>
      <c r="O5247" t="s">
        <v>14</v>
      </c>
      <c r="P5247">
        <v>3.99</v>
      </c>
      <c r="Q5247" s="2">
        <f t="shared" si="408"/>
        <v>2015.6255000000001</v>
      </c>
      <c r="R5247" t="s">
        <v>64</v>
      </c>
      <c r="S5247" t="s">
        <v>31</v>
      </c>
      <c r="T5247" t="s">
        <v>25</v>
      </c>
      <c r="U5247" t="s">
        <v>26</v>
      </c>
      <c r="V5247" t="s">
        <v>19</v>
      </c>
      <c r="W5247" t="s">
        <v>479</v>
      </c>
    </row>
    <row r="5248" spans="1:23" x14ac:dyDescent="0.55000000000000004">
      <c r="A5248">
        <f t="shared" si="409"/>
        <v>5247</v>
      </c>
      <c r="B5248">
        <v>46565</v>
      </c>
      <c r="C5248" s="1">
        <v>40716</v>
      </c>
      <c r="D5248" t="s">
        <v>30</v>
      </c>
      <c r="E5248" s="5" t="str">
        <f t="shared" si="405"/>
        <v>*</v>
      </c>
      <c r="K5248">
        <v>50</v>
      </c>
      <c r="L5248" s="6">
        <v>804.14</v>
      </c>
      <c r="M5248" s="7">
        <f t="shared" si="406"/>
        <v>0</v>
      </c>
      <c r="N5248" s="2">
        <f t="shared" si="407"/>
        <v>16.082799999999999</v>
      </c>
      <c r="O5248" t="s">
        <v>22</v>
      </c>
      <c r="P5248">
        <v>8.99</v>
      </c>
      <c r="Q5248" s="2">
        <f t="shared" si="408"/>
        <v>813.13</v>
      </c>
      <c r="R5248" t="s">
        <v>73</v>
      </c>
      <c r="S5248" t="s">
        <v>41</v>
      </c>
      <c r="T5248" t="s">
        <v>17</v>
      </c>
      <c r="U5248" t="s">
        <v>18</v>
      </c>
      <c r="V5248" t="s">
        <v>45</v>
      </c>
      <c r="W5248" t="s">
        <v>614</v>
      </c>
    </row>
    <row r="5249" spans="1:23" x14ac:dyDescent="0.55000000000000004">
      <c r="A5249">
        <f t="shared" si="409"/>
        <v>5248</v>
      </c>
      <c r="B5249">
        <v>46565</v>
      </c>
      <c r="C5249" s="1">
        <v>40716</v>
      </c>
      <c r="D5249" t="s">
        <v>30</v>
      </c>
      <c r="E5249" s="5" t="str">
        <f t="shared" si="405"/>
        <v>*</v>
      </c>
      <c r="K5249">
        <v>8</v>
      </c>
      <c r="L5249" s="6">
        <v>567.51</v>
      </c>
      <c r="M5249" s="7">
        <f t="shared" si="406"/>
        <v>0</v>
      </c>
      <c r="N5249" s="2">
        <f t="shared" si="407"/>
        <v>70.938749999999999</v>
      </c>
      <c r="O5249" t="s">
        <v>22</v>
      </c>
      <c r="P5249">
        <v>35</v>
      </c>
      <c r="Q5249" s="2">
        <f t="shared" si="408"/>
        <v>602.51</v>
      </c>
      <c r="R5249" t="s">
        <v>73</v>
      </c>
      <c r="S5249" t="s">
        <v>41</v>
      </c>
      <c r="T5249" t="s">
        <v>32</v>
      </c>
      <c r="U5249" t="s">
        <v>74</v>
      </c>
      <c r="V5249" t="s">
        <v>58</v>
      </c>
      <c r="W5249" t="s">
        <v>891</v>
      </c>
    </row>
    <row r="5250" spans="1:23" x14ac:dyDescent="0.55000000000000004">
      <c r="A5250">
        <f t="shared" si="409"/>
        <v>5249</v>
      </c>
      <c r="B5250">
        <v>30944</v>
      </c>
      <c r="C5250" s="1">
        <v>40716</v>
      </c>
      <c r="D5250" t="s">
        <v>36</v>
      </c>
      <c r="E5250" s="5" t="str">
        <f t="shared" si="405"/>
        <v>****</v>
      </c>
      <c r="K5250">
        <v>32</v>
      </c>
      <c r="L5250" s="6">
        <v>546.01</v>
      </c>
      <c r="M5250" s="7">
        <f t="shared" si="406"/>
        <v>0</v>
      </c>
      <c r="N5250" s="2">
        <f t="shared" si="407"/>
        <v>17.0628125</v>
      </c>
      <c r="O5250" t="s">
        <v>22</v>
      </c>
      <c r="P5250">
        <v>5.08</v>
      </c>
      <c r="Q5250" s="2">
        <f t="shared" si="408"/>
        <v>551.09</v>
      </c>
      <c r="R5250" t="s">
        <v>60</v>
      </c>
      <c r="S5250" t="s">
        <v>16</v>
      </c>
      <c r="T5250" t="s">
        <v>32</v>
      </c>
      <c r="U5250" t="s">
        <v>49</v>
      </c>
      <c r="V5250" t="s">
        <v>19</v>
      </c>
      <c r="W5250" t="s">
        <v>614</v>
      </c>
    </row>
    <row r="5251" spans="1:23" x14ac:dyDescent="0.55000000000000004">
      <c r="A5251">
        <f t="shared" si="409"/>
        <v>5250</v>
      </c>
      <c r="B5251">
        <v>56743</v>
      </c>
      <c r="C5251" s="1">
        <v>40716</v>
      </c>
      <c r="D5251" t="s">
        <v>40</v>
      </c>
      <c r="E5251" s="5" t="str">
        <f t="shared" ref="E5251:E5314" si="410">HLOOKUP(D5251,$F$4:$J$5,2,FALSE)</f>
        <v>**</v>
      </c>
      <c r="K5251">
        <v>23</v>
      </c>
      <c r="L5251" s="6">
        <v>524.25</v>
      </c>
      <c r="M5251" s="7">
        <f t="shared" ref="M5251:M5314" si="411">IF(L5251&gt;1000,1,0)</f>
        <v>0</v>
      </c>
      <c r="N5251" s="2">
        <f t="shared" ref="N5251:N5314" si="412">L5251/K5251</f>
        <v>22.793478260869566</v>
      </c>
      <c r="O5251" t="s">
        <v>14</v>
      </c>
      <c r="P5251">
        <v>8.99</v>
      </c>
      <c r="Q5251" s="2">
        <f t="shared" ref="Q5251:Q5314" si="413">P5251+L5251</f>
        <v>533.24</v>
      </c>
      <c r="R5251" t="s">
        <v>60</v>
      </c>
      <c r="S5251" t="s">
        <v>31</v>
      </c>
      <c r="T5251" t="s">
        <v>17</v>
      </c>
      <c r="U5251" t="s">
        <v>18</v>
      </c>
      <c r="V5251" t="s">
        <v>45</v>
      </c>
      <c r="W5251" t="s">
        <v>86</v>
      </c>
    </row>
    <row r="5252" spans="1:23" x14ac:dyDescent="0.55000000000000004">
      <c r="A5252">
        <f t="shared" ref="A5252:A5315" si="414">A5251+1</f>
        <v>5251</v>
      </c>
      <c r="B5252">
        <v>11425</v>
      </c>
      <c r="C5252" s="1">
        <v>40716</v>
      </c>
      <c r="D5252" t="s">
        <v>36</v>
      </c>
      <c r="E5252" s="5" t="str">
        <f t="shared" si="410"/>
        <v>****</v>
      </c>
      <c r="K5252">
        <v>29</v>
      </c>
      <c r="L5252" s="6">
        <v>482.91</v>
      </c>
      <c r="M5252" s="7">
        <f t="shared" si="411"/>
        <v>0</v>
      </c>
      <c r="N5252" s="2">
        <f t="shared" si="412"/>
        <v>16.652068965517241</v>
      </c>
      <c r="O5252" t="s">
        <v>22</v>
      </c>
      <c r="P5252">
        <v>6.25</v>
      </c>
      <c r="Q5252" s="2">
        <f t="shared" si="413"/>
        <v>489.16</v>
      </c>
      <c r="R5252" t="s">
        <v>23</v>
      </c>
      <c r="S5252" t="s">
        <v>16</v>
      </c>
      <c r="T5252" t="s">
        <v>32</v>
      </c>
      <c r="U5252" t="s">
        <v>74</v>
      </c>
      <c r="V5252" t="s">
        <v>19</v>
      </c>
      <c r="W5252" t="s">
        <v>614</v>
      </c>
    </row>
    <row r="5253" spans="1:23" x14ac:dyDescent="0.55000000000000004">
      <c r="A5253">
        <f t="shared" si="414"/>
        <v>5252</v>
      </c>
      <c r="B5253">
        <v>51462</v>
      </c>
      <c r="C5253" s="1">
        <v>40716</v>
      </c>
      <c r="D5253" t="s">
        <v>40</v>
      </c>
      <c r="E5253" s="5" t="str">
        <f t="shared" si="410"/>
        <v>**</v>
      </c>
      <c r="K5253">
        <v>15</v>
      </c>
      <c r="L5253" s="6">
        <v>417.88</v>
      </c>
      <c r="M5253" s="7">
        <f t="shared" si="411"/>
        <v>0</v>
      </c>
      <c r="N5253" s="2">
        <f t="shared" si="412"/>
        <v>27.858666666666668</v>
      </c>
      <c r="O5253" t="s">
        <v>14</v>
      </c>
      <c r="P5253">
        <v>8.99</v>
      </c>
      <c r="Q5253" s="2">
        <f t="shared" si="413"/>
        <v>426.87</v>
      </c>
      <c r="R5253" t="s">
        <v>71</v>
      </c>
      <c r="S5253" t="s">
        <v>24</v>
      </c>
      <c r="T5253" t="s">
        <v>32</v>
      </c>
      <c r="U5253" t="s">
        <v>33</v>
      </c>
      <c r="V5253" t="s">
        <v>45</v>
      </c>
      <c r="W5253" t="s">
        <v>891</v>
      </c>
    </row>
    <row r="5254" spans="1:23" x14ac:dyDescent="0.55000000000000004">
      <c r="A5254">
        <f t="shared" si="414"/>
        <v>5253</v>
      </c>
      <c r="B5254">
        <v>10340</v>
      </c>
      <c r="C5254" s="1">
        <v>40716</v>
      </c>
      <c r="D5254" t="s">
        <v>21</v>
      </c>
      <c r="E5254" s="5" t="str">
        <f t="shared" si="410"/>
        <v>***</v>
      </c>
      <c r="K5254">
        <v>15</v>
      </c>
      <c r="L5254" s="6">
        <v>311.98</v>
      </c>
      <c r="M5254" s="7">
        <f t="shared" si="411"/>
        <v>0</v>
      </c>
      <c r="N5254" s="2">
        <f t="shared" si="412"/>
        <v>20.798666666666669</v>
      </c>
      <c r="O5254" t="s">
        <v>22</v>
      </c>
      <c r="P5254">
        <v>5.53</v>
      </c>
      <c r="Q5254" s="2">
        <f t="shared" si="413"/>
        <v>317.51</v>
      </c>
      <c r="R5254" t="s">
        <v>23</v>
      </c>
      <c r="S5254" t="s">
        <v>41</v>
      </c>
      <c r="T5254" t="s">
        <v>32</v>
      </c>
      <c r="U5254" t="s">
        <v>33</v>
      </c>
      <c r="V5254" t="s">
        <v>45</v>
      </c>
      <c r="W5254" t="s">
        <v>86</v>
      </c>
    </row>
    <row r="5255" spans="1:23" x14ac:dyDescent="0.55000000000000004">
      <c r="A5255">
        <f t="shared" si="414"/>
        <v>5254</v>
      </c>
      <c r="B5255">
        <v>10340</v>
      </c>
      <c r="C5255" s="1">
        <v>40716</v>
      </c>
      <c r="D5255" t="s">
        <v>21</v>
      </c>
      <c r="E5255" s="5" t="str">
        <f t="shared" si="410"/>
        <v>***</v>
      </c>
      <c r="K5255">
        <v>2</v>
      </c>
      <c r="L5255" s="6">
        <v>224.32</v>
      </c>
      <c r="M5255" s="7">
        <f t="shared" si="411"/>
        <v>0</v>
      </c>
      <c r="N5255" s="2">
        <f t="shared" si="412"/>
        <v>112.16</v>
      </c>
      <c r="O5255" t="s">
        <v>22</v>
      </c>
      <c r="P5255">
        <v>13.99</v>
      </c>
      <c r="Q5255" s="2">
        <f t="shared" si="413"/>
        <v>238.31</v>
      </c>
      <c r="R5255" t="s">
        <v>23</v>
      </c>
      <c r="S5255" t="s">
        <v>41</v>
      </c>
      <c r="T5255" t="s">
        <v>17</v>
      </c>
      <c r="U5255" t="s">
        <v>18</v>
      </c>
      <c r="V5255" t="s">
        <v>27</v>
      </c>
      <c r="W5255" t="s">
        <v>614</v>
      </c>
    </row>
    <row r="5256" spans="1:23" x14ac:dyDescent="0.55000000000000004">
      <c r="A5256">
        <f t="shared" si="414"/>
        <v>5255</v>
      </c>
      <c r="B5256">
        <v>59812</v>
      </c>
      <c r="C5256" s="1">
        <v>40716</v>
      </c>
      <c r="D5256" t="s">
        <v>40</v>
      </c>
      <c r="E5256" s="5" t="str">
        <f t="shared" si="410"/>
        <v>**</v>
      </c>
      <c r="K5256">
        <v>2</v>
      </c>
      <c r="L5256" s="6">
        <v>28.98</v>
      </c>
      <c r="M5256" s="7">
        <f t="shared" si="411"/>
        <v>0</v>
      </c>
      <c r="N5256" s="2">
        <f t="shared" si="412"/>
        <v>14.49</v>
      </c>
      <c r="O5256" t="s">
        <v>22</v>
      </c>
      <c r="P5256">
        <v>4.9800000000000004</v>
      </c>
      <c r="Q5256" s="2">
        <f t="shared" si="413"/>
        <v>33.96</v>
      </c>
      <c r="R5256" t="s">
        <v>15</v>
      </c>
      <c r="S5256" t="s">
        <v>16</v>
      </c>
      <c r="T5256" t="s">
        <v>17</v>
      </c>
      <c r="U5256" t="s">
        <v>18</v>
      </c>
      <c r="V5256" t="s">
        <v>45</v>
      </c>
      <c r="W5256" t="s">
        <v>614</v>
      </c>
    </row>
    <row r="5257" spans="1:23" x14ac:dyDescent="0.55000000000000004">
      <c r="A5257">
        <f t="shared" si="414"/>
        <v>5256</v>
      </c>
      <c r="B5257">
        <v>23169</v>
      </c>
      <c r="C5257" s="1">
        <v>40717</v>
      </c>
      <c r="D5257" t="s">
        <v>36</v>
      </c>
      <c r="E5257" s="5" t="str">
        <f t="shared" si="410"/>
        <v>****</v>
      </c>
      <c r="K5257">
        <v>22</v>
      </c>
      <c r="L5257" s="6">
        <v>1683.57</v>
      </c>
      <c r="M5257" s="7">
        <f t="shared" si="411"/>
        <v>1</v>
      </c>
      <c r="N5257" s="2">
        <f t="shared" si="412"/>
        <v>76.525909090909082</v>
      </c>
      <c r="O5257" t="s">
        <v>22</v>
      </c>
      <c r="P5257">
        <v>7.18</v>
      </c>
      <c r="Q5257" s="2">
        <f t="shared" si="413"/>
        <v>1690.75</v>
      </c>
      <c r="R5257" t="s">
        <v>23</v>
      </c>
      <c r="S5257" t="s">
        <v>41</v>
      </c>
      <c r="T5257" t="s">
        <v>25</v>
      </c>
      <c r="U5257" t="s">
        <v>42</v>
      </c>
      <c r="V5257" t="s">
        <v>19</v>
      </c>
      <c r="W5257" t="s">
        <v>86</v>
      </c>
    </row>
    <row r="5258" spans="1:23" x14ac:dyDescent="0.55000000000000004">
      <c r="A5258">
        <f t="shared" si="414"/>
        <v>5257</v>
      </c>
      <c r="B5258">
        <v>2465</v>
      </c>
      <c r="C5258" s="1">
        <v>40717</v>
      </c>
      <c r="D5258" t="s">
        <v>36</v>
      </c>
      <c r="E5258" s="5" t="str">
        <f t="shared" si="410"/>
        <v>****</v>
      </c>
      <c r="K5258">
        <v>28</v>
      </c>
      <c r="L5258" s="6">
        <v>1082.45</v>
      </c>
      <c r="M5258" s="7">
        <f t="shared" si="411"/>
        <v>1</v>
      </c>
      <c r="N5258" s="2">
        <f t="shared" si="412"/>
        <v>38.658928571428575</v>
      </c>
      <c r="O5258" t="s">
        <v>22</v>
      </c>
      <c r="P5258">
        <v>1.99</v>
      </c>
      <c r="Q5258" s="2">
        <f t="shared" si="413"/>
        <v>1084.44</v>
      </c>
      <c r="R5258" t="s">
        <v>15</v>
      </c>
      <c r="S5258" t="s">
        <v>16</v>
      </c>
      <c r="T5258" t="s">
        <v>25</v>
      </c>
      <c r="U5258" t="s">
        <v>42</v>
      </c>
      <c r="V5258" t="s">
        <v>45</v>
      </c>
      <c r="W5258" t="s">
        <v>86</v>
      </c>
    </row>
    <row r="5259" spans="1:23" x14ac:dyDescent="0.55000000000000004">
      <c r="A5259">
        <f t="shared" si="414"/>
        <v>5258</v>
      </c>
      <c r="B5259">
        <v>10210</v>
      </c>
      <c r="C5259" s="1">
        <v>40717</v>
      </c>
      <c r="D5259" t="s">
        <v>30</v>
      </c>
      <c r="E5259" s="5" t="str">
        <f t="shared" si="410"/>
        <v>*</v>
      </c>
      <c r="K5259">
        <v>10</v>
      </c>
      <c r="L5259" s="6">
        <v>767.34</v>
      </c>
      <c r="M5259" s="7">
        <f t="shared" si="411"/>
        <v>0</v>
      </c>
      <c r="N5259" s="2">
        <f t="shared" si="412"/>
        <v>76.734000000000009</v>
      </c>
      <c r="O5259" t="s">
        <v>22</v>
      </c>
      <c r="P5259">
        <v>14.52</v>
      </c>
      <c r="Q5259" s="2">
        <f t="shared" si="413"/>
        <v>781.86</v>
      </c>
      <c r="R5259" t="s">
        <v>60</v>
      </c>
      <c r="S5259" t="s">
        <v>31</v>
      </c>
      <c r="T5259" t="s">
        <v>25</v>
      </c>
      <c r="U5259" t="s">
        <v>42</v>
      </c>
      <c r="V5259" t="s">
        <v>19</v>
      </c>
      <c r="W5259" t="s">
        <v>891</v>
      </c>
    </row>
    <row r="5260" spans="1:23" x14ac:dyDescent="0.55000000000000004">
      <c r="A5260">
        <f t="shared" si="414"/>
        <v>5259</v>
      </c>
      <c r="B5260">
        <v>23943</v>
      </c>
      <c r="C5260" s="1">
        <v>40717</v>
      </c>
      <c r="D5260" t="s">
        <v>36</v>
      </c>
      <c r="E5260" s="5" t="str">
        <f t="shared" si="410"/>
        <v>****</v>
      </c>
      <c r="K5260">
        <v>24</v>
      </c>
      <c r="L5260" s="6">
        <v>376.53</v>
      </c>
      <c r="M5260" s="7">
        <f t="shared" si="411"/>
        <v>0</v>
      </c>
      <c r="N5260" s="2">
        <f t="shared" si="412"/>
        <v>15.688749999999999</v>
      </c>
      <c r="O5260" t="s">
        <v>22</v>
      </c>
      <c r="P5260">
        <v>5.45</v>
      </c>
      <c r="Q5260" s="2">
        <f t="shared" si="413"/>
        <v>381.97999999999996</v>
      </c>
      <c r="R5260" t="s">
        <v>48</v>
      </c>
      <c r="S5260" t="s">
        <v>31</v>
      </c>
      <c r="T5260" t="s">
        <v>32</v>
      </c>
      <c r="U5260" t="s">
        <v>33</v>
      </c>
      <c r="V5260" t="s">
        <v>45</v>
      </c>
      <c r="W5260" t="s">
        <v>86</v>
      </c>
    </row>
    <row r="5261" spans="1:23" x14ac:dyDescent="0.55000000000000004">
      <c r="A5261">
        <f t="shared" si="414"/>
        <v>5260</v>
      </c>
      <c r="B5261">
        <v>23169</v>
      </c>
      <c r="C5261" s="1">
        <v>40717</v>
      </c>
      <c r="D5261" t="s">
        <v>36</v>
      </c>
      <c r="E5261" s="5" t="str">
        <f t="shared" si="410"/>
        <v>****</v>
      </c>
      <c r="K5261">
        <v>27</v>
      </c>
      <c r="L5261" s="6">
        <v>172.7</v>
      </c>
      <c r="M5261" s="7">
        <f t="shared" si="411"/>
        <v>0</v>
      </c>
      <c r="N5261" s="2">
        <f t="shared" si="412"/>
        <v>6.3962962962962955</v>
      </c>
      <c r="O5261" t="s">
        <v>22</v>
      </c>
      <c r="P5261">
        <v>5.1100000000000003</v>
      </c>
      <c r="Q5261" s="2">
        <f t="shared" si="413"/>
        <v>177.81</v>
      </c>
      <c r="R5261" t="s">
        <v>23</v>
      </c>
      <c r="S5261" t="s">
        <v>41</v>
      </c>
      <c r="T5261" t="s">
        <v>32</v>
      </c>
      <c r="U5261" t="s">
        <v>44</v>
      </c>
      <c r="V5261" t="s">
        <v>19</v>
      </c>
      <c r="W5261" t="s">
        <v>86</v>
      </c>
    </row>
    <row r="5262" spans="1:23" x14ac:dyDescent="0.55000000000000004">
      <c r="A5262">
        <f t="shared" si="414"/>
        <v>5261</v>
      </c>
      <c r="B5262">
        <v>18884</v>
      </c>
      <c r="C5262" s="1">
        <v>40718</v>
      </c>
      <c r="D5262" t="s">
        <v>30</v>
      </c>
      <c r="E5262" s="5" t="str">
        <f t="shared" si="410"/>
        <v>*</v>
      </c>
      <c r="K5262">
        <v>29</v>
      </c>
      <c r="L5262" s="6">
        <v>13571.7</v>
      </c>
      <c r="M5262" s="7">
        <f t="shared" si="411"/>
        <v>1</v>
      </c>
      <c r="N5262" s="2">
        <f t="shared" si="412"/>
        <v>467.98965517241379</v>
      </c>
      <c r="O5262" t="s">
        <v>22</v>
      </c>
      <c r="P5262">
        <v>24.49</v>
      </c>
      <c r="Q5262" s="2">
        <f t="shared" si="413"/>
        <v>13596.19</v>
      </c>
      <c r="R5262" t="s">
        <v>64</v>
      </c>
      <c r="S5262" t="s">
        <v>41</v>
      </c>
      <c r="T5262" t="s">
        <v>25</v>
      </c>
      <c r="U5262" t="s">
        <v>57</v>
      </c>
      <c r="V5262" t="s">
        <v>58</v>
      </c>
      <c r="W5262" t="s">
        <v>928</v>
      </c>
    </row>
    <row r="5263" spans="1:23" x14ac:dyDescent="0.55000000000000004">
      <c r="A5263">
        <f t="shared" si="414"/>
        <v>5262</v>
      </c>
      <c r="B5263">
        <v>14500</v>
      </c>
      <c r="C5263" s="1">
        <v>40718</v>
      </c>
      <c r="D5263" t="s">
        <v>30</v>
      </c>
      <c r="E5263" s="5" t="str">
        <f t="shared" si="410"/>
        <v>*</v>
      </c>
      <c r="K5263">
        <v>46</v>
      </c>
      <c r="L5263" s="6">
        <v>1662.5</v>
      </c>
      <c r="M5263" s="7">
        <f t="shared" si="411"/>
        <v>1</v>
      </c>
      <c r="N5263" s="2">
        <f t="shared" si="412"/>
        <v>36.141304347826086</v>
      </c>
      <c r="O5263" t="s">
        <v>22</v>
      </c>
      <c r="P5263">
        <v>8.99</v>
      </c>
      <c r="Q5263" s="2">
        <f t="shared" si="413"/>
        <v>1671.49</v>
      </c>
      <c r="R5263" t="s">
        <v>64</v>
      </c>
      <c r="S5263" t="s">
        <v>16</v>
      </c>
      <c r="T5263" t="s">
        <v>32</v>
      </c>
      <c r="U5263" t="s">
        <v>33</v>
      </c>
      <c r="V5263" t="s">
        <v>45</v>
      </c>
      <c r="W5263" t="s">
        <v>86</v>
      </c>
    </row>
    <row r="5264" spans="1:23" x14ac:dyDescent="0.55000000000000004">
      <c r="A5264">
        <f t="shared" si="414"/>
        <v>5263</v>
      </c>
      <c r="B5264">
        <v>14500</v>
      </c>
      <c r="C5264" s="1">
        <v>40718</v>
      </c>
      <c r="D5264" t="s">
        <v>30</v>
      </c>
      <c r="E5264" s="5" t="str">
        <f t="shared" si="410"/>
        <v>*</v>
      </c>
      <c r="K5264">
        <v>44</v>
      </c>
      <c r="L5264" s="6">
        <v>839.7</v>
      </c>
      <c r="M5264" s="7">
        <f t="shared" si="411"/>
        <v>0</v>
      </c>
      <c r="N5264" s="2">
        <f t="shared" si="412"/>
        <v>19.084090909090911</v>
      </c>
      <c r="O5264" t="s">
        <v>22</v>
      </c>
      <c r="P5264">
        <v>5.77</v>
      </c>
      <c r="Q5264" s="2">
        <f t="shared" si="413"/>
        <v>845.47</v>
      </c>
      <c r="R5264" t="s">
        <v>64</v>
      </c>
      <c r="S5264" t="s">
        <v>16</v>
      </c>
      <c r="T5264" t="s">
        <v>32</v>
      </c>
      <c r="U5264" t="s">
        <v>44</v>
      </c>
      <c r="V5264" t="s">
        <v>19</v>
      </c>
      <c r="W5264" t="s">
        <v>928</v>
      </c>
    </row>
    <row r="5265" spans="1:23" x14ac:dyDescent="0.55000000000000004">
      <c r="A5265">
        <f t="shared" si="414"/>
        <v>5264</v>
      </c>
      <c r="B5265">
        <v>18884</v>
      </c>
      <c r="C5265" s="1">
        <v>40718</v>
      </c>
      <c r="D5265" t="s">
        <v>30</v>
      </c>
      <c r="E5265" s="5" t="str">
        <f t="shared" si="410"/>
        <v>*</v>
      </c>
      <c r="K5265">
        <v>5</v>
      </c>
      <c r="L5265" s="6">
        <v>131.27000000000001</v>
      </c>
      <c r="M5265" s="7">
        <f t="shared" si="411"/>
        <v>0</v>
      </c>
      <c r="N5265" s="2">
        <f t="shared" si="412"/>
        <v>26.254000000000001</v>
      </c>
      <c r="O5265" t="s">
        <v>37</v>
      </c>
      <c r="P5265">
        <v>14.36</v>
      </c>
      <c r="Q5265" s="2">
        <f t="shared" si="413"/>
        <v>145.63</v>
      </c>
      <c r="R5265" t="s">
        <v>64</v>
      </c>
      <c r="S5265" t="s">
        <v>41</v>
      </c>
      <c r="T5265" t="s">
        <v>17</v>
      </c>
      <c r="U5265" t="s">
        <v>38</v>
      </c>
      <c r="V5265" t="s">
        <v>39</v>
      </c>
      <c r="W5265" t="s">
        <v>86</v>
      </c>
    </row>
    <row r="5266" spans="1:23" x14ac:dyDescent="0.55000000000000004">
      <c r="A5266">
        <f t="shared" si="414"/>
        <v>5265</v>
      </c>
      <c r="B5266">
        <v>7846</v>
      </c>
      <c r="C5266" s="1">
        <v>40719</v>
      </c>
      <c r="D5266" t="s">
        <v>13</v>
      </c>
      <c r="E5266" s="5" t="str">
        <f t="shared" si="410"/>
        <v>*</v>
      </c>
      <c r="K5266">
        <v>47</v>
      </c>
      <c r="L5266" s="6">
        <v>2926.33</v>
      </c>
      <c r="M5266" s="7">
        <f t="shared" si="411"/>
        <v>1</v>
      </c>
      <c r="N5266" s="2">
        <f t="shared" si="412"/>
        <v>62.26234042553191</v>
      </c>
      <c r="O5266" t="s">
        <v>22</v>
      </c>
      <c r="P5266">
        <v>19.989999999999998</v>
      </c>
      <c r="Q5266" s="2">
        <f t="shared" si="413"/>
        <v>2946.3199999999997</v>
      </c>
      <c r="R5266" t="s">
        <v>52</v>
      </c>
      <c r="S5266" t="s">
        <v>31</v>
      </c>
      <c r="T5266" t="s">
        <v>32</v>
      </c>
      <c r="U5266" t="s">
        <v>49</v>
      </c>
      <c r="V5266" t="s">
        <v>19</v>
      </c>
      <c r="W5266" t="s">
        <v>733</v>
      </c>
    </row>
    <row r="5267" spans="1:23" x14ac:dyDescent="0.55000000000000004">
      <c r="A5267">
        <f t="shared" si="414"/>
        <v>5266</v>
      </c>
      <c r="B5267">
        <v>31939</v>
      </c>
      <c r="C5267" s="1">
        <v>40719</v>
      </c>
      <c r="D5267" t="s">
        <v>21</v>
      </c>
      <c r="E5267" s="5" t="str">
        <f t="shared" si="410"/>
        <v>***</v>
      </c>
      <c r="K5267">
        <v>13</v>
      </c>
      <c r="L5267" s="6">
        <v>1506.8375000000001</v>
      </c>
      <c r="M5267" s="7">
        <f t="shared" si="411"/>
        <v>1</v>
      </c>
      <c r="N5267" s="2">
        <f t="shared" si="412"/>
        <v>115.91057692307693</v>
      </c>
      <c r="O5267" t="s">
        <v>22</v>
      </c>
      <c r="P5267">
        <v>4.2</v>
      </c>
      <c r="Q5267" s="2">
        <f t="shared" si="413"/>
        <v>1511.0375000000001</v>
      </c>
      <c r="R5267" t="s">
        <v>48</v>
      </c>
      <c r="S5267" t="s">
        <v>24</v>
      </c>
      <c r="T5267" t="s">
        <v>25</v>
      </c>
      <c r="U5267" t="s">
        <v>26</v>
      </c>
      <c r="V5267" t="s">
        <v>19</v>
      </c>
      <c r="W5267" t="s">
        <v>87</v>
      </c>
    </row>
    <row r="5268" spans="1:23" x14ac:dyDescent="0.55000000000000004">
      <c r="A5268">
        <f t="shared" si="414"/>
        <v>5267</v>
      </c>
      <c r="B5268">
        <v>7846</v>
      </c>
      <c r="C5268" s="1">
        <v>40719</v>
      </c>
      <c r="D5268" t="s">
        <v>13</v>
      </c>
      <c r="E5268" s="5" t="str">
        <f t="shared" si="410"/>
        <v>*</v>
      </c>
      <c r="K5268">
        <v>20</v>
      </c>
      <c r="L5268" s="6">
        <v>552.87</v>
      </c>
      <c r="M5268" s="7">
        <f t="shared" si="411"/>
        <v>0</v>
      </c>
      <c r="N5268" s="2">
        <f t="shared" si="412"/>
        <v>27.6435</v>
      </c>
      <c r="O5268" t="s">
        <v>22</v>
      </c>
      <c r="P5268">
        <v>5.89</v>
      </c>
      <c r="Q5268" s="2">
        <f t="shared" si="413"/>
        <v>558.76</v>
      </c>
      <c r="R5268" t="s">
        <v>52</v>
      </c>
      <c r="S5268" t="s">
        <v>31</v>
      </c>
      <c r="T5268" t="s">
        <v>25</v>
      </c>
      <c r="U5268" t="s">
        <v>42</v>
      </c>
      <c r="V5268" t="s">
        <v>19</v>
      </c>
      <c r="W5268" s="1">
        <v>40581</v>
      </c>
    </row>
    <row r="5269" spans="1:23" x14ac:dyDescent="0.55000000000000004">
      <c r="A5269">
        <f t="shared" si="414"/>
        <v>5268</v>
      </c>
      <c r="B5269">
        <v>7846</v>
      </c>
      <c r="C5269" s="1">
        <v>40719</v>
      </c>
      <c r="D5269" t="s">
        <v>13</v>
      </c>
      <c r="E5269" s="5" t="str">
        <f t="shared" si="410"/>
        <v>*</v>
      </c>
      <c r="K5269">
        <v>20</v>
      </c>
      <c r="L5269" s="6">
        <v>40.049999999999997</v>
      </c>
      <c r="M5269" s="7">
        <f t="shared" si="411"/>
        <v>0</v>
      </c>
      <c r="N5269" s="2">
        <f t="shared" si="412"/>
        <v>2.0024999999999999</v>
      </c>
      <c r="O5269" t="s">
        <v>22</v>
      </c>
      <c r="P5269">
        <v>1.49</v>
      </c>
      <c r="Q5269" s="2">
        <f t="shared" si="413"/>
        <v>41.54</v>
      </c>
      <c r="R5269" t="s">
        <v>52</v>
      </c>
      <c r="S5269" t="s">
        <v>31</v>
      </c>
      <c r="T5269" t="s">
        <v>32</v>
      </c>
      <c r="U5269" t="s">
        <v>49</v>
      </c>
      <c r="V5269" t="s">
        <v>19</v>
      </c>
      <c r="W5269" t="s">
        <v>733</v>
      </c>
    </row>
    <row r="5270" spans="1:23" x14ac:dyDescent="0.55000000000000004">
      <c r="A5270">
        <f t="shared" si="414"/>
        <v>5269</v>
      </c>
      <c r="B5270">
        <v>7846</v>
      </c>
      <c r="C5270" s="1">
        <v>40719</v>
      </c>
      <c r="D5270" t="s">
        <v>13</v>
      </c>
      <c r="E5270" s="5" t="str">
        <f t="shared" si="410"/>
        <v>*</v>
      </c>
      <c r="K5270">
        <v>12</v>
      </c>
      <c r="L5270" s="6">
        <v>26.33</v>
      </c>
      <c r="M5270" s="7">
        <f t="shared" si="411"/>
        <v>0</v>
      </c>
      <c r="N5270" s="2">
        <f t="shared" si="412"/>
        <v>2.1941666666666664</v>
      </c>
      <c r="O5270" t="s">
        <v>22</v>
      </c>
      <c r="P5270">
        <v>4.8600000000000003</v>
      </c>
      <c r="Q5270" s="2">
        <f t="shared" si="413"/>
        <v>31.189999999999998</v>
      </c>
      <c r="R5270" t="s">
        <v>52</v>
      </c>
      <c r="S5270" t="s">
        <v>31</v>
      </c>
      <c r="T5270" t="s">
        <v>17</v>
      </c>
      <c r="U5270" t="s">
        <v>18</v>
      </c>
      <c r="V5270" t="s">
        <v>19</v>
      </c>
      <c r="W5270" t="s">
        <v>86</v>
      </c>
    </row>
    <row r="5271" spans="1:23" x14ac:dyDescent="0.55000000000000004">
      <c r="A5271">
        <f t="shared" si="414"/>
        <v>5270</v>
      </c>
      <c r="B5271">
        <v>31524</v>
      </c>
      <c r="C5271" s="1">
        <v>40720</v>
      </c>
      <c r="D5271" t="s">
        <v>13</v>
      </c>
      <c r="E5271" s="5" t="str">
        <f t="shared" si="410"/>
        <v>*</v>
      </c>
      <c r="K5271">
        <v>10</v>
      </c>
      <c r="L5271" s="6">
        <v>1025.8800000000001</v>
      </c>
      <c r="M5271" s="7">
        <f t="shared" si="411"/>
        <v>1</v>
      </c>
      <c r="N5271" s="2">
        <f t="shared" si="412"/>
        <v>102.58800000000001</v>
      </c>
      <c r="O5271" t="s">
        <v>37</v>
      </c>
      <c r="P5271">
        <v>42</v>
      </c>
      <c r="Q5271" s="2">
        <f t="shared" si="413"/>
        <v>1067.8800000000001</v>
      </c>
      <c r="R5271" t="s">
        <v>48</v>
      </c>
      <c r="S5271" t="s">
        <v>24</v>
      </c>
      <c r="T5271" t="s">
        <v>17</v>
      </c>
      <c r="U5271" t="s">
        <v>38</v>
      </c>
      <c r="V5271" t="s">
        <v>39</v>
      </c>
      <c r="W5271" t="s">
        <v>788</v>
      </c>
    </row>
    <row r="5272" spans="1:23" x14ac:dyDescent="0.55000000000000004">
      <c r="A5272">
        <f t="shared" si="414"/>
        <v>5271</v>
      </c>
      <c r="B5272">
        <v>8135</v>
      </c>
      <c r="C5272" s="1">
        <v>40720</v>
      </c>
      <c r="D5272" t="s">
        <v>30</v>
      </c>
      <c r="E5272" s="5" t="str">
        <f t="shared" si="410"/>
        <v>*</v>
      </c>
      <c r="K5272">
        <v>16</v>
      </c>
      <c r="L5272" s="6">
        <v>772.41200000000003</v>
      </c>
      <c r="M5272" s="7">
        <f t="shared" si="411"/>
        <v>0</v>
      </c>
      <c r="N5272" s="2">
        <f t="shared" si="412"/>
        <v>48.275750000000002</v>
      </c>
      <c r="O5272" t="s">
        <v>22</v>
      </c>
      <c r="P5272">
        <v>5</v>
      </c>
      <c r="Q5272" s="2">
        <f t="shared" si="413"/>
        <v>777.41200000000003</v>
      </c>
      <c r="R5272" t="s">
        <v>60</v>
      </c>
      <c r="S5272" t="s">
        <v>16</v>
      </c>
      <c r="T5272" t="s">
        <v>25</v>
      </c>
      <c r="U5272" t="s">
        <v>26</v>
      </c>
      <c r="V5272" t="s">
        <v>45</v>
      </c>
      <c r="W5272" t="s">
        <v>87</v>
      </c>
    </row>
    <row r="5273" spans="1:23" x14ac:dyDescent="0.55000000000000004">
      <c r="A5273">
        <f t="shared" si="414"/>
        <v>5272</v>
      </c>
      <c r="B5273">
        <v>54176</v>
      </c>
      <c r="C5273" s="1">
        <v>40721</v>
      </c>
      <c r="D5273" t="s">
        <v>30</v>
      </c>
      <c r="E5273" s="5" t="str">
        <f t="shared" si="410"/>
        <v>*</v>
      </c>
      <c r="K5273">
        <v>33</v>
      </c>
      <c r="L5273" s="6">
        <v>2492.9699999999998</v>
      </c>
      <c r="M5273" s="7">
        <f t="shared" si="411"/>
        <v>1</v>
      </c>
      <c r="N5273" s="2">
        <f t="shared" si="412"/>
        <v>75.544545454545442</v>
      </c>
      <c r="O5273" t="s">
        <v>22</v>
      </c>
      <c r="P5273">
        <v>14.52</v>
      </c>
      <c r="Q5273" s="2">
        <f t="shared" si="413"/>
        <v>2507.4899999999998</v>
      </c>
      <c r="R5273" t="s">
        <v>60</v>
      </c>
      <c r="S5273" t="s">
        <v>16</v>
      </c>
      <c r="T5273" t="s">
        <v>25</v>
      </c>
      <c r="U5273" t="s">
        <v>42</v>
      </c>
      <c r="V5273" t="s">
        <v>19</v>
      </c>
      <c r="W5273" t="s">
        <v>788</v>
      </c>
    </row>
    <row r="5274" spans="1:23" x14ac:dyDescent="0.55000000000000004">
      <c r="A5274">
        <f t="shared" si="414"/>
        <v>5273</v>
      </c>
      <c r="B5274">
        <v>31461</v>
      </c>
      <c r="C5274" s="1">
        <v>40721</v>
      </c>
      <c r="D5274" t="s">
        <v>40</v>
      </c>
      <c r="E5274" s="5" t="str">
        <f t="shared" si="410"/>
        <v>**</v>
      </c>
      <c r="K5274">
        <v>26</v>
      </c>
      <c r="L5274" s="6">
        <v>1463.42</v>
      </c>
      <c r="M5274" s="7">
        <f t="shared" si="411"/>
        <v>1</v>
      </c>
      <c r="N5274" s="2">
        <f t="shared" si="412"/>
        <v>56.285384615384615</v>
      </c>
      <c r="O5274" t="s">
        <v>22</v>
      </c>
      <c r="P5274">
        <v>3.99</v>
      </c>
      <c r="Q5274" s="2">
        <f t="shared" si="413"/>
        <v>1467.41</v>
      </c>
      <c r="R5274" t="s">
        <v>48</v>
      </c>
      <c r="S5274" t="s">
        <v>31</v>
      </c>
      <c r="T5274" t="s">
        <v>32</v>
      </c>
      <c r="U5274" t="s">
        <v>172</v>
      </c>
      <c r="V5274" t="s">
        <v>19</v>
      </c>
      <c r="W5274" t="s">
        <v>407</v>
      </c>
    </row>
    <row r="5275" spans="1:23" x14ac:dyDescent="0.55000000000000004">
      <c r="A5275">
        <f t="shared" si="414"/>
        <v>5274</v>
      </c>
      <c r="B5275">
        <v>26277</v>
      </c>
      <c r="C5275" s="1">
        <v>40721</v>
      </c>
      <c r="D5275" t="s">
        <v>40</v>
      </c>
      <c r="E5275" s="5" t="str">
        <f t="shared" si="410"/>
        <v>**</v>
      </c>
      <c r="K5275">
        <v>17</v>
      </c>
      <c r="L5275" s="6">
        <v>877.81</v>
      </c>
      <c r="M5275" s="7">
        <f t="shared" si="411"/>
        <v>0</v>
      </c>
      <c r="N5275" s="2">
        <f t="shared" si="412"/>
        <v>51.635882352941174</v>
      </c>
      <c r="O5275" t="s">
        <v>22</v>
      </c>
      <c r="P5275">
        <v>19.989999999999998</v>
      </c>
      <c r="Q5275" s="2">
        <f t="shared" si="413"/>
        <v>897.8</v>
      </c>
      <c r="R5275" t="s">
        <v>15</v>
      </c>
      <c r="S5275" t="s">
        <v>31</v>
      </c>
      <c r="T5275" t="s">
        <v>25</v>
      </c>
      <c r="U5275" t="s">
        <v>42</v>
      </c>
      <c r="V5275" t="s">
        <v>19</v>
      </c>
      <c r="W5275" t="s">
        <v>788</v>
      </c>
    </row>
    <row r="5276" spans="1:23" x14ac:dyDescent="0.55000000000000004">
      <c r="A5276">
        <f t="shared" si="414"/>
        <v>5275</v>
      </c>
      <c r="B5276">
        <v>8961</v>
      </c>
      <c r="C5276" s="1">
        <v>40722</v>
      </c>
      <c r="D5276" t="s">
        <v>13</v>
      </c>
      <c r="E5276" s="5" t="str">
        <f t="shared" si="410"/>
        <v>*</v>
      </c>
      <c r="K5276">
        <v>48</v>
      </c>
      <c r="L5276" s="6">
        <v>4644.87</v>
      </c>
      <c r="M5276" s="7">
        <f t="shared" si="411"/>
        <v>1</v>
      </c>
      <c r="N5276" s="2">
        <f t="shared" si="412"/>
        <v>96.768124999999998</v>
      </c>
      <c r="O5276" t="s">
        <v>37</v>
      </c>
      <c r="P5276">
        <v>60</v>
      </c>
      <c r="Q5276" s="2">
        <f t="shared" si="413"/>
        <v>4704.87</v>
      </c>
      <c r="R5276" t="s">
        <v>56</v>
      </c>
      <c r="S5276" t="s">
        <v>24</v>
      </c>
      <c r="T5276" t="s">
        <v>17</v>
      </c>
      <c r="U5276" t="s">
        <v>66</v>
      </c>
      <c r="V5276" t="s">
        <v>39</v>
      </c>
      <c r="W5276" s="1">
        <v>40609</v>
      </c>
    </row>
    <row r="5277" spans="1:23" x14ac:dyDescent="0.55000000000000004">
      <c r="A5277">
        <f t="shared" si="414"/>
        <v>5276</v>
      </c>
      <c r="B5277">
        <v>50983</v>
      </c>
      <c r="C5277" s="1">
        <v>40722</v>
      </c>
      <c r="D5277" t="s">
        <v>36</v>
      </c>
      <c r="E5277" s="5" t="str">
        <f t="shared" si="410"/>
        <v>****</v>
      </c>
      <c r="K5277">
        <v>39</v>
      </c>
      <c r="L5277" s="6">
        <v>3063.1</v>
      </c>
      <c r="M5277" s="7">
        <f t="shared" si="411"/>
        <v>1</v>
      </c>
      <c r="N5277" s="2">
        <f t="shared" si="412"/>
        <v>78.541025641025641</v>
      </c>
      <c r="O5277" t="s">
        <v>22</v>
      </c>
      <c r="P5277">
        <v>35</v>
      </c>
      <c r="Q5277" s="2">
        <f t="shared" si="413"/>
        <v>3098.1</v>
      </c>
      <c r="R5277" t="s">
        <v>48</v>
      </c>
      <c r="S5277" t="s">
        <v>41</v>
      </c>
      <c r="T5277" t="s">
        <v>32</v>
      </c>
      <c r="U5277" t="s">
        <v>74</v>
      </c>
      <c r="V5277" t="s">
        <v>58</v>
      </c>
      <c r="W5277" t="s">
        <v>407</v>
      </c>
    </row>
    <row r="5278" spans="1:23" x14ac:dyDescent="0.55000000000000004">
      <c r="A5278">
        <f t="shared" si="414"/>
        <v>5277</v>
      </c>
      <c r="B5278">
        <v>15619</v>
      </c>
      <c r="C5278" s="1">
        <v>40722</v>
      </c>
      <c r="D5278" t="s">
        <v>13</v>
      </c>
      <c r="E5278" s="5" t="str">
        <f t="shared" si="410"/>
        <v>*</v>
      </c>
      <c r="K5278">
        <v>9</v>
      </c>
      <c r="L5278" s="6">
        <v>1425.21</v>
      </c>
      <c r="M5278" s="7">
        <f t="shared" si="411"/>
        <v>1</v>
      </c>
      <c r="N5278" s="2">
        <f t="shared" si="412"/>
        <v>158.35666666666668</v>
      </c>
      <c r="O5278" t="s">
        <v>37</v>
      </c>
      <c r="P5278">
        <v>30</v>
      </c>
      <c r="Q5278" s="2">
        <f t="shared" si="413"/>
        <v>1455.21</v>
      </c>
      <c r="R5278" t="s">
        <v>71</v>
      </c>
      <c r="S5278" t="s">
        <v>31</v>
      </c>
      <c r="T5278" t="s">
        <v>17</v>
      </c>
      <c r="U5278" t="s">
        <v>38</v>
      </c>
      <c r="V5278" t="s">
        <v>39</v>
      </c>
      <c r="W5278" s="1">
        <v>40670</v>
      </c>
    </row>
    <row r="5279" spans="1:23" x14ac:dyDescent="0.55000000000000004">
      <c r="A5279">
        <f t="shared" si="414"/>
        <v>5278</v>
      </c>
      <c r="B5279">
        <v>8961</v>
      </c>
      <c r="C5279" s="1">
        <v>40722</v>
      </c>
      <c r="D5279" t="s">
        <v>13</v>
      </c>
      <c r="E5279" s="5" t="str">
        <f t="shared" si="410"/>
        <v>*</v>
      </c>
      <c r="K5279">
        <v>15</v>
      </c>
      <c r="L5279" s="6">
        <v>627.69000000000005</v>
      </c>
      <c r="M5279" s="7">
        <f t="shared" si="411"/>
        <v>0</v>
      </c>
      <c r="N5279" s="2">
        <f t="shared" si="412"/>
        <v>41.846000000000004</v>
      </c>
      <c r="O5279" t="s">
        <v>22</v>
      </c>
      <c r="P5279">
        <v>4</v>
      </c>
      <c r="Q5279" s="2">
        <f t="shared" si="413"/>
        <v>631.69000000000005</v>
      </c>
      <c r="R5279" t="s">
        <v>23</v>
      </c>
      <c r="S5279" t="s">
        <v>24</v>
      </c>
      <c r="T5279" t="s">
        <v>25</v>
      </c>
      <c r="U5279" t="s">
        <v>42</v>
      </c>
      <c r="V5279" t="s">
        <v>19</v>
      </c>
      <c r="W5279" s="1">
        <v>40609</v>
      </c>
    </row>
    <row r="5280" spans="1:23" x14ac:dyDescent="0.55000000000000004">
      <c r="A5280">
        <f t="shared" si="414"/>
        <v>5279</v>
      </c>
      <c r="B5280">
        <v>50983</v>
      </c>
      <c r="C5280" s="1">
        <v>40722</v>
      </c>
      <c r="D5280" t="s">
        <v>36</v>
      </c>
      <c r="E5280" s="5" t="str">
        <f t="shared" si="410"/>
        <v>****</v>
      </c>
      <c r="K5280">
        <v>15</v>
      </c>
      <c r="L5280" s="6">
        <v>229.03</v>
      </c>
      <c r="M5280" s="7">
        <f t="shared" si="411"/>
        <v>0</v>
      </c>
      <c r="N5280" s="2">
        <f t="shared" si="412"/>
        <v>15.268666666666666</v>
      </c>
      <c r="O5280" t="s">
        <v>22</v>
      </c>
      <c r="P5280">
        <v>5.8</v>
      </c>
      <c r="Q5280" s="2">
        <f t="shared" si="413"/>
        <v>234.83</v>
      </c>
      <c r="R5280" t="s">
        <v>48</v>
      </c>
      <c r="S5280" t="s">
        <v>41</v>
      </c>
      <c r="T5280" t="s">
        <v>32</v>
      </c>
      <c r="U5280" t="s">
        <v>74</v>
      </c>
      <c r="V5280" t="s">
        <v>19</v>
      </c>
      <c r="W5280" t="s">
        <v>733</v>
      </c>
    </row>
    <row r="5281" spans="1:23" x14ac:dyDescent="0.55000000000000004">
      <c r="A5281">
        <f t="shared" si="414"/>
        <v>5280</v>
      </c>
      <c r="B5281">
        <v>15619</v>
      </c>
      <c r="C5281" s="1">
        <v>40722</v>
      </c>
      <c r="D5281" t="s">
        <v>13</v>
      </c>
      <c r="E5281" s="5" t="str">
        <f t="shared" si="410"/>
        <v>*</v>
      </c>
      <c r="K5281">
        <v>36</v>
      </c>
      <c r="L5281" s="6">
        <v>123.13</v>
      </c>
      <c r="M5281" s="7">
        <f t="shared" si="411"/>
        <v>0</v>
      </c>
      <c r="N5281" s="2">
        <f t="shared" si="412"/>
        <v>3.4202777777777778</v>
      </c>
      <c r="O5281" t="s">
        <v>14</v>
      </c>
      <c r="P5281">
        <v>1.35</v>
      </c>
      <c r="Q5281" s="2">
        <f t="shared" si="413"/>
        <v>124.47999999999999</v>
      </c>
      <c r="R5281" t="s">
        <v>71</v>
      </c>
      <c r="S5281" t="s">
        <v>31</v>
      </c>
      <c r="T5281" t="s">
        <v>32</v>
      </c>
      <c r="U5281" t="s">
        <v>114</v>
      </c>
      <c r="V5281" t="s">
        <v>34</v>
      </c>
      <c r="W5281" s="1">
        <v>40581</v>
      </c>
    </row>
    <row r="5282" spans="1:23" x14ac:dyDescent="0.55000000000000004">
      <c r="A5282">
        <f t="shared" si="414"/>
        <v>5281</v>
      </c>
      <c r="B5282">
        <v>7239</v>
      </c>
      <c r="C5282" s="1">
        <v>40723</v>
      </c>
      <c r="D5282" t="s">
        <v>40</v>
      </c>
      <c r="E5282" s="5" t="str">
        <f t="shared" si="410"/>
        <v>**</v>
      </c>
      <c r="K5282">
        <v>50</v>
      </c>
      <c r="L5282" s="6">
        <v>6206.16</v>
      </c>
      <c r="M5282" s="7">
        <f t="shared" si="411"/>
        <v>1</v>
      </c>
      <c r="N5282" s="2">
        <f t="shared" si="412"/>
        <v>124.1232</v>
      </c>
      <c r="O5282" t="s">
        <v>22</v>
      </c>
      <c r="P5282">
        <v>19.989999999999998</v>
      </c>
      <c r="Q5282" s="2">
        <f t="shared" si="413"/>
        <v>6226.15</v>
      </c>
      <c r="R5282" t="s">
        <v>23</v>
      </c>
      <c r="S5282" t="s">
        <v>24</v>
      </c>
      <c r="T5282" t="s">
        <v>32</v>
      </c>
      <c r="U5282" t="s">
        <v>74</v>
      </c>
      <c r="V5282" t="s">
        <v>19</v>
      </c>
      <c r="W5282" s="1">
        <v>40550</v>
      </c>
    </row>
    <row r="5283" spans="1:23" x14ac:dyDescent="0.55000000000000004">
      <c r="A5283">
        <f t="shared" si="414"/>
        <v>5282</v>
      </c>
      <c r="B5283">
        <v>18951</v>
      </c>
      <c r="C5283" s="1">
        <v>40723</v>
      </c>
      <c r="D5283" t="s">
        <v>36</v>
      </c>
      <c r="E5283" s="5" t="str">
        <f t="shared" si="410"/>
        <v>****</v>
      </c>
      <c r="K5283">
        <v>10</v>
      </c>
      <c r="L5283" s="6">
        <v>324.3175</v>
      </c>
      <c r="M5283" s="7">
        <f t="shared" si="411"/>
        <v>0</v>
      </c>
      <c r="N5283" s="2">
        <f t="shared" si="412"/>
        <v>32.431750000000001</v>
      </c>
      <c r="O5283" t="s">
        <v>14</v>
      </c>
      <c r="P5283">
        <v>5</v>
      </c>
      <c r="Q5283" s="2">
        <f t="shared" si="413"/>
        <v>329.3175</v>
      </c>
      <c r="R5283" t="s">
        <v>71</v>
      </c>
      <c r="S5283" t="s">
        <v>31</v>
      </c>
      <c r="T5283" t="s">
        <v>25</v>
      </c>
      <c r="U5283" t="s">
        <v>26</v>
      </c>
      <c r="V5283" t="s">
        <v>19</v>
      </c>
      <c r="W5283" s="1">
        <v>40550</v>
      </c>
    </row>
    <row r="5284" spans="1:23" x14ac:dyDescent="0.55000000000000004">
      <c r="A5284">
        <f t="shared" si="414"/>
        <v>5283</v>
      </c>
      <c r="B5284">
        <v>27844</v>
      </c>
      <c r="C5284" s="1">
        <v>40723</v>
      </c>
      <c r="D5284" t="s">
        <v>13</v>
      </c>
      <c r="E5284" s="5" t="str">
        <f t="shared" si="410"/>
        <v>*</v>
      </c>
      <c r="K5284">
        <v>27</v>
      </c>
      <c r="L5284" s="6">
        <v>135.86000000000001</v>
      </c>
      <c r="M5284" s="7">
        <f t="shared" si="411"/>
        <v>0</v>
      </c>
      <c r="N5284" s="2">
        <f t="shared" si="412"/>
        <v>5.0318518518518527</v>
      </c>
      <c r="O5284" t="s">
        <v>22</v>
      </c>
      <c r="P5284">
        <v>5.49</v>
      </c>
      <c r="Q5284" s="2">
        <f t="shared" si="413"/>
        <v>141.35000000000002</v>
      </c>
      <c r="R5284" t="s">
        <v>23</v>
      </c>
      <c r="S5284" t="s">
        <v>41</v>
      </c>
      <c r="T5284" t="s">
        <v>32</v>
      </c>
      <c r="U5284" t="s">
        <v>44</v>
      </c>
      <c r="V5284" t="s">
        <v>19</v>
      </c>
      <c r="W5284" s="1">
        <v>40550</v>
      </c>
    </row>
    <row r="5285" spans="1:23" x14ac:dyDescent="0.55000000000000004">
      <c r="A5285">
        <f t="shared" si="414"/>
        <v>5284</v>
      </c>
      <c r="B5285">
        <v>18951</v>
      </c>
      <c r="C5285" s="1">
        <v>40723</v>
      </c>
      <c r="D5285" t="s">
        <v>36</v>
      </c>
      <c r="E5285" s="5" t="str">
        <f t="shared" si="410"/>
        <v>****</v>
      </c>
      <c r="K5285">
        <v>16</v>
      </c>
      <c r="L5285" s="6">
        <v>61.5</v>
      </c>
      <c r="M5285" s="7">
        <f t="shared" si="411"/>
        <v>0</v>
      </c>
      <c r="N5285" s="2">
        <f t="shared" si="412"/>
        <v>3.84375</v>
      </c>
      <c r="O5285" t="s">
        <v>22</v>
      </c>
      <c r="P5285">
        <v>2.97</v>
      </c>
      <c r="Q5285" s="2">
        <f t="shared" si="413"/>
        <v>64.47</v>
      </c>
      <c r="R5285" t="s">
        <v>71</v>
      </c>
      <c r="S5285" t="s">
        <v>31</v>
      </c>
      <c r="T5285" t="s">
        <v>32</v>
      </c>
      <c r="U5285" t="s">
        <v>44</v>
      </c>
      <c r="V5285" t="s">
        <v>34</v>
      </c>
      <c r="W5285" t="s">
        <v>733</v>
      </c>
    </row>
    <row r="5286" spans="1:23" x14ac:dyDescent="0.55000000000000004">
      <c r="A5286">
        <f t="shared" si="414"/>
        <v>5285</v>
      </c>
      <c r="B5286">
        <v>44516</v>
      </c>
      <c r="C5286" s="1">
        <v>40723</v>
      </c>
      <c r="D5286" t="s">
        <v>36</v>
      </c>
      <c r="E5286" s="5" t="str">
        <f t="shared" si="410"/>
        <v>****</v>
      </c>
      <c r="K5286">
        <v>17</v>
      </c>
      <c r="L5286" s="6">
        <v>57.96</v>
      </c>
      <c r="M5286" s="7">
        <f t="shared" si="411"/>
        <v>0</v>
      </c>
      <c r="N5286" s="2">
        <f t="shared" si="412"/>
        <v>3.4094117647058826</v>
      </c>
      <c r="O5286" t="s">
        <v>22</v>
      </c>
      <c r="P5286">
        <v>3.97</v>
      </c>
      <c r="Q5286" s="2">
        <f t="shared" si="413"/>
        <v>61.93</v>
      </c>
      <c r="R5286" t="s">
        <v>56</v>
      </c>
      <c r="S5286" t="s">
        <v>24</v>
      </c>
      <c r="T5286" t="s">
        <v>32</v>
      </c>
      <c r="U5286" t="s">
        <v>33</v>
      </c>
      <c r="V5286" t="s">
        <v>34</v>
      </c>
      <c r="W5286" t="s">
        <v>407</v>
      </c>
    </row>
    <row r="5287" spans="1:23" x14ac:dyDescent="0.55000000000000004">
      <c r="A5287">
        <f t="shared" si="414"/>
        <v>5286</v>
      </c>
      <c r="B5287">
        <v>27844</v>
      </c>
      <c r="C5287" s="1">
        <v>40723</v>
      </c>
      <c r="D5287" t="s">
        <v>13</v>
      </c>
      <c r="E5287" s="5" t="str">
        <f t="shared" si="410"/>
        <v>*</v>
      </c>
      <c r="K5287">
        <v>1</v>
      </c>
      <c r="L5287" s="6">
        <v>11.08</v>
      </c>
      <c r="M5287" s="7">
        <f t="shared" si="411"/>
        <v>0</v>
      </c>
      <c r="N5287" s="2">
        <f t="shared" si="412"/>
        <v>11.08</v>
      </c>
      <c r="O5287" t="s">
        <v>22</v>
      </c>
      <c r="P5287">
        <v>5.59</v>
      </c>
      <c r="Q5287" s="2">
        <f t="shared" si="413"/>
        <v>16.670000000000002</v>
      </c>
      <c r="R5287" t="s">
        <v>56</v>
      </c>
      <c r="S5287" t="s">
        <v>41</v>
      </c>
      <c r="T5287" t="s">
        <v>32</v>
      </c>
      <c r="U5287" t="s">
        <v>49</v>
      </c>
      <c r="V5287" t="s">
        <v>19</v>
      </c>
      <c r="W5287" s="1">
        <v>40701</v>
      </c>
    </row>
    <row r="5288" spans="1:23" x14ac:dyDescent="0.55000000000000004">
      <c r="A5288">
        <f t="shared" si="414"/>
        <v>5287</v>
      </c>
      <c r="B5288">
        <v>29318</v>
      </c>
      <c r="C5288" s="1">
        <v>40724</v>
      </c>
      <c r="D5288" t="s">
        <v>30</v>
      </c>
      <c r="E5288" s="5" t="str">
        <f t="shared" si="410"/>
        <v>*</v>
      </c>
      <c r="K5288">
        <v>34</v>
      </c>
      <c r="L5288" s="6">
        <v>3375.3074999999999</v>
      </c>
      <c r="M5288" s="7">
        <f t="shared" si="411"/>
        <v>1</v>
      </c>
      <c r="N5288" s="2">
        <f t="shared" si="412"/>
        <v>99.273749999999993</v>
      </c>
      <c r="O5288" t="s">
        <v>22</v>
      </c>
      <c r="P5288">
        <v>8.08</v>
      </c>
      <c r="Q5288" s="2">
        <f t="shared" si="413"/>
        <v>3383.3874999999998</v>
      </c>
      <c r="R5288" t="s">
        <v>23</v>
      </c>
      <c r="S5288" t="s">
        <v>31</v>
      </c>
      <c r="T5288" t="s">
        <v>25</v>
      </c>
      <c r="U5288" t="s">
        <v>26</v>
      </c>
      <c r="V5288" t="s">
        <v>19</v>
      </c>
      <c r="W5288" s="1">
        <v>40550</v>
      </c>
    </row>
    <row r="5289" spans="1:23" x14ac:dyDescent="0.55000000000000004">
      <c r="A5289">
        <f t="shared" si="414"/>
        <v>5288</v>
      </c>
      <c r="B5289">
        <v>29318</v>
      </c>
      <c r="C5289" s="1">
        <v>40724</v>
      </c>
      <c r="D5289" t="s">
        <v>30</v>
      </c>
      <c r="E5289" s="5" t="str">
        <f t="shared" si="410"/>
        <v>*</v>
      </c>
      <c r="K5289">
        <v>21</v>
      </c>
      <c r="L5289" s="6">
        <v>2954.14</v>
      </c>
      <c r="M5289" s="7">
        <f t="shared" si="411"/>
        <v>1</v>
      </c>
      <c r="N5289" s="2">
        <f t="shared" si="412"/>
        <v>140.67333333333332</v>
      </c>
      <c r="O5289" t="s">
        <v>14</v>
      </c>
      <c r="P5289">
        <v>35</v>
      </c>
      <c r="Q5289" s="2">
        <f t="shared" si="413"/>
        <v>2989.14</v>
      </c>
      <c r="R5289" t="s">
        <v>23</v>
      </c>
      <c r="S5289" t="s">
        <v>31</v>
      </c>
      <c r="T5289" t="s">
        <v>32</v>
      </c>
      <c r="U5289" t="s">
        <v>74</v>
      </c>
      <c r="V5289" t="s">
        <v>58</v>
      </c>
      <c r="W5289" s="1">
        <v>40550</v>
      </c>
    </row>
    <row r="5290" spans="1:23" x14ac:dyDescent="0.55000000000000004">
      <c r="A5290">
        <f t="shared" si="414"/>
        <v>5289</v>
      </c>
      <c r="B5290">
        <v>8704</v>
      </c>
      <c r="C5290" s="1">
        <v>40724</v>
      </c>
      <c r="D5290" t="s">
        <v>40</v>
      </c>
      <c r="E5290" s="5" t="str">
        <f t="shared" si="410"/>
        <v>**</v>
      </c>
      <c r="K5290">
        <v>43</v>
      </c>
      <c r="L5290" s="6">
        <v>449.17</v>
      </c>
      <c r="M5290" s="7">
        <f t="shared" si="411"/>
        <v>0</v>
      </c>
      <c r="N5290" s="2">
        <f t="shared" si="412"/>
        <v>10.445813953488372</v>
      </c>
      <c r="O5290" t="s">
        <v>22</v>
      </c>
      <c r="P5290">
        <v>1.0900000000000001</v>
      </c>
      <c r="Q5290" s="2">
        <f t="shared" si="413"/>
        <v>450.26</v>
      </c>
      <c r="R5290" t="s">
        <v>73</v>
      </c>
      <c r="S5290" t="s">
        <v>41</v>
      </c>
      <c r="T5290" t="s">
        <v>32</v>
      </c>
      <c r="U5290" t="s">
        <v>33</v>
      </c>
      <c r="V5290" t="s">
        <v>34</v>
      </c>
      <c r="W5290" s="1">
        <v>40550</v>
      </c>
    </row>
    <row r="5291" spans="1:23" x14ac:dyDescent="0.55000000000000004">
      <c r="A5291">
        <f t="shared" si="414"/>
        <v>5290</v>
      </c>
      <c r="B5291">
        <v>11270</v>
      </c>
      <c r="C5291" s="1">
        <v>40724</v>
      </c>
      <c r="D5291" t="s">
        <v>21</v>
      </c>
      <c r="E5291" s="5" t="str">
        <f t="shared" si="410"/>
        <v>***</v>
      </c>
      <c r="K5291">
        <v>15</v>
      </c>
      <c r="L5291" s="6">
        <v>140.07</v>
      </c>
      <c r="M5291" s="7">
        <f t="shared" si="411"/>
        <v>0</v>
      </c>
      <c r="N5291" s="2">
        <f t="shared" si="412"/>
        <v>9.3379999999999992</v>
      </c>
      <c r="O5291" t="s">
        <v>14</v>
      </c>
      <c r="P5291">
        <v>6.19</v>
      </c>
      <c r="Q5291" s="2">
        <f t="shared" si="413"/>
        <v>146.26</v>
      </c>
      <c r="R5291" t="s">
        <v>64</v>
      </c>
      <c r="S5291" t="s">
        <v>31</v>
      </c>
      <c r="T5291" t="s">
        <v>32</v>
      </c>
      <c r="U5291" t="s">
        <v>49</v>
      </c>
      <c r="V5291" t="s">
        <v>19</v>
      </c>
      <c r="W5291" s="1">
        <v>40550</v>
      </c>
    </row>
    <row r="5292" spans="1:23" x14ac:dyDescent="0.55000000000000004">
      <c r="A5292">
        <f t="shared" si="414"/>
        <v>5291</v>
      </c>
      <c r="B5292">
        <v>12037</v>
      </c>
      <c r="C5292" s="1">
        <v>40724</v>
      </c>
      <c r="D5292" t="s">
        <v>13</v>
      </c>
      <c r="E5292" s="5" t="str">
        <f t="shared" si="410"/>
        <v>*</v>
      </c>
      <c r="K5292">
        <v>14</v>
      </c>
      <c r="L5292" s="6">
        <v>135.21</v>
      </c>
      <c r="M5292" s="7">
        <f t="shared" si="411"/>
        <v>0</v>
      </c>
      <c r="N5292" s="2">
        <f t="shared" si="412"/>
        <v>9.6578571428571429</v>
      </c>
      <c r="O5292" t="s">
        <v>22</v>
      </c>
      <c r="P5292">
        <v>4.3899999999999997</v>
      </c>
      <c r="Q5292" s="2">
        <f t="shared" si="413"/>
        <v>139.6</v>
      </c>
      <c r="R5292" t="s">
        <v>73</v>
      </c>
      <c r="S5292" t="s">
        <v>16</v>
      </c>
      <c r="T5292" t="s">
        <v>32</v>
      </c>
      <c r="U5292" t="s">
        <v>44</v>
      </c>
      <c r="V5292" t="s">
        <v>34</v>
      </c>
      <c r="W5292" s="1">
        <v>40670</v>
      </c>
    </row>
    <row r="5293" spans="1:23" x14ac:dyDescent="0.55000000000000004">
      <c r="A5293">
        <f t="shared" si="414"/>
        <v>5292</v>
      </c>
      <c r="B5293">
        <v>8704</v>
      </c>
      <c r="C5293" s="1">
        <v>40724</v>
      </c>
      <c r="D5293" t="s">
        <v>40</v>
      </c>
      <c r="E5293" s="5" t="str">
        <f t="shared" si="410"/>
        <v>**</v>
      </c>
      <c r="K5293">
        <v>38</v>
      </c>
      <c r="L5293" s="6">
        <v>79.81</v>
      </c>
      <c r="M5293" s="7">
        <f t="shared" si="411"/>
        <v>0</v>
      </c>
      <c r="N5293" s="2">
        <f t="shared" si="412"/>
        <v>2.1002631578947368</v>
      </c>
      <c r="O5293" t="s">
        <v>22</v>
      </c>
      <c r="P5293">
        <v>1</v>
      </c>
      <c r="Q5293" s="2">
        <f t="shared" si="413"/>
        <v>80.81</v>
      </c>
      <c r="R5293" t="s">
        <v>73</v>
      </c>
      <c r="S5293" t="s">
        <v>41</v>
      </c>
      <c r="T5293" t="s">
        <v>32</v>
      </c>
      <c r="U5293" t="s">
        <v>33</v>
      </c>
      <c r="V5293" t="s">
        <v>34</v>
      </c>
      <c r="W5293" s="1">
        <v>40550</v>
      </c>
    </row>
    <row r="5294" spans="1:23" x14ac:dyDescent="0.55000000000000004">
      <c r="A5294">
        <f t="shared" si="414"/>
        <v>5293</v>
      </c>
      <c r="B5294">
        <v>58433</v>
      </c>
      <c r="C5294" s="1">
        <v>40725</v>
      </c>
      <c r="D5294" t="s">
        <v>21</v>
      </c>
      <c r="E5294" s="5" t="str">
        <f t="shared" si="410"/>
        <v>***</v>
      </c>
      <c r="K5294">
        <v>20</v>
      </c>
      <c r="L5294" s="6">
        <v>5989.0479999999998</v>
      </c>
      <c r="M5294" s="7">
        <f t="shared" si="411"/>
        <v>1</v>
      </c>
      <c r="N5294" s="2">
        <f t="shared" si="412"/>
        <v>299.45240000000001</v>
      </c>
      <c r="O5294" t="s">
        <v>37</v>
      </c>
      <c r="P5294">
        <v>42.52</v>
      </c>
      <c r="Q5294" s="2">
        <f t="shared" si="413"/>
        <v>6031.5680000000002</v>
      </c>
      <c r="R5294" t="s">
        <v>15</v>
      </c>
      <c r="S5294" t="s">
        <v>41</v>
      </c>
      <c r="T5294" t="s">
        <v>17</v>
      </c>
      <c r="U5294" t="s">
        <v>66</v>
      </c>
      <c r="V5294" t="s">
        <v>103</v>
      </c>
      <c r="W5294" s="1">
        <v>40609</v>
      </c>
    </row>
    <row r="5295" spans="1:23" x14ac:dyDescent="0.55000000000000004">
      <c r="A5295">
        <f t="shared" si="414"/>
        <v>5294</v>
      </c>
      <c r="B5295">
        <v>58433</v>
      </c>
      <c r="C5295" s="1">
        <v>40725</v>
      </c>
      <c r="D5295" t="s">
        <v>21</v>
      </c>
      <c r="E5295" s="5" t="str">
        <f t="shared" si="410"/>
        <v>***</v>
      </c>
      <c r="K5295">
        <v>11</v>
      </c>
      <c r="L5295" s="6">
        <v>2020.58</v>
      </c>
      <c r="M5295" s="7">
        <f t="shared" si="411"/>
        <v>1</v>
      </c>
      <c r="N5295" s="2">
        <f t="shared" si="412"/>
        <v>183.68909090909091</v>
      </c>
      <c r="O5295" t="s">
        <v>37</v>
      </c>
      <c r="P5295">
        <v>30</v>
      </c>
      <c r="Q5295" s="2">
        <f t="shared" si="413"/>
        <v>2050.58</v>
      </c>
      <c r="R5295" t="s">
        <v>15</v>
      </c>
      <c r="S5295" t="s">
        <v>41</v>
      </c>
      <c r="T5295" t="s">
        <v>17</v>
      </c>
      <c r="U5295" t="s">
        <v>38</v>
      </c>
      <c r="V5295" t="s">
        <v>39</v>
      </c>
      <c r="W5295" s="1">
        <v>40581</v>
      </c>
    </row>
    <row r="5296" spans="1:23" x14ac:dyDescent="0.55000000000000004">
      <c r="A5296">
        <f t="shared" si="414"/>
        <v>5295</v>
      </c>
      <c r="B5296">
        <v>6918</v>
      </c>
      <c r="C5296" s="1">
        <v>40725</v>
      </c>
      <c r="D5296" t="s">
        <v>36</v>
      </c>
      <c r="E5296" s="5" t="str">
        <f t="shared" si="410"/>
        <v>****</v>
      </c>
      <c r="K5296">
        <v>38</v>
      </c>
      <c r="L5296" s="6">
        <v>1559.5</v>
      </c>
      <c r="M5296" s="7">
        <f t="shared" si="411"/>
        <v>1</v>
      </c>
      <c r="N5296" s="2">
        <f t="shared" si="412"/>
        <v>41.039473684210527</v>
      </c>
      <c r="O5296" t="s">
        <v>22</v>
      </c>
      <c r="P5296">
        <v>1.99</v>
      </c>
      <c r="Q5296" s="2">
        <f t="shared" si="413"/>
        <v>1561.49</v>
      </c>
      <c r="R5296" t="s">
        <v>23</v>
      </c>
      <c r="S5296" t="s">
        <v>16</v>
      </c>
      <c r="T5296" t="s">
        <v>25</v>
      </c>
      <c r="U5296" t="s">
        <v>42</v>
      </c>
      <c r="V5296" t="s">
        <v>45</v>
      </c>
      <c r="W5296" s="1">
        <v>40609</v>
      </c>
    </row>
    <row r="5297" spans="1:23" x14ac:dyDescent="0.55000000000000004">
      <c r="A5297">
        <f t="shared" si="414"/>
        <v>5296</v>
      </c>
      <c r="B5297">
        <v>58433</v>
      </c>
      <c r="C5297" s="1">
        <v>40725</v>
      </c>
      <c r="D5297" t="s">
        <v>21</v>
      </c>
      <c r="E5297" s="5" t="str">
        <f t="shared" si="410"/>
        <v>***</v>
      </c>
      <c r="K5297">
        <v>30</v>
      </c>
      <c r="L5297" s="6">
        <v>1533.46</v>
      </c>
      <c r="M5297" s="7">
        <f t="shared" si="411"/>
        <v>1</v>
      </c>
      <c r="N5297" s="2">
        <f t="shared" si="412"/>
        <v>51.115333333333332</v>
      </c>
      <c r="O5297" t="s">
        <v>22</v>
      </c>
      <c r="P5297">
        <v>5.79</v>
      </c>
      <c r="Q5297" s="2">
        <f t="shared" si="413"/>
        <v>1539.25</v>
      </c>
      <c r="R5297" t="s">
        <v>15</v>
      </c>
      <c r="S5297" t="s">
        <v>41</v>
      </c>
      <c r="T5297" t="s">
        <v>32</v>
      </c>
      <c r="U5297" t="s">
        <v>44</v>
      </c>
      <c r="V5297" t="s">
        <v>19</v>
      </c>
      <c r="W5297" s="1">
        <v>40609</v>
      </c>
    </row>
    <row r="5298" spans="1:23" x14ac:dyDescent="0.55000000000000004">
      <c r="A5298">
        <f t="shared" si="414"/>
        <v>5297</v>
      </c>
      <c r="B5298">
        <v>30566</v>
      </c>
      <c r="C5298" s="1">
        <v>40725</v>
      </c>
      <c r="D5298" t="s">
        <v>13</v>
      </c>
      <c r="E5298" s="5" t="str">
        <f t="shared" si="410"/>
        <v>*</v>
      </c>
      <c r="K5298">
        <v>34</v>
      </c>
      <c r="L5298" s="6">
        <v>225.45</v>
      </c>
      <c r="M5298" s="7">
        <f t="shared" si="411"/>
        <v>0</v>
      </c>
      <c r="N5298" s="2">
        <f t="shared" si="412"/>
        <v>6.6308823529411764</v>
      </c>
      <c r="O5298" t="s">
        <v>22</v>
      </c>
      <c r="P5298">
        <v>9.5399999999999991</v>
      </c>
      <c r="Q5298" s="2">
        <f t="shared" si="413"/>
        <v>234.98999999999998</v>
      </c>
      <c r="R5298" t="s">
        <v>15</v>
      </c>
      <c r="S5298" t="s">
        <v>24</v>
      </c>
      <c r="T5298" t="s">
        <v>32</v>
      </c>
      <c r="U5298" t="s">
        <v>44</v>
      </c>
      <c r="V5298" t="s">
        <v>19</v>
      </c>
      <c r="W5298" s="1">
        <v>40609</v>
      </c>
    </row>
    <row r="5299" spans="1:23" x14ac:dyDescent="0.55000000000000004">
      <c r="A5299">
        <f t="shared" si="414"/>
        <v>5298</v>
      </c>
      <c r="B5299">
        <v>32129</v>
      </c>
      <c r="C5299" s="1">
        <v>40726</v>
      </c>
      <c r="D5299" t="s">
        <v>36</v>
      </c>
      <c r="E5299" s="5" t="str">
        <f t="shared" si="410"/>
        <v>****</v>
      </c>
      <c r="K5299">
        <v>4</v>
      </c>
      <c r="L5299" s="6">
        <v>8467.68</v>
      </c>
      <c r="M5299" s="7">
        <f t="shared" si="411"/>
        <v>1</v>
      </c>
      <c r="N5299" s="2">
        <f t="shared" si="412"/>
        <v>2116.92</v>
      </c>
      <c r="O5299" t="s">
        <v>37</v>
      </c>
      <c r="P5299">
        <v>14.7</v>
      </c>
      <c r="Q5299" s="2">
        <f t="shared" si="413"/>
        <v>8482.380000000001</v>
      </c>
      <c r="R5299" t="s">
        <v>15</v>
      </c>
      <c r="S5299" t="s">
        <v>16</v>
      </c>
      <c r="T5299" t="s">
        <v>25</v>
      </c>
      <c r="U5299" t="s">
        <v>76</v>
      </c>
      <c r="V5299" t="s">
        <v>39</v>
      </c>
      <c r="W5299" s="1">
        <v>40640</v>
      </c>
    </row>
    <row r="5300" spans="1:23" x14ac:dyDescent="0.55000000000000004">
      <c r="A5300">
        <f t="shared" si="414"/>
        <v>5299</v>
      </c>
      <c r="B5300">
        <v>31844</v>
      </c>
      <c r="C5300" s="1">
        <v>40726</v>
      </c>
      <c r="D5300" t="s">
        <v>30</v>
      </c>
      <c r="E5300" s="5" t="str">
        <f t="shared" si="410"/>
        <v>*</v>
      </c>
      <c r="K5300">
        <v>14</v>
      </c>
      <c r="L5300" s="6">
        <v>2085.9299999999998</v>
      </c>
      <c r="M5300" s="7">
        <f t="shared" si="411"/>
        <v>1</v>
      </c>
      <c r="N5300" s="2">
        <f t="shared" si="412"/>
        <v>148.99499999999998</v>
      </c>
      <c r="O5300" t="s">
        <v>37</v>
      </c>
      <c r="P5300">
        <v>66.27</v>
      </c>
      <c r="Q5300" s="2">
        <f t="shared" si="413"/>
        <v>2152.1999999999998</v>
      </c>
      <c r="R5300" t="s">
        <v>56</v>
      </c>
      <c r="S5300" t="s">
        <v>24</v>
      </c>
      <c r="T5300" t="s">
        <v>17</v>
      </c>
      <c r="U5300" t="s">
        <v>165</v>
      </c>
      <c r="V5300" t="s">
        <v>103</v>
      </c>
      <c r="W5300" s="1">
        <v>40581</v>
      </c>
    </row>
    <row r="5301" spans="1:23" x14ac:dyDescent="0.55000000000000004">
      <c r="A5301">
        <f t="shared" si="414"/>
        <v>5300</v>
      </c>
      <c r="B5301">
        <v>50405</v>
      </c>
      <c r="C5301" s="1">
        <v>40726</v>
      </c>
      <c r="D5301" t="s">
        <v>40</v>
      </c>
      <c r="E5301" s="5" t="str">
        <f t="shared" si="410"/>
        <v>**</v>
      </c>
      <c r="K5301">
        <v>8</v>
      </c>
      <c r="L5301" s="6">
        <v>876.01</v>
      </c>
      <c r="M5301" s="7">
        <f t="shared" si="411"/>
        <v>0</v>
      </c>
      <c r="N5301" s="2">
        <f t="shared" si="412"/>
        <v>109.50125</v>
      </c>
      <c r="O5301" t="s">
        <v>22</v>
      </c>
      <c r="P5301">
        <v>8.64</v>
      </c>
      <c r="Q5301" s="2">
        <f t="shared" si="413"/>
        <v>884.65</v>
      </c>
      <c r="R5301" t="s">
        <v>64</v>
      </c>
      <c r="S5301" t="s">
        <v>24</v>
      </c>
      <c r="T5301" t="s">
        <v>32</v>
      </c>
      <c r="U5301" t="s">
        <v>74</v>
      </c>
      <c r="V5301" t="s">
        <v>19</v>
      </c>
      <c r="W5301" s="1">
        <v>40581</v>
      </c>
    </row>
    <row r="5302" spans="1:23" x14ac:dyDescent="0.55000000000000004">
      <c r="A5302">
        <f t="shared" si="414"/>
        <v>5301</v>
      </c>
      <c r="B5302">
        <v>38950</v>
      </c>
      <c r="C5302" s="1">
        <v>40726</v>
      </c>
      <c r="D5302" t="s">
        <v>30</v>
      </c>
      <c r="E5302" s="5" t="str">
        <f t="shared" si="410"/>
        <v>*</v>
      </c>
      <c r="K5302">
        <v>30</v>
      </c>
      <c r="L5302" s="6">
        <v>288.45</v>
      </c>
      <c r="M5302" s="7">
        <f t="shared" si="411"/>
        <v>0</v>
      </c>
      <c r="N5302" s="2">
        <f t="shared" si="412"/>
        <v>9.6150000000000002</v>
      </c>
      <c r="O5302" t="s">
        <v>22</v>
      </c>
      <c r="P5302">
        <v>3.98</v>
      </c>
      <c r="Q5302" s="2">
        <f t="shared" si="413"/>
        <v>292.43</v>
      </c>
      <c r="R5302" t="s">
        <v>73</v>
      </c>
      <c r="S5302" t="s">
        <v>24</v>
      </c>
      <c r="T5302" t="s">
        <v>32</v>
      </c>
      <c r="U5302" t="s">
        <v>53</v>
      </c>
      <c r="V5302" t="s">
        <v>45</v>
      </c>
      <c r="W5302" s="1">
        <v>40670</v>
      </c>
    </row>
    <row r="5303" spans="1:23" x14ac:dyDescent="0.55000000000000004">
      <c r="A5303">
        <f t="shared" si="414"/>
        <v>5302</v>
      </c>
      <c r="B5303">
        <v>32129</v>
      </c>
      <c r="C5303" s="1">
        <v>40726</v>
      </c>
      <c r="D5303" t="s">
        <v>36</v>
      </c>
      <c r="E5303" s="5" t="str">
        <f t="shared" si="410"/>
        <v>****</v>
      </c>
      <c r="K5303">
        <v>20</v>
      </c>
      <c r="L5303" s="6">
        <v>129.27000000000001</v>
      </c>
      <c r="M5303" s="7">
        <f t="shared" si="411"/>
        <v>0</v>
      </c>
      <c r="N5303" s="2">
        <f t="shared" si="412"/>
        <v>6.4635000000000007</v>
      </c>
      <c r="O5303" t="s">
        <v>22</v>
      </c>
      <c r="P5303">
        <v>8.74</v>
      </c>
      <c r="Q5303" s="2">
        <f t="shared" si="413"/>
        <v>138.01000000000002</v>
      </c>
      <c r="R5303" t="s">
        <v>15</v>
      </c>
      <c r="S5303" t="s">
        <v>16</v>
      </c>
      <c r="T5303" t="s">
        <v>32</v>
      </c>
      <c r="U5303" t="s">
        <v>44</v>
      </c>
      <c r="V5303" t="s">
        <v>19</v>
      </c>
      <c r="W5303" s="1">
        <v>40609</v>
      </c>
    </row>
    <row r="5304" spans="1:23" x14ac:dyDescent="0.55000000000000004">
      <c r="A5304">
        <f t="shared" si="414"/>
        <v>5303</v>
      </c>
      <c r="B5304">
        <v>38950</v>
      </c>
      <c r="C5304" s="1">
        <v>40726</v>
      </c>
      <c r="D5304" t="s">
        <v>30</v>
      </c>
      <c r="E5304" s="5" t="str">
        <f t="shared" si="410"/>
        <v>*</v>
      </c>
      <c r="K5304">
        <v>24</v>
      </c>
      <c r="L5304" s="6">
        <v>109.23</v>
      </c>
      <c r="M5304" s="7">
        <f t="shared" si="411"/>
        <v>0</v>
      </c>
      <c r="N5304" s="2">
        <f t="shared" si="412"/>
        <v>4.5512500000000005</v>
      </c>
      <c r="O5304" t="s">
        <v>22</v>
      </c>
      <c r="P5304">
        <v>6.21</v>
      </c>
      <c r="Q5304" s="2">
        <f t="shared" si="413"/>
        <v>115.44</v>
      </c>
      <c r="R5304" t="s">
        <v>73</v>
      </c>
      <c r="S5304" t="s">
        <v>24</v>
      </c>
      <c r="T5304" t="s">
        <v>32</v>
      </c>
      <c r="U5304" t="s">
        <v>49</v>
      </c>
      <c r="V5304" t="s">
        <v>19</v>
      </c>
      <c r="W5304" s="1">
        <v>40609</v>
      </c>
    </row>
    <row r="5305" spans="1:23" x14ac:dyDescent="0.55000000000000004">
      <c r="A5305">
        <f t="shared" si="414"/>
        <v>5304</v>
      </c>
      <c r="B5305">
        <v>38950</v>
      </c>
      <c r="C5305" s="1">
        <v>40726</v>
      </c>
      <c r="D5305" t="s">
        <v>30</v>
      </c>
      <c r="E5305" s="5" t="str">
        <f t="shared" si="410"/>
        <v>*</v>
      </c>
      <c r="K5305">
        <v>39</v>
      </c>
      <c r="L5305" s="6">
        <v>74</v>
      </c>
      <c r="M5305" s="7">
        <f t="shared" si="411"/>
        <v>0</v>
      </c>
      <c r="N5305" s="2">
        <f t="shared" si="412"/>
        <v>1.8974358974358974</v>
      </c>
      <c r="O5305" t="s">
        <v>22</v>
      </c>
      <c r="P5305">
        <v>0.76</v>
      </c>
      <c r="Q5305" s="2">
        <f t="shared" si="413"/>
        <v>74.760000000000005</v>
      </c>
      <c r="R5305" t="s">
        <v>73</v>
      </c>
      <c r="S5305" t="s">
        <v>24</v>
      </c>
      <c r="T5305" t="s">
        <v>32</v>
      </c>
      <c r="U5305" t="s">
        <v>114</v>
      </c>
      <c r="V5305" t="s">
        <v>34</v>
      </c>
      <c r="W5305" s="1">
        <v>40609</v>
      </c>
    </row>
    <row r="5306" spans="1:23" x14ac:dyDescent="0.55000000000000004">
      <c r="A5306">
        <f t="shared" si="414"/>
        <v>5305</v>
      </c>
      <c r="B5306">
        <v>29569</v>
      </c>
      <c r="C5306" s="1">
        <v>40727</v>
      </c>
      <c r="D5306" t="s">
        <v>21</v>
      </c>
      <c r="E5306" s="5" t="str">
        <f t="shared" si="410"/>
        <v>***</v>
      </c>
      <c r="K5306">
        <v>46</v>
      </c>
      <c r="L5306" s="6">
        <v>27720.98</v>
      </c>
      <c r="M5306" s="7">
        <f t="shared" si="411"/>
        <v>1</v>
      </c>
      <c r="N5306" s="2">
        <f t="shared" si="412"/>
        <v>602.63</v>
      </c>
      <c r="O5306" t="s">
        <v>22</v>
      </c>
      <c r="P5306">
        <v>24.49</v>
      </c>
      <c r="Q5306" s="2">
        <f t="shared" si="413"/>
        <v>27745.47</v>
      </c>
      <c r="R5306" t="s">
        <v>56</v>
      </c>
      <c r="S5306" t="s">
        <v>16</v>
      </c>
      <c r="T5306" t="s">
        <v>25</v>
      </c>
      <c r="U5306" t="s">
        <v>57</v>
      </c>
      <c r="V5306" t="s">
        <v>58</v>
      </c>
      <c r="W5306" s="1">
        <v>40640</v>
      </c>
    </row>
    <row r="5307" spans="1:23" x14ac:dyDescent="0.55000000000000004">
      <c r="A5307">
        <f t="shared" si="414"/>
        <v>5306</v>
      </c>
      <c r="B5307">
        <v>11876</v>
      </c>
      <c r="C5307" s="1">
        <v>40727</v>
      </c>
      <c r="D5307" t="s">
        <v>21</v>
      </c>
      <c r="E5307" s="5" t="str">
        <f t="shared" si="410"/>
        <v>***</v>
      </c>
      <c r="K5307">
        <v>47</v>
      </c>
      <c r="L5307" s="6">
        <v>5051.8900000000003</v>
      </c>
      <c r="M5307" s="7">
        <f t="shared" si="411"/>
        <v>1</v>
      </c>
      <c r="N5307" s="2">
        <f t="shared" si="412"/>
        <v>107.48702127659575</v>
      </c>
      <c r="O5307" t="s">
        <v>22</v>
      </c>
      <c r="P5307">
        <v>5.81</v>
      </c>
      <c r="Q5307" s="2">
        <f t="shared" si="413"/>
        <v>5057.7000000000007</v>
      </c>
      <c r="R5307" t="s">
        <v>23</v>
      </c>
      <c r="S5307" t="s">
        <v>41</v>
      </c>
      <c r="T5307" t="s">
        <v>17</v>
      </c>
      <c r="U5307" t="s">
        <v>18</v>
      </c>
      <c r="V5307" t="s">
        <v>27</v>
      </c>
      <c r="W5307" s="1">
        <v>40701</v>
      </c>
    </row>
    <row r="5308" spans="1:23" x14ac:dyDescent="0.55000000000000004">
      <c r="A5308">
        <f t="shared" si="414"/>
        <v>5307</v>
      </c>
      <c r="B5308">
        <v>29986</v>
      </c>
      <c r="C5308" s="1">
        <v>40727</v>
      </c>
      <c r="D5308" t="s">
        <v>36</v>
      </c>
      <c r="E5308" s="5" t="str">
        <f t="shared" si="410"/>
        <v>****</v>
      </c>
      <c r="K5308">
        <v>40</v>
      </c>
      <c r="L5308" s="6">
        <v>1477.39</v>
      </c>
      <c r="M5308" s="7">
        <f t="shared" si="411"/>
        <v>1</v>
      </c>
      <c r="N5308" s="2">
        <f t="shared" si="412"/>
        <v>36.934750000000001</v>
      </c>
      <c r="O5308" t="s">
        <v>22</v>
      </c>
      <c r="P5308">
        <v>2.99</v>
      </c>
      <c r="Q5308" s="2">
        <f t="shared" si="413"/>
        <v>1480.38</v>
      </c>
      <c r="R5308" t="s">
        <v>15</v>
      </c>
      <c r="S5308" t="s">
        <v>31</v>
      </c>
      <c r="T5308" t="s">
        <v>32</v>
      </c>
      <c r="U5308" t="s">
        <v>49</v>
      </c>
      <c r="V5308" t="s">
        <v>19</v>
      </c>
      <c r="W5308" s="1">
        <v>40609</v>
      </c>
    </row>
    <row r="5309" spans="1:23" x14ac:dyDescent="0.55000000000000004">
      <c r="A5309">
        <f t="shared" si="414"/>
        <v>5308</v>
      </c>
      <c r="B5309">
        <v>52160</v>
      </c>
      <c r="C5309" s="1">
        <v>40727</v>
      </c>
      <c r="D5309" t="s">
        <v>36</v>
      </c>
      <c r="E5309" s="5" t="str">
        <f t="shared" si="410"/>
        <v>****</v>
      </c>
      <c r="K5309">
        <v>6</v>
      </c>
      <c r="L5309" s="6">
        <v>631.49900000000002</v>
      </c>
      <c r="M5309" s="7">
        <f t="shared" si="411"/>
        <v>0</v>
      </c>
      <c r="N5309" s="2">
        <f t="shared" si="412"/>
        <v>105.24983333333334</v>
      </c>
      <c r="O5309" t="s">
        <v>22</v>
      </c>
      <c r="P5309">
        <v>8.08</v>
      </c>
      <c r="Q5309" s="2">
        <f t="shared" si="413"/>
        <v>639.57900000000006</v>
      </c>
      <c r="R5309" t="s">
        <v>64</v>
      </c>
      <c r="S5309" t="s">
        <v>31</v>
      </c>
      <c r="T5309" t="s">
        <v>25</v>
      </c>
      <c r="U5309" t="s">
        <v>26</v>
      </c>
      <c r="V5309" t="s">
        <v>19</v>
      </c>
      <c r="W5309" s="1">
        <v>40670</v>
      </c>
    </row>
    <row r="5310" spans="1:23" x14ac:dyDescent="0.55000000000000004">
      <c r="A5310">
        <f t="shared" si="414"/>
        <v>5309</v>
      </c>
      <c r="B5310">
        <v>29569</v>
      </c>
      <c r="C5310" s="1">
        <v>40727</v>
      </c>
      <c r="D5310" t="s">
        <v>21</v>
      </c>
      <c r="E5310" s="5" t="str">
        <f t="shared" si="410"/>
        <v>***</v>
      </c>
      <c r="K5310">
        <v>29</v>
      </c>
      <c r="L5310" s="6">
        <v>520.13</v>
      </c>
      <c r="M5310" s="7">
        <f t="shared" si="411"/>
        <v>0</v>
      </c>
      <c r="N5310" s="2">
        <f t="shared" si="412"/>
        <v>17.935517241379308</v>
      </c>
      <c r="O5310" t="s">
        <v>22</v>
      </c>
      <c r="P5310">
        <v>5.21</v>
      </c>
      <c r="Q5310" s="2">
        <f t="shared" si="413"/>
        <v>525.34</v>
      </c>
      <c r="R5310" t="s">
        <v>56</v>
      </c>
      <c r="S5310" t="s">
        <v>16</v>
      </c>
      <c r="T5310" t="s">
        <v>32</v>
      </c>
      <c r="U5310" t="s">
        <v>44</v>
      </c>
      <c r="V5310" t="s">
        <v>19</v>
      </c>
      <c r="W5310" s="1">
        <v>40670</v>
      </c>
    </row>
    <row r="5311" spans="1:23" x14ac:dyDescent="0.55000000000000004">
      <c r="A5311">
        <f t="shared" si="414"/>
        <v>5310</v>
      </c>
      <c r="B5311">
        <v>3393</v>
      </c>
      <c r="C5311" s="1">
        <v>40727</v>
      </c>
      <c r="D5311" t="s">
        <v>21</v>
      </c>
      <c r="E5311" s="5" t="str">
        <f t="shared" si="410"/>
        <v>***</v>
      </c>
      <c r="K5311">
        <v>33</v>
      </c>
      <c r="L5311" s="6">
        <v>325.92</v>
      </c>
      <c r="M5311" s="7">
        <f t="shared" si="411"/>
        <v>0</v>
      </c>
      <c r="N5311" s="2">
        <f t="shared" si="412"/>
        <v>9.8763636363636369</v>
      </c>
      <c r="O5311" t="s">
        <v>22</v>
      </c>
      <c r="P5311">
        <v>7.29</v>
      </c>
      <c r="Q5311" s="2">
        <f t="shared" si="413"/>
        <v>333.21000000000004</v>
      </c>
      <c r="R5311" t="s">
        <v>71</v>
      </c>
      <c r="S5311" t="s">
        <v>16</v>
      </c>
      <c r="T5311" t="s">
        <v>17</v>
      </c>
      <c r="U5311" t="s">
        <v>18</v>
      </c>
      <c r="V5311" t="s">
        <v>45</v>
      </c>
      <c r="W5311" s="1">
        <v>40609</v>
      </c>
    </row>
    <row r="5312" spans="1:23" x14ac:dyDescent="0.55000000000000004">
      <c r="A5312">
        <f t="shared" si="414"/>
        <v>5311</v>
      </c>
      <c r="B5312">
        <v>22727</v>
      </c>
      <c r="C5312" s="1">
        <v>40727</v>
      </c>
      <c r="D5312" t="s">
        <v>30</v>
      </c>
      <c r="E5312" s="5" t="str">
        <f t="shared" si="410"/>
        <v>*</v>
      </c>
      <c r="K5312">
        <v>45</v>
      </c>
      <c r="L5312" s="6">
        <v>296.82</v>
      </c>
      <c r="M5312" s="7">
        <f t="shared" si="411"/>
        <v>0</v>
      </c>
      <c r="N5312" s="2">
        <f t="shared" si="412"/>
        <v>6.5960000000000001</v>
      </c>
      <c r="O5312" t="s">
        <v>22</v>
      </c>
      <c r="P5312">
        <v>6.65</v>
      </c>
      <c r="Q5312" s="2">
        <f t="shared" si="413"/>
        <v>303.46999999999997</v>
      </c>
      <c r="R5312" t="s">
        <v>60</v>
      </c>
      <c r="S5312" t="s">
        <v>31</v>
      </c>
      <c r="T5312" t="s">
        <v>32</v>
      </c>
      <c r="U5312" t="s">
        <v>44</v>
      </c>
      <c r="V5312" t="s">
        <v>19</v>
      </c>
      <c r="W5312" s="1">
        <v>40609</v>
      </c>
    </row>
    <row r="5313" spans="1:23" x14ac:dyDescent="0.55000000000000004">
      <c r="A5313">
        <f t="shared" si="414"/>
        <v>5312</v>
      </c>
      <c r="B5313">
        <v>3393</v>
      </c>
      <c r="C5313" s="1">
        <v>40727</v>
      </c>
      <c r="D5313" t="s">
        <v>21</v>
      </c>
      <c r="E5313" s="5" t="str">
        <f t="shared" si="410"/>
        <v>***</v>
      </c>
      <c r="K5313">
        <v>7</v>
      </c>
      <c r="L5313" s="6">
        <v>127.74</v>
      </c>
      <c r="M5313" s="7">
        <f t="shared" si="411"/>
        <v>0</v>
      </c>
      <c r="N5313" s="2">
        <f t="shared" si="412"/>
        <v>18.248571428571427</v>
      </c>
      <c r="O5313" t="s">
        <v>14</v>
      </c>
      <c r="P5313">
        <v>4</v>
      </c>
      <c r="Q5313" s="2">
        <f t="shared" si="413"/>
        <v>131.74</v>
      </c>
      <c r="R5313" t="s">
        <v>71</v>
      </c>
      <c r="S5313" t="s">
        <v>16</v>
      </c>
      <c r="T5313" t="s">
        <v>25</v>
      </c>
      <c r="U5313" t="s">
        <v>42</v>
      </c>
      <c r="V5313" t="s">
        <v>19</v>
      </c>
      <c r="W5313" s="1">
        <v>40640</v>
      </c>
    </row>
    <row r="5314" spans="1:23" x14ac:dyDescent="0.55000000000000004">
      <c r="A5314">
        <f t="shared" si="414"/>
        <v>5313</v>
      </c>
      <c r="B5314">
        <v>36675</v>
      </c>
      <c r="C5314" s="1">
        <v>40727</v>
      </c>
      <c r="D5314" t="s">
        <v>21</v>
      </c>
      <c r="E5314" s="5" t="str">
        <f t="shared" si="410"/>
        <v>***</v>
      </c>
      <c r="K5314">
        <v>39</v>
      </c>
      <c r="L5314" s="6">
        <v>113.09</v>
      </c>
      <c r="M5314" s="7">
        <f t="shared" si="411"/>
        <v>0</v>
      </c>
      <c r="N5314" s="2">
        <f t="shared" si="412"/>
        <v>2.8997435897435899</v>
      </c>
      <c r="O5314" t="s">
        <v>22</v>
      </c>
      <c r="P5314">
        <v>0.81</v>
      </c>
      <c r="Q5314" s="2">
        <f t="shared" si="413"/>
        <v>113.9</v>
      </c>
      <c r="R5314" t="s">
        <v>23</v>
      </c>
      <c r="S5314" t="s">
        <v>24</v>
      </c>
      <c r="T5314" t="s">
        <v>32</v>
      </c>
      <c r="U5314" t="s">
        <v>33</v>
      </c>
      <c r="V5314" t="s">
        <v>34</v>
      </c>
      <c r="W5314" s="1">
        <v>40701</v>
      </c>
    </row>
    <row r="5315" spans="1:23" x14ac:dyDescent="0.55000000000000004">
      <c r="A5315">
        <f t="shared" si="414"/>
        <v>5314</v>
      </c>
      <c r="B5315">
        <v>52160</v>
      </c>
      <c r="C5315" s="1">
        <v>40727</v>
      </c>
      <c r="D5315" t="s">
        <v>36</v>
      </c>
      <c r="E5315" s="5" t="str">
        <f t="shared" ref="E5315:E5378" si="415">HLOOKUP(D5315,$F$4:$J$5,2,FALSE)</f>
        <v>****</v>
      </c>
      <c r="K5315">
        <v>5</v>
      </c>
      <c r="L5315" s="6">
        <v>15.6</v>
      </c>
      <c r="M5315" s="7">
        <f t="shared" ref="M5315:M5378" si="416">IF(L5315&gt;1000,1,0)</f>
        <v>0</v>
      </c>
      <c r="N5315" s="2">
        <f t="shared" ref="N5315:N5378" si="417">L5315/K5315</f>
        <v>3.12</v>
      </c>
      <c r="O5315" t="s">
        <v>14</v>
      </c>
      <c r="P5315">
        <v>0.78</v>
      </c>
      <c r="Q5315" s="2">
        <f t="shared" ref="Q5315:Q5378" si="418">P5315+L5315</f>
        <v>16.38</v>
      </c>
      <c r="R5315" t="s">
        <v>64</v>
      </c>
      <c r="S5315" t="s">
        <v>31</v>
      </c>
      <c r="T5315" t="s">
        <v>32</v>
      </c>
      <c r="U5315" t="s">
        <v>114</v>
      </c>
      <c r="V5315" t="s">
        <v>34</v>
      </c>
      <c r="W5315" s="1">
        <v>40701</v>
      </c>
    </row>
    <row r="5316" spans="1:23" x14ac:dyDescent="0.55000000000000004">
      <c r="A5316">
        <f t="shared" ref="A5316:A5379" si="419">A5315+1</f>
        <v>5315</v>
      </c>
      <c r="B5316">
        <v>17382</v>
      </c>
      <c r="C5316" s="1">
        <v>40728</v>
      </c>
      <c r="D5316" t="s">
        <v>30</v>
      </c>
      <c r="E5316" s="5" t="str">
        <f t="shared" si="415"/>
        <v>*</v>
      </c>
      <c r="K5316">
        <v>20</v>
      </c>
      <c r="L5316" s="6">
        <v>2162.8164999999999</v>
      </c>
      <c r="M5316" s="7">
        <f t="shared" si="416"/>
        <v>1</v>
      </c>
      <c r="N5316" s="2">
        <f t="shared" si="417"/>
        <v>108.14082499999999</v>
      </c>
      <c r="O5316" t="s">
        <v>22</v>
      </c>
      <c r="P5316">
        <v>8.99</v>
      </c>
      <c r="Q5316" s="2">
        <f t="shared" si="418"/>
        <v>2171.8064999999997</v>
      </c>
      <c r="R5316" t="s">
        <v>15</v>
      </c>
      <c r="S5316" t="s">
        <v>41</v>
      </c>
      <c r="T5316" t="s">
        <v>25</v>
      </c>
      <c r="U5316" t="s">
        <v>26</v>
      </c>
      <c r="V5316" t="s">
        <v>19</v>
      </c>
      <c r="W5316" s="1">
        <v>40670</v>
      </c>
    </row>
    <row r="5317" spans="1:23" x14ac:dyDescent="0.55000000000000004">
      <c r="A5317">
        <f t="shared" si="419"/>
        <v>5316</v>
      </c>
      <c r="B5317">
        <v>11495</v>
      </c>
      <c r="C5317" s="1">
        <v>40728</v>
      </c>
      <c r="D5317" t="s">
        <v>21</v>
      </c>
      <c r="E5317" s="5" t="str">
        <f t="shared" si="415"/>
        <v>***</v>
      </c>
      <c r="K5317">
        <v>6</v>
      </c>
      <c r="L5317" s="6">
        <v>965.69</v>
      </c>
      <c r="M5317" s="7">
        <f t="shared" si="416"/>
        <v>0</v>
      </c>
      <c r="N5317" s="2">
        <f t="shared" si="417"/>
        <v>160.94833333333335</v>
      </c>
      <c r="O5317" t="s">
        <v>37</v>
      </c>
      <c r="P5317">
        <v>43.75</v>
      </c>
      <c r="Q5317" s="2">
        <f t="shared" si="418"/>
        <v>1009.44</v>
      </c>
      <c r="R5317" t="s">
        <v>43</v>
      </c>
      <c r="S5317" t="s">
        <v>31</v>
      </c>
      <c r="T5317" t="s">
        <v>17</v>
      </c>
      <c r="U5317" t="s">
        <v>66</v>
      </c>
      <c r="V5317" t="s">
        <v>103</v>
      </c>
      <c r="W5317" s="1">
        <v>40670</v>
      </c>
    </row>
    <row r="5318" spans="1:23" x14ac:dyDescent="0.55000000000000004">
      <c r="A5318">
        <f t="shared" si="419"/>
        <v>5317</v>
      </c>
      <c r="B5318">
        <v>26145</v>
      </c>
      <c r="C5318" s="1">
        <v>40728</v>
      </c>
      <c r="D5318" t="s">
        <v>13</v>
      </c>
      <c r="E5318" s="5" t="str">
        <f t="shared" si="415"/>
        <v>*</v>
      </c>
      <c r="K5318">
        <v>27</v>
      </c>
      <c r="L5318" s="6">
        <v>735.09</v>
      </c>
      <c r="M5318" s="7">
        <f t="shared" si="416"/>
        <v>0</v>
      </c>
      <c r="N5318" s="2">
        <f t="shared" si="417"/>
        <v>27.225555555555555</v>
      </c>
      <c r="O5318" t="s">
        <v>22</v>
      </c>
      <c r="P5318">
        <v>7.87</v>
      </c>
      <c r="Q5318" s="2">
        <f t="shared" si="418"/>
        <v>742.96</v>
      </c>
      <c r="R5318" t="s">
        <v>23</v>
      </c>
      <c r="S5318" t="s">
        <v>31</v>
      </c>
      <c r="T5318" t="s">
        <v>17</v>
      </c>
      <c r="U5318" t="s">
        <v>18</v>
      </c>
      <c r="V5318" t="s">
        <v>19</v>
      </c>
      <c r="W5318" s="1">
        <v>40701</v>
      </c>
    </row>
    <row r="5319" spans="1:23" x14ac:dyDescent="0.55000000000000004">
      <c r="A5319">
        <f t="shared" si="419"/>
        <v>5318</v>
      </c>
      <c r="B5319">
        <v>26145</v>
      </c>
      <c r="C5319" s="1">
        <v>40728</v>
      </c>
      <c r="D5319" t="s">
        <v>13</v>
      </c>
      <c r="E5319" s="5" t="str">
        <f t="shared" si="415"/>
        <v>*</v>
      </c>
      <c r="K5319">
        <v>49</v>
      </c>
      <c r="L5319" s="6">
        <v>510.15</v>
      </c>
      <c r="M5319" s="7">
        <f t="shared" si="416"/>
        <v>0</v>
      </c>
      <c r="N5319" s="2">
        <f t="shared" si="417"/>
        <v>10.411224489795918</v>
      </c>
      <c r="O5319" t="s">
        <v>22</v>
      </c>
      <c r="P5319">
        <v>12.52</v>
      </c>
      <c r="Q5319" s="2">
        <f t="shared" si="418"/>
        <v>522.66999999999996</v>
      </c>
      <c r="R5319" t="s">
        <v>23</v>
      </c>
      <c r="S5319" t="s">
        <v>31</v>
      </c>
      <c r="T5319" t="s">
        <v>17</v>
      </c>
      <c r="U5319" t="s">
        <v>18</v>
      </c>
      <c r="V5319" t="s">
        <v>19</v>
      </c>
      <c r="W5319" s="1">
        <v>40640</v>
      </c>
    </row>
    <row r="5320" spans="1:23" x14ac:dyDescent="0.55000000000000004">
      <c r="A5320">
        <f t="shared" si="419"/>
        <v>5319</v>
      </c>
      <c r="B5320">
        <v>57447</v>
      </c>
      <c r="C5320" s="1">
        <v>40728</v>
      </c>
      <c r="D5320" t="s">
        <v>30</v>
      </c>
      <c r="E5320" s="5" t="str">
        <f t="shared" si="415"/>
        <v>*</v>
      </c>
      <c r="K5320">
        <v>39</v>
      </c>
      <c r="L5320" s="6">
        <v>315.88</v>
      </c>
      <c r="M5320" s="7">
        <f t="shared" si="416"/>
        <v>0</v>
      </c>
      <c r="N5320" s="2">
        <f t="shared" si="417"/>
        <v>8.0994871794871788</v>
      </c>
      <c r="O5320" t="s">
        <v>22</v>
      </c>
      <c r="P5320">
        <v>3.62</v>
      </c>
      <c r="Q5320" s="2">
        <f t="shared" si="418"/>
        <v>319.5</v>
      </c>
      <c r="R5320" t="s">
        <v>23</v>
      </c>
      <c r="S5320" t="s">
        <v>31</v>
      </c>
      <c r="T5320" t="s">
        <v>25</v>
      </c>
      <c r="U5320" t="s">
        <v>42</v>
      </c>
      <c r="V5320" t="s">
        <v>45</v>
      </c>
      <c r="W5320" s="1">
        <v>40640</v>
      </c>
    </row>
    <row r="5321" spans="1:23" x14ac:dyDescent="0.55000000000000004">
      <c r="A5321">
        <f t="shared" si="419"/>
        <v>5320</v>
      </c>
      <c r="B5321">
        <v>57447</v>
      </c>
      <c r="C5321" s="1">
        <v>40728</v>
      </c>
      <c r="D5321" t="s">
        <v>30</v>
      </c>
      <c r="E5321" s="5" t="str">
        <f t="shared" si="415"/>
        <v>*</v>
      </c>
      <c r="K5321">
        <v>8</v>
      </c>
      <c r="L5321" s="6">
        <v>258.11</v>
      </c>
      <c r="M5321" s="7">
        <f t="shared" si="416"/>
        <v>0</v>
      </c>
      <c r="N5321" s="2">
        <f t="shared" si="417"/>
        <v>32.263750000000002</v>
      </c>
      <c r="O5321" t="s">
        <v>22</v>
      </c>
      <c r="P5321">
        <v>6.5</v>
      </c>
      <c r="Q5321" s="2">
        <f t="shared" si="418"/>
        <v>264.61</v>
      </c>
      <c r="R5321" t="s">
        <v>23</v>
      </c>
      <c r="S5321" t="s">
        <v>31</v>
      </c>
      <c r="T5321" t="s">
        <v>25</v>
      </c>
      <c r="U5321" t="s">
        <v>42</v>
      </c>
      <c r="V5321" t="s">
        <v>19</v>
      </c>
      <c r="W5321" s="1">
        <v>40731</v>
      </c>
    </row>
    <row r="5322" spans="1:23" x14ac:dyDescent="0.55000000000000004">
      <c r="A5322">
        <f t="shared" si="419"/>
        <v>5321</v>
      </c>
      <c r="B5322">
        <v>805</v>
      </c>
      <c r="C5322" s="1">
        <v>40728</v>
      </c>
      <c r="D5322" t="s">
        <v>30</v>
      </c>
      <c r="E5322" s="5" t="str">
        <f t="shared" si="415"/>
        <v>*</v>
      </c>
      <c r="K5322">
        <v>39</v>
      </c>
      <c r="L5322" s="6">
        <v>197.56</v>
      </c>
      <c r="M5322" s="7">
        <f t="shared" si="416"/>
        <v>0</v>
      </c>
      <c r="N5322" s="2">
        <f t="shared" si="417"/>
        <v>5.0656410256410256</v>
      </c>
      <c r="O5322" t="s">
        <v>22</v>
      </c>
      <c r="P5322">
        <v>5.71</v>
      </c>
      <c r="Q5322" s="2">
        <f t="shared" si="418"/>
        <v>203.27</v>
      </c>
      <c r="R5322" t="s">
        <v>60</v>
      </c>
      <c r="S5322" t="s">
        <v>24</v>
      </c>
      <c r="T5322" t="s">
        <v>17</v>
      </c>
      <c r="U5322" t="s">
        <v>18</v>
      </c>
      <c r="V5322" t="s">
        <v>27</v>
      </c>
      <c r="W5322" s="1">
        <v>40701</v>
      </c>
    </row>
    <row r="5323" spans="1:23" x14ac:dyDescent="0.55000000000000004">
      <c r="A5323">
        <f t="shared" si="419"/>
        <v>5322</v>
      </c>
      <c r="B5323">
        <v>26145</v>
      </c>
      <c r="C5323" s="1">
        <v>40728</v>
      </c>
      <c r="D5323" t="s">
        <v>13</v>
      </c>
      <c r="E5323" s="5" t="str">
        <f t="shared" si="415"/>
        <v>*</v>
      </c>
      <c r="K5323">
        <v>18</v>
      </c>
      <c r="L5323" s="6">
        <v>99.36</v>
      </c>
      <c r="M5323" s="7">
        <f t="shared" si="416"/>
        <v>0</v>
      </c>
      <c r="N5323" s="2">
        <f t="shared" si="417"/>
        <v>5.52</v>
      </c>
      <c r="O5323" t="s">
        <v>22</v>
      </c>
      <c r="P5323">
        <v>5.68</v>
      </c>
      <c r="Q5323" s="2">
        <f t="shared" si="418"/>
        <v>105.03999999999999</v>
      </c>
      <c r="R5323" t="s">
        <v>23</v>
      </c>
      <c r="S5323" t="s">
        <v>31</v>
      </c>
      <c r="T5323" t="s">
        <v>32</v>
      </c>
      <c r="U5323" t="s">
        <v>49</v>
      </c>
      <c r="V5323" t="s">
        <v>19</v>
      </c>
      <c r="W5323" s="1">
        <v>40762</v>
      </c>
    </row>
    <row r="5324" spans="1:23" x14ac:dyDescent="0.55000000000000004">
      <c r="A5324">
        <f t="shared" si="419"/>
        <v>5323</v>
      </c>
      <c r="B5324">
        <v>36482</v>
      </c>
      <c r="C5324" s="1">
        <v>40729</v>
      </c>
      <c r="D5324" t="s">
        <v>40</v>
      </c>
      <c r="E5324" s="5" t="str">
        <f t="shared" si="415"/>
        <v>**</v>
      </c>
      <c r="K5324">
        <v>47</v>
      </c>
      <c r="L5324" s="6">
        <v>14588.28</v>
      </c>
      <c r="M5324" s="7">
        <f t="shared" si="416"/>
        <v>1</v>
      </c>
      <c r="N5324" s="2">
        <f t="shared" si="417"/>
        <v>310.38893617021279</v>
      </c>
      <c r="O5324" t="s">
        <v>37</v>
      </c>
      <c r="P5324">
        <v>91.05</v>
      </c>
      <c r="Q5324" s="2">
        <f t="shared" si="418"/>
        <v>14679.33</v>
      </c>
      <c r="R5324" t="s">
        <v>56</v>
      </c>
      <c r="S5324" t="s">
        <v>24</v>
      </c>
      <c r="T5324" t="s">
        <v>32</v>
      </c>
      <c r="U5324" t="s">
        <v>172</v>
      </c>
      <c r="V5324" t="s">
        <v>39</v>
      </c>
      <c r="W5324" s="1">
        <v>40701</v>
      </c>
    </row>
    <row r="5325" spans="1:23" x14ac:dyDescent="0.55000000000000004">
      <c r="A5325">
        <f t="shared" si="419"/>
        <v>5324</v>
      </c>
      <c r="B5325">
        <v>36482</v>
      </c>
      <c r="C5325" s="1">
        <v>40729</v>
      </c>
      <c r="D5325" t="s">
        <v>40</v>
      </c>
      <c r="E5325" s="5" t="str">
        <f t="shared" si="415"/>
        <v>**</v>
      </c>
      <c r="K5325">
        <v>27</v>
      </c>
      <c r="L5325" s="6">
        <v>2675.08</v>
      </c>
      <c r="M5325" s="7">
        <f t="shared" si="416"/>
        <v>1</v>
      </c>
      <c r="N5325" s="2">
        <f t="shared" si="417"/>
        <v>99.07703703703703</v>
      </c>
      <c r="O5325" t="s">
        <v>14</v>
      </c>
      <c r="P5325">
        <v>24.49</v>
      </c>
      <c r="Q5325" s="2">
        <f t="shared" si="418"/>
        <v>2699.5699999999997</v>
      </c>
      <c r="R5325" t="s">
        <v>56</v>
      </c>
      <c r="S5325" t="s">
        <v>24</v>
      </c>
      <c r="T5325" t="s">
        <v>17</v>
      </c>
      <c r="U5325" t="s">
        <v>18</v>
      </c>
      <c r="V5325" t="s">
        <v>58</v>
      </c>
      <c r="W5325" s="1">
        <v>40731</v>
      </c>
    </row>
    <row r="5326" spans="1:23" x14ac:dyDescent="0.55000000000000004">
      <c r="A5326">
        <f t="shared" si="419"/>
        <v>5325</v>
      </c>
      <c r="B5326">
        <v>15714</v>
      </c>
      <c r="C5326" s="1">
        <v>40729</v>
      </c>
      <c r="D5326" t="s">
        <v>21</v>
      </c>
      <c r="E5326" s="5" t="str">
        <f t="shared" si="415"/>
        <v>***</v>
      </c>
      <c r="K5326">
        <v>50</v>
      </c>
      <c r="L5326" s="6">
        <v>2510.71</v>
      </c>
      <c r="M5326" s="7">
        <f t="shared" si="416"/>
        <v>1</v>
      </c>
      <c r="N5326" s="2">
        <f t="shared" si="417"/>
        <v>50.214199999999998</v>
      </c>
      <c r="O5326" t="s">
        <v>14</v>
      </c>
      <c r="P5326">
        <v>19.989999999999998</v>
      </c>
      <c r="Q5326" s="2">
        <f t="shared" si="418"/>
        <v>2530.6999999999998</v>
      </c>
      <c r="R5326" t="s">
        <v>60</v>
      </c>
      <c r="S5326" t="s">
        <v>41</v>
      </c>
      <c r="T5326" t="s">
        <v>32</v>
      </c>
      <c r="U5326" t="s">
        <v>172</v>
      </c>
      <c r="V5326" t="s">
        <v>19</v>
      </c>
      <c r="W5326" s="1">
        <v>40731</v>
      </c>
    </row>
    <row r="5327" spans="1:23" x14ac:dyDescent="0.55000000000000004">
      <c r="A5327">
        <f t="shared" si="419"/>
        <v>5326</v>
      </c>
      <c r="B5327">
        <v>19363</v>
      </c>
      <c r="C5327" s="1">
        <v>40729</v>
      </c>
      <c r="D5327" t="s">
        <v>21</v>
      </c>
      <c r="E5327" s="5" t="str">
        <f t="shared" si="415"/>
        <v>***</v>
      </c>
      <c r="K5327">
        <v>44</v>
      </c>
      <c r="L5327" s="6">
        <v>286.06</v>
      </c>
      <c r="M5327" s="7">
        <f t="shared" si="416"/>
        <v>0</v>
      </c>
      <c r="N5327" s="2">
        <f t="shared" si="417"/>
        <v>6.501363636363636</v>
      </c>
      <c r="O5327" t="s">
        <v>22</v>
      </c>
      <c r="P5327">
        <v>5.66</v>
      </c>
      <c r="Q5327" s="2">
        <f t="shared" si="418"/>
        <v>291.72000000000003</v>
      </c>
      <c r="R5327" t="s">
        <v>60</v>
      </c>
      <c r="S5327" t="s">
        <v>41</v>
      </c>
      <c r="T5327" t="s">
        <v>32</v>
      </c>
      <c r="U5327" t="s">
        <v>44</v>
      </c>
      <c r="V5327" t="s">
        <v>19</v>
      </c>
      <c r="W5327" s="1">
        <v>40701</v>
      </c>
    </row>
    <row r="5328" spans="1:23" x14ac:dyDescent="0.55000000000000004">
      <c r="A5328">
        <f t="shared" si="419"/>
        <v>5327</v>
      </c>
      <c r="B5328">
        <v>19363</v>
      </c>
      <c r="C5328" s="1">
        <v>40729</v>
      </c>
      <c r="D5328" t="s">
        <v>21</v>
      </c>
      <c r="E5328" s="5" t="str">
        <f t="shared" si="415"/>
        <v>***</v>
      </c>
      <c r="K5328">
        <v>41</v>
      </c>
      <c r="L5328" s="6">
        <v>248.1</v>
      </c>
      <c r="M5328" s="7">
        <f t="shared" si="416"/>
        <v>0</v>
      </c>
      <c r="N5328" s="2">
        <f t="shared" si="417"/>
        <v>6.0512195121951216</v>
      </c>
      <c r="O5328" t="s">
        <v>22</v>
      </c>
      <c r="P5328">
        <v>0.96</v>
      </c>
      <c r="Q5328" s="2">
        <f t="shared" si="418"/>
        <v>249.06</v>
      </c>
      <c r="R5328" t="s">
        <v>60</v>
      </c>
      <c r="S5328" t="s">
        <v>41</v>
      </c>
      <c r="T5328" t="s">
        <v>32</v>
      </c>
      <c r="U5328" t="s">
        <v>33</v>
      </c>
      <c r="V5328" t="s">
        <v>34</v>
      </c>
      <c r="W5328" s="1">
        <v>40731</v>
      </c>
    </row>
    <row r="5329" spans="1:23" x14ac:dyDescent="0.55000000000000004">
      <c r="A5329">
        <f t="shared" si="419"/>
        <v>5328</v>
      </c>
      <c r="B5329">
        <v>36482</v>
      </c>
      <c r="C5329" s="1">
        <v>40729</v>
      </c>
      <c r="D5329" t="s">
        <v>40</v>
      </c>
      <c r="E5329" s="5" t="str">
        <f t="shared" si="415"/>
        <v>**</v>
      </c>
      <c r="K5329">
        <v>7</v>
      </c>
      <c r="L5329" s="6">
        <v>55.68</v>
      </c>
      <c r="M5329" s="7">
        <f t="shared" si="416"/>
        <v>0</v>
      </c>
      <c r="N5329" s="2">
        <f t="shared" si="417"/>
        <v>7.9542857142857146</v>
      </c>
      <c r="O5329" t="s">
        <v>14</v>
      </c>
      <c r="P5329">
        <v>5.15</v>
      </c>
      <c r="Q5329" s="2">
        <f t="shared" si="418"/>
        <v>60.83</v>
      </c>
      <c r="R5329" t="s">
        <v>56</v>
      </c>
      <c r="S5329" t="s">
        <v>24</v>
      </c>
      <c r="T5329" t="s">
        <v>32</v>
      </c>
      <c r="U5329" t="s">
        <v>44</v>
      </c>
      <c r="V5329" t="s">
        <v>19</v>
      </c>
      <c r="W5329" s="1">
        <v>40701</v>
      </c>
    </row>
    <row r="5330" spans="1:23" x14ac:dyDescent="0.55000000000000004">
      <c r="A5330">
        <f t="shared" si="419"/>
        <v>5329</v>
      </c>
      <c r="B5330">
        <v>23235</v>
      </c>
      <c r="C5330" s="1">
        <v>40729</v>
      </c>
      <c r="D5330" t="s">
        <v>21</v>
      </c>
      <c r="E5330" s="5" t="str">
        <f t="shared" si="415"/>
        <v>***</v>
      </c>
      <c r="K5330">
        <v>6</v>
      </c>
      <c r="L5330" s="6">
        <v>17.43</v>
      </c>
      <c r="M5330" s="7">
        <f t="shared" si="416"/>
        <v>0</v>
      </c>
      <c r="N5330" s="2">
        <f t="shared" si="417"/>
        <v>2.9049999999999998</v>
      </c>
      <c r="O5330" t="s">
        <v>22</v>
      </c>
      <c r="P5330">
        <v>0.5</v>
      </c>
      <c r="Q5330" s="2">
        <f t="shared" si="418"/>
        <v>17.93</v>
      </c>
      <c r="R5330" t="s">
        <v>48</v>
      </c>
      <c r="S5330" t="s">
        <v>41</v>
      </c>
      <c r="T5330" t="s">
        <v>17</v>
      </c>
      <c r="U5330" t="s">
        <v>66</v>
      </c>
      <c r="V5330" t="s">
        <v>103</v>
      </c>
      <c r="W5330" s="1">
        <v>40731</v>
      </c>
    </row>
    <row r="5331" spans="1:23" x14ac:dyDescent="0.55000000000000004">
      <c r="A5331">
        <f t="shared" si="419"/>
        <v>5330</v>
      </c>
      <c r="B5331">
        <v>34663</v>
      </c>
      <c r="C5331" s="1">
        <v>40730</v>
      </c>
      <c r="D5331" t="s">
        <v>30</v>
      </c>
      <c r="E5331" s="5" t="str">
        <f t="shared" si="415"/>
        <v>*</v>
      </c>
      <c r="K5331">
        <v>38</v>
      </c>
      <c r="L5331" s="6">
        <v>29186.49</v>
      </c>
      <c r="M5331" s="7">
        <f t="shared" si="416"/>
        <v>1</v>
      </c>
      <c r="N5331" s="2">
        <f t="shared" si="417"/>
        <v>768.0655263157895</v>
      </c>
      <c r="O5331" t="s">
        <v>37</v>
      </c>
      <c r="P5331">
        <v>55.3</v>
      </c>
      <c r="Q5331" s="2">
        <f t="shared" si="418"/>
        <v>29241.79</v>
      </c>
      <c r="R5331" t="s">
        <v>60</v>
      </c>
      <c r="S5331" t="s">
        <v>31</v>
      </c>
      <c r="T5331" t="s">
        <v>25</v>
      </c>
      <c r="U5331" t="s">
        <v>76</v>
      </c>
      <c r="V5331" t="s">
        <v>39</v>
      </c>
      <c r="W5331" s="1">
        <v>40762</v>
      </c>
    </row>
    <row r="5332" spans="1:23" x14ac:dyDescent="0.55000000000000004">
      <c r="A5332">
        <f t="shared" si="419"/>
        <v>5331</v>
      </c>
      <c r="B5332">
        <v>12263</v>
      </c>
      <c r="C5332" s="1">
        <v>40730</v>
      </c>
      <c r="D5332" t="s">
        <v>21</v>
      </c>
      <c r="E5332" s="5" t="str">
        <f t="shared" si="415"/>
        <v>***</v>
      </c>
      <c r="K5332">
        <v>12</v>
      </c>
      <c r="L5332" s="6">
        <v>515.65</v>
      </c>
      <c r="M5332" s="7">
        <f t="shared" si="416"/>
        <v>0</v>
      </c>
      <c r="N5332" s="2">
        <f t="shared" si="417"/>
        <v>42.970833333333331</v>
      </c>
      <c r="O5332" t="s">
        <v>22</v>
      </c>
      <c r="P5332">
        <v>3.99</v>
      </c>
      <c r="Q5332" s="2">
        <f t="shared" si="418"/>
        <v>519.64</v>
      </c>
      <c r="R5332" t="s">
        <v>23</v>
      </c>
      <c r="S5332" t="s">
        <v>31</v>
      </c>
      <c r="T5332" t="s">
        <v>32</v>
      </c>
      <c r="U5332" t="s">
        <v>172</v>
      </c>
      <c r="V5332" t="s">
        <v>19</v>
      </c>
      <c r="W5332" s="1">
        <v>40701</v>
      </c>
    </row>
    <row r="5333" spans="1:23" x14ac:dyDescent="0.55000000000000004">
      <c r="A5333">
        <f t="shared" si="419"/>
        <v>5332</v>
      </c>
      <c r="B5333">
        <v>16258</v>
      </c>
      <c r="C5333" s="1">
        <v>40730</v>
      </c>
      <c r="D5333" t="s">
        <v>40</v>
      </c>
      <c r="E5333" s="5" t="str">
        <f t="shared" si="415"/>
        <v>**</v>
      </c>
      <c r="K5333">
        <v>48</v>
      </c>
      <c r="L5333" s="6">
        <v>331.99</v>
      </c>
      <c r="M5333" s="7">
        <f t="shared" si="416"/>
        <v>0</v>
      </c>
      <c r="N5333" s="2">
        <f t="shared" si="417"/>
        <v>6.9164583333333338</v>
      </c>
      <c r="O5333" t="s">
        <v>22</v>
      </c>
      <c r="P5333">
        <v>2.35</v>
      </c>
      <c r="Q5333" s="2">
        <f t="shared" si="418"/>
        <v>334.34000000000003</v>
      </c>
      <c r="R5333" t="s">
        <v>73</v>
      </c>
      <c r="S5333" t="s">
        <v>31</v>
      </c>
      <c r="T5333" t="s">
        <v>32</v>
      </c>
      <c r="U5333" t="s">
        <v>33</v>
      </c>
      <c r="V5333" t="s">
        <v>34</v>
      </c>
      <c r="W5333" s="1">
        <v>40762</v>
      </c>
    </row>
    <row r="5334" spans="1:23" x14ac:dyDescent="0.55000000000000004">
      <c r="A5334">
        <f t="shared" si="419"/>
        <v>5333</v>
      </c>
      <c r="B5334">
        <v>51493</v>
      </c>
      <c r="C5334" s="1">
        <v>40730</v>
      </c>
      <c r="D5334" t="s">
        <v>13</v>
      </c>
      <c r="E5334" s="5" t="str">
        <f t="shared" si="415"/>
        <v>*</v>
      </c>
      <c r="K5334">
        <v>31</v>
      </c>
      <c r="L5334" s="6">
        <v>286.26</v>
      </c>
      <c r="M5334" s="7">
        <f t="shared" si="416"/>
        <v>0</v>
      </c>
      <c r="N5334" s="2">
        <f t="shared" si="417"/>
        <v>9.2341935483870969</v>
      </c>
      <c r="O5334" t="s">
        <v>22</v>
      </c>
      <c r="P5334">
        <v>5.16</v>
      </c>
      <c r="Q5334" s="2">
        <f t="shared" si="418"/>
        <v>291.42</v>
      </c>
      <c r="R5334" t="s">
        <v>15</v>
      </c>
      <c r="S5334" t="s">
        <v>31</v>
      </c>
      <c r="T5334" t="s">
        <v>32</v>
      </c>
      <c r="U5334" t="s">
        <v>44</v>
      </c>
      <c r="V5334" t="s">
        <v>34</v>
      </c>
      <c r="W5334" s="1">
        <v>40762</v>
      </c>
    </row>
    <row r="5335" spans="1:23" x14ac:dyDescent="0.55000000000000004">
      <c r="A5335">
        <f t="shared" si="419"/>
        <v>5334</v>
      </c>
      <c r="B5335">
        <v>16258</v>
      </c>
      <c r="C5335" s="1">
        <v>40730</v>
      </c>
      <c r="D5335" t="s">
        <v>40</v>
      </c>
      <c r="E5335" s="5" t="str">
        <f t="shared" si="415"/>
        <v>**</v>
      </c>
      <c r="K5335">
        <v>1</v>
      </c>
      <c r="L5335" s="6">
        <v>9.69</v>
      </c>
      <c r="M5335" s="7">
        <f t="shared" si="416"/>
        <v>0</v>
      </c>
      <c r="N5335" s="2">
        <f t="shared" si="417"/>
        <v>9.69</v>
      </c>
      <c r="O5335" t="s">
        <v>22</v>
      </c>
      <c r="P5335">
        <v>4.72</v>
      </c>
      <c r="Q5335" s="2">
        <f t="shared" si="418"/>
        <v>14.41</v>
      </c>
      <c r="R5335" t="s">
        <v>73</v>
      </c>
      <c r="S5335" t="s">
        <v>31</v>
      </c>
      <c r="T5335" t="s">
        <v>32</v>
      </c>
      <c r="U5335" t="s">
        <v>44</v>
      </c>
      <c r="V5335" t="s">
        <v>19</v>
      </c>
      <c r="W5335" s="1">
        <v>40731</v>
      </c>
    </row>
    <row r="5336" spans="1:23" x14ac:dyDescent="0.55000000000000004">
      <c r="A5336">
        <f t="shared" si="419"/>
        <v>5335</v>
      </c>
      <c r="B5336">
        <v>27936</v>
      </c>
      <c r="C5336" s="1">
        <v>40731</v>
      </c>
      <c r="D5336" t="s">
        <v>21</v>
      </c>
      <c r="E5336" s="5" t="str">
        <f t="shared" si="415"/>
        <v>***</v>
      </c>
      <c r="K5336">
        <v>3</v>
      </c>
      <c r="L5336" s="6">
        <v>9172.32</v>
      </c>
      <c r="M5336" s="7">
        <f t="shared" si="416"/>
        <v>1</v>
      </c>
      <c r="N5336" s="2">
        <f t="shared" si="417"/>
        <v>3057.44</v>
      </c>
      <c r="O5336" t="s">
        <v>37</v>
      </c>
      <c r="P5336">
        <v>8.73</v>
      </c>
      <c r="Q5336" s="2">
        <f t="shared" si="418"/>
        <v>9181.0499999999993</v>
      </c>
      <c r="R5336" t="s">
        <v>48</v>
      </c>
      <c r="S5336" t="s">
        <v>16</v>
      </c>
      <c r="T5336" t="s">
        <v>25</v>
      </c>
      <c r="U5336" t="s">
        <v>76</v>
      </c>
      <c r="V5336" t="s">
        <v>103</v>
      </c>
      <c r="W5336" s="1">
        <v>40793</v>
      </c>
    </row>
    <row r="5337" spans="1:23" x14ac:dyDescent="0.55000000000000004">
      <c r="A5337">
        <f t="shared" si="419"/>
        <v>5336</v>
      </c>
      <c r="B5337">
        <v>27936</v>
      </c>
      <c r="C5337" s="1">
        <v>40731</v>
      </c>
      <c r="D5337" t="s">
        <v>21</v>
      </c>
      <c r="E5337" s="5" t="str">
        <f t="shared" si="415"/>
        <v>***</v>
      </c>
      <c r="K5337">
        <v>23</v>
      </c>
      <c r="L5337" s="6">
        <v>1028.1600000000001</v>
      </c>
      <c r="M5337" s="7">
        <f t="shared" si="416"/>
        <v>1</v>
      </c>
      <c r="N5337" s="2">
        <f t="shared" si="417"/>
        <v>44.702608695652181</v>
      </c>
      <c r="O5337" t="s">
        <v>22</v>
      </c>
      <c r="P5337">
        <v>1.25</v>
      </c>
      <c r="Q5337" s="2">
        <f t="shared" si="418"/>
        <v>1029.4100000000001</v>
      </c>
      <c r="R5337" t="s">
        <v>64</v>
      </c>
      <c r="S5337" t="s">
        <v>16</v>
      </c>
      <c r="T5337" t="s">
        <v>25</v>
      </c>
      <c r="U5337" t="s">
        <v>26</v>
      </c>
      <c r="V5337" t="s">
        <v>45</v>
      </c>
      <c r="W5337" s="1">
        <v>40793</v>
      </c>
    </row>
    <row r="5338" spans="1:23" x14ac:dyDescent="0.55000000000000004">
      <c r="A5338">
        <f t="shared" si="419"/>
        <v>5337</v>
      </c>
      <c r="B5338">
        <v>27558</v>
      </c>
      <c r="C5338" s="1">
        <v>40731</v>
      </c>
      <c r="D5338" t="s">
        <v>30</v>
      </c>
      <c r="E5338" s="5" t="str">
        <f t="shared" si="415"/>
        <v>*</v>
      </c>
      <c r="K5338">
        <v>21</v>
      </c>
      <c r="L5338" s="6">
        <v>423.24</v>
      </c>
      <c r="M5338" s="7">
        <f t="shared" si="416"/>
        <v>0</v>
      </c>
      <c r="N5338" s="2">
        <f t="shared" si="417"/>
        <v>20.154285714285713</v>
      </c>
      <c r="O5338" t="s">
        <v>22</v>
      </c>
      <c r="P5338">
        <v>2.99</v>
      </c>
      <c r="Q5338" s="2">
        <f t="shared" si="418"/>
        <v>426.23</v>
      </c>
      <c r="R5338" t="s">
        <v>48</v>
      </c>
      <c r="S5338" t="s">
        <v>16</v>
      </c>
      <c r="T5338" t="s">
        <v>32</v>
      </c>
      <c r="U5338" t="s">
        <v>49</v>
      </c>
      <c r="V5338" t="s">
        <v>19</v>
      </c>
      <c r="W5338" s="1">
        <v>40762</v>
      </c>
    </row>
    <row r="5339" spans="1:23" x14ac:dyDescent="0.55000000000000004">
      <c r="A5339">
        <f t="shared" si="419"/>
        <v>5338</v>
      </c>
      <c r="B5339">
        <v>52512</v>
      </c>
      <c r="C5339" s="1">
        <v>40731</v>
      </c>
      <c r="D5339" t="s">
        <v>21</v>
      </c>
      <c r="E5339" s="5" t="str">
        <f t="shared" si="415"/>
        <v>***</v>
      </c>
      <c r="K5339">
        <v>32</v>
      </c>
      <c r="L5339" s="6">
        <v>197.49</v>
      </c>
      <c r="M5339" s="7">
        <f t="shared" si="416"/>
        <v>0</v>
      </c>
      <c r="N5339" s="2">
        <f t="shared" si="417"/>
        <v>6.1715625000000003</v>
      </c>
      <c r="O5339" t="s">
        <v>14</v>
      </c>
      <c r="P5339">
        <v>5.01</v>
      </c>
      <c r="Q5339" s="2">
        <f t="shared" si="418"/>
        <v>202.5</v>
      </c>
      <c r="R5339" t="s">
        <v>23</v>
      </c>
      <c r="S5339" t="s">
        <v>16</v>
      </c>
      <c r="T5339" t="s">
        <v>32</v>
      </c>
      <c r="U5339" t="s">
        <v>49</v>
      </c>
      <c r="V5339" t="s">
        <v>19</v>
      </c>
      <c r="W5339" s="1">
        <v>40793</v>
      </c>
    </row>
    <row r="5340" spans="1:23" x14ac:dyDescent="0.55000000000000004">
      <c r="A5340">
        <f t="shared" si="419"/>
        <v>5339</v>
      </c>
      <c r="B5340">
        <v>52512</v>
      </c>
      <c r="C5340" s="1">
        <v>40731</v>
      </c>
      <c r="D5340" t="s">
        <v>21</v>
      </c>
      <c r="E5340" s="5" t="str">
        <f t="shared" si="415"/>
        <v>***</v>
      </c>
      <c r="K5340">
        <v>4</v>
      </c>
      <c r="L5340" s="6">
        <v>49.86</v>
      </c>
      <c r="M5340" s="7">
        <f t="shared" si="416"/>
        <v>0</v>
      </c>
      <c r="N5340" s="2">
        <f t="shared" si="417"/>
        <v>12.465</v>
      </c>
      <c r="O5340" t="s">
        <v>22</v>
      </c>
      <c r="P5340">
        <v>4.9800000000000004</v>
      </c>
      <c r="Q5340" s="2">
        <f t="shared" si="418"/>
        <v>54.84</v>
      </c>
      <c r="R5340" t="s">
        <v>23</v>
      </c>
      <c r="S5340" t="s">
        <v>16</v>
      </c>
      <c r="T5340" t="s">
        <v>32</v>
      </c>
      <c r="U5340" t="s">
        <v>172</v>
      </c>
      <c r="V5340" t="s">
        <v>19</v>
      </c>
      <c r="W5340" s="1">
        <v>40793</v>
      </c>
    </row>
    <row r="5341" spans="1:23" x14ac:dyDescent="0.55000000000000004">
      <c r="A5341">
        <f t="shared" si="419"/>
        <v>5340</v>
      </c>
      <c r="B5341">
        <v>42855</v>
      </c>
      <c r="C5341" s="1">
        <v>40732</v>
      </c>
      <c r="D5341" t="s">
        <v>30</v>
      </c>
      <c r="E5341" s="5" t="str">
        <f t="shared" si="415"/>
        <v>*</v>
      </c>
      <c r="K5341">
        <v>17</v>
      </c>
      <c r="L5341" s="6">
        <v>135.38</v>
      </c>
      <c r="M5341" s="7">
        <f t="shared" si="416"/>
        <v>0</v>
      </c>
      <c r="N5341" s="2">
        <f t="shared" si="417"/>
        <v>7.9635294117647053</v>
      </c>
      <c r="O5341" t="s">
        <v>22</v>
      </c>
      <c r="P5341">
        <v>6.5</v>
      </c>
      <c r="Q5341" s="2">
        <f t="shared" si="418"/>
        <v>141.88</v>
      </c>
      <c r="R5341" t="s">
        <v>56</v>
      </c>
      <c r="S5341" t="s">
        <v>31</v>
      </c>
      <c r="T5341" t="s">
        <v>32</v>
      </c>
      <c r="U5341" t="s">
        <v>74</v>
      </c>
      <c r="V5341" t="s">
        <v>27</v>
      </c>
      <c r="W5341" s="1">
        <v>40823</v>
      </c>
    </row>
    <row r="5342" spans="1:23" x14ac:dyDescent="0.55000000000000004">
      <c r="A5342">
        <f t="shared" si="419"/>
        <v>5341</v>
      </c>
      <c r="B5342">
        <v>5284</v>
      </c>
      <c r="C5342" s="1">
        <v>40732</v>
      </c>
      <c r="D5342" t="s">
        <v>30</v>
      </c>
      <c r="E5342" s="5" t="str">
        <f t="shared" si="415"/>
        <v>*</v>
      </c>
      <c r="K5342">
        <v>7</v>
      </c>
      <c r="L5342" s="6">
        <v>59.38</v>
      </c>
      <c r="M5342" s="7">
        <f t="shared" si="416"/>
        <v>0</v>
      </c>
      <c r="N5342" s="2">
        <f t="shared" si="417"/>
        <v>8.482857142857144</v>
      </c>
      <c r="O5342" t="s">
        <v>22</v>
      </c>
      <c r="P5342">
        <v>2.99</v>
      </c>
      <c r="Q5342" s="2">
        <f t="shared" si="418"/>
        <v>62.370000000000005</v>
      </c>
      <c r="R5342" t="s">
        <v>110</v>
      </c>
      <c r="S5342" t="s">
        <v>41</v>
      </c>
      <c r="T5342" t="s">
        <v>32</v>
      </c>
      <c r="U5342" t="s">
        <v>49</v>
      </c>
      <c r="V5342" t="s">
        <v>19</v>
      </c>
      <c r="W5342" s="1">
        <v>40823</v>
      </c>
    </row>
    <row r="5343" spans="1:23" x14ac:dyDescent="0.55000000000000004">
      <c r="A5343">
        <f t="shared" si="419"/>
        <v>5342</v>
      </c>
      <c r="B5343">
        <v>43298</v>
      </c>
      <c r="C5343" s="1">
        <v>40734</v>
      </c>
      <c r="D5343" t="s">
        <v>30</v>
      </c>
      <c r="E5343" s="5" t="str">
        <f t="shared" si="415"/>
        <v>*</v>
      </c>
      <c r="K5343">
        <v>33</v>
      </c>
      <c r="L5343" s="6">
        <v>5964.19</v>
      </c>
      <c r="M5343" s="7">
        <f t="shared" si="416"/>
        <v>1</v>
      </c>
      <c r="N5343" s="2">
        <f t="shared" si="417"/>
        <v>180.73303030303029</v>
      </c>
      <c r="O5343" t="s">
        <v>22</v>
      </c>
      <c r="P5343">
        <v>24.49</v>
      </c>
      <c r="Q5343" s="2">
        <f t="shared" si="418"/>
        <v>5988.6799999999994</v>
      </c>
      <c r="R5343" t="s">
        <v>56</v>
      </c>
      <c r="S5343" t="s">
        <v>16</v>
      </c>
      <c r="T5343" t="s">
        <v>25</v>
      </c>
      <c r="U5343" t="s">
        <v>57</v>
      </c>
      <c r="V5343" t="s">
        <v>58</v>
      </c>
      <c r="W5343" s="1">
        <v>40884</v>
      </c>
    </row>
    <row r="5344" spans="1:23" x14ac:dyDescent="0.55000000000000004">
      <c r="A5344">
        <f t="shared" si="419"/>
        <v>5343</v>
      </c>
      <c r="B5344">
        <v>49126</v>
      </c>
      <c r="C5344" s="1">
        <v>40734</v>
      </c>
      <c r="D5344" t="s">
        <v>13</v>
      </c>
      <c r="E5344" s="5" t="str">
        <f t="shared" si="415"/>
        <v>*</v>
      </c>
      <c r="K5344">
        <v>33</v>
      </c>
      <c r="L5344" s="6">
        <v>5661.08</v>
      </c>
      <c r="M5344" s="7">
        <f t="shared" si="416"/>
        <v>1</v>
      </c>
      <c r="N5344" s="2">
        <f t="shared" si="417"/>
        <v>171.54787878787877</v>
      </c>
      <c r="O5344" t="s">
        <v>37</v>
      </c>
      <c r="P5344">
        <v>30</v>
      </c>
      <c r="Q5344" s="2">
        <f t="shared" si="418"/>
        <v>5691.08</v>
      </c>
      <c r="R5344" t="s">
        <v>64</v>
      </c>
      <c r="S5344" t="s">
        <v>31</v>
      </c>
      <c r="T5344" t="s">
        <v>17</v>
      </c>
      <c r="U5344" t="s">
        <v>38</v>
      </c>
      <c r="V5344" t="s">
        <v>39</v>
      </c>
      <c r="W5344" t="s">
        <v>326</v>
      </c>
    </row>
    <row r="5345" spans="1:23" x14ac:dyDescent="0.55000000000000004">
      <c r="A5345">
        <f t="shared" si="419"/>
        <v>5344</v>
      </c>
      <c r="B5345">
        <v>483</v>
      </c>
      <c r="C5345" s="1">
        <v>40734</v>
      </c>
      <c r="D5345" t="s">
        <v>21</v>
      </c>
      <c r="E5345" s="5" t="str">
        <f t="shared" si="415"/>
        <v>***</v>
      </c>
      <c r="K5345">
        <v>30</v>
      </c>
      <c r="L5345" s="6">
        <v>4965.7595000000001</v>
      </c>
      <c r="M5345" s="7">
        <f t="shared" si="416"/>
        <v>1</v>
      </c>
      <c r="N5345" s="2">
        <f t="shared" si="417"/>
        <v>165.52531666666667</v>
      </c>
      <c r="O5345" t="s">
        <v>22</v>
      </c>
      <c r="P5345">
        <v>3.99</v>
      </c>
      <c r="Q5345" s="2">
        <f t="shared" si="418"/>
        <v>4969.7494999999999</v>
      </c>
      <c r="R5345" t="s">
        <v>110</v>
      </c>
      <c r="S5345" t="s">
        <v>31</v>
      </c>
      <c r="T5345" t="s">
        <v>25</v>
      </c>
      <c r="U5345" t="s">
        <v>26</v>
      </c>
      <c r="V5345" t="s">
        <v>19</v>
      </c>
      <c r="W5345" s="1">
        <v>40884</v>
      </c>
    </row>
    <row r="5346" spans="1:23" x14ac:dyDescent="0.55000000000000004">
      <c r="A5346">
        <f t="shared" si="419"/>
        <v>5345</v>
      </c>
      <c r="B5346">
        <v>12481</v>
      </c>
      <c r="C5346" s="1">
        <v>40734</v>
      </c>
      <c r="D5346" t="s">
        <v>36</v>
      </c>
      <c r="E5346" s="5" t="str">
        <f t="shared" si="415"/>
        <v>****</v>
      </c>
      <c r="K5346">
        <v>37</v>
      </c>
      <c r="L5346" s="6">
        <v>744</v>
      </c>
      <c r="M5346" s="7">
        <f t="shared" si="416"/>
        <v>0</v>
      </c>
      <c r="N5346" s="2">
        <f t="shared" si="417"/>
        <v>20.108108108108109</v>
      </c>
      <c r="O5346" t="s">
        <v>22</v>
      </c>
      <c r="P5346">
        <v>1.99</v>
      </c>
      <c r="Q5346" s="2">
        <f t="shared" si="418"/>
        <v>745.99</v>
      </c>
      <c r="R5346" t="s">
        <v>56</v>
      </c>
      <c r="S5346" t="s">
        <v>31</v>
      </c>
      <c r="T5346" t="s">
        <v>25</v>
      </c>
      <c r="U5346" t="s">
        <v>42</v>
      </c>
      <c r="V5346" t="s">
        <v>45</v>
      </c>
      <c r="W5346" s="1">
        <v>40884</v>
      </c>
    </row>
    <row r="5347" spans="1:23" x14ac:dyDescent="0.55000000000000004">
      <c r="A5347">
        <f t="shared" si="419"/>
        <v>5346</v>
      </c>
      <c r="B5347">
        <v>12481</v>
      </c>
      <c r="C5347" s="1">
        <v>40734</v>
      </c>
      <c r="D5347" t="s">
        <v>36</v>
      </c>
      <c r="E5347" s="5" t="str">
        <f t="shared" si="415"/>
        <v>****</v>
      </c>
      <c r="K5347">
        <v>12</v>
      </c>
      <c r="L5347" s="6">
        <v>388.86649999999997</v>
      </c>
      <c r="M5347" s="7">
        <f t="shared" si="416"/>
        <v>0</v>
      </c>
      <c r="N5347" s="2">
        <f t="shared" si="417"/>
        <v>32.405541666666664</v>
      </c>
      <c r="O5347" t="s">
        <v>22</v>
      </c>
      <c r="P5347">
        <v>0.99</v>
      </c>
      <c r="Q5347" s="2">
        <f t="shared" si="418"/>
        <v>389.85649999999998</v>
      </c>
      <c r="R5347" t="s">
        <v>56</v>
      </c>
      <c r="S5347" t="s">
        <v>31</v>
      </c>
      <c r="T5347" t="s">
        <v>25</v>
      </c>
      <c r="U5347" t="s">
        <v>26</v>
      </c>
      <c r="V5347" t="s">
        <v>45</v>
      </c>
      <c r="W5347" s="1">
        <v>40823</v>
      </c>
    </row>
    <row r="5348" spans="1:23" x14ac:dyDescent="0.55000000000000004">
      <c r="A5348">
        <f t="shared" si="419"/>
        <v>5347</v>
      </c>
      <c r="B5348">
        <v>54977</v>
      </c>
      <c r="C5348" s="1">
        <v>40734</v>
      </c>
      <c r="D5348" t="s">
        <v>13</v>
      </c>
      <c r="E5348" s="5" t="str">
        <f t="shared" si="415"/>
        <v>*</v>
      </c>
      <c r="K5348">
        <v>24</v>
      </c>
      <c r="L5348" s="6">
        <v>344.25</v>
      </c>
      <c r="M5348" s="7">
        <f t="shared" si="416"/>
        <v>0</v>
      </c>
      <c r="N5348" s="2">
        <f t="shared" si="417"/>
        <v>14.34375</v>
      </c>
      <c r="O5348" t="s">
        <v>22</v>
      </c>
      <c r="P5348">
        <v>6.46</v>
      </c>
      <c r="Q5348" s="2">
        <f t="shared" si="418"/>
        <v>350.71</v>
      </c>
      <c r="R5348" t="s">
        <v>15</v>
      </c>
      <c r="S5348" t="s">
        <v>41</v>
      </c>
      <c r="T5348" t="s">
        <v>32</v>
      </c>
      <c r="U5348" t="s">
        <v>49</v>
      </c>
      <c r="V5348" t="s">
        <v>19</v>
      </c>
      <c r="W5348" t="s">
        <v>357</v>
      </c>
    </row>
    <row r="5349" spans="1:23" x14ac:dyDescent="0.55000000000000004">
      <c r="A5349">
        <f t="shared" si="419"/>
        <v>5348</v>
      </c>
      <c r="B5349">
        <v>43298</v>
      </c>
      <c r="C5349" s="1">
        <v>40734</v>
      </c>
      <c r="D5349" t="s">
        <v>30</v>
      </c>
      <c r="E5349" s="5" t="str">
        <f t="shared" si="415"/>
        <v>*</v>
      </c>
      <c r="K5349">
        <v>15</v>
      </c>
      <c r="L5349" s="6">
        <v>109.2</v>
      </c>
      <c r="M5349" s="7">
        <f t="shared" si="416"/>
        <v>0</v>
      </c>
      <c r="N5349" s="2">
        <f t="shared" si="417"/>
        <v>7.28</v>
      </c>
      <c r="O5349" t="s">
        <v>22</v>
      </c>
      <c r="P5349">
        <v>7.37</v>
      </c>
      <c r="Q5349" s="2">
        <f t="shared" si="418"/>
        <v>116.57000000000001</v>
      </c>
      <c r="R5349" t="s">
        <v>56</v>
      </c>
      <c r="S5349" t="s">
        <v>16</v>
      </c>
      <c r="T5349" t="s">
        <v>32</v>
      </c>
      <c r="U5349" t="s">
        <v>44</v>
      </c>
      <c r="V5349" t="s">
        <v>19</v>
      </c>
      <c r="W5349" s="1">
        <v>40884</v>
      </c>
    </row>
    <row r="5350" spans="1:23" x14ac:dyDescent="0.55000000000000004">
      <c r="A5350">
        <f t="shared" si="419"/>
        <v>5349</v>
      </c>
      <c r="B5350">
        <v>54977</v>
      </c>
      <c r="C5350" s="1">
        <v>40734</v>
      </c>
      <c r="D5350" t="s">
        <v>13</v>
      </c>
      <c r="E5350" s="5" t="str">
        <f t="shared" si="415"/>
        <v>*</v>
      </c>
      <c r="K5350">
        <v>12</v>
      </c>
      <c r="L5350" s="6">
        <v>64.77</v>
      </c>
      <c r="M5350" s="7">
        <f t="shared" si="416"/>
        <v>0</v>
      </c>
      <c r="N5350" s="2">
        <f t="shared" si="417"/>
        <v>5.3975</v>
      </c>
      <c r="O5350" t="s">
        <v>22</v>
      </c>
      <c r="P5350">
        <v>1</v>
      </c>
      <c r="Q5350" s="2">
        <f t="shared" si="418"/>
        <v>65.77</v>
      </c>
      <c r="R5350" t="s">
        <v>15</v>
      </c>
      <c r="S5350" t="s">
        <v>41</v>
      </c>
      <c r="T5350" t="s">
        <v>32</v>
      </c>
      <c r="U5350" t="s">
        <v>33</v>
      </c>
      <c r="V5350" t="s">
        <v>34</v>
      </c>
      <c r="W5350" t="s">
        <v>309</v>
      </c>
    </row>
    <row r="5351" spans="1:23" x14ac:dyDescent="0.55000000000000004">
      <c r="A5351">
        <f t="shared" si="419"/>
        <v>5350</v>
      </c>
      <c r="B5351">
        <v>31618</v>
      </c>
      <c r="C5351" s="1">
        <v>40735</v>
      </c>
      <c r="D5351" t="s">
        <v>36</v>
      </c>
      <c r="E5351" s="5" t="str">
        <f t="shared" si="415"/>
        <v>****</v>
      </c>
      <c r="K5351">
        <v>14</v>
      </c>
      <c r="L5351" s="6">
        <v>403.17</v>
      </c>
      <c r="M5351" s="7">
        <f t="shared" si="416"/>
        <v>0</v>
      </c>
      <c r="N5351" s="2">
        <f t="shared" si="417"/>
        <v>28.797857142857143</v>
      </c>
      <c r="O5351" t="s">
        <v>22</v>
      </c>
      <c r="P5351">
        <v>1.49</v>
      </c>
      <c r="Q5351" s="2">
        <f t="shared" si="418"/>
        <v>404.66</v>
      </c>
      <c r="R5351" t="s">
        <v>43</v>
      </c>
      <c r="S5351" t="s">
        <v>31</v>
      </c>
      <c r="T5351" t="s">
        <v>32</v>
      </c>
      <c r="U5351" t="s">
        <v>49</v>
      </c>
      <c r="V5351" t="s">
        <v>19</v>
      </c>
      <c r="W5351" s="1">
        <v>40854</v>
      </c>
    </row>
    <row r="5352" spans="1:23" x14ac:dyDescent="0.55000000000000004">
      <c r="A5352">
        <f t="shared" si="419"/>
        <v>5351</v>
      </c>
      <c r="B5352">
        <v>39232</v>
      </c>
      <c r="C5352" s="1">
        <v>40736</v>
      </c>
      <c r="D5352" t="s">
        <v>13</v>
      </c>
      <c r="E5352" s="5" t="str">
        <f t="shared" si="415"/>
        <v>*</v>
      </c>
      <c r="K5352">
        <v>26</v>
      </c>
      <c r="L5352" s="6">
        <v>1451.59</v>
      </c>
      <c r="M5352" s="7">
        <f t="shared" si="416"/>
        <v>1</v>
      </c>
      <c r="N5352" s="2">
        <f t="shared" si="417"/>
        <v>55.83038461538461</v>
      </c>
      <c r="O5352" t="s">
        <v>22</v>
      </c>
      <c r="P5352">
        <v>14.3</v>
      </c>
      <c r="Q5352" s="2">
        <f t="shared" si="418"/>
        <v>1465.8899999999999</v>
      </c>
      <c r="R5352" t="s">
        <v>15</v>
      </c>
      <c r="S5352" t="s">
        <v>31</v>
      </c>
      <c r="T5352" t="s">
        <v>32</v>
      </c>
      <c r="U5352" t="s">
        <v>44</v>
      </c>
      <c r="V5352" t="s">
        <v>19</v>
      </c>
      <c r="W5352" t="s">
        <v>326</v>
      </c>
    </row>
    <row r="5353" spans="1:23" x14ac:dyDescent="0.55000000000000004">
      <c r="A5353">
        <f t="shared" si="419"/>
        <v>5352</v>
      </c>
      <c r="B5353">
        <v>39232</v>
      </c>
      <c r="C5353" s="1">
        <v>40736</v>
      </c>
      <c r="D5353" t="s">
        <v>13</v>
      </c>
      <c r="E5353" s="5" t="str">
        <f t="shared" si="415"/>
        <v>*</v>
      </c>
      <c r="K5353">
        <v>11</v>
      </c>
      <c r="L5353" s="6">
        <v>391.9</v>
      </c>
      <c r="M5353" s="7">
        <f t="shared" si="416"/>
        <v>0</v>
      </c>
      <c r="N5353" s="2">
        <f t="shared" si="417"/>
        <v>35.627272727272725</v>
      </c>
      <c r="O5353" t="s">
        <v>22</v>
      </c>
      <c r="P5353">
        <v>19.989999999999998</v>
      </c>
      <c r="Q5353" s="2">
        <f t="shared" si="418"/>
        <v>411.89</v>
      </c>
      <c r="R5353" t="s">
        <v>15</v>
      </c>
      <c r="S5353" t="s">
        <v>31</v>
      </c>
      <c r="T5353" t="s">
        <v>32</v>
      </c>
      <c r="U5353" t="s">
        <v>44</v>
      </c>
      <c r="V5353" t="s">
        <v>19</v>
      </c>
      <c r="W5353" t="s">
        <v>357</v>
      </c>
    </row>
    <row r="5354" spans="1:23" x14ac:dyDescent="0.55000000000000004">
      <c r="A5354">
        <f t="shared" si="419"/>
        <v>5353</v>
      </c>
      <c r="B5354">
        <v>55013</v>
      </c>
      <c r="C5354" s="1">
        <v>40736</v>
      </c>
      <c r="D5354" t="s">
        <v>13</v>
      </c>
      <c r="E5354" s="5" t="str">
        <f t="shared" si="415"/>
        <v>*</v>
      </c>
      <c r="K5354">
        <v>14</v>
      </c>
      <c r="L5354" s="6">
        <v>322.61</v>
      </c>
      <c r="M5354" s="7">
        <f t="shared" si="416"/>
        <v>0</v>
      </c>
      <c r="N5354" s="2">
        <f t="shared" si="417"/>
        <v>23.043571428571429</v>
      </c>
      <c r="O5354" t="s">
        <v>22</v>
      </c>
      <c r="P5354">
        <v>5.53</v>
      </c>
      <c r="Q5354" s="2">
        <f t="shared" si="418"/>
        <v>328.14</v>
      </c>
      <c r="R5354" t="s">
        <v>52</v>
      </c>
      <c r="S5354" t="s">
        <v>41</v>
      </c>
      <c r="T5354" t="s">
        <v>32</v>
      </c>
      <c r="U5354" t="s">
        <v>33</v>
      </c>
      <c r="V5354" t="s">
        <v>45</v>
      </c>
      <c r="W5354" t="s">
        <v>326</v>
      </c>
    </row>
    <row r="5355" spans="1:23" x14ac:dyDescent="0.55000000000000004">
      <c r="A5355">
        <f t="shared" si="419"/>
        <v>5354</v>
      </c>
      <c r="B5355">
        <v>57760</v>
      </c>
      <c r="C5355" s="1">
        <v>40736</v>
      </c>
      <c r="D5355" t="s">
        <v>30</v>
      </c>
      <c r="E5355" s="5" t="str">
        <f t="shared" si="415"/>
        <v>*</v>
      </c>
      <c r="K5355">
        <v>38</v>
      </c>
      <c r="L5355" s="6">
        <v>275.11</v>
      </c>
      <c r="M5355" s="7">
        <f t="shared" si="416"/>
        <v>0</v>
      </c>
      <c r="N5355" s="2">
        <f t="shared" si="417"/>
        <v>7.2397368421052635</v>
      </c>
      <c r="O5355" t="s">
        <v>22</v>
      </c>
      <c r="P5355">
        <v>4</v>
      </c>
      <c r="Q5355" s="2">
        <f t="shared" si="418"/>
        <v>279.11</v>
      </c>
      <c r="R5355" t="s">
        <v>15</v>
      </c>
      <c r="S5355" t="s">
        <v>31</v>
      </c>
      <c r="T5355" t="s">
        <v>17</v>
      </c>
      <c r="U5355" t="s">
        <v>18</v>
      </c>
      <c r="V5355" t="s">
        <v>34</v>
      </c>
      <c r="W5355" t="s">
        <v>357</v>
      </c>
    </row>
    <row r="5356" spans="1:23" x14ac:dyDescent="0.55000000000000004">
      <c r="A5356">
        <f t="shared" si="419"/>
        <v>5355</v>
      </c>
      <c r="B5356">
        <v>35366</v>
      </c>
      <c r="C5356" s="1">
        <v>40736</v>
      </c>
      <c r="D5356" t="s">
        <v>13</v>
      </c>
      <c r="E5356" s="5" t="str">
        <f t="shared" si="415"/>
        <v>*</v>
      </c>
      <c r="K5356">
        <v>23</v>
      </c>
      <c r="L5356" s="6">
        <v>149.31</v>
      </c>
      <c r="M5356" s="7">
        <f t="shared" si="416"/>
        <v>0</v>
      </c>
      <c r="N5356" s="2">
        <f t="shared" si="417"/>
        <v>6.4917391304347829</v>
      </c>
      <c r="O5356" t="s">
        <v>22</v>
      </c>
      <c r="P5356">
        <v>7.81</v>
      </c>
      <c r="Q5356" s="2">
        <f t="shared" si="418"/>
        <v>157.12</v>
      </c>
      <c r="R5356" t="s">
        <v>56</v>
      </c>
      <c r="S5356" t="s">
        <v>16</v>
      </c>
      <c r="T5356" t="s">
        <v>32</v>
      </c>
      <c r="U5356" t="s">
        <v>44</v>
      </c>
      <c r="V5356" t="s">
        <v>19</v>
      </c>
      <c r="W5356" t="s">
        <v>665</v>
      </c>
    </row>
    <row r="5357" spans="1:23" x14ac:dyDescent="0.55000000000000004">
      <c r="A5357">
        <f t="shared" si="419"/>
        <v>5356</v>
      </c>
      <c r="B5357">
        <v>57572</v>
      </c>
      <c r="C5357" s="1">
        <v>40736</v>
      </c>
      <c r="D5357" t="s">
        <v>40</v>
      </c>
      <c r="E5357" s="5" t="str">
        <f t="shared" si="415"/>
        <v>**</v>
      </c>
      <c r="K5357">
        <v>30</v>
      </c>
      <c r="L5357" s="6">
        <v>139.08000000000001</v>
      </c>
      <c r="M5357" s="7">
        <f t="shared" si="416"/>
        <v>0</v>
      </c>
      <c r="N5357" s="2">
        <f t="shared" si="417"/>
        <v>4.6360000000000001</v>
      </c>
      <c r="O5357" t="s">
        <v>22</v>
      </c>
      <c r="P5357">
        <v>4.62</v>
      </c>
      <c r="Q5357" s="2">
        <f t="shared" si="418"/>
        <v>143.70000000000002</v>
      </c>
      <c r="R5357" t="s">
        <v>56</v>
      </c>
      <c r="S5357" t="s">
        <v>41</v>
      </c>
      <c r="T5357" t="s">
        <v>25</v>
      </c>
      <c r="U5357" t="s">
        <v>42</v>
      </c>
      <c r="V5357" t="s">
        <v>45</v>
      </c>
      <c r="W5357" t="s">
        <v>357</v>
      </c>
    </row>
    <row r="5358" spans="1:23" x14ac:dyDescent="0.55000000000000004">
      <c r="A5358">
        <f t="shared" si="419"/>
        <v>5357</v>
      </c>
      <c r="B5358">
        <v>36933</v>
      </c>
      <c r="C5358" s="1">
        <v>40736</v>
      </c>
      <c r="D5358" t="s">
        <v>21</v>
      </c>
      <c r="E5358" s="5" t="str">
        <f t="shared" si="415"/>
        <v>***</v>
      </c>
      <c r="K5358">
        <v>32</v>
      </c>
      <c r="L5358" s="6">
        <v>115.81</v>
      </c>
      <c r="M5358" s="7">
        <f t="shared" si="416"/>
        <v>0</v>
      </c>
      <c r="N5358" s="2">
        <f t="shared" si="417"/>
        <v>3.6190625000000001</v>
      </c>
      <c r="O5358" t="s">
        <v>22</v>
      </c>
      <c r="P5358">
        <v>0.5</v>
      </c>
      <c r="Q5358" s="2">
        <f t="shared" si="418"/>
        <v>116.31</v>
      </c>
      <c r="R5358" t="s">
        <v>23</v>
      </c>
      <c r="S5358" t="s">
        <v>24</v>
      </c>
      <c r="T5358" t="s">
        <v>32</v>
      </c>
      <c r="U5358" t="s">
        <v>81</v>
      </c>
      <c r="V5358" t="s">
        <v>19</v>
      </c>
      <c r="W5358" t="s">
        <v>402</v>
      </c>
    </row>
    <row r="5359" spans="1:23" x14ac:dyDescent="0.55000000000000004">
      <c r="A5359">
        <f t="shared" si="419"/>
        <v>5358</v>
      </c>
      <c r="B5359">
        <v>57760</v>
      </c>
      <c r="C5359" s="1">
        <v>40736</v>
      </c>
      <c r="D5359" t="s">
        <v>30</v>
      </c>
      <c r="E5359" s="5" t="str">
        <f t="shared" si="415"/>
        <v>*</v>
      </c>
      <c r="K5359">
        <v>34</v>
      </c>
      <c r="L5359" s="6">
        <v>102.34</v>
      </c>
      <c r="M5359" s="7">
        <f t="shared" si="416"/>
        <v>0</v>
      </c>
      <c r="N5359" s="2">
        <f t="shared" si="417"/>
        <v>3.0100000000000002</v>
      </c>
      <c r="O5359" t="s">
        <v>22</v>
      </c>
      <c r="P5359">
        <v>2.0299999999999998</v>
      </c>
      <c r="Q5359" s="2">
        <f t="shared" si="418"/>
        <v>104.37</v>
      </c>
      <c r="R5359" t="s">
        <v>15</v>
      </c>
      <c r="S5359" t="s">
        <v>31</v>
      </c>
      <c r="T5359" t="s">
        <v>32</v>
      </c>
      <c r="U5359" t="s">
        <v>33</v>
      </c>
      <c r="V5359" t="s">
        <v>34</v>
      </c>
      <c r="W5359" t="s">
        <v>357</v>
      </c>
    </row>
    <row r="5360" spans="1:23" x14ac:dyDescent="0.55000000000000004">
      <c r="A5360">
        <f t="shared" si="419"/>
        <v>5359</v>
      </c>
      <c r="B5360">
        <v>57572</v>
      </c>
      <c r="C5360" s="1">
        <v>40736</v>
      </c>
      <c r="D5360" t="s">
        <v>40</v>
      </c>
      <c r="E5360" s="5" t="str">
        <f t="shared" si="415"/>
        <v>**</v>
      </c>
      <c r="K5360">
        <v>9</v>
      </c>
      <c r="L5360" s="6">
        <v>75.28</v>
      </c>
      <c r="M5360" s="7">
        <f t="shared" si="416"/>
        <v>0</v>
      </c>
      <c r="N5360" s="2">
        <f t="shared" si="417"/>
        <v>8.3644444444444446</v>
      </c>
      <c r="O5360" t="s">
        <v>22</v>
      </c>
      <c r="P5360">
        <v>5.83</v>
      </c>
      <c r="Q5360" s="2">
        <f t="shared" si="418"/>
        <v>81.11</v>
      </c>
      <c r="R5360" t="s">
        <v>56</v>
      </c>
      <c r="S5360" t="s">
        <v>41</v>
      </c>
      <c r="T5360" t="s">
        <v>32</v>
      </c>
      <c r="U5360" t="s">
        <v>44</v>
      </c>
      <c r="V5360" t="s">
        <v>34</v>
      </c>
      <c r="W5360" t="s">
        <v>402</v>
      </c>
    </row>
    <row r="5361" spans="1:23" x14ac:dyDescent="0.55000000000000004">
      <c r="A5361">
        <f t="shared" si="419"/>
        <v>5360</v>
      </c>
      <c r="B5361">
        <v>55013</v>
      </c>
      <c r="C5361" s="1">
        <v>40736</v>
      </c>
      <c r="D5361" t="s">
        <v>13</v>
      </c>
      <c r="E5361" s="5" t="str">
        <f t="shared" si="415"/>
        <v>*</v>
      </c>
      <c r="K5361">
        <v>5</v>
      </c>
      <c r="L5361" s="6">
        <v>24.3</v>
      </c>
      <c r="M5361" s="7">
        <f t="shared" si="416"/>
        <v>0</v>
      </c>
      <c r="N5361" s="2">
        <f t="shared" si="417"/>
        <v>4.8600000000000003</v>
      </c>
      <c r="O5361" t="s">
        <v>22</v>
      </c>
      <c r="P5361">
        <v>0.5</v>
      </c>
      <c r="Q5361" s="2">
        <f t="shared" si="418"/>
        <v>24.8</v>
      </c>
      <c r="R5361" t="s">
        <v>52</v>
      </c>
      <c r="S5361" t="s">
        <v>41</v>
      </c>
      <c r="T5361" t="s">
        <v>32</v>
      </c>
      <c r="U5361" t="s">
        <v>81</v>
      </c>
      <c r="V5361" t="s">
        <v>19</v>
      </c>
      <c r="W5361" t="s">
        <v>665</v>
      </c>
    </row>
    <row r="5362" spans="1:23" x14ac:dyDescent="0.55000000000000004">
      <c r="A5362">
        <f t="shared" si="419"/>
        <v>5361</v>
      </c>
      <c r="B5362">
        <v>41217</v>
      </c>
      <c r="C5362" s="1">
        <v>40737</v>
      </c>
      <c r="D5362" t="s">
        <v>21</v>
      </c>
      <c r="E5362" s="5" t="str">
        <f t="shared" si="415"/>
        <v>***</v>
      </c>
      <c r="K5362">
        <v>23</v>
      </c>
      <c r="L5362" s="6">
        <v>1314.64</v>
      </c>
      <c r="M5362" s="7">
        <f t="shared" si="416"/>
        <v>1</v>
      </c>
      <c r="N5362" s="2">
        <f t="shared" si="417"/>
        <v>57.158260869565218</v>
      </c>
      <c r="O5362" t="s">
        <v>14</v>
      </c>
      <c r="P5362">
        <v>6.79</v>
      </c>
      <c r="Q5362" s="2">
        <f t="shared" si="418"/>
        <v>1321.43</v>
      </c>
      <c r="R5362" t="s">
        <v>15</v>
      </c>
      <c r="S5362" t="s">
        <v>16</v>
      </c>
      <c r="T5362" t="s">
        <v>32</v>
      </c>
      <c r="U5362" t="s">
        <v>44</v>
      </c>
      <c r="V5362" t="s">
        <v>19</v>
      </c>
      <c r="W5362" t="s">
        <v>309</v>
      </c>
    </row>
    <row r="5363" spans="1:23" x14ac:dyDescent="0.55000000000000004">
      <c r="A5363">
        <f t="shared" si="419"/>
        <v>5362</v>
      </c>
      <c r="B5363">
        <v>27845</v>
      </c>
      <c r="C5363" s="1">
        <v>40737</v>
      </c>
      <c r="D5363" t="s">
        <v>30</v>
      </c>
      <c r="E5363" s="5" t="str">
        <f t="shared" si="415"/>
        <v>*</v>
      </c>
      <c r="K5363">
        <v>36</v>
      </c>
      <c r="L5363" s="6">
        <v>220.45</v>
      </c>
      <c r="M5363" s="7">
        <f t="shared" si="416"/>
        <v>0</v>
      </c>
      <c r="N5363" s="2">
        <f t="shared" si="417"/>
        <v>6.1236111111111109</v>
      </c>
      <c r="O5363" t="s">
        <v>22</v>
      </c>
      <c r="P5363">
        <v>0.5</v>
      </c>
      <c r="Q5363" s="2">
        <f t="shared" si="418"/>
        <v>220.95</v>
      </c>
      <c r="R5363" t="s">
        <v>60</v>
      </c>
      <c r="S5363" t="s">
        <v>24</v>
      </c>
      <c r="T5363" t="s">
        <v>32</v>
      </c>
      <c r="U5363" t="s">
        <v>81</v>
      </c>
      <c r="V5363" t="s">
        <v>19</v>
      </c>
      <c r="W5363" t="s">
        <v>357</v>
      </c>
    </row>
    <row r="5364" spans="1:23" x14ac:dyDescent="0.55000000000000004">
      <c r="A5364">
        <f t="shared" si="419"/>
        <v>5363</v>
      </c>
      <c r="B5364">
        <v>21412</v>
      </c>
      <c r="C5364" s="1">
        <v>40737</v>
      </c>
      <c r="D5364" t="s">
        <v>30</v>
      </c>
      <c r="E5364" s="5" t="str">
        <f t="shared" si="415"/>
        <v>*</v>
      </c>
      <c r="K5364">
        <v>28</v>
      </c>
      <c r="L5364" s="6">
        <v>203.99</v>
      </c>
      <c r="M5364" s="7">
        <f t="shared" si="416"/>
        <v>0</v>
      </c>
      <c r="N5364" s="2">
        <f t="shared" si="417"/>
        <v>7.2853571428571433</v>
      </c>
      <c r="O5364" t="s">
        <v>22</v>
      </c>
      <c r="P5364">
        <v>4.2300000000000004</v>
      </c>
      <c r="Q5364" s="2">
        <f t="shared" si="418"/>
        <v>208.22</v>
      </c>
      <c r="R5364" t="s">
        <v>64</v>
      </c>
      <c r="S5364" t="s">
        <v>41</v>
      </c>
      <c r="T5364" t="s">
        <v>32</v>
      </c>
      <c r="U5364" t="s">
        <v>44</v>
      </c>
      <c r="V5364" t="s">
        <v>34</v>
      </c>
      <c r="W5364" t="s">
        <v>357</v>
      </c>
    </row>
    <row r="5365" spans="1:23" x14ac:dyDescent="0.55000000000000004">
      <c r="A5365">
        <f t="shared" si="419"/>
        <v>5364</v>
      </c>
      <c r="B5365">
        <v>21412</v>
      </c>
      <c r="C5365" s="1">
        <v>40737</v>
      </c>
      <c r="D5365" t="s">
        <v>30</v>
      </c>
      <c r="E5365" s="5" t="str">
        <f t="shared" si="415"/>
        <v>*</v>
      </c>
      <c r="K5365">
        <v>38</v>
      </c>
      <c r="L5365" s="6">
        <v>137.07</v>
      </c>
      <c r="M5365" s="7">
        <f t="shared" si="416"/>
        <v>0</v>
      </c>
      <c r="N5365" s="2">
        <f t="shared" si="417"/>
        <v>3.6071052631578944</v>
      </c>
      <c r="O5365" t="s">
        <v>22</v>
      </c>
      <c r="P5365">
        <v>6.83</v>
      </c>
      <c r="Q5365" s="2">
        <f t="shared" si="418"/>
        <v>143.9</v>
      </c>
      <c r="R5365" t="s">
        <v>64</v>
      </c>
      <c r="S5365" t="s">
        <v>41</v>
      </c>
      <c r="T5365" t="s">
        <v>32</v>
      </c>
      <c r="U5365" t="s">
        <v>49</v>
      </c>
      <c r="V5365" t="s">
        <v>19</v>
      </c>
      <c r="W5365" t="s">
        <v>309</v>
      </c>
    </row>
    <row r="5366" spans="1:23" x14ac:dyDescent="0.55000000000000004">
      <c r="A5366">
        <f t="shared" si="419"/>
        <v>5365</v>
      </c>
      <c r="B5366">
        <v>13764</v>
      </c>
      <c r="C5366" s="1">
        <v>40737</v>
      </c>
      <c r="D5366" t="s">
        <v>40</v>
      </c>
      <c r="E5366" s="5" t="str">
        <f t="shared" si="415"/>
        <v>**</v>
      </c>
      <c r="K5366">
        <v>31</v>
      </c>
      <c r="L5366" s="6">
        <v>123.93</v>
      </c>
      <c r="M5366" s="7">
        <f t="shared" si="416"/>
        <v>0</v>
      </c>
      <c r="N5366" s="2">
        <f t="shared" si="417"/>
        <v>3.9977419354838712</v>
      </c>
      <c r="O5366" t="s">
        <v>22</v>
      </c>
      <c r="P5366">
        <v>0.94</v>
      </c>
      <c r="Q5366" s="2">
        <f t="shared" si="418"/>
        <v>124.87</v>
      </c>
      <c r="R5366" t="s">
        <v>23</v>
      </c>
      <c r="S5366" t="s">
        <v>41</v>
      </c>
      <c r="T5366" t="s">
        <v>32</v>
      </c>
      <c r="U5366" t="s">
        <v>33</v>
      </c>
      <c r="V5366" t="s">
        <v>34</v>
      </c>
      <c r="W5366" t="s">
        <v>357</v>
      </c>
    </row>
    <row r="5367" spans="1:23" x14ac:dyDescent="0.55000000000000004">
      <c r="A5367">
        <f t="shared" si="419"/>
        <v>5366</v>
      </c>
      <c r="B5367">
        <v>29827</v>
      </c>
      <c r="C5367" s="1">
        <v>40738</v>
      </c>
      <c r="D5367" t="s">
        <v>36</v>
      </c>
      <c r="E5367" s="5" t="str">
        <f t="shared" si="415"/>
        <v>****</v>
      </c>
      <c r="K5367">
        <v>35</v>
      </c>
      <c r="L5367" s="6">
        <v>926.65</v>
      </c>
      <c r="M5367" s="7">
        <f t="shared" si="416"/>
        <v>0</v>
      </c>
      <c r="N5367" s="2">
        <f t="shared" si="417"/>
        <v>26.475714285714286</v>
      </c>
      <c r="O5367" t="s">
        <v>22</v>
      </c>
      <c r="P5367">
        <v>5.89</v>
      </c>
      <c r="Q5367" s="2">
        <f t="shared" si="418"/>
        <v>932.54</v>
      </c>
      <c r="R5367" t="s">
        <v>56</v>
      </c>
      <c r="S5367" t="s">
        <v>16</v>
      </c>
      <c r="T5367" t="s">
        <v>25</v>
      </c>
      <c r="U5367" t="s">
        <v>42</v>
      </c>
      <c r="V5367" t="s">
        <v>19</v>
      </c>
      <c r="W5367" t="s">
        <v>309</v>
      </c>
    </row>
    <row r="5368" spans="1:23" x14ac:dyDescent="0.55000000000000004">
      <c r="A5368">
        <f t="shared" si="419"/>
        <v>5367</v>
      </c>
      <c r="B5368">
        <v>10338</v>
      </c>
      <c r="C5368" s="1">
        <v>40738</v>
      </c>
      <c r="D5368" t="s">
        <v>30</v>
      </c>
      <c r="E5368" s="5" t="str">
        <f t="shared" si="415"/>
        <v>*</v>
      </c>
      <c r="K5368">
        <v>9</v>
      </c>
      <c r="L5368" s="6">
        <v>799.98</v>
      </c>
      <c r="M5368" s="7">
        <f t="shared" si="416"/>
        <v>0</v>
      </c>
      <c r="N5368" s="2">
        <f t="shared" si="417"/>
        <v>88.88666666666667</v>
      </c>
      <c r="O5368" t="s">
        <v>37</v>
      </c>
      <c r="P5368">
        <v>14</v>
      </c>
      <c r="Q5368" s="2">
        <f t="shared" si="418"/>
        <v>813.98</v>
      </c>
      <c r="R5368" t="s">
        <v>332</v>
      </c>
      <c r="S5368" t="s">
        <v>31</v>
      </c>
      <c r="T5368" t="s">
        <v>25</v>
      </c>
      <c r="U5368" t="s">
        <v>76</v>
      </c>
      <c r="V5368" t="s">
        <v>39</v>
      </c>
      <c r="W5368" t="s">
        <v>310</v>
      </c>
    </row>
    <row r="5369" spans="1:23" x14ac:dyDescent="0.55000000000000004">
      <c r="A5369">
        <f t="shared" si="419"/>
        <v>5368</v>
      </c>
      <c r="B5369">
        <v>23907</v>
      </c>
      <c r="C5369" s="1">
        <v>40738</v>
      </c>
      <c r="D5369" t="s">
        <v>30</v>
      </c>
      <c r="E5369" s="5" t="str">
        <f t="shared" si="415"/>
        <v>*</v>
      </c>
      <c r="K5369">
        <v>7</v>
      </c>
      <c r="L5369" s="6">
        <v>384.2</v>
      </c>
      <c r="M5369" s="7">
        <f t="shared" si="416"/>
        <v>0</v>
      </c>
      <c r="N5369" s="2">
        <f t="shared" si="417"/>
        <v>54.885714285714286</v>
      </c>
      <c r="O5369" t="s">
        <v>22</v>
      </c>
      <c r="P5369">
        <v>2.5</v>
      </c>
      <c r="Q5369" s="2">
        <f t="shared" si="418"/>
        <v>386.7</v>
      </c>
      <c r="R5369" t="s">
        <v>15</v>
      </c>
      <c r="S5369" t="s">
        <v>31</v>
      </c>
      <c r="T5369" t="s">
        <v>25</v>
      </c>
      <c r="U5369" t="s">
        <v>26</v>
      </c>
      <c r="V5369" t="s">
        <v>19</v>
      </c>
      <c r="W5369" t="s">
        <v>357</v>
      </c>
    </row>
    <row r="5370" spans="1:23" x14ac:dyDescent="0.55000000000000004">
      <c r="A5370">
        <f t="shared" si="419"/>
        <v>5369</v>
      </c>
      <c r="B5370">
        <v>10338</v>
      </c>
      <c r="C5370" s="1">
        <v>40738</v>
      </c>
      <c r="D5370" t="s">
        <v>30</v>
      </c>
      <c r="E5370" s="5" t="str">
        <f t="shared" si="415"/>
        <v>*</v>
      </c>
      <c r="K5370">
        <v>7</v>
      </c>
      <c r="L5370" s="6">
        <v>363.57</v>
      </c>
      <c r="M5370" s="7">
        <f t="shared" si="416"/>
        <v>0</v>
      </c>
      <c r="N5370" s="2">
        <f t="shared" si="417"/>
        <v>51.938571428571429</v>
      </c>
      <c r="O5370" t="s">
        <v>37</v>
      </c>
      <c r="P5370">
        <v>46.59</v>
      </c>
      <c r="Q5370" s="2">
        <f t="shared" si="418"/>
        <v>410.15999999999997</v>
      </c>
      <c r="R5370" t="s">
        <v>71</v>
      </c>
      <c r="S5370" t="s">
        <v>31</v>
      </c>
      <c r="T5370" t="s">
        <v>17</v>
      </c>
      <c r="U5370" t="s">
        <v>66</v>
      </c>
      <c r="V5370" t="s">
        <v>103</v>
      </c>
      <c r="W5370" t="s">
        <v>310</v>
      </c>
    </row>
    <row r="5371" spans="1:23" x14ac:dyDescent="0.55000000000000004">
      <c r="A5371">
        <f t="shared" si="419"/>
        <v>5370</v>
      </c>
      <c r="B5371">
        <v>3300</v>
      </c>
      <c r="C5371" s="1">
        <v>40738</v>
      </c>
      <c r="D5371" t="s">
        <v>13</v>
      </c>
      <c r="E5371" s="5" t="str">
        <f t="shared" si="415"/>
        <v>*</v>
      </c>
      <c r="K5371">
        <v>6</v>
      </c>
      <c r="L5371" s="6">
        <v>92.02</v>
      </c>
      <c r="M5371" s="7">
        <f t="shared" si="416"/>
        <v>0</v>
      </c>
      <c r="N5371" s="2">
        <f t="shared" si="417"/>
        <v>15.336666666666666</v>
      </c>
      <c r="O5371" t="s">
        <v>22</v>
      </c>
      <c r="P5371">
        <v>4</v>
      </c>
      <c r="Q5371" s="2">
        <f t="shared" si="418"/>
        <v>96.02</v>
      </c>
      <c r="R5371" t="s">
        <v>48</v>
      </c>
      <c r="S5371" t="s">
        <v>41</v>
      </c>
      <c r="T5371" t="s">
        <v>25</v>
      </c>
      <c r="U5371" t="s">
        <v>42</v>
      </c>
      <c r="V5371" t="s">
        <v>19</v>
      </c>
      <c r="W5371" t="s">
        <v>665</v>
      </c>
    </row>
    <row r="5372" spans="1:23" x14ac:dyDescent="0.55000000000000004">
      <c r="A5372">
        <f t="shared" si="419"/>
        <v>5371</v>
      </c>
      <c r="B5372">
        <v>6274</v>
      </c>
      <c r="C5372" s="1">
        <v>40738</v>
      </c>
      <c r="D5372" t="s">
        <v>30</v>
      </c>
      <c r="E5372" s="5" t="str">
        <f t="shared" si="415"/>
        <v>*</v>
      </c>
      <c r="K5372">
        <v>22</v>
      </c>
      <c r="L5372" s="6">
        <v>46.36</v>
      </c>
      <c r="M5372" s="7">
        <f t="shared" si="416"/>
        <v>0</v>
      </c>
      <c r="N5372" s="2">
        <f t="shared" si="417"/>
        <v>2.1072727272727274</v>
      </c>
      <c r="O5372" t="s">
        <v>14</v>
      </c>
      <c r="P5372">
        <v>4.08</v>
      </c>
      <c r="Q5372" s="2">
        <f t="shared" si="418"/>
        <v>50.44</v>
      </c>
      <c r="R5372" t="s">
        <v>15</v>
      </c>
      <c r="S5372" t="s">
        <v>41</v>
      </c>
      <c r="T5372" t="s">
        <v>17</v>
      </c>
      <c r="U5372" t="s">
        <v>18</v>
      </c>
      <c r="V5372" t="s">
        <v>45</v>
      </c>
      <c r="W5372" t="s">
        <v>309</v>
      </c>
    </row>
    <row r="5373" spans="1:23" x14ac:dyDescent="0.55000000000000004">
      <c r="A5373">
        <f t="shared" si="419"/>
        <v>5372</v>
      </c>
      <c r="B5373">
        <v>33061</v>
      </c>
      <c r="C5373" s="1">
        <v>40739</v>
      </c>
      <c r="D5373" t="s">
        <v>21</v>
      </c>
      <c r="E5373" s="5" t="str">
        <f t="shared" si="415"/>
        <v>***</v>
      </c>
      <c r="K5373">
        <v>48</v>
      </c>
      <c r="L5373" s="6">
        <v>5318.89</v>
      </c>
      <c r="M5373" s="7">
        <f t="shared" si="416"/>
        <v>1</v>
      </c>
      <c r="N5373" s="2">
        <f t="shared" si="417"/>
        <v>110.81020833333334</v>
      </c>
      <c r="O5373" t="s">
        <v>22</v>
      </c>
      <c r="P5373">
        <v>8.64</v>
      </c>
      <c r="Q5373" s="2">
        <f t="shared" si="418"/>
        <v>5327.5300000000007</v>
      </c>
      <c r="R5373" t="s">
        <v>52</v>
      </c>
      <c r="S5373" t="s">
        <v>41</v>
      </c>
      <c r="T5373" t="s">
        <v>32</v>
      </c>
      <c r="U5373" t="s">
        <v>74</v>
      </c>
      <c r="V5373" t="s">
        <v>19</v>
      </c>
      <c r="W5373" t="s">
        <v>326</v>
      </c>
    </row>
    <row r="5374" spans="1:23" x14ac:dyDescent="0.55000000000000004">
      <c r="A5374">
        <f t="shared" si="419"/>
        <v>5373</v>
      </c>
      <c r="B5374">
        <v>2467</v>
      </c>
      <c r="C5374" s="1">
        <v>40739</v>
      </c>
      <c r="D5374" t="s">
        <v>30</v>
      </c>
      <c r="E5374" s="5" t="str">
        <f t="shared" si="415"/>
        <v>*</v>
      </c>
      <c r="K5374">
        <v>30</v>
      </c>
      <c r="L5374" s="6">
        <v>4147.47</v>
      </c>
      <c r="M5374" s="7">
        <f t="shared" si="416"/>
        <v>1</v>
      </c>
      <c r="N5374" s="2">
        <f t="shared" si="417"/>
        <v>138.249</v>
      </c>
      <c r="O5374" t="s">
        <v>37</v>
      </c>
      <c r="P5374">
        <v>17.850000000000001</v>
      </c>
      <c r="Q5374" s="2">
        <f t="shared" si="418"/>
        <v>4165.3200000000006</v>
      </c>
      <c r="R5374" t="s">
        <v>52</v>
      </c>
      <c r="S5374" t="s">
        <v>31</v>
      </c>
      <c r="T5374" t="s">
        <v>25</v>
      </c>
      <c r="U5374" t="s">
        <v>76</v>
      </c>
      <c r="V5374" t="s">
        <v>39</v>
      </c>
      <c r="W5374" t="s">
        <v>310</v>
      </c>
    </row>
    <row r="5375" spans="1:23" x14ac:dyDescent="0.55000000000000004">
      <c r="A5375">
        <f t="shared" si="419"/>
        <v>5374</v>
      </c>
      <c r="B5375">
        <v>32</v>
      </c>
      <c r="C5375" s="1">
        <v>40739</v>
      </c>
      <c r="D5375" t="s">
        <v>21</v>
      </c>
      <c r="E5375" s="5" t="str">
        <f t="shared" si="415"/>
        <v>***</v>
      </c>
      <c r="K5375">
        <v>26</v>
      </c>
      <c r="L5375" s="6">
        <v>2808.08</v>
      </c>
      <c r="M5375" s="7">
        <f t="shared" si="416"/>
        <v>1</v>
      </c>
      <c r="N5375" s="2">
        <f t="shared" si="417"/>
        <v>108.00307692307692</v>
      </c>
      <c r="O5375" t="s">
        <v>22</v>
      </c>
      <c r="P5375">
        <v>5.81</v>
      </c>
      <c r="Q5375" s="2">
        <f t="shared" si="418"/>
        <v>2813.89</v>
      </c>
      <c r="R5375" t="s">
        <v>56</v>
      </c>
      <c r="S5375" t="s">
        <v>31</v>
      </c>
      <c r="T5375" t="s">
        <v>17</v>
      </c>
      <c r="U5375" t="s">
        <v>18</v>
      </c>
      <c r="V5375" t="s">
        <v>27</v>
      </c>
      <c r="W5375" t="s">
        <v>326</v>
      </c>
    </row>
    <row r="5376" spans="1:23" x14ac:dyDescent="0.55000000000000004">
      <c r="A5376">
        <f t="shared" si="419"/>
        <v>5375</v>
      </c>
      <c r="B5376">
        <v>32</v>
      </c>
      <c r="C5376" s="1">
        <v>40739</v>
      </c>
      <c r="D5376" t="s">
        <v>21</v>
      </c>
      <c r="E5376" s="5" t="str">
        <f t="shared" si="415"/>
        <v>***</v>
      </c>
      <c r="K5376">
        <v>24</v>
      </c>
      <c r="L5376" s="6">
        <v>1761.4</v>
      </c>
      <c r="M5376" s="7">
        <f t="shared" si="416"/>
        <v>1</v>
      </c>
      <c r="N5376" s="2">
        <f t="shared" si="417"/>
        <v>73.391666666666666</v>
      </c>
      <c r="O5376" t="s">
        <v>37</v>
      </c>
      <c r="P5376">
        <v>89.3</v>
      </c>
      <c r="Q5376" s="2">
        <f t="shared" si="418"/>
        <v>1850.7</v>
      </c>
      <c r="R5376" t="s">
        <v>56</v>
      </c>
      <c r="S5376" t="s">
        <v>31</v>
      </c>
      <c r="T5376" t="s">
        <v>17</v>
      </c>
      <c r="U5376" t="s">
        <v>66</v>
      </c>
      <c r="V5376" t="s">
        <v>103</v>
      </c>
      <c r="W5376" t="s">
        <v>310</v>
      </c>
    </row>
    <row r="5377" spans="1:23" x14ac:dyDescent="0.55000000000000004">
      <c r="A5377">
        <f t="shared" si="419"/>
        <v>5376</v>
      </c>
      <c r="B5377">
        <v>8513</v>
      </c>
      <c r="C5377" s="1">
        <v>40739</v>
      </c>
      <c r="D5377" t="s">
        <v>13</v>
      </c>
      <c r="E5377" s="5" t="str">
        <f t="shared" si="415"/>
        <v>*</v>
      </c>
      <c r="K5377">
        <v>9</v>
      </c>
      <c r="L5377" s="6">
        <v>163.78</v>
      </c>
      <c r="M5377" s="7">
        <f t="shared" si="416"/>
        <v>0</v>
      </c>
      <c r="N5377" s="2">
        <f t="shared" si="417"/>
        <v>18.197777777777777</v>
      </c>
      <c r="O5377" t="s">
        <v>22</v>
      </c>
      <c r="P5377">
        <v>8.51</v>
      </c>
      <c r="Q5377" s="2">
        <f t="shared" si="418"/>
        <v>172.29</v>
      </c>
      <c r="R5377" t="s">
        <v>23</v>
      </c>
      <c r="S5377" t="s">
        <v>24</v>
      </c>
      <c r="T5377" t="s">
        <v>25</v>
      </c>
      <c r="U5377" t="s">
        <v>76</v>
      </c>
      <c r="V5377" t="s">
        <v>27</v>
      </c>
      <c r="W5377" t="s">
        <v>326</v>
      </c>
    </row>
    <row r="5378" spans="1:23" x14ac:dyDescent="0.55000000000000004">
      <c r="A5378">
        <f t="shared" si="419"/>
        <v>5377</v>
      </c>
      <c r="B5378">
        <v>32</v>
      </c>
      <c r="C5378" s="1">
        <v>40739</v>
      </c>
      <c r="D5378" t="s">
        <v>21</v>
      </c>
      <c r="E5378" s="5" t="str">
        <f t="shared" si="415"/>
        <v>***</v>
      </c>
      <c r="K5378">
        <v>23</v>
      </c>
      <c r="L5378" s="6">
        <v>160.23349999999999</v>
      </c>
      <c r="M5378" s="7">
        <f t="shared" si="416"/>
        <v>0</v>
      </c>
      <c r="N5378" s="2">
        <f t="shared" si="417"/>
        <v>6.9666739130434783</v>
      </c>
      <c r="O5378" t="s">
        <v>22</v>
      </c>
      <c r="P5378">
        <v>5.03</v>
      </c>
      <c r="Q5378" s="2">
        <f t="shared" si="418"/>
        <v>165.26349999999999</v>
      </c>
      <c r="R5378" t="s">
        <v>56</v>
      </c>
      <c r="S5378" t="s">
        <v>31</v>
      </c>
      <c r="T5378" t="s">
        <v>25</v>
      </c>
      <c r="U5378" t="s">
        <v>26</v>
      </c>
      <c r="V5378" t="s">
        <v>27</v>
      </c>
      <c r="W5378" t="s">
        <v>326</v>
      </c>
    </row>
    <row r="5379" spans="1:23" x14ac:dyDescent="0.55000000000000004">
      <c r="A5379">
        <f t="shared" si="419"/>
        <v>5378</v>
      </c>
      <c r="B5379">
        <v>32</v>
      </c>
      <c r="C5379" s="1">
        <v>40739</v>
      </c>
      <c r="D5379" t="s">
        <v>21</v>
      </c>
      <c r="E5379" s="5" t="str">
        <f t="shared" ref="E5379:E5442" si="420">HLOOKUP(D5379,$F$4:$J$5,2,FALSE)</f>
        <v>***</v>
      </c>
      <c r="K5379">
        <v>15</v>
      </c>
      <c r="L5379" s="6">
        <v>140.56</v>
      </c>
      <c r="M5379" s="7">
        <f t="shared" ref="M5379:M5442" si="421">IF(L5379&gt;1000,1,0)</f>
        <v>0</v>
      </c>
      <c r="N5379" s="2">
        <f t="shared" ref="N5379:N5442" si="422">L5379/K5379</f>
        <v>9.3706666666666667</v>
      </c>
      <c r="O5379" t="s">
        <v>22</v>
      </c>
      <c r="P5379">
        <v>8.99</v>
      </c>
      <c r="Q5379" s="2">
        <f t="shared" ref="Q5379:Q5442" si="423">P5379+L5379</f>
        <v>149.55000000000001</v>
      </c>
      <c r="R5379" t="s">
        <v>60</v>
      </c>
      <c r="S5379" t="s">
        <v>31</v>
      </c>
      <c r="T5379" t="s">
        <v>25</v>
      </c>
      <c r="U5379" t="s">
        <v>42</v>
      </c>
      <c r="V5379" t="s">
        <v>45</v>
      </c>
      <c r="W5379" t="s">
        <v>310</v>
      </c>
    </row>
    <row r="5380" spans="1:23" x14ac:dyDescent="0.55000000000000004">
      <c r="A5380">
        <f t="shared" ref="A5380:A5443" si="424">A5379+1</f>
        <v>5379</v>
      </c>
      <c r="B5380">
        <v>8513</v>
      </c>
      <c r="C5380" s="1">
        <v>40739</v>
      </c>
      <c r="D5380" t="s">
        <v>13</v>
      </c>
      <c r="E5380" s="5" t="str">
        <f t="shared" si="420"/>
        <v>*</v>
      </c>
      <c r="K5380">
        <v>8</v>
      </c>
      <c r="L5380" s="6">
        <v>84.64</v>
      </c>
      <c r="M5380" s="7">
        <f t="shared" si="421"/>
        <v>0</v>
      </c>
      <c r="N5380" s="2">
        <f t="shared" si="422"/>
        <v>10.58</v>
      </c>
      <c r="O5380" t="s">
        <v>14</v>
      </c>
      <c r="P5380">
        <v>4.5</v>
      </c>
      <c r="Q5380" s="2">
        <f t="shared" si="423"/>
        <v>89.14</v>
      </c>
      <c r="R5380" t="s">
        <v>52</v>
      </c>
      <c r="S5380" t="s">
        <v>24</v>
      </c>
      <c r="T5380" t="s">
        <v>32</v>
      </c>
      <c r="U5380" t="s">
        <v>172</v>
      </c>
      <c r="V5380" t="s">
        <v>19</v>
      </c>
      <c r="W5380" t="s">
        <v>193</v>
      </c>
    </row>
    <row r="5381" spans="1:23" x14ac:dyDescent="0.55000000000000004">
      <c r="A5381">
        <f t="shared" si="424"/>
        <v>5380</v>
      </c>
      <c r="B5381">
        <v>740</v>
      </c>
      <c r="C5381" s="1">
        <v>40739</v>
      </c>
      <c r="D5381" t="s">
        <v>40</v>
      </c>
      <c r="E5381" s="5" t="str">
        <f t="shared" si="420"/>
        <v>**</v>
      </c>
      <c r="K5381">
        <v>6</v>
      </c>
      <c r="L5381" s="6">
        <v>28.01</v>
      </c>
      <c r="M5381" s="7">
        <f t="shared" si="421"/>
        <v>0</v>
      </c>
      <c r="N5381" s="2">
        <f t="shared" si="422"/>
        <v>4.6683333333333339</v>
      </c>
      <c r="O5381" t="s">
        <v>22</v>
      </c>
      <c r="P5381">
        <v>0.49</v>
      </c>
      <c r="Q5381" s="2">
        <f t="shared" si="423"/>
        <v>28.5</v>
      </c>
      <c r="R5381" t="s">
        <v>23</v>
      </c>
      <c r="S5381" t="s">
        <v>31</v>
      </c>
      <c r="T5381" t="s">
        <v>32</v>
      </c>
      <c r="U5381" t="s">
        <v>81</v>
      </c>
      <c r="V5381" t="s">
        <v>19</v>
      </c>
      <c r="W5381" t="s">
        <v>309</v>
      </c>
    </row>
    <row r="5382" spans="1:23" x14ac:dyDescent="0.55000000000000004">
      <c r="A5382">
        <f t="shared" si="424"/>
        <v>5381</v>
      </c>
      <c r="B5382">
        <v>50563</v>
      </c>
      <c r="C5382" s="1">
        <v>40740</v>
      </c>
      <c r="D5382" t="s">
        <v>21</v>
      </c>
      <c r="E5382" s="5" t="str">
        <f t="shared" si="420"/>
        <v>***</v>
      </c>
      <c r="K5382">
        <v>20</v>
      </c>
      <c r="L5382" s="6">
        <v>2197.4115000000002</v>
      </c>
      <c r="M5382" s="7">
        <f t="shared" si="421"/>
        <v>1</v>
      </c>
      <c r="N5382" s="2">
        <f t="shared" si="422"/>
        <v>109.870575</v>
      </c>
      <c r="O5382" t="s">
        <v>14</v>
      </c>
      <c r="P5382">
        <v>7.69</v>
      </c>
      <c r="Q5382" s="2">
        <f t="shared" si="423"/>
        <v>2205.1015000000002</v>
      </c>
      <c r="R5382" t="s">
        <v>56</v>
      </c>
      <c r="S5382" t="s">
        <v>24</v>
      </c>
      <c r="T5382" t="s">
        <v>25</v>
      </c>
      <c r="U5382" t="s">
        <v>26</v>
      </c>
      <c r="V5382" t="s">
        <v>19</v>
      </c>
      <c r="W5382" t="s">
        <v>326</v>
      </c>
    </row>
    <row r="5383" spans="1:23" x14ac:dyDescent="0.55000000000000004">
      <c r="A5383">
        <f t="shared" si="424"/>
        <v>5382</v>
      </c>
      <c r="B5383">
        <v>4324</v>
      </c>
      <c r="C5383" s="1">
        <v>40740</v>
      </c>
      <c r="D5383" t="s">
        <v>36</v>
      </c>
      <c r="E5383" s="5" t="str">
        <f t="shared" si="420"/>
        <v>****</v>
      </c>
      <c r="K5383">
        <v>28</v>
      </c>
      <c r="L5383" s="6">
        <v>1165.33</v>
      </c>
      <c r="M5383" s="7">
        <f t="shared" si="421"/>
        <v>1</v>
      </c>
      <c r="N5383" s="2">
        <f t="shared" si="422"/>
        <v>41.618928571428569</v>
      </c>
      <c r="O5383" t="s">
        <v>22</v>
      </c>
      <c r="P5383">
        <v>8.99</v>
      </c>
      <c r="Q5383" s="2">
        <f t="shared" si="423"/>
        <v>1174.32</v>
      </c>
      <c r="R5383" t="s">
        <v>48</v>
      </c>
      <c r="S5383" t="s">
        <v>24</v>
      </c>
      <c r="T5383" t="s">
        <v>32</v>
      </c>
      <c r="U5383" t="s">
        <v>33</v>
      </c>
      <c r="V5383" t="s">
        <v>45</v>
      </c>
      <c r="W5383" t="s">
        <v>505</v>
      </c>
    </row>
    <row r="5384" spans="1:23" x14ac:dyDescent="0.55000000000000004">
      <c r="A5384">
        <f t="shared" si="424"/>
        <v>5383</v>
      </c>
      <c r="B5384">
        <v>50563</v>
      </c>
      <c r="C5384" s="1">
        <v>40740</v>
      </c>
      <c r="D5384" t="s">
        <v>21</v>
      </c>
      <c r="E5384" s="5" t="str">
        <f t="shared" si="420"/>
        <v>***</v>
      </c>
      <c r="K5384">
        <v>2</v>
      </c>
      <c r="L5384" s="6">
        <v>423.04</v>
      </c>
      <c r="M5384" s="7">
        <f t="shared" si="421"/>
        <v>0</v>
      </c>
      <c r="N5384" s="2">
        <f t="shared" si="422"/>
        <v>211.52</v>
      </c>
      <c r="O5384" t="s">
        <v>14</v>
      </c>
      <c r="P5384">
        <v>9.99</v>
      </c>
      <c r="Q5384" s="2">
        <f t="shared" si="423"/>
        <v>433.03000000000003</v>
      </c>
      <c r="R5384" t="s">
        <v>56</v>
      </c>
      <c r="S5384" t="s">
        <v>24</v>
      </c>
      <c r="T5384" t="s">
        <v>32</v>
      </c>
      <c r="U5384" t="s">
        <v>74</v>
      </c>
      <c r="V5384" t="s">
        <v>19</v>
      </c>
      <c r="W5384" t="s">
        <v>326</v>
      </c>
    </row>
    <row r="5385" spans="1:23" x14ac:dyDescent="0.55000000000000004">
      <c r="A5385">
        <f t="shared" si="424"/>
        <v>5384</v>
      </c>
      <c r="B5385">
        <v>50790</v>
      </c>
      <c r="C5385" s="1">
        <v>40740</v>
      </c>
      <c r="D5385" t="s">
        <v>36</v>
      </c>
      <c r="E5385" s="5" t="str">
        <f t="shared" si="420"/>
        <v>****</v>
      </c>
      <c r="K5385">
        <v>47</v>
      </c>
      <c r="L5385" s="6">
        <v>255.65</v>
      </c>
      <c r="M5385" s="7">
        <f t="shared" si="421"/>
        <v>0</v>
      </c>
      <c r="N5385" s="2">
        <f t="shared" si="422"/>
        <v>5.4393617021276599</v>
      </c>
      <c r="O5385" t="s">
        <v>22</v>
      </c>
      <c r="P5385">
        <v>5.71</v>
      </c>
      <c r="Q5385" s="2">
        <f t="shared" si="423"/>
        <v>261.36</v>
      </c>
      <c r="R5385" t="s">
        <v>56</v>
      </c>
      <c r="S5385" t="s">
        <v>41</v>
      </c>
      <c r="T5385" t="s">
        <v>17</v>
      </c>
      <c r="U5385" t="s">
        <v>18</v>
      </c>
      <c r="V5385" t="s">
        <v>27</v>
      </c>
      <c r="W5385" t="s">
        <v>505</v>
      </c>
    </row>
    <row r="5386" spans="1:23" x14ac:dyDescent="0.55000000000000004">
      <c r="A5386">
        <f t="shared" si="424"/>
        <v>5385</v>
      </c>
      <c r="B5386">
        <v>26243</v>
      </c>
      <c r="C5386" s="1">
        <v>40740</v>
      </c>
      <c r="D5386" t="s">
        <v>13</v>
      </c>
      <c r="E5386" s="5" t="str">
        <f t="shared" si="420"/>
        <v>*</v>
      </c>
      <c r="K5386">
        <v>42</v>
      </c>
      <c r="L5386" s="6">
        <v>71.319999999999993</v>
      </c>
      <c r="M5386" s="7">
        <f t="shared" si="421"/>
        <v>0</v>
      </c>
      <c r="N5386" s="2">
        <f t="shared" si="422"/>
        <v>1.6980952380952379</v>
      </c>
      <c r="O5386" t="s">
        <v>22</v>
      </c>
      <c r="P5386">
        <v>1</v>
      </c>
      <c r="Q5386" s="2">
        <f t="shared" si="423"/>
        <v>72.319999999999993</v>
      </c>
      <c r="R5386" t="s">
        <v>332</v>
      </c>
      <c r="S5386" t="s">
        <v>31</v>
      </c>
      <c r="T5386" t="s">
        <v>32</v>
      </c>
      <c r="U5386" t="s">
        <v>33</v>
      </c>
      <c r="V5386" t="s">
        <v>34</v>
      </c>
      <c r="W5386" t="s">
        <v>192</v>
      </c>
    </row>
    <row r="5387" spans="1:23" x14ac:dyDescent="0.55000000000000004">
      <c r="A5387">
        <f t="shared" si="424"/>
        <v>5386</v>
      </c>
      <c r="B5387">
        <v>47301</v>
      </c>
      <c r="C5387" s="1">
        <v>40741</v>
      </c>
      <c r="D5387" t="s">
        <v>13</v>
      </c>
      <c r="E5387" s="5" t="str">
        <f t="shared" si="420"/>
        <v>*</v>
      </c>
      <c r="K5387">
        <v>6</v>
      </c>
      <c r="L5387" s="6">
        <v>460.71</v>
      </c>
      <c r="M5387" s="7">
        <f t="shared" si="421"/>
        <v>0</v>
      </c>
      <c r="N5387" s="2">
        <f t="shared" si="422"/>
        <v>76.784999999999997</v>
      </c>
      <c r="O5387" t="s">
        <v>22</v>
      </c>
      <c r="P5387">
        <v>35</v>
      </c>
      <c r="Q5387" s="2">
        <f t="shared" si="423"/>
        <v>495.71</v>
      </c>
      <c r="R5387" t="s">
        <v>23</v>
      </c>
      <c r="S5387" t="s">
        <v>16</v>
      </c>
      <c r="T5387" t="s">
        <v>32</v>
      </c>
      <c r="U5387" t="s">
        <v>74</v>
      </c>
      <c r="V5387" t="s">
        <v>58</v>
      </c>
      <c r="W5387" t="s">
        <v>193</v>
      </c>
    </row>
    <row r="5388" spans="1:23" x14ac:dyDescent="0.55000000000000004">
      <c r="A5388">
        <f t="shared" si="424"/>
        <v>5387</v>
      </c>
      <c r="B5388">
        <v>48837</v>
      </c>
      <c r="C5388" s="1">
        <v>40742</v>
      </c>
      <c r="D5388" t="s">
        <v>30</v>
      </c>
      <c r="E5388" s="5" t="str">
        <f t="shared" si="420"/>
        <v>*</v>
      </c>
      <c r="K5388">
        <v>39</v>
      </c>
      <c r="L5388" s="6">
        <v>4799.7884999999997</v>
      </c>
      <c r="M5388" s="7">
        <f t="shared" si="421"/>
        <v>1</v>
      </c>
      <c r="N5388" s="2">
        <f t="shared" si="422"/>
        <v>123.07149999999999</v>
      </c>
      <c r="O5388" t="s">
        <v>22</v>
      </c>
      <c r="P5388">
        <v>3.9</v>
      </c>
      <c r="Q5388" s="2">
        <f t="shared" si="423"/>
        <v>4803.6884999999993</v>
      </c>
      <c r="R5388" t="s">
        <v>64</v>
      </c>
      <c r="S5388" t="s">
        <v>31</v>
      </c>
      <c r="T5388" t="s">
        <v>25</v>
      </c>
      <c r="U5388" t="s">
        <v>26</v>
      </c>
      <c r="V5388" t="s">
        <v>19</v>
      </c>
      <c r="W5388" t="s">
        <v>192</v>
      </c>
    </row>
    <row r="5389" spans="1:23" x14ac:dyDescent="0.55000000000000004">
      <c r="A5389">
        <f t="shared" si="424"/>
        <v>5388</v>
      </c>
      <c r="B5389">
        <v>20482</v>
      </c>
      <c r="C5389" s="1">
        <v>40742</v>
      </c>
      <c r="D5389" t="s">
        <v>40</v>
      </c>
      <c r="E5389" s="5" t="str">
        <f t="shared" si="420"/>
        <v>**</v>
      </c>
      <c r="K5389">
        <v>38</v>
      </c>
      <c r="L5389" s="6">
        <v>4650.07</v>
      </c>
      <c r="M5389" s="7">
        <f t="shared" si="421"/>
        <v>1</v>
      </c>
      <c r="N5389" s="2">
        <f t="shared" si="422"/>
        <v>122.37026315789473</v>
      </c>
      <c r="O5389" t="s">
        <v>37</v>
      </c>
      <c r="P5389">
        <v>60.19</v>
      </c>
      <c r="Q5389" s="2">
        <f t="shared" si="423"/>
        <v>4710.2599999999993</v>
      </c>
      <c r="R5389" t="s">
        <v>23</v>
      </c>
      <c r="S5389" t="s">
        <v>24</v>
      </c>
      <c r="T5389" t="s">
        <v>17</v>
      </c>
      <c r="U5389" t="s">
        <v>165</v>
      </c>
      <c r="V5389" t="s">
        <v>103</v>
      </c>
      <c r="W5389" t="s">
        <v>505</v>
      </c>
    </row>
    <row r="5390" spans="1:23" x14ac:dyDescent="0.55000000000000004">
      <c r="A5390">
        <f t="shared" si="424"/>
        <v>5389</v>
      </c>
      <c r="B5390">
        <v>40422</v>
      </c>
      <c r="C5390" s="1">
        <v>40742</v>
      </c>
      <c r="D5390" t="s">
        <v>36</v>
      </c>
      <c r="E5390" s="5" t="str">
        <f t="shared" si="420"/>
        <v>****</v>
      </c>
      <c r="K5390">
        <v>39</v>
      </c>
      <c r="L5390" s="6">
        <v>2192.4389999999999</v>
      </c>
      <c r="M5390" s="7">
        <f t="shared" si="421"/>
        <v>1</v>
      </c>
      <c r="N5390" s="2">
        <f t="shared" si="422"/>
        <v>56.216384615384612</v>
      </c>
      <c r="O5390" t="s">
        <v>14</v>
      </c>
      <c r="P5390">
        <v>3.99</v>
      </c>
      <c r="Q5390" s="2">
        <f t="shared" si="423"/>
        <v>2196.4289999999996</v>
      </c>
      <c r="R5390" t="s">
        <v>23</v>
      </c>
      <c r="S5390" t="s">
        <v>16</v>
      </c>
      <c r="T5390" t="s">
        <v>25</v>
      </c>
      <c r="U5390" t="s">
        <v>26</v>
      </c>
      <c r="V5390" t="s">
        <v>19</v>
      </c>
      <c r="W5390" t="s">
        <v>192</v>
      </c>
    </row>
    <row r="5391" spans="1:23" x14ac:dyDescent="0.55000000000000004">
      <c r="A5391">
        <f t="shared" si="424"/>
        <v>5390</v>
      </c>
      <c r="B5391">
        <v>20482</v>
      </c>
      <c r="C5391" s="1">
        <v>40742</v>
      </c>
      <c r="D5391" t="s">
        <v>40</v>
      </c>
      <c r="E5391" s="5" t="str">
        <f t="shared" si="420"/>
        <v>**</v>
      </c>
      <c r="K5391">
        <v>39</v>
      </c>
      <c r="L5391" s="6">
        <v>497.52</v>
      </c>
      <c r="M5391" s="7">
        <f t="shared" si="421"/>
        <v>0</v>
      </c>
      <c r="N5391" s="2">
        <f t="shared" si="422"/>
        <v>12.756923076923076</v>
      </c>
      <c r="O5391" t="s">
        <v>22</v>
      </c>
      <c r="P5391">
        <v>5.09</v>
      </c>
      <c r="Q5391" s="2">
        <f t="shared" si="423"/>
        <v>502.60999999999996</v>
      </c>
      <c r="R5391" t="s">
        <v>23</v>
      </c>
      <c r="S5391" t="s">
        <v>24</v>
      </c>
      <c r="T5391" t="s">
        <v>32</v>
      </c>
      <c r="U5391" t="s">
        <v>44</v>
      </c>
      <c r="V5391" t="s">
        <v>19</v>
      </c>
      <c r="W5391" t="s">
        <v>192</v>
      </c>
    </row>
    <row r="5392" spans="1:23" x14ac:dyDescent="0.55000000000000004">
      <c r="A5392">
        <f t="shared" si="424"/>
        <v>5391</v>
      </c>
      <c r="B5392">
        <v>22534</v>
      </c>
      <c r="C5392" s="1">
        <v>40742</v>
      </c>
      <c r="D5392" t="s">
        <v>40</v>
      </c>
      <c r="E5392" s="5" t="str">
        <f t="shared" si="420"/>
        <v>**</v>
      </c>
      <c r="K5392">
        <v>3</v>
      </c>
      <c r="L5392" s="6">
        <v>279.33</v>
      </c>
      <c r="M5392" s="7">
        <f t="shared" si="421"/>
        <v>0</v>
      </c>
      <c r="N5392" s="2">
        <f t="shared" si="422"/>
        <v>93.11</v>
      </c>
      <c r="O5392" t="s">
        <v>22</v>
      </c>
      <c r="P5392">
        <v>19.989999999999998</v>
      </c>
      <c r="Q5392" s="2">
        <f t="shared" si="423"/>
        <v>299.32</v>
      </c>
      <c r="R5392" t="s">
        <v>15</v>
      </c>
      <c r="S5392" t="s">
        <v>31</v>
      </c>
      <c r="T5392" t="s">
        <v>32</v>
      </c>
      <c r="U5392" t="s">
        <v>78</v>
      </c>
      <c r="V5392" t="s">
        <v>19</v>
      </c>
      <c r="W5392" t="s">
        <v>192</v>
      </c>
    </row>
    <row r="5393" spans="1:23" x14ac:dyDescent="0.55000000000000004">
      <c r="A5393">
        <f t="shared" si="424"/>
        <v>5392</v>
      </c>
      <c r="B5393">
        <v>12897</v>
      </c>
      <c r="C5393" s="1">
        <v>40742</v>
      </c>
      <c r="D5393" t="s">
        <v>30</v>
      </c>
      <c r="E5393" s="5" t="str">
        <f t="shared" si="420"/>
        <v>*</v>
      </c>
      <c r="K5393">
        <v>31</v>
      </c>
      <c r="L5393" s="6">
        <v>211.55</v>
      </c>
      <c r="M5393" s="7">
        <f t="shared" si="421"/>
        <v>0</v>
      </c>
      <c r="N5393" s="2">
        <f t="shared" si="422"/>
        <v>6.8241935483870968</v>
      </c>
      <c r="O5393" t="s">
        <v>14</v>
      </c>
      <c r="P5393">
        <v>7.91</v>
      </c>
      <c r="Q5393" s="2">
        <f t="shared" si="423"/>
        <v>219.46</v>
      </c>
      <c r="R5393" t="s">
        <v>23</v>
      </c>
      <c r="S5393" t="s">
        <v>31</v>
      </c>
      <c r="T5393" t="s">
        <v>32</v>
      </c>
      <c r="U5393" t="s">
        <v>44</v>
      </c>
      <c r="V5393" t="s">
        <v>19</v>
      </c>
      <c r="W5393" t="s">
        <v>665</v>
      </c>
    </row>
    <row r="5394" spans="1:23" x14ac:dyDescent="0.55000000000000004">
      <c r="A5394">
        <f t="shared" si="424"/>
        <v>5393</v>
      </c>
      <c r="B5394">
        <v>12897</v>
      </c>
      <c r="C5394" s="1">
        <v>40742</v>
      </c>
      <c r="D5394" t="s">
        <v>30</v>
      </c>
      <c r="E5394" s="5" t="str">
        <f t="shared" si="420"/>
        <v>*</v>
      </c>
      <c r="K5394">
        <v>39</v>
      </c>
      <c r="L5394" s="6">
        <v>141.49</v>
      </c>
      <c r="M5394" s="7">
        <f t="shared" si="421"/>
        <v>0</v>
      </c>
      <c r="N5394" s="2">
        <f t="shared" si="422"/>
        <v>3.6279487179487182</v>
      </c>
      <c r="O5394" t="s">
        <v>22</v>
      </c>
      <c r="P5394">
        <v>0.5</v>
      </c>
      <c r="Q5394" s="2">
        <f t="shared" si="423"/>
        <v>141.99</v>
      </c>
      <c r="R5394" t="s">
        <v>23</v>
      </c>
      <c r="S5394" t="s">
        <v>31</v>
      </c>
      <c r="T5394" t="s">
        <v>32</v>
      </c>
      <c r="U5394" t="s">
        <v>81</v>
      </c>
      <c r="V5394" t="s">
        <v>19</v>
      </c>
      <c r="W5394" t="s">
        <v>665</v>
      </c>
    </row>
    <row r="5395" spans="1:23" x14ac:dyDescent="0.55000000000000004">
      <c r="A5395">
        <f t="shared" si="424"/>
        <v>5394</v>
      </c>
      <c r="B5395">
        <v>32452</v>
      </c>
      <c r="C5395" s="1">
        <v>40742</v>
      </c>
      <c r="D5395" t="s">
        <v>40</v>
      </c>
      <c r="E5395" s="5" t="str">
        <f t="shared" si="420"/>
        <v>**</v>
      </c>
      <c r="K5395">
        <v>3</v>
      </c>
      <c r="L5395" s="6">
        <v>8.6</v>
      </c>
      <c r="M5395" s="7">
        <f t="shared" si="421"/>
        <v>0</v>
      </c>
      <c r="N5395" s="2">
        <f t="shared" si="422"/>
        <v>2.8666666666666667</v>
      </c>
      <c r="O5395" t="s">
        <v>22</v>
      </c>
      <c r="P5395">
        <v>0.5</v>
      </c>
      <c r="Q5395" s="2">
        <f t="shared" si="423"/>
        <v>9.1</v>
      </c>
      <c r="R5395" t="s">
        <v>23</v>
      </c>
      <c r="S5395" t="s">
        <v>16</v>
      </c>
      <c r="T5395" t="s">
        <v>32</v>
      </c>
      <c r="U5395" t="s">
        <v>81</v>
      </c>
      <c r="V5395" t="s">
        <v>19</v>
      </c>
      <c r="W5395" t="s">
        <v>665</v>
      </c>
    </row>
    <row r="5396" spans="1:23" x14ac:dyDescent="0.55000000000000004">
      <c r="A5396">
        <f t="shared" si="424"/>
        <v>5395</v>
      </c>
      <c r="B5396">
        <v>2757</v>
      </c>
      <c r="C5396" s="1">
        <v>40743</v>
      </c>
      <c r="D5396" t="s">
        <v>36</v>
      </c>
      <c r="E5396" s="5" t="str">
        <f t="shared" si="420"/>
        <v>****</v>
      </c>
      <c r="K5396">
        <v>39</v>
      </c>
      <c r="L5396" s="6">
        <v>3554.46</v>
      </c>
      <c r="M5396" s="7">
        <f t="shared" si="421"/>
        <v>1</v>
      </c>
      <c r="N5396" s="2">
        <f t="shared" si="422"/>
        <v>91.14</v>
      </c>
      <c r="O5396" t="s">
        <v>37</v>
      </c>
      <c r="P5396">
        <v>74.349999999999994</v>
      </c>
      <c r="Q5396" s="2">
        <f t="shared" si="423"/>
        <v>3628.81</v>
      </c>
      <c r="R5396" t="s">
        <v>110</v>
      </c>
      <c r="S5396" t="s">
        <v>31</v>
      </c>
      <c r="T5396" t="s">
        <v>17</v>
      </c>
      <c r="U5396" t="s">
        <v>38</v>
      </c>
      <c r="V5396" t="s">
        <v>39</v>
      </c>
      <c r="W5396" t="s">
        <v>665</v>
      </c>
    </row>
    <row r="5397" spans="1:23" x14ac:dyDescent="0.55000000000000004">
      <c r="A5397">
        <f t="shared" si="424"/>
        <v>5396</v>
      </c>
      <c r="B5397">
        <v>2757</v>
      </c>
      <c r="C5397" s="1">
        <v>40743</v>
      </c>
      <c r="D5397" t="s">
        <v>21</v>
      </c>
      <c r="E5397" s="5" t="str">
        <f t="shared" si="420"/>
        <v>***</v>
      </c>
      <c r="K5397">
        <v>42</v>
      </c>
      <c r="L5397" s="6">
        <v>569.32000000000005</v>
      </c>
      <c r="M5397" s="7">
        <f t="shared" si="421"/>
        <v>0</v>
      </c>
      <c r="N5397" s="2">
        <f t="shared" si="422"/>
        <v>13.555238095238096</v>
      </c>
      <c r="O5397" t="s">
        <v>14</v>
      </c>
      <c r="P5397">
        <v>3.14</v>
      </c>
      <c r="Q5397" s="2">
        <f t="shared" si="423"/>
        <v>572.46</v>
      </c>
      <c r="R5397" t="s">
        <v>60</v>
      </c>
      <c r="S5397" t="s">
        <v>31</v>
      </c>
      <c r="T5397" t="s">
        <v>32</v>
      </c>
      <c r="U5397" t="s">
        <v>53</v>
      </c>
      <c r="V5397" t="s">
        <v>45</v>
      </c>
      <c r="W5397" t="s">
        <v>192</v>
      </c>
    </row>
    <row r="5398" spans="1:23" x14ac:dyDescent="0.55000000000000004">
      <c r="A5398">
        <f t="shared" si="424"/>
        <v>5397</v>
      </c>
      <c r="B5398">
        <v>6947</v>
      </c>
      <c r="C5398" s="1">
        <v>40743</v>
      </c>
      <c r="D5398" t="s">
        <v>36</v>
      </c>
      <c r="E5398" s="5" t="str">
        <f t="shared" si="420"/>
        <v>****</v>
      </c>
      <c r="K5398">
        <v>9</v>
      </c>
      <c r="L5398" s="6">
        <v>520.49</v>
      </c>
      <c r="M5398" s="7">
        <f t="shared" si="421"/>
        <v>0</v>
      </c>
      <c r="N5398" s="2">
        <f t="shared" si="422"/>
        <v>57.832222222222221</v>
      </c>
      <c r="O5398" t="s">
        <v>22</v>
      </c>
      <c r="P5398">
        <v>18.45</v>
      </c>
      <c r="Q5398" s="2">
        <f t="shared" si="423"/>
        <v>538.94000000000005</v>
      </c>
      <c r="R5398" t="s">
        <v>64</v>
      </c>
      <c r="S5398" t="s">
        <v>24</v>
      </c>
      <c r="T5398" t="s">
        <v>17</v>
      </c>
      <c r="U5398" t="s">
        <v>18</v>
      </c>
      <c r="V5398" t="s">
        <v>27</v>
      </c>
      <c r="W5398" t="s">
        <v>576</v>
      </c>
    </row>
    <row r="5399" spans="1:23" x14ac:dyDescent="0.55000000000000004">
      <c r="A5399">
        <f t="shared" si="424"/>
        <v>5398</v>
      </c>
      <c r="B5399">
        <v>449</v>
      </c>
      <c r="C5399" s="1">
        <v>40743</v>
      </c>
      <c r="D5399" t="s">
        <v>21</v>
      </c>
      <c r="E5399" s="5" t="str">
        <f t="shared" si="420"/>
        <v>***</v>
      </c>
      <c r="K5399">
        <v>45</v>
      </c>
      <c r="L5399" s="6">
        <v>356.7</v>
      </c>
      <c r="M5399" s="7">
        <f t="shared" si="421"/>
        <v>0</v>
      </c>
      <c r="N5399" s="2">
        <f t="shared" si="422"/>
        <v>7.9266666666666667</v>
      </c>
      <c r="O5399" t="s">
        <v>22</v>
      </c>
      <c r="P5399">
        <v>5.21</v>
      </c>
      <c r="Q5399" s="2">
        <f t="shared" si="423"/>
        <v>361.90999999999997</v>
      </c>
      <c r="R5399" t="s">
        <v>23</v>
      </c>
      <c r="S5399" t="s">
        <v>31</v>
      </c>
      <c r="T5399" t="s">
        <v>17</v>
      </c>
      <c r="U5399" t="s">
        <v>18</v>
      </c>
      <c r="V5399" t="s">
        <v>19</v>
      </c>
      <c r="W5399" t="s">
        <v>576</v>
      </c>
    </row>
    <row r="5400" spans="1:23" x14ac:dyDescent="0.55000000000000004">
      <c r="A5400">
        <f t="shared" si="424"/>
        <v>5399</v>
      </c>
      <c r="B5400">
        <v>59044</v>
      </c>
      <c r="C5400" s="1">
        <v>40744</v>
      </c>
      <c r="D5400" t="s">
        <v>36</v>
      </c>
      <c r="E5400" s="5" t="str">
        <f t="shared" si="420"/>
        <v>****</v>
      </c>
      <c r="K5400">
        <v>6</v>
      </c>
      <c r="L5400" s="6">
        <v>20.190000000000001</v>
      </c>
      <c r="M5400" s="7">
        <f t="shared" si="421"/>
        <v>0</v>
      </c>
      <c r="N5400" s="2">
        <f t="shared" si="422"/>
        <v>3.3650000000000002</v>
      </c>
      <c r="O5400" t="s">
        <v>22</v>
      </c>
      <c r="P5400">
        <v>0.99</v>
      </c>
      <c r="Q5400" s="2">
        <f t="shared" si="423"/>
        <v>21.18</v>
      </c>
      <c r="R5400" t="s">
        <v>64</v>
      </c>
      <c r="S5400" t="s">
        <v>24</v>
      </c>
      <c r="T5400" t="s">
        <v>32</v>
      </c>
      <c r="U5400" t="s">
        <v>81</v>
      </c>
      <c r="V5400" t="s">
        <v>19</v>
      </c>
      <c r="W5400" t="s">
        <v>193</v>
      </c>
    </row>
    <row r="5401" spans="1:23" x14ac:dyDescent="0.55000000000000004">
      <c r="A5401">
        <f t="shared" si="424"/>
        <v>5400</v>
      </c>
      <c r="B5401">
        <v>6596</v>
      </c>
      <c r="C5401" s="1">
        <v>40745</v>
      </c>
      <c r="D5401" t="s">
        <v>13</v>
      </c>
      <c r="E5401" s="5" t="str">
        <f t="shared" si="420"/>
        <v>*</v>
      </c>
      <c r="K5401">
        <v>36</v>
      </c>
      <c r="L5401" s="6">
        <v>18028.07</v>
      </c>
      <c r="M5401" s="7">
        <f t="shared" si="421"/>
        <v>1</v>
      </c>
      <c r="N5401" s="2">
        <f t="shared" si="422"/>
        <v>500.77972222222223</v>
      </c>
      <c r="O5401" t="s">
        <v>37</v>
      </c>
      <c r="P5401">
        <v>28.14</v>
      </c>
      <c r="Q5401" s="2">
        <f t="shared" si="423"/>
        <v>18056.21</v>
      </c>
      <c r="R5401" t="s">
        <v>71</v>
      </c>
      <c r="S5401" t="s">
        <v>31</v>
      </c>
      <c r="T5401" t="s">
        <v>25</v>
      </c>
      <c r="U5401" t="s">
        <v>76</v>
      </c>
      <c r="V5401" t="s">
        <v>39</v>
      </c>
      <c r="W5401" t="s">
        <v>401</v>
      </c>
    </row>
    <row r="5402" spans="1:23" x14ac:dyDescent="0.55000000000000004">
      <c r="A5402">
        <f t="shared" si="424"/>
        <v>5401</v>
      </c>
      <c r="B5402">
        <v>55845</v>
      </c>
      <c r="C5402" s="1">
        <v>40745</v>
      </c>
      <c r="D5402" t="s">
        <v>13</v>
      </c>
      <c r="E5402" s="5" t="str">
        <f t="shared" si="420"/>
        <v>*</v>
      </c>
      <c r="K5402">
        <v>29</v>
      </c>
      <c r="L5402" s="6">
        <v>4203.88</v>
      </c>
      <c r="M5402" s="7">
        <f t="shared" si="421"/>
        <v>1</v>
      </c>
      <c r="N5402" s="2">
        <f t="shared" si="422"/>
        <v>144.96137931034482</v>
      </c>
      <c r="O5402" t="s">
        <v>37</v>
      </c>
      <c r="P5402">
        <v>66.27</v>
      </c>
      <c r="Q5402" s="2">
        <f t="shared" si="423"/>
        <v>4270.1500000000005</v>
      </c>
      <c r="R5402" t="s">
        <v>56</v>
      </c>
      <c r="S5402" t="s">
        <v>41</v>
      </c>
      <c r="T5402" t="s">
        <v>17</v>
      </c>
      <c r="U5402" t="s">
        <v>165</v>
      </c>
      <c r="V5402" t="s">
        <v>103</v>
      </c>
      <c r="W5402" t="s">
        <v>400</v>
      </c>
    </row>
    <row r="5403" spans="1:23" x14ac:dyDescent="0.55000000000000004">
      <c r="A5403">
        <f t="shared" si="424"/>
        <v>5402</v>
      </c>
      <c r="B5403">
        <v>54083</v>
      </c>
      <c r="C5403" s="1">
        <v>40745</v>
      </c>
      <c r="D5403" t="s">
        <v>21</v>
      </c>
      <c r="E5403" s="5" t="str">
        <f t="shared" si="420"/>
        <v>***</v>
      </c>
      <c r="K5403">
        <v>10</v>
      </c>
      <c r="L5403" s="6">
        <v>2700.41</v>
      </c>
      <c r="M5403" s="7">
        <f t="shared" si="421"/>
        <v>1</v>
      </c>
      <c r="N5403" s="2">
        <f t="shared" si="422"/>
        <v>270.041</v>
      </c>
      <c r="O5403" t="s">
        <v>37</v>
      </c>
      <c r="P5403">
        <v>23.19</v>
      </c>
      <c r="Q5403" s="2">
        <f t="shared" si="423"/>
        <v>2723.6</v>
      </c>
      <c r="R5403" t="s">
        <v>43</v>
      </c>
      <c r="S5403" t="s">
        <v>41</v>
      </c>
      <c r="T5403" t="s">
        <v>32</v>
      </c>
      <c r="U5403" t="s">
        <v>172</v>
      </c>
      <c r="V5403" t="s">
        <v>39</v>
      </c>
      <c r="W5403" t="s">
        <v>205</v>
      </c>
    </row>
    <row r="5404" spans="1:23" x14ac:dyDescent="0.55000000000000004">
      <c r="A5404">
        <f t="shared" si="424"/>
        <v>5403</v>
      </c>
      <c r="B5404">
        <v>7142</v>
      </c>
      <c r="C5404" s="1">
        <v>40745</v>
      </c>
      <c r="D5404" t="s">
        <v>36</v>
      </c>
      <c r="E5404" s="5" t="str">
        <f t="shared" si="420"/>
        <v>****</v>
      </c>
      <c r="K5404">
        <v>36</v>
      </c>
      <c r="L5404" s="6">
        <v>132.86000000000001</v>
      </c>
      <c r="M5404" s="7">
        <f t="shared" si="421"/>
        <v>0</v>
      </c>
      <c r="N5404" s="2">
        <f t="shared" si="422"/>
        <v>3.690555555555556</v>
      </c>
      <c r="O5404" t="s">
        <v>22</v>
      </c>
      <c r="P5404">
        <v>0.5</v>
      </c>
      <c r="Q5404" s="2">
        <f t="shared" si="423"/>
        <v>133.36000000000001</v>
      </c>
      <c r="R5404" t="s">
        <v>56</v>
      </c>
      <c r="S5404" t="s">
        <v>31</v>
      </c>
      <c r="T5404" t="s">
        <v>32</v>
      </c>
      <c r="U5404" t="s">
        <v>81</v>
      </c>
      <c r="V5404" t="s">
        <v>19</v>
      </c>
      <c r="W5404" t="s">
        <v>205</v>
      </c>
    </row>
    <row r="5405" spans="1:23" x14ac:dyDescent="0.55000000000000004">
      <c r="A5405">
        <f t="shared" si="424"/>
        <v>5404</v>
      </c>
      <c r="B5405">
        <v>54912</v>
      </c>
      <c r="C5405" s="1">
        <v>40745</v>
      </c>
      <c r="D5405" t="s">
        <v>13</v>
      </c>
      <c r="E5405" s="5" t="str">
        <f t="shared" si="420"/>
        <v>*</v>
      </c>
      <c r="K5405">
        <v>17</v>
      </c>
      <c r="L5405" s="6">
        <v>117.33</v>
      </c>
      <c r="M5405" s="7">
        <f t="shared" si="421"/>
        <v>0</v>
      </c>
      <c r="N5405" s="2">
        <f t="shared" si="422"/>
        <v>6.9017647058823526</v>
      </c>
      <c r="O5405" t="s">
        <v>22</v>
      </c>
      <c r="P5405">
        <v>3.1</v>
      </c>
      <c r="Q5405" s="2">
        <f t="shared" si="423"/>
        <v>120.42999999999999</v>
      </c>
      <c r="R5405" t="s">
        <v>23</v>
      </c>
      <c r="S5405" t="s">
        <v>24</v>
      </c>
      <c r="T5405" t="s">
        <v>32</v>
      </c>
      <c r="U5405" t="s">
        <v>44</v>
      </c>
      <c r="V5405" t="s">
        <v>34</v>
      </c>
      <c r="W5405" t="s">
        <v>206</v>
      </c>
    </row>
    <row r="5406" spans="1:23" x14ac:dyDescent="0.55000000000000004">
      <c r="A5406">
        <f t="shared" si="424"/>
        <v>5405</v>
      </c>
      <c r="B5406">
        <v>41409</v>
      </c>
      <c r="C5406" s="1">
        <v>40745</v>
      </c>
      <c r="D5406" t="s">
        <v>30</v>
      </c>
      <c r="E5406" s="5" t="str">
        <f t="shared" si="420"/>
        <v>*</v>
      </c>
      <c r="K5406">
        <v>1</v>
      </c>
      <c r="L5406" s="6">
        <v>18.920000000000002</v>
      </c>
      <c r="M5406" s="7">
        <f t="shared" si="421"/>
        <v>0</v>
      </c>
      <c r="N5406" s="2">
        <f t="shared" si="422"/>
        <v>18.920000000000002</v>
      </c>
      <c r="O5406" t="s">
        <v>22</v>
      </c>
      <c r="P5406">
        <v>7.19</v>
      </c>
      <c r="Q5406" s="2">
        <f t="shared" si="423"/>
        <v>26.110000000000003</v>
      </c>
      <c r="R5406" t="s">
        <v>43</v>
      </c>
      <c r="S5406" t="s">
        <v>31</v>
      </c>
      <c r="T5406" t="s">
        <v>32</v>
      </c>
      <c r="U5406" t="s">
        <v>49</v>
      </c>
      <c r="V5406" t="s">
        <v>19</v>
      </c>
      <c r="W5406" t="s">
        <v>205</v>
      </c>
    </row>
    <row r="5407" spans="1:23" x14ac:dyDescent="0.55000000000000004">
      <c r="A5407">
        <f t="shared" si="424"/>
        <v>5406</v>
      </c>
      <c r="B5407">
        <v>48288</v>
      </c>
      <c r="C5407" s="1">
        <v>40746</v>
      </c>
      <c r="D5407" t="s">
        <v>40</v>
      </c>
      <c r="E5407" s="5" t="str">
        <f t="shared" si="420"/>
        <v>**</v>
      </c>
      <c r="K5407">
        <v>25</v>
      </c>
      <c r="L5407" s="6">
        <v>3308.28</v>
      </c>
      <c r="M5407" s="7">
        <f t="shared" si="421"/>
        <v>1</v>
      </c>
      <c r="N5407" s="2">
        <f t="shared" si="422"/>
        <v>132.3312</v>
      </c>
      <c r="O5407" t="s">
        <v>37</v>
      </c>
      <c r="P5407">
        <v>54.74</v>
      </c>
      <c r="Q5407" s="2">
        <f t="shared" si="423"/>
        <v>3363.02</v>
      </c>
      <c r="R5407" t="s">
        <v>15</v>
      </c>
      <c r="S5407" t="s">
        <v>16</v>
      </c>
      <c r="T5407" t="s">
        <v>17</v>
      </c>
      <c r="U5407" t="s">
        <v>165</v>
      </c>
      <c r="V5407" t="s">
        <v>103</v>
      </c>
      <c r="W5407" t="s">
        <v>639</v>
      </c>
    </row>
    <row r="5408" spans="1:23" x14ac:dyDescent="0.55000000000000004">
      <c r="A5408">
        <f t="shared" si="424"/>
        <v>5407</v>
      </c>
      <c r="B5408">
        <v>28867</v>
      </c>
      <c r="C5408" s="1">
        <v>40746</v>
      </c>
      <c r="D5408" t="s">
        <v>40</v>
      </c>
      <c r="E5408" s="5" t="str">
        <f t="shared" si="420"/>
        <v>**</v>
      </c>
      <c r="K5408">
        <v>26</v>
      </c>
      <c r="L5408" s="6">
        <v>2169.7525000000001</v>
      </c>
      <c r="M5408" s="7">
        <f t="shared" si="421"/>
        <v>1</v>
      </c>
      <c r="N5408" s="2">
        <f t="shared" si="422"/>
        <v>83.452019230769238</v>
      </c>
      <c r="O5408" t="s">
        <v>22</v>
      </c>
      <c r="P5408">
        <v>8.99</v>
      </c>
      <c r="Q5408" s="2">
        <f t="shared" si="423"/>
        <v>2178.7424999999998</v>
      </c>
      <c r="R5408" t="s">
        <v>60</v>
      </c>
      <c r="S5408" t="s">
        <v>31</v>
      </c>
      <c r="T5408" t="s">
        <v>25</v>
      </c>
      <c r="U5408" t="s">
        <v>26</v>
      </c>
      <c r="V5408" t="s">
        <v>19</v>
      </c>
      <c r="W5408" t="s">
        <v>639</v>
      </c>
    </row>
    <row r="5409" spans="1:23" x14ac:dyDescent="0.55000000000000004">
      <c r="A5409">
        <f t="shared" si="424"/>
        <v>5408</v>
      </c>
      <c r="B5409">
        <v>28867</v>
      </c>
      <c r="C5409" s="1">
        <v>40746</v>
      </c>
      <c r="D5409" t="s">
        <v>40</v>
      </c>
      <c r="E5409" s="5" t="str">
        <f t="shared" si="420"/>
        <v>**</v>
      </c>
      <c r="K5409">
        <v>43</v>
      </c>
      <c r="L5409" s="6">
        <v>866.73</v>
      </c>
      <c r="M5409" s="7">
        <f t="shared" si="421"/>
        <v>0</v>
      </c>
      <c r="N5409" s="2">
        <f t="shared" si="422"/>
        <v>20.156511627906976</v>
      </c>
      <c r="O5409" t="s">
        <v>22</v>
      </c>
      <c r="P5409">
        <v>6.5</v>
      </c>
      <c r="Q5409" s="2">
        <f t="shared" si="423"/>
        <v>873.23</v>
      </c>
      <c r="R5409" t="s">
        <v>60</v>
      </c>
      <c r="S5409" t="s">
        <v>31</v>
      </c>
      <c r="T5409" t="s">
        <v>25</v>
      </c>
      <c r="U5409" t="s">
        <v>42</v>
      </c>
      <c r="V5409" t="s">
        <v>19</v>
      </c>
      <c r="W5409" t="s">
        <v>205</v>
      </c>
    </row>
    <row r="5410" spans="1:23" x14ac:dyDescent="0.55000000000000004">
      <c r="A5410">
        <f t="shared" si="424"/>
        <v>5409</v>
      </c>
      <c r="B5410">
        <v>28867</v>
      </c>
      <c r="C5410" s="1">
        <v>40746</v>
      </c>
      <c r="D5410" t="s">
        <v>40</v>
      </c>
      <c r="E5410" s="5" t="str">
        <f t="shared" si="420"/>
        <v>**</v>
      </c>
      <c r="K5410">
        <v>6</v>
      </c>
      <c r="L5410" s="6">
        <v>642.41999999999996</v>
      </c>
      <c r="M5410" s="7">
        <f t="shared" si="421"/>
        <v>0</v>
      </c>
      <c r="N5410" s="2">
        <f t="shared" si="422"/>
        <v>107.07</v>
      </c>
      <c r="O5410" t="s">
        <v>22</v>
      </c>
      <c r="P5410">
        <v>19.989999999999998</v>
      </c>
      <c r="Q5410" s="2">
        <f t="shared" si="423"/>
        <v>662.41</v>
      </c>
      <c r="R5410" t="s">
        <v>60</v>
      </c>
      <c r="S5410" t="s">
        <v>31</v>
      </c>
      <c r="T5410" t="s">
        <v>32</v>
      </c>
      <c r="U5410" t="s">
        <v>44</v>
      </c>
      <c r="V5410" t="s">
        <v>19</v>
      </c>
      <c r="W5410" t="s">
        <v>205</v>
      </c>
    </row>
    <row r="5411" spans="1:23" x14ac:dyDescent="0.55000000000000004">
      <c r="A5411">
        <f t="shared" si="424"/>
        <v>5410</v>
      </c>
      <c r="B5411">
        <v>14976</v>
      </c>
      <c r="C5411" s="1">
        <v>40746</v>
      </c>
      <c r="D5411" t="s">
        <v>21</v>
      </c>
      <c r="E5411" s="5" t="str">
        <f t="shared" si="420"/>
        <v>***</v>
      </c>
      <c r="K5411">
        <v>46</v>
      </c>
      <c r="L5411" s="6">
        <v>231.35</v>
      </c>
      <c r="M5411" s="7">
        <f t="shared" si="421"/>
        <v>0</v>
      </c>
      <c r="N5411" s="2">
        <f t="shared" si="422"/>
        <v>5.0293478260869566</v>
      </c>
      <c r="O5411" t="s">
        <v>22</v>
      </c>
      <c r="P5411">
        <v>4.7</v>
      </c>
      <c r="Q5411" s="2">
        <f t="shared" si="423"/>
        <v>236.04999999999998</v>
      </c>
      <c r="R5411" t="s">
        <v>73</v>
      </c>
      <c r="S5411" t="s">
        <v>31</v>
      </c>
      <c r="T5411" t="s">
        <v>32</v>
      </c>
      <c r="U5411" t="s">
        <v>44</v>
      </c>
      <c r="V5411" t="s">
        <v>19</v>
      </c>
      <c r="W5411" t="s">
        <v>639</v>
      </c>
    </row>
    <row r="5412" spans="1:23" x14ac:dyDescent="0.55000000000000004">
      <c r="A5412">
        <f t="shared" si="424"/>
        <v>5411</v>
      </c>
      <c r="B5412">
        <v>25536</v>
      </c>
      <c r="C5412" s="1">
        <v>40746</v>
      </c>
      <c r="D5412" t="s">
        <v>13</v>
      </c>
      <c r="E5412" s="5" t="str">
        <f t="shared" si="420"/>
        <v>*</v>
      </c>
      <c r="K5412">
        <v>19</v>
      </c>
      <c r="L5412" s="6">
        <v>193.25</v>
      </c>
      <c r="M5412" s="7">
        <f t="shared" si="421"/>
        <v>0</v>
      </c>
      <c r="N5412" s="2">
        <f t="shared" si="422"/>
        <v>10.171052631578947</v>
      </c>
      <c r="O5412" t="s">
        <v>22</v>
      </c>
      <c r="P5412">
        <v>1.0900000000000001</v>
      </c>
      <c r="Q5412" s="2">
        <f t="shared" si="423"/>
        <v>194.34</v>
      </c>
      <c r="R5412" t="s">
        <v>23</v>
      </c>
      <c r="S5412" t="s">
        <v>24</v>
      </c>
      <c r="T5412" t="s">
        <v>32</v>
      </c>
      <c r="U5412" t="s">
        <v>33</v>
      </c>
      <c r="V5412" t="s">
        <v>34</v>
      </c>
      <c r="W5412" t="s">
        <v>193</v>
      </c>
    </row>
    <row r="5413" spans="1:23" x14ac:dyDescent="0.55000000000000004">
      <c r="A5413">
        <f t="shared" si="424"/>
        <v>5412</v>
      </c>
      <c r="B5413">
        <v>31558</v>
      </c>
      <c r="C5413" s="1">
        <v>40747</v>
      </c>
      <c r="D5413" t="s">
        <v>13</v>
      </c>
      <c r="E5413" s="5" t="str">
        <f t="shared" si="420"/>
        <v>*</v>
      </c>
      <c r="K5413">
        <v>12</v>
      </c>
      <c r="L5413" s="6">
        <v>3671.3</v>
      </c>
      <c r="M5413" s="7">
        <f t="shared" si="421"/>
        <v>1</v>
      </c>
      <c r="N5413" s="2">
        <f t="shared" si="422"/>
        <v>305.94166666666666</v>
      </c>
      <c r="O5413" t="s">
        <v>22</v>
      </c>
      <c r="P5413">
        <v>24.49</v>
      </c>
      <c r="Q5413" s="2">
        <f t="shared" si="423"/>
        <v>3695.79</v>
      </c>
      <c r="R5413" t="s">
        <v>43</v>
      </c>
      <c r="S5413" t="s">
        <v>41</v>
      </c>
      <c r="T5413" t="s">
        <v>32</v>
      </c>
      <c r="U5413" t="s">
        <v>172</v>
      </c>
      <c r="V5413" t="s">
        <v>58</v>
      </c>
      <c r="W5413" t="s">
        <v>206</v>
      </c>
    </row>
    <row r="5414" spans="1:23" x14ac:dyDescent="0.55000000000000004">
      <c r="A5414">
        <f t="shared" si="424"/>
        <v>5413</v>
      </c>
      <c r="B5414">
        <v>31558</v>
      </c>
      <c r="C5414" s="1">
        <v>40747</v>
      </c>
      <c r="D5414" t="s">
        <v>13</v>
      </c>
      <c r="E5414" s="5" t="str">
        <f t="shared" si="420"/>
        <v>*</v>
      </c>
      <c r="K5414">
        <v>42</v>
      </c>
      <c r="L5414" s="6">
        <v>1763.6</v>
      </c>
      <c r="M5414" s="7">
        <f t="shared" si="421"/>
        <v>1</v>
      </c>
      <c r="N5414" s="2">
        <f t="shared" si="422"/>
        <v>41.990476190476187</v>
      </c>
      <c r="O5414" t="s">
        <v>22</v>
      </c>
      <c r="P5414">
        <v>1.99</v>
      </c>
      <c r="Q5414" s="2">
        <f t="shared" si="423"/>
        <v>1765.59</v>
      </c>
      <c r="R5414" t="s">
        <v>43</v>
      </c>
      <c r="S5414" t="s">
        <v>41</v>
      </c>
      <c r="T5414" t="s">
        <v>25</v>
      </c>
      <c r="U5414" t="s">
        <v>42</v>
      </c>
      <c r="V5414" t="s">
        <v>45</v>
      </c>
      <c r="W5414" t="s">
        <v>205</v>
      </c>
    </row>
    <row r="5415" spans="1:23" x14ac:dyDescent="0.55000000000000004">
      <c r="A5415">
        <f t="shared" si="424"/>
        <v>5414</v>
      </c>
      <c r="B5415">
        <v>47492</v>
      </c>
      <c r="C5415" s="1">
        <v>40747</v>
      </c>
      <c r="D5415" t="s">
        <v>21</v>
      </c>
      <c r="E5415" s="5" t="str">
        <f t="shared" si="420"/>
        <v>***</v>
      </c>
      <c r="K5415">
        <v>22</v>
      </c>
      <c r="L5415" s="6">
        <v>649.71</v>
      </c>
      <c r="M5415" s="7">
        <f t="shared" si="421"/>
        <v>0</v>
      </c>
      <c r="N5415" s="2">
        <f t="shared" si="422"/>
        <v>29.53227272727273</v>
      </c>
      <c r="O5415" t="s">
        <v>22</v>
      </c>
      <c r="P5415">
        <v>8.65</v>
      </c>
      <c r="Q5415" s="2">
        <f t="shared" si="423"/>
        <v>658.36</v>
      </c>
      <c r="R5415" t="s">
        <v>23</v>
      </c>
      <c r="S5415" t="s">
        <v>31</v>
      </c>
      <c r="T5415" t="s">
        <v>25</v>
      </c>
      <c r="U5415" t="s">
        <v>42</v>
      </c>
      <c r="V5415" t="s">
        <v>19</v>
      </c>
      <c r="W5415" t="s">
        <v>400</v>
      </c>
    </row>
    <row r="5416" spans="1:23" x14ac:dyDescent="0.55000000000000004">
      <c r="A5416">
        <f t="shared" si="424"/>
        <v>5415</v>
      </c>
      <c r="B5416">
        <v>16160</v>
      </c>
      <c r="C5416" s="1">
        <v>40747</v>
      </c>
      <c r="D5416" t="s">
        <v>36</v>
      </c>
      <c r="E5416" s="5" t="str">
        <f t="shared" si="420"/>
        <v>****</v>
      </c>
      <c r="K5416">
        <v>50</v>
      </c>
      <c r="L5416" s="6">
        <v>514.86</v>
      </c>
      <c r="M5416" s="7">
        <f t="shared" si="421"/>
        <v>0</v>
      </c>
      <c r="N5416" s="2">
        <f t="shared" si="422"/>
        <v>10.2972</v>
      </c>
      <c r="O5416" t="s">
        <v>22</v>
      </c>
      <c r="P5416">
        <v>4.5</v>
      </c>
      <c r="Q5416" s="2">
        <f t="shared" si="423"/>
        <v>519.36</v>
      </c>
      <c r="R5416" t="s">
        <v>23</v>
      </c>
      <c r="S5416" t="s">
        <v>41</v>
      </c>
      <c r="T5416" t="s">
        <v>32</v>
      </c>
      <c r="U5416" t="s">
        <v>172</v>
      </c>
      <c r="V5416" t="s">
        <v>19</v>
      </c>
      <c r="W5416" t="s">
        <v>639</v>
      </c>
    </row>
    <row r="5417" spans="1:23" x14ac:dyDescent="0.55000000000000004">
      <c r="A5417">
        <f t="shared" si="424"/>
        <v>5416</v>
      </c>
      <c r="B5417">
        <v>5575</v>
      </c>
      <c r="C5417" s="1">
        <v>40747</v>
      </c>
      <c r="D5417" t="s">
        <v>13</v>
      </c>
      <c r="E5417" s="5" t="str">
        <f t="shared" si="420"/>
        <v>*</v>
      </c>
      <c r="K5417">
        <v>41</v>
      </c>
      <c r="L5417" s="6">
        <v>254.69</v>
      </c>
      <c r="M5417" s="7">
        <f t="shared" si="421"/>
        <v>0</v>
      </c>
      <c r="N5417" s="2">
        <f t="shared" si="422"/>
        <v>6.2119512195121951</v>
      </c>
      <c r="O5417" t="s">
        <v>22</v>
      </c>
      <c r="P5417">
        <v>10.39</v>
      </c>
      <c r="Q5417" s="2">
        <f t="shared" si="423"/>
        <v>265.08</v>
      </c>
      <c r="R5417" t="s">
        <v>60</v>
      </c>
      <c r="S5417" t="s">
        <v>31</v>
      </c>
      <c r="T5417" t="s">
        <v>32</v>
      </c>
      <c r="U5417" t="s">
        <v>44</v>
      </c>
      <c r="V5417" t="s">
        <v>19</v>
      </c>
      <c r="W5417" t="s">
        <v>205</v>
      </c>
    </row>
    <row r="5418" spans="1:23" x14ac:dyDescent="0.55000000000000004">
      <c r="A5418">
        <f t="shared" si="424"/>
        <v>5417</v>
      </c>
      <c r="B5418">
        <v>29152</v>
      </c>
      <c r="C5418" s="1">
        <v>40747</v>
      </c>
      <c r="D5418" t="s">
        <v>13</v>
      </c>
      <c r="E5418" s="5" t="str">
        <f t="shared" si="420"/>
        <v>*</v>
      </c>
      <c r="K5418">
        <v>13</v>
      </c>
      <c r="L5418" s="6">
        <v>94.99</v>
      </c>
      <c r="M5418" s="7">
        <f t="shared" si="421"/>
        <v>0</v>
      </c>
      <c r="N5418" s="2">
        <f t="shared" si="422"/>
        <v>7.3069230769230762</v>
      </c>
      <c r="O5418" t="s">
        <v>22</v>
      </c>
      <c r="P5418">
        <v>9.69</v>
      </c>
      <c r="Q5418" s="2">
        <f t="shared" si="423"/>
        <v>104.67999999999999</v>
      </c>
      <c r="R5418" t="s">
        <v>60</v>
      </c>
      <c r="S5418" t="s">
        <v>24</v>
      </c>
      <c r="T5418" t="s">
        <v>32</v>
      </c>
      <c r="U5418" t="s">
        <v>74</v>
      </c>
      <c r="V5418" t="s">
        <v>19</v>
      </c>
      <c r="W5418" t="s">
        <v>205</v>
      </c>
    </row>
    <row r="5419" spans="1:23" x14ac:dyDescent="0.55000000000000004">
      <c r="A5419">
        <f t="shared" si="424"/>
        <v>5418</v>
      </c>
      <c r="B5419">
        <v>9792</v>
      </c>
      <c r="C5419" s="1">
        <v>40747</v>
      </c>
      <c r="D5419" t="s">
        <v>13</v>
      </c>
      <c r="E5419" s="5" t="str">
        <f t="shared" si="420"/>
        <v>*</v>
      </c>
      <c r="K5419">
        <v>14</v>
      </c>
      <c r="L5419" s="6">
        <v>84.09</v>
      </c>
      <c r="M5419" s="7">
        <f t="shared" si="421"/>
        <v>0</v>
      </c>
      <c r="N5419" s="2">
        <f t="shared" si="422"/>
        <v>6.0064285714285717</v>
      </c>
      <c r="O5419" t="s">
        <v>22</v>
      </c>
      <c r="P5419">
        <v>7.78</v>
      </c>
      <c r="Q5419" s="2">
        <f t="shared" si="423"/>
        <v>91.87</v>
      </c>
      <c r="R5419" t="s">
        <v>15</v>
      </c>
      <c r="S5419" t="s">
        <v>16</v>
      </c>
      <c r="T5419" t="s">
        <v>32</v>
      </c>
      <c r="U5419" t="s">
        <v>49</v>
      </c>
      <c r="V5419" t="s">
        <v>19</v>
      </c>
      <c r="W5419" t="s">
        <v>205</v>
      </c>
    </row>
    <row r="5420" spans="1:23" x14ac:dyDescent="0.55000000000000004">
      <c r="A5420">
        <f t="shared" si="424"/>
        <v>5419</v>
      </c>
      <c r="B5420">
        <v>29152</v>
      </c>
      <c r="C5420" s="1">
        <v>40747</v>
      </c>
      <c r="D5420" t="s">
        <v>13</v>
      </c>
      <c r="E5420" s="5" t="str">
        <f t="shared" si="420"/>
        <v>*</v>
      </c>
      <c r="K5420">
        <v>3</v>
      </c>
      <c r="L5420" s="6">
        <v>58.63</v>
      </c>
      <c r="M5420" s="7">
        <f t="shared" si="421"/>
        <v>0</v>
      </c>
      <c r="N5420" s="2">
        <f t="shared" si="422"/>
        <v>19.543333333333333</v>
      </c>
      <c r="O5420" t="s">
        <v>22</v>
      </c>
      <c r="P5420">
        <v>1.99</v>
      </c>
      <c r="Q5420" s="2">
        <f t="shared" si="423"/>
        <v>60.620000000000005</v>
      </c>
      <c r="R5420" t="s">
        <v>60</v>
      </c>
      <c r="S5420" t="s">
        <v>24</v>
      </c>
      <c r="T5420" t="s">
        <v>25</v>
      </c>
      <c r="U5420" t="s">
        <v>42</v>
      </c>
      <c r="V5420" t="s">
        <v>45</v>
      </c>
      <c r="W5420" t="s">
        <v>413</v>
      </c>
    </row>
    <row r="5421" spans="1:23" x14ac:dyDescent="0.55000000000000004">
      <c r="A5421">
        <f t="shared" si="424"/>
        <v>5420</v>
      </c>
      <c r="B5421">
        <v>56420</v>
      </c>
      <c r="C5421" s="1">
        <v>40748</v>
      </c>
      <c r="D5421" t="s">
        <v>13</v>
      </c>
      <c r="E5421" s="5" t="str">
        <f t="shared" si="420"/>
        <v>*</v>
      </c>
      <c r="K5421">
        <v>48</v>
      </c>
      <c r="L5421" s="6">
        <v>5138.335</v>
      </c>
      <c r="M5421" s="7">
        <f t="shared" si="421"/>
        <v>1</v>
      </c>
      <c r="N5421" s="2">
        <f t="shared" si="422"/>
        <v>107.04864583333334</v>
      </c>
      <c r="O5421" t="s">
        <v>22</v>
      </c>
      <c r="P5421">
        <v>8.08</v>
      </c>
      <c r="Q5421" s="2">
        <f t="shared" si="423"/>
        <v>5146.415</v>
      </c>
      <c r="R5421" t="s">
        <v>56</v>
      </c>
      <c r="S5421" t="s">
        <v>16</v>
      </c>
      <c r="T5421" t="s">
        <v>25</v>
      </c>
      <c r="U5421" t="s">
        <v>26</v>
      </c>
      <c r="V5421" t="s">
        <v>19</v>
      </c>
      <c r="W5421" t="s">
        <v>401</v>
      </c>
    </row>
    <row r="5422" spans="1:23" x14ac:dyDescent="0.55000000000000004">
      <c r="A5422">
        <f t="shared" si="424"/>
        <v>5421</v>
      </c>
      <c r="B5422">
        <v>56420</v>
      </c>
      <c r="C5422" s="1">
        <v>40748</v>
      </c>
      <c r="D5422" t="s">
        <v>13</v>
      </c>
      <c r="E5422" s="5" t="str">
        <f t="shared" si="420"/>
        <v>*</v>
      </c>
      <c r="K5422">
        <v>22</v>
      </c>
      <c r="L5422" s="6">
        <v>2403.1370000000002</v>
      </c>
      <c r="M5422" s="7">
        <f t="shared" si="421"/>
        <v>1</v>
      </c>
      <c r="N5422" s="2">
        <f t="shared" si="422"/>
        <v>109.23350000000001</v>
      </c>
      <c r="O5422" t="s">
        <v>22</v>
      </c>
      <c r="P5422">
        <v>8.99</v>
      </c>
      <c r="Q5422" s="2">
        <f t="shared" si="423"/>
        <v>2412.127</v>
      </c>
      <c r="R5422" t="s">
        <v>56</v>
      </c>
      <c r="S5422" t="s">
        <v>16</v>
      </c>
      <c r="T5422" t="s">
        <v>25</v>
      </c>
      <c r="U5422" t="s">
        <v>26</v>
      </c>
      <c r="V5422" t="s">
        <v>19</v>
      </c>
      <c r="W5422" t="s">
        <v>389</v>
      </c>
    </row>
    <row r="5423" spans="1:23" x14ac:dyDescent="0.55000000000000004">
      <c r="A5423">
        <f t="shared" si="424"/>
        <v>5422</v>
      </c>
      <c r="B5423">
        <v>56420</v>
      </c>
      <c r="C5423" s="1">
        <v>40748</v>
      </c>
      <c r="D5423" t="s">
        <v>13</v>
      </c>
      <c r="E5423" s="5" t="str">
        <f t="shared" si="420"/>
        <v>*</v>
      </c>
      <c r="K5423">
        <v>16</v>
      </c>
      <c r="L5423" s="6">
        <v>597.44000000000005</v>
      </c>
      <c r="M5423" s="7">
        <f t="shared" si="421"/>
        <v>0</v>
      </c>
      <c r="N5423" s="2">
        <f t="shared" si="422"/>
        <v>37.340000000000003</v>
      </c>
      <c r="O5423" t="s">
        <v>22</v>
      </c>
      <c r="P5423">
        <v>4.5</v>
      </c>
      <c r="Q5423" s="2">
        <f t="shared" si="423"/>
        <v>601.94000000000005</v>
      </c>
      <c r="R5423" t="s">
        <v>56</v>
      </c>
      <c r="S5423" t="s">
        <v>16</v>
      </c>
      <c r="T5423" t="s">
        <v>32</v>
      </c>
      <c r="U5423" t="s">
        <v>172</v>
      </c>
      <c r="V5423" t="s">
        <v>19</v>
      </c>
      <c r="W5423" t="s">
        <v>206</v>
      </c>
    </row>
    <row r="5424" spans="1:23" x14ac:dyDescent="0.55000000000000004">
      <c r="A5424">
        <f t="shared" si="424"/>
        <v>5423</v>
      </c>
      <c r="B5424">
        <v>56420</v>
      </c>
      <c r="C5424" s="1">
        <v>40748</v>
      </c>
      <c r="D5424" t="s">
        <v>13</v>
      </c>
      <c r="E5424" s="5" t="str">
        <f t="shared" si="420"/>
        <v>*</v>
      </c>
      <c r="K5424">
        <v>26</v>
      </c>
      <c r="L5424" s="6">
        <v>132.22999999999999</v>
      </c>
      <c r="M5424" s="7">
        <f t="shared" si="421"/>
        <v>0</v>
      </c>
      <c r="N5424" s="2">
        <f t="shared" si="422"/>
        <v>5.0857692307692304</v>
      </c>
      <c r="O5424" t="s">
        <v>22</v>
      </c>
      <c r="P5424">
        <v>2.0299999999999998</v>
      </c>
      <c r="Q5424" s="2">
        <f t="shared" si="423"/>
        <v>134.26</v>
      </c>
      <c r="R5424" t="s">
        <v>56</v>
      </c>
      <c r="S5424" t="s">
        <v>16</v>
      </c>
      <c r="T5424" t="s">
        <v>17</v>
      </c>
      <c r="U5424" t="s">
        <v>18</v>
      </c>
      <c r="V5424" t="s">
        <v>34</v>
      </c>
      <c r="W5424" t="s">
        <v>401</v>
      </c>
    </row>
    <row r="5425" spans="1:23" x14ac:dyDescent="0.55000000000000004">
      <c r="A5425">
        <f t="shared" si="424"/>
        <v>5424</v>
      </c>
      <c r="B5425">
        <v>26851</v>
      </c>
      <c r="C5425" s="1">
        <v>40748</v>
      </c>
      <c r="D5425" t="s">
        <v>21</v>
      </c>
      <c r="E5425" s="5" t="str">
        <f t="shared" si="420"/>
        <v>***</v>
      </c>
      <c r="K5425">
        <v>44</v>
      </c>
      <c r="L5425" s="6">
        <v>73.64</v>
      </c>
      <c r="M5425" s="7">
        <f t="shared" si="421"/>
        <v>0</v>
      </c>
      <c r="N5425" s="2">
        <f t="shared" si="422"/>
        <v>1.6736363636363636</v>
      </c>
      <c r="O5425" t="s">
        <v>22</v>
      </c>
      <c r="P5425">
        <v>1.99</v>
      </c>
      <c r="Q5425" s="2">
        <f t="shared" si="423"/>
        <v>75.63</v>
      </c>
      <c r="R5425" t="s">
        <v>15</v>
      </c>
      <c r="S5425" t="s">
        <v>31</v>
      </c>
      <c r="T5425" t="s">
        <v>25</v>
      </c>
      <c r="U5425" t="s">
        <v>42</v>
      </c>
      <c r="V5425" t="s">
        <v>45</v>
      </c>
      <c r="W5425" t="s">
        <v>401</v>
      </c>
    </row>
    <row r="5426" spans="1:23" x14ac:dyDescent="0.55000000000000004">
      <c r="A5426">
        <f t="shared" si="424"/>
        <v>5425</v>
      </c>
      <c r="B5426">
        <v>39111</v>
      </c>
      <c r="C5426" s="1">
        <v>40749</v>
      </c>
      <c r="D5426" t="s">
        <v>40</v>
      </c>
      <c r="E5426" s="5" t="str">
        <f t="shared" si="420"/>
        <v>**</v>
      </c>
      <c r="K5426">
        <v>20</v>
      </c>
      <c r="L5426" s="6">
        <v>6004.35</v>
      </c>
      <c r="M5426" s="7">
        <f t="shared" si="421"/>
        <v>1</v>
      </c>
      <c r="N5426" s="2">
        <f t="shared" si="422"/>
        <v>300.21750000000003</v>
      </c>
      <c r="O5426" t="s">
        <v>22</v>
      </c>
      <c r="P5426">
        <v>7.18</v>
      </c>
      <c r="Q5426" s="2">
        <f t="shared" si="423"/>
        <v>6011.5300000000007</v>
      </c>
      <c r="R5426" t="s">
        <v>48</v>
      </c>
      <c r="S5426" t="s">
        <v>31</v>
      </c>
      <c r="T5426" t="s">
        <v>25</v>
      </c>
      <c r="U5426" t="s">
        <v>42</v>
      </c>
      <c r="V5426" t="s">
        <v>19</v>
      </c>
      <c r="W5426" t="s">
        <v>413</v>
      </c>
    </row>
    <row r="5427" spans="1:23" x14ac:dyDescent="0.55000000000000004">
      <c r="A5427">
        <f t="shared" si="424"/>
        <v>5426</v>
      </c>
      <c r="B5427">
        <v>15425</v>
      </c>
      <c r="C5427" s="1">
        <v>40749</v>
      </c>
      <c r="D5427" t="s">
        <v>13</v>
      </c>
      <c r="E5427" s="5" t="str">
        <f t="shared" si="420"/>
        <v>*</v>
      </c>
      <c r="K5427">
        <v>29</v>
      </c>
      <c r="L5427" s="6">
        <v>2896.14</v>
      </c>
      <c r="M5427" s="7">
        <f t="shared" si="421"/>
        <v>1</v>
      </c>
      <c r="N5427" s="2">
        <f t="shared" si="422"/>
        <v>99.866896551724139</v>
      </c>
      <c r="O5427" t="s">
        <v>14</v>
      </c>
      <c r="P5427">
        <v>19.989999999999998</v>
      </c>
      <c r="Q5427" s="2">
        <f t="shared" si="423"/>
        <v>2916.1299999999997</v>
      </c>
      <c r="R5427" t="s">
        <v>56</v>
      </c>
      <c r="S5427" t="s">
        <v>41</v>
      </c>
      <c r="T5427" t="s">
        <v>25</v>
      </c>
      <c r="U5427" t="s">
        <v>42</v>
      </c>
      <c r="V5427" t="s">
        <v>19</v>
      </c>
      <c r="W5427" t="s">
        <v>389</v>
      </c>
    </row>
    <row r="5428" spans="1:23" x14ac:dyDescent="0.55000000000000004">
      <c r="A5428">
        <f t="shared" si="424"/>
        <v>5427</v>
      </c>
      <c r="B5428">
        <v>30593</v>
      </c>
      <c r="C5428" s="1">
        <v>40749</v>
      </c>
      <c r="D5428" t="s">
        <v>36</v>
      </c>
      <c r="E5428" s="5" t="str">
        <f t="shared" si="420"/>
        <v>****</v>
      </c>
      <c r="K5428">
        <v>41</v>
      </c>
      <c r="L5428" s="6">
        <v>1408.34</v>
      </c>
      <c r="M5428" s="7">
        <f t="shared" si="421"/>
        <v>1</v>
      </c>
      <c r="N5428" s="2">
        <f t="shared" si="422"/>
        <v>34.34975609756097</v>
      </c>
      <c r="O5428" t="s">
        <v>22</v>
      </c>
      <c r="P5428">
        <v>8.99</v>
      </c>
      <c r="Q5428" s="2">
        <f t="shared" si="423"/>
        <v>1417.33</v>
      </c>
      <c r="R5428" t="s">
        <v>23</v>
      </c>
      <c r="S5428" t="s">
        <v>24</v>
      </c>
      <c r="T5428" t="s">
        <v>32</v>
      </c>
      <c r="U5428" t="s">
        <v>33</v>
      </c>
      <c r="V5428" t="s">
        <v>45</v>
      </c>
      <c r="W5428" t="s">
        <v>206</v>
      </c>
    </row>
    <row r="5429" spans="1:23" x14ac:dyDescent="0.55000000000000004">
      <c r="A5429">
        <f t="shared" si="424"/>
        <v>5428</v>
      </c>
      <c r="B5429">
        <v>46311</v>
      </c>
      <c r="C5429" s="1">
        <v>40749</v>
      </c>
      <c r="D5429" t="s">
        <v>21</v>
      </c>
      <c r="E5429" s="5" t="str">
        <f t="shared" si="420"/>
        <v>***</v>
      </c>
      <c r="K5429">
        <v>42</v>
      </c>
      <c r="L5429" s="6">
        <v>1244.01</v>
      </c>
      <c r="M5429" s="7">
        <f t="shared" si="421"/>
        <v>1</v>
      </c>
      <c r="N5429" s="2">
        <f t="shared" si="422"/>
        <v>29.619285714285713</v>
      </c>
      <c r="O5429" t="s">
        <v>22</v>
      </c>
      <c r="P5429">
        <v>1.99</v>
      </c>
      <c r="Q5429" s="2">
        <f t="shared" si="423"/>
        <v>1246</v>
      </c>
      <c r="R5429" t="s">
        <v>60</v>
      </c>
      <c r="S5429" t="s">
        <v>16</v>
      </c>
      <c r="T5429" t="s">
        <v>25</v>
      </c>
      <c r="U5429" t="s">
        <v>42</v>
      </c>
      <c r="V5429" t="s">
        <v>45</v>
      </c>
      <c r="W5429" t="s">
        <v>400</v>
      </c>
    </row>
    <row r="5430" spans="1:23" x14ac:dyDescent="0.55000000000000004">
      <c r="A5430">
        <f t="shared" si="424"/>
        <v>5429</v>
      </c>
      <c r="B5430">
        <v>46311</v>
      </c>
      <c r="C5430" s="1">
        <v>40749</v>
      </c>
      <c r="D5430" t="s">
        <v>21</v>
      </c>
      <c r="E5430" s="5" t="str">
        <f t="shared" si="420"/>
        <v>***</v>
      </c>
      <c r="K5430">
        <v>42</v>
      </c>
      <c r="L5430" s="6">
        <v>981.73</v>
      </c>
      <c r="M5430" s="7">
        <f t="shared" si="421"/>
        <v>0</v>
      </c>
      <c r="N5430" s="2">
        <f t="shared" si="422"/>
        <v>23.374523809523811</v>
      </c>
      <c r="O5430" t="s">
        <v>22</v>
      </c>
      <c r="P5430">
        <v>3.63</v>
      </c>
      <c r="Q5430" s="2">
        <f t="shared" si="423"/>
        <v>985.36</v>
      </c>
      <c r="R5430" t="s">
        <v>60</v>
      </c>
      <c r="S5430" t="s">
        <v>16</v>
      </c>
      <c r="T5430" t="s">
        <v>17</v>
      </c>
      <c r="U5430" t="s">
        <v>18</v>
      </c>
      <c r="V5430" t="s">
        <v>45</v>
      </c>
      <c r="W5430" t="s">
        <v>401</v>
      </c>
    </row>
    <row r="5431" spans="1:23" x14ac:dyDescent="0.55000000000000004">
      <c r="A5431">
        <f t="shared" si="424"/>
        <v>5430</v>
      </c>
      <c r="B5431">
        <v>36516</v>
      </c>
      <c r="C5431" s="1">
        <v>40749</v>
      </c>
      <c r="D5431" t="s">
        <v>40</v>
      </c>
      <c r="E5431" s="5" t="str">
        <f t="shared" si="420"/>
        <v>**</v>
      </c>
      <c r="K5431">
        <v>9</v>
      </c>
      <c r="L5431" s="6">
        <v>883.37</v>
      </c>
      <c r="M5431" s="7">
        <f t="shared" si="421"/>
        <v>0</v>
      </c>
      <c r="N5431" s="2">
        <f t="shared" si="422"/>
        <v>98.152222222222221</v>
      </c>
      <c r="O5431" t="s">
        <v>22</v>
      </c>
      <c r="P5431">
        <v>7.18</v>
      </c>
      <c r="Q5431" s="2">
        <f t="shared" si="423"/>
        <v>890.55</v>
      </c>
      <c r="R5431" t="s">
        <v>62</v>
      </c>
      <c r="S5431" t="s">
        <v>41</v>
      </c>
      <c r="T5431" t="s">
        <v>25</v>
      </c>
      <c r="U5431" t="s">
        <v>42</v>
      </c>
      <c r="V5431" t="s">
        <v>19</v>
      </c>
      <c r="W5431" t="s">
        <v>206</v>
      </c>
    </row>
    <row r="5432" spans="1:23" x14ac:dyDescent="0.55000000000000004">
      <c r="A5432">
        <f t="shared" si="424"/>
        <v>5431</v>
      </c>
      <c r="B5432">
        <v>46311</v>
      </c>
      <c r="C5432" s="1">
        <v>40749</v>
      </c>
      <c r="D5432" t="s">
        <v>21</v>
      </c>
      <c r="E5432" s="5" t="str">
        <f t="shared" si="420"/>
        <v>***</v>
      </c>
      <c r="K5432">
        <v>44</v>
      </c>
      <c r="L5432" s="6">
        <v>302.07</v>
      </c>
      <c r="M5432" s="7">
        <f t="shared" si="421"/>
        <v>0</v>
      </c>
      <c r="N5432" s="2">
        <f t="shared" si="422"/>
        <v>6.8652272727272727</v>
      </c>
      <c r="O5432" t="s">
        <v>22</v>
      </c>
      <c r="P5432">
        <v>8.4</v>
      </c>
      <c r="Q5432" s="2">
        <f t="shared" si="423"/>
        <v>310.46999999999997</v>
      </c>
      <c r="R5432" t="s">
        <v>60</v>
      </c>
      <c r="S5432" t="s">
        <v>16</v>
      </c>
      <c r="T5432" t="s">
        <v>32</v>
      </c>
      <c r="U5432" t="s">
        <v>44</v>
      </c>
      <c r="V5432" t="s">
        <v>19</v>
      </c>
      <c r="W5432" t="s">
        <v>413</v>
      </c>
    </row>
    <row r="5433" spans="1:23" x14ac:dyDescent="0.55000000000000004">
      <c r="A5433">
        <f t="shared" si="424"/>
        <v>5432</v>
      </c>
      <c r="B5433">
        <v>39111</v>
      </c>
      <c r="C5433" s="1">
        <v>40749</v>
      </c>
      <c r="D5433" t="s">
        <v>40</v>
      </c>
      <c r="E5433" s="5" t="str">
        <f t="shared" si="420"/>
        <v>**</v>
      </c>
      <c r="K5433">
        <v>1</v>
      </c>
      <c r="L5433" s="6">
        <v>182.4</v>
      </c>
      <c r="M5433" s="7">
        <f t="shared" si="421"/>
        <v>0</v>
      </c>
      <c r="N5433" s="2">
        <f t="shared" si="422"/>
        <v>182.4</v>
      </c>
      <c r="O5433" t="s">
        <v>22</v>
      </c>
      <c r="P5433">
        <v>19.989999999999998</v>
      </c>
      <c r="Q5433" s="2">
        <f t="shared" si="423"/>
        <v>202.39000000000001</v>
      </c>
      <c r="R5433" t="s">
        <v>48</v>
      </c>
      <c r="S5433" t="s">
        <v>31</v>
      </c>
      <c r="T5433" t="s">
        <v>32</v>
      </c>
      <c r="U5433" t="s">
        <v>74</v>
      </c>
      <c r="V5433" t="s">
        <v>19</v>
      </c>
      <c r="W5433" t="s">
        <v>206</v>
      </c>
    </row>
    <row r="5434" spans="1:23" x14ac:dyDescent="0.55000000000000004">
      <c r="A5434">
        <f t="shared" si="424"/>
        <v>5433</v>
      </c>
      <c r="B5434">
        <v>2306</v>
      </c>
      <c r="C5434" s="1">
        <v>40749</v>
      </c>
      <c r="D5434" t="s">
        <v>21</v>
      </c>
      <c r="E5434" s="5" t="str">
        <f t="shared" si="420"/>
        <v>***</v>
      </c>
      <c r="K5434">
        <v>15</v>
      </c>
      <c r="L5434" s="6">
        <v>113.5</v>
      </c>
      <c r="M5434" s="7">
        <f t="shared" si="421"/>
        <v>0</v>
      </c>
      <c r="N5434" s="2">
        <f t="shared" si="422"/>
        <v>7.5666666666666664</v>
      </c>
      <c r="O5434" t="s">
        <v>22</v>
      </c>
      <c r="P5434">
        <v>6.28</v>
      </c>
      <c r="Q5434" s="2">
        <f t="shared" si="423"/>
        <v>119.78</v>
      </c>
      <c r="R5434" t="s">
        <v>64</v>
      </c>
      <c r="S5434" t="s">
        <v>31</v>
      </c>
      <c r="T5434" t="s">
        <v>32</v>
      </c>
      <c r="U5434" t="s">
        <v>49</v>
      </c>
      <c r="V5434" t="s">
        <v>19</v>
      </c>
      <c r="W5434" t="s">
        <v>413</v>
      </c>
    </row>
    <row r="5435" spans="1:23" x14ac:dyDescent="0.55000000000000004">
      <c r="A5435">
        <f t="shared" si="424"/>
        <v>5434</v>
      </c>
      <c r="B5435">
        <v>30593</v>
      </c>
      <c r="C5435" s="1">
        <v>40749</v>
      </c>
      <c r="D5435" t="s">
        <v>36</v>
      </c>
      <c r="E5435" s="5" t="str">
        <f t="shared" si="420"/>
        <v>****</v>
      </c>
      <c r="K5435">
        <v>20</v>
      </c>
      <c r="L5435" s="6">
        <v>97.65</v>
      </c>
      <c r="M5435" s="7">
        <f t="shared" si="421"/>
        <v>0</v>
      </c>
      <c r="N5435" s="2">
        <f t="shared" si="422"/>
        <v>4.8825000000000003</v>
      </c>
      <c r="O5435" t="s">
        <v>14</v>
      </c>
      <c r="P5435">
        <v>6.92</v>
      </c>
      <c r="Q5435" s="2">
        <f t="shared" si="423"/>
        <v>104.57000000000001</v>
      </c>
      <c r="R5435" t="s">
        <v>23</v>
      </c>
      <c r="S5435" t="s">
        <v>24</v>
      </c>
      <c r="T5435" t="s">
        <v>17</v>
      </c>
      <c r="U5435" t="s">
        <v>18</v>
      </c>
      <c r="V5435" t="s">
        <v>19</v>
      </c>
      <c r="W5435" t="s">
        <v>413</v>
      </c>
    </row>
    <row r="5436" spans="1:23" x14ac:dyDescent="0.55000000000000004">
      <c r="A5436">
        <f t="shared" si="424"/>
        <v>5435</v>
      </c>
      <c r="B5436">
        <v>19041</v>
      </c>
      <c r="C5436" s="1">
        <v>40750</v>
      </c>
      <c r="D5436" t="s">
        <v>13</v>
      </c>
      <c r="E5436" s="5" t="str">
        <f t="shared" si="420"/>
        <v>*</v>
      </c>
      <c r="K5436">
        <v>43</v>
      </c>
      <c r="L5436" s="6">
        <v>1849.8</v>
      </c>
      <c r="M5436" s="7">
        <f t="shared" si="421"/>
        <v>1</v>
      </c>
      <c r="N5436" s="2">
        <f t="shared" si="422"/>
        <v>43.018604651162789</v>
      </c>
      <c r="O5436" t="s">
        <v>22</v>
      </c>
      <c r="P5436">
        <v>4.62</v>
      </c>
      <c r="Q5436" s="2">
        <f t="shared" si="423"/>
        <v>1854.4199999999998</v>
      </c>
      <c r="R5436" t="s">
        <v>48</v>
      </c>
      <c r="S5436" t="s">
        <v>31</v>
      </c>
      <c r="T5436" t="s">
        <v>32</v>
      </c>
      <c r="U5436" t="s">
        <v>172</v>
      </c>
      <c r="V5436" t="s">
        <v>19</v>
      </c>
      <c r="W5436" s="1">
        <v>40641</v>
      </c>
    </row>
    <row r="5437" spans="1:23" x14ac:dyDescent="0.55000000000000004">
      <c r="A5437">
        <f t="shared" si="424"/>
        <v>5436</v>
      </c>
      <c r="B5437">
        <v>30565</v>
      </c>
      <c r="C5437" s="1">
        <v>40750</v>
      </c>
      <c r="D5437" t="s">
        <v>40</v>
      </c>
      <c r="E5437" s="5" t="str">
        <f t="shared" si="420"/>
        <v>**</v>
      </c>
      <c r="K5437">
        <v>32</v>
      </c>
      <c r="L5437" s="6">
        <v>1785.02</v>
      </c>
      <c r="M5437" s="7">
        <f t="shared" si="421"/>
        <v>1</v>
      </c>
      <c r="N5437" s="2">
        <f t="shared" si="422"/>
        <v>55.781874999999999</v>
      </c>
      <c r="O5437" t="s">
        <v>14</v>
      </c>
      <c r="P5437">
        <v>4</v>
      </c>
      <c r="Q5437" s="2">
        <f t="shared" si="423"/>
        <v>1789.02</v>
      </c>
      <c r="R5437" t="s">
        <v>60</v>
      </c>
      <c r="S5437" t="s">
        <v>31</v>
      </c>
      <c r="T5437" t="s">
        <v>25</v>
      </c>
      <c r="U5437" t="s">
        <v>42</v>
      </c>
      <c r="V5437" t="s">
        <v>19</v>
      </c>
      <c r="W5437" t="s">
        <v>206</v>
      </c>
    </row>
    <row r="5438" spans="1:23" x14ac:dyDescent="0.55000000000000004">
      <c r="A5438">
        <f t="shared" si="424"/>
        <v>5437</v>
      </c>
      <c r="B5438">
        <v>19041</v>
      </c>
      <c r="C5438" s="1">
        <v>40750</v>
      </c>
      <c r="D5438" t="s">
        <v>13</v>
      </c>
      <c r="E5438" s="5" t="str">
        <f t="shared" si="420"/>
        <v>*</v>
      </c>
      <c r="K5438">
        <v>3</v>
      </c>
      <c r="L5438" s="6">
        <v>36.06</v>
      </c>
      <c r="M5438" s="7">
        <f t="shared" si="421"/>
        <v>0</v>
      </c>
      <c r="N5438" s="2">
        <f t="shared" si="422"/>
        <v>12.020000000000001</v>
      </c>
      <c r="O5438" t="s">
        <v>22</v>
      </c>
      <c r="P5438">
        <v>4.5</v>
      </c>
      <c r="Q5438" s="2">
        <f t="shared" si="423"/>
        <v>40.56</v>
      </c>
      <c r="R5438" t="s">
        <v>48</v>
      </c>
      <c r="S5438" t="s">
        <v>31</v>
      </c>
      <c r="T5438" t="s">
        <v>32</v>
      </c>
      <c r="U5438" t="s">
        <v>172</v>
      </c>
      <c r="V5438" t="s">
        <v>19</v>
      </c>
      <c r="W5438" t="s">
        <v>908</v>
      </c>
    </row>
    <row r="5439" spans="1:23" x14ac:dyDescent="0.55000000000000004">
      <c r="A5439">
        <f t="shared" si="424"/>
        <v>5438</v>
      </c>
      <c r="B5439">
        <v>49479</v>
      </c>
      <c r="C5439" s="1">
        <v>40751</v>
      </c>
      <c r="D5439" t="s">
        <v>40</v>
      </c>
      <c r="E5439" s="5" t="str">
        <f t="shared" si="420"/>
        <v>**</v>
      </c>
      <c r="K5439">
        <v>46</v>
      </c>
      <c r="L5439" s="6">
        <v>5615.4</v>
      </c>
      <c r="M5439" s="7">
        <f t="shared" si="421"/>
        <v>1</v>
      </c>
      <c r="N5439" s="2">
        <f t="shared" si="422"/>
        <v>122.07391304347826</v>
      </c>
      <c r="O5439" t="s">
        <v>37</v>
      </c>
      <c r="P5439">
        <v>26.3</v>
      </c>
      <c r="Q5439" s="2">
        <f t="shared" si="423"/>
        <v>5641.7</v>
      </c>
      <c r="R5439" t="s">
        <v>64</v>
      </c>
      <c r="S5439" t="s">
        <v>16</v>
      </c>
      <c r="T5439" t="s">
        <v>25</v>
      </c>
      <c r="U5439" t="s">
        <v>76</v>
      </c>
      <c r="V5439" t="s">
        <v>39</v>
      </c>
      <c r="W5439" t="s">
        <v>389</v>
      </c>
    </row>
    <row r="5440" spans="1:23" x14ac:dyDescent="0.55000000000000004">
      <c r="A5440">
        <f t="shared" si="424"/>
        <v>5439</v>
      </c>
      <c r="B5440">
        <v>34725</v>
      </c>
      <c r="C5440" s="1">
        <v>40751</v>
      </c>
      <c r="D5440" t="s">
        <v>13</v>
      </c>
      <c r="E5440" s="5" t="str">
        <f t="shared" si="420"/>
        <v>*</v>
      </c>
      <c r="K5440">
        <v>14</v>
      </c>
      <c r="L5440" s="6">
        <v>1885.41</v>
      </c>
      <c r="M5440" s="7">
        <f t="shared" si="421"/>
        <v>1</v>
      </c>
      <c r="N5440" s="2">
        <f t="shared" si="422"/>
        <v>134.67214285714286</v>
      </c>
      <c r="O5440" t="s">
        <v>22</v>
      </c>
      <c r="P5440">
        <v>35</v>
      </c>
      <c r="Q5440" s="2">
        <f t="shared" si="423"/>
        <v>1920.41</v>
      </c>
      <c r="R5440" t="s">
        <v>52</v>
      </c>
      <c r="S5440" t="s">
        <v>24</v>
      </c>
      <c r="T5440" t="s">
        <v>32</v>
      </c>
      <c r="U5440" t="s">
        <v>74</v>
      </c>
      <c r="V5440" t="s">
        <v>58</v>
      </c>
      <c r="W5440" t="s">
        <v>389</v>
      </c>
    </row>
    <row r="5441" spans="1:23" x14ac:dyDescent="0.55000000000000004">
      <c r="A5441">
        <f t="shared" si="424"/>
        <v>5440</v>
      </c>
      <c r="B5441">
        <v>56768</v>
      </c>
      <c r="C5441" s="1">
        <v>40751</v>
      </c>
      <c r="D5441" t="s">
        <v>36</v>
      </c>
      <c r="E5441" s="5" t="str">
        <f t="shared" si="420"/>
        <v>****</v>
      </c>
      <c r="K5441">
        <v>13</v>
      </c>
      <c r="L5441" s="6">
        <v>1207.02</v>
      </c>
      <c r="M5441" s="7">
        <f t="shared" si="421"/>
        <v>1</v>
      </c>
      <c r="N5441" s="2">
        <f t="shared" si="422"/>
        <v>92.847692307692313</v>
      </c>
      <c r="O5441" t="s">
        <v>37</v>
      </c>
      <c r="P5441">
        <v>14</v>
      </c>
      <c r="Q5441" s="2">
        <f t="shared" si="423"/>
        <v>1221.02</v>
      </c>
      <c r="R5441" t="s">
        <v>52</v>
      </c>
      <c r="S5441" t="s">
        <v>31</v>
      </c>
      <c r="T5441" t="s">
        <v>25</v>
      </c>
      <c r="U5441" t="s">
        <v>76</v>
      </c>
      <c r="V5441" t="s">
        <v>39</v>
      </c>
      <c r="W5441" t="s">
        <v>206</v>
      </c>
    </row>
    <row r="5442" spans="1:23" x14ac:dyDescent="0.55000000000000004">
      <c r="A5442">
        <f t="shared" si="424"/>
        <v>5441</v>
      </c>
      <c r="B5442">
        <v>31938</v>
      </c>
      <c r="C5442" s="1">
        <v>40751</v>
      </c>
      <c r="D5442" t="s">
        <v>40</v>
      </c>
      <c r="E5442" s="5" t="str">
        <f t="shared" si="420"/>
        <v>**</v>
      </c>
      <c r="K5442">
        <v>13</v>
      </c>
      <c r="L5442" s="6">
        <v>1193.6199999999999</v>
      </c>
      <c r="M5442" s="7">
        <f t="shared" si="421"/>
        <v>1</v>
      </c>
      <c r="N5442" s="2">
        <f t="shared" si="422"/>
        <v>91.816923076923075</v>
      </c>
      <c r="O5442" t="s">
        <v>37</v>
      </c>
      <c r="P5442">
        <v>42</v>
      </c>
      <c r="Q5442" s="2">
        <f t="shared" si="423"/>
        <v>1235.6199999999999</v>
      </c>
      <c r="R5442" t="s">
        <v>15</v>
      </c>
      <c r="S5442" t="s">
        <v>16</v>
      </c>
      <c r="T5442" t="s">
        <v>17</v>
      </c>
      <c r="U5442" t="s">
        <v>38</v>
      </c>
      <c r="V5442" t="s">
        <v>39</v>
      </c>
      <c r="W5442" t="s">
        <v>206</v>
      </c>
    </row>
    <row r="5443" spans="1:23" x14ac:dyDescent="0.55000000000000004">
      <c r="A5443">
        <f t="shared" si="424"/>
        <v>5442</v>
      </c>
      <c r="B5443">
        <v>31938</v>
      </c>
      <c r="C5443" s="1">
        <v>40751</v>
      </c>
      <c r="D5443" t="s">
        <v>40</v>
      </c>
      <c r="E5443" s="5" t="str">
        <f t="shared" ref="E5443:E5506" si="425">HLOOKUP(D5443,$F$4:$J$5,2,FALSE)</f>
        <v>**</v>
      </c>
      <c r="K5443">
        <v>47</v>
      </c>
      <c r="L5443" s="6">
        <v>363.23</v>
      </c>
      <c r="M5443" s="7">
        <f t="shared" ref="M5443:M5506" si="426">IF(L5443&gt;1000,1,0)</f>
        <v>0</v>
      </c>
      <c r="N5443" s="2">
        <f t="shared" ref="N5443:N5506" si="427">L5443/K5443</f>
        <v>7.7282978723404261</v>
      </c>
      <c r="O5443" t="s">
        <v>22</v>
      </c>
      <c r="P5443">
        <v>4</v>
      </c>
      <c r="Q5443" s="2">
        <f t="shared" ref="Q5443:Q5506" si="428">P5443+L5443</f>
        <v>367.23</v>
      </c>
      <c r="R5443" t="s">
        <v>15</v>
      </c>
      <c r="S5443" t="s">
        <v>16</v>
      </c>
      <c r="T5443" t="s">
        <v>17</v>
      </c>
      <c r="U5443" t="s">
        <v>18</v>
      </c>
      <c r="V5443" t="s">
        <v>34</v>
      </c>
      <c r="W5443" t="s">
        <v>389</v>
      </c>
    </row>
    <row r="5444" spans="1:23" x14ac:dyDescent="0.55000000000000004">
      <c r="A5444">
        <f t="shared" ref="A5444:A5507" si="429">A5443+1</f>
        <v>5443</v>
      </c>
      <c r="B5444">
        <v>31556</v>
      </c>
      <c r="C5444" s="1">
        <v>40751</v>
      </c>
      <c r="D5444" t="s">
        <v>36</v>
      </c>
      <c r="E5444" s="5" t="str">
        <f t="shared" si="425"/>
        <v>****</v>
      </c>
      <c r="K5444">
        <v>35</v>
      </c>
      <c r="L5444" s="6">
        <v>269.35000000000002</v>
      </c>
      <c r="M5444" s="7">
        <f t="shared" si="426"/>
        <v>0</v>
      </c>
      <c r="N5444" s="2">
        <f t="shared" si="427"/>
        <v>7.6957142857142866</v>
      </c>
      <c r="O5444" t="s">
        <v>22</v>
      </c>
      <c r="P5444">
        <v>3.68</v>
      </c>
      <c r="Q5444" s="2">
        <f t="shared" si="428"/>
        <v>273.03000000000003</v>
      </c>
      <c r="R5444" t="s">
        <v>60</v>
      </c>
      <c r="S5444" t="s">
        <v>16</v>
      </c>
      <c r="T5444" t="s">
        <v>17</v>
      </c>
      <c r="U5444" t="s">
        <v>18</v>
      </c>
      <c r="V5444" t="s">
        <v>34</v>
      </c>
      <c r="W5444" t="s">
        <v>206</v>
      </c>
    </row>
    <row r="5445" spans="1:23" x14ac:dyDescent="0.55000000000000004">
      <c r="A5445">
        <f t="shared" si="429"/>
        <v>5444</v>
      </c>
      <c r="B5445">
        <v>30853</v>
      </c>
      <c r="C5445" s="1">
        <v>40751</v>
      </c>
      <c r="D5445" t="s">
        <v>40</v>
      </c>
      <c r="E5445" s="5" t="str">
        <f t="shared" si="425"/>
        <v>**</v>
      </c>
      <c r="K5445">
        <v>40</v>
      </c>
      <c r="L5445" s="6">
        <v>254.02</v>
      </c>
      <c r="M5445" s="7">
        <f t="shared" si="426"/>
        <v>0</v>
      </c>
      <c r="N5445" s="2">
        <f t="shared" si="427"/>
        <v>6.3505000000000003</v>
      </c>
      <c r="O5445" t="s">
        <v>22</v>
      </c>
      <c r="P5445">
        <v>0.5</v>
      </c>
      <c r="Q5445" s="2">
        <f t="shared" si="428"/>
        <v>254.52</v>
      </c>
      <c r="R5445" t="s">
        <v>60</v>
      </c>
      <c r="S5445" t="s">
        <v>24</v>
      </c>
      <c r="T5445" t="s">
        <v>32</v>
      </c>
      <c r="U5445" t="s">
        <v>81</v>
      </c>
      <c r="V5445" t="s">
        <v>19</v>
      </c>
      <c r="W5445" t="s">
        <v>908</v>
      </c>
    </row>
    <row r="5446" spans="1:23" x14ac:dyDescent="0.55000000000000004">
      <c r="A5446">
        <f t="shared" si="429"/>
        <v>5445</v>
      </c>
      <c r="B5446">
        <v>56768</v>
      </c>
      <c r="C5446" s="1">
        <v>40751</v>
      </c>
      <c r="D5446" t="s">
        <v>36</v>
      </c>
      <c r="E5446" s="5" t="str">
        <f t="shared" si="425"/>
        <v>****</v>
      </c>
      <c r="K5446">
        <v>37</v>
      </c>
      <c r="L5446" s="6">
        <v>111.39</v>
      </c>
      <c r="M5446" s="7">
        <f t="shared" si="426"/>
        <v>0</v>
      </c>
      <c r="N5446" s="2">
        <f t="shared" si="427"/>
        <v>3.0105405405405405</v>
      </c>
      <c r="O5446" t="s">
        <v>22</v>
      </c>
      <c r="P5446">
        <v>0.7</v>
      </c>
      <c r="Q5446" s="2">
        <f t="shared" si="428"/>
        <v>112.09</v>
      </c>
      <c r="R5446" t="s">
        <v>71</v>
      </c>
      <c r="S5446" t="s">
        <v>31</v>
      </c>
      <c r="T5446" t="s">
        <v>32</v>
      </c>
      <c r="U5446" t="s">
        <v>33</v>
      </c>
      <c r="V5446" t="s">
        <v>34</v>
      </c>
      <c r="W5446" t="s">
        <v>389</v>
      </c>
    </row>
    <row r="5447" spans="1:23" x14ac:dyDescent="0.55000000000000004">
      <c r="A5447">
        <f t="shared" si="429"/>
        <v>5446</v>
      </c>
      <c r="B5447">
        <v>52934</v>
      </c>
      <c r="C5447" s="1">
        <v>40751</v>
      </c>
      <c r="D5447" t="s">
        <v>36</v>
      </c>
      <c r="E5447" s="5" t="str">
        <f t="shared" si="425"/>
        <v>****</v>
      </c>
      <c r="K5447">
        <v>20</v>
      </c>
      <c r="L5447" s="6">
        <v>92.15</v>
      </c>
      <c r="M5447" s="7">
        <f t="shared" si="426"/>
        <v>0</v>
      </c>
      <c r="N5447" s="2">
        <f t="shared" si="427"/>
        <v>4.6074999999999999</v>
      </c>
      <c r="O5447" t="s">
        <v>22</v>
      </c>
      <c r="P5447">
        <v>0.5</v>
      </c>
      <c r="Q5447" s="2">
        <f t="shared" si="428"/>
        <v>92.65</v>
      </c>
      <c r="R5447" t="s">
        <v>71</v>
      </c>
      <c r="S5447" t="s">
        <v>31</v>
      </c>
      <c r="T5447" t="s">
        <v>32</v>
      </c>
      <c r="U5447" t="s">
        <v>81</v>
      </c>
      <c r="V5447" t="s">
        <v>19</v>
      </c>
      <c r="W5447" t="s">
        <v>206</v>
      </c>
    </row>
    <row r="5448" spans="1:23" x14ac:dyDescent="0.55000000000000004">
      <c r="A5448">
        <f t="shared" si="429"/>
        <v>5447</v>
      </c>
      <c r="B5448">
        <v>30853</v>
      </c>
      <c r="C5448" s="1">
        <v>40751</v>
      </c>
      <c r="D5448" t="s">
        <v>40</v>
      </c>
      <c r="E5448" s="5" t="str">
        <f t="shared" si="425"/>
        <v>**</v>
      </c>
      <c r="K5448">
        <v>16</v>
      </c>
      <c r="L5448" s="6">
        <v>41.52</v>
      </c>
      <c r="M5448" s="7">
        <f t="shared" si="426"/>
        <v>0</v>
      </c>
      <c r="N5448" s="2">
        <f t="shared" si="427"/>
        <v>2.5950000000000002</v>
      </c>
      <c r="O5448" t="s">
        <v>22</v>
      </c>
      <c r="P5448">
        <v>7.09</v>
      </c>
      <c r="Q5448" s="2">
        <f t="shared" si="428"/>
        <v>48.61</v>
      </c>
      <c r="R5448" t="s">
        <v>64</v>
      </c>
      <c r="S5448" t="s">
        <v>24</v>
      </c>
      <c r="T5448" t="s">
        <v>32</v>
      </c>
      <c r="U5448" t="s">
        <v>44</v>
      </c>
      <c r="V5448" t="s">
        <v>34</v>
      </c>
      <c r="W5448" t="s">
        <v>908</v>
      </c>
    </row>
    <row r="5449" spans="1:23" x14ac:dyDescent="0.55000000000000004">
      <c r="A5449">
        <f t="shared" si="429"/>
        <v>5448</v>
      </c>
      <c r="B5449">
        <v>3362</v>
      </c>
      <c r="C5449" s="1">
        <v>40752</v>
      </c>
      <c r="D5449" t="s">
        <v>13</v>
      </c>
      <c r="E5449" s="5" t="str">
        <f t="shared" si="425"/>
        <v>*</v>
      </c>
      <c r="K5449">
        <v>40</v>
      </c>
      <c r="L5449" s="6">
        <v>1699.52</v>
      </c>
      <c r="M5449" s="7">
        <f t="shared" si="426"/>
        <v>1</v>
      </c>
      <c r="N5449" s="2">
        <f t="shared" si="427"/>
        <v>42.488</v>
      </c>
      <c r="O5449" t="s">
        <v>22</v>
      </c>
      <c r="P5449">
        <v>1.99</v>
      </c>
      <c r="Q5449" s="2">
        <f t="shared" si="428"/>
        <v>1701.51</v>
      </c>
      <c r="R5449" t="s">
        <v>15</v>
      </c>
      <c r="S5449" t="s">
        <v>24</v>
      </c>
      <c r="T5449" t="s">
        <v>25</v>
      </c>
      <c r="U5449" t="s">
        <v>42</v>
      </c>
      <c r="V5449" t="s">
        <v>45</v>
      </c>
      <c r="W5449" s="1">
        <v>40551</v>
      </c>
    </row>
    <row r="5450" spans="1:23" x14ac:dyDescent="0.55000000000000004">
      <c r="A5450">
        <f t="shared" si="429"/>
        <v>5449</v>
      </c>
      <c r="B5450">
        <v>3362</v>
      </c>
      <c r="C5450" s="1">
        <v>40752</v>
      </c>
      <c r="D5450" t="s">
        <v>13</v>
      </c>
      <c r="E5450" s="5" t="str">
        <f t="shared" si="425"/>
        <v>*</v>
      </c>
      <c r="K5450">
        <v>50</v>
      </c>
      <c r="L5450" s="6">
        <v>760.85</v>
      </c>
      <c r="M5450" s="7">
        <f t="shared" si="426"/>
        <v>0</v>
      </c>
      <c r="N5450" s="2">
        <f t="shared" si="427"/>
        <v>15.217000000000001</v>
      </c>
      <c r="O5450" t="s">
        <v>22</v>
      </c>
      <c r="P5450">
        <v>4.53</v>
      </c>
      <c r="Q5450" s="2">
        <f t="shared" si="428"/>
        <v>765.38</v>
      </c>
      <c r="R5450" t="s">
        <v>15</v>
      </c>
      <c r="S5450" t="s">
        <v>24</v>
      </c>
      <c r="T5450" t="s">
        <v>32</v>
      </c>
      <c r="U5450" t="s">
        <v>74</v>
      </c>
      <c r="V5450" t="s">
        <v>19</v>
      </c>
      <c r="W5450" s="1">
        <v>40702</v>
      </c>
    </row>
    <row r="5451" spans="1:23" x14ac:dyDescent="0.55000000000000004">
      <c r="A5451">
        <f t="shared" si="429"/>
        <v>5450</v>
      </c>
      <c r="B5451">
        <v>21089</v>
      </c>
      <c r="C5451" s="1">
        <v>40752</v>
      </c>
      <c r="D5451" t="s">
        <v>40</v>
      </c>
      <c r="E5451" s="5" t="str">
        <f t="shared" si="425"/>
        <v>**</v>
      </c>
      <c r="K5451">
        <v>4</v>
      </c>
      <c r="L5451" s="6">
        <v>559.75</v>
      </c>
      <c r="M5451" s="7">
        <f t="shared" si="426"/>
        <v>0</v>
      </c>
      <c r="N5451" s="2">
        <f t="shared" si="427"/>
        <v>139.9375</v>
      </c>
      <c r="O5451" t="s">
        <v>37</v>
      </c>
      <c r="P5451">
        <v>70.2</v>
      </c>
      <c r="Q5451" s="2">
        <f t="shared" si="428"/>
        <v>629.95000000000005</v>
      </c>
      <c r="R5451" t="s">
        <v>23</v>
      </c>
      <c r="S5451" t="s">
        <v>31</v>
      </c>
      <c r="T5451" t="s">
        <v>17</v>
      </c>
      <c r="U5451" t="s">
        <v>38</v>
      </c>
      <c r="V5451" t="s">
        <v>39</v>
      </c>
      <c r="W5451" t="s">
        <v>908</v>
      </c>
    </row>
    <row r="5452" spans="1:23" x14ac:dyDescent="0.55000000000000004">
      <c r="A5452">
        <f t="shared" si="429"/>
        <v>5451</v>
      </c>
      <c r="B5452">
        <v>47271</v>
      </c>
      <c r="C5452" s="1">
        <v>40752</v>
      </c>
      <c r="D5452" t="s">
        <v>40</v>
      </c>
      <c r="E5452" s="5" t="str">
        <f t="shared" si="425"/>
        <v>**</v>
      </c>
      <c r="K5452">
        <v>44</v>
      </c>
      <c r="L5452" s="6">
        <v>221.42</v>
      </c>
      <c r="M5452" s="7">
        <f t="shared" si="426"/>
        <v>0</v>
      </c>
      <c r="N5452" s="2">
        <f t="shared" si="427"/>
        <v>5.0322727272727272</v>
      </c>
      <c r="O5452" t="s">
        <v>22</v>
      </c>
      <c r="P5452">
        <v>4.62</v>
      </c>
      <c r="Q5452" s="2">
        <f t="shared" si="428"/>
        <v>226.04</v>
      </c>
      <c r="R5452" t="s">
        <v>73</v>
      </c>
      <c r="S5452" t="s">
        <v>31</v>
      </c>
      <c r="T5452" t="s">
        <v>25</v>
      </c>
      <c r="U5452" t="s">
        <v>42</v>
      </c>
      <c r="V5452" t="s">
        <v>45</v>
      </c>
      <c r="W5452" t="s">
        <v>389</v>
      </c>
    </row>
    <row r="5453" spans="1:23" x14ac:dyDescent="0.55000000000000004">
      <c r="A5453">
        <f t="shared" si="429"/>
        <v>5452</v>
      </c>
      <c r="B5453">
        <v>56838</v>
      </c>
      <c r="C5453" s="1">
        <v>40753</v>
      </c>
      <c r="D5453" t="s">
        <v>36</v>
      </c>
      <c r="E5453" s="5" t="str">
        <f t="shared" si="425"/>
        <v>****</v>
      </c>
      <c r="K5453">
        <v>44</v>
      </c>
      <c r="L5453" s="6">
        <v>4326.2700000000004</v>
      </c>
      <c r="M5453" s="7">
        <f t="shared" si="426"/>
        <v>1</v>
      </c>
      <c r="N5453" s="2">
        <f t="shared" si="427"/>
        <v>98.324318181818185</v>
      </c>
      <c r="O5453" t="s">
        <v>22</v>
      </c>
      <c r="P5453">
        <v>7.18</v>
      </c>
      <c r="Q5453" s="2">
        <f t="shared" si="428"/>
        <v>4333.4500000000007</v>
      </c>
      <c r="R5453" t="s">
        <v>60</v>
      </c>
      <c r="S5453" t="s">
        <v>31</v>
      </c>
      <c r="T5453" t="s">
        <v>25</v>
      </c>
      <c r="U5453" t="s">
        <v>42</v>
      </c>
      <c r="V5453" t="s">
        <v>19</v>
      </c>
      <c r="W5453" t="s">
        <v>908</v>
      </c>
    </row>
    <row r="5454" spans="1:23" x14ac:dyDescent="0.55000000000000004">
      <c r="A5454">
        <f t="shared" si="429"/>
        <v>5453</v>
      </c>
      <c r="B5454">
        <v>31237</v>
      </c>
      <c r="C5454" s="1">
        <v>40753</v>
      </c>
      <c r="D5454" t="s">
        <v>30</v>
      </c>
      <c r="E5454" s="5" t="str">
        <f t="shared" si="425"/>
        <v>*</v>
      </c>
      <c r="K5454">
        <v>13</v>
      </c>
      <c r="L5454" s="6">
        <v>589.78</v>
      </c>
      <c r="M5454" s="7">
        <f t="shared" si="426"/>
        <v>0</v>
      </c>
      <c r="N5454" s="2">
        <f t="shared" si="427"/>
        <v>45.367692307692309</v>
      </c>
      <c r="O5454" t="s">
        <v>22</v>
      </c>
      <c r="P5454">
        <v>2.99</v>
      </c>
      <c r="Q5454" s="2">
        <f t="shared" si="428"/>
        <v>592.77</v>
      </c>
      <c r="R5454" t="s">
        <v>56</v>
      </c>
      <c r="S5454" t="s">
        <v>24</v>
      </c>
      <c r="T5454" t="s">
        <v>32</v>
      </c>
      <c r="U5454" t="s">
        <v>49</v>
      </c>
      <c r="V5454" t="s">
        <v>19</v>
      </c>
      <c r="W5454" t="s">
        <v>389</v>
      </c>
    </row>
    <row r="5455" spans="1:23" x14ac:dyDescent="0.55000000000000004">
      <c r="A5455">
        <f t="shared" si="429"/>
        <v>5454</v>
      </c>
      <c r="B5455">
        <v>46336</v>
      </c>
      <c r="C5455" s="1">
        <v>40753</v>
      </c>
      <c r="D5455" t="s">
        <v>21</v>
      </c>
      <c r="E5455" s="5" t="str">
        <f t="shared" si="425"/>
        <v>***</v>
      </c>
      <c r="K5455">
        <v>31</v>
      </c>
      <c r="L5455" s="6">
        <v>143.85</v>
      </c>
      <c r="M5455" s="7">
        <f t="shared" si="426"/>
        <v>0</v>
      </c>
      <c r="N5455" s="2">
        <f t="shared" si="427"/>
        <v>4.6403225806451607</v>
      </c>
      <c r="O5455" t="s">
        <v>22</v>
      </c>
      <c r="P5455">
        <v>0.71</v>
      </c>
      <c r="Q5455" s="2">
        <f t="shared" si="428"/>
        <v>144.56</v>
      </c>
      <c r="R5455" t="s">
        <v>56</v>
      </c>
      <c r="S5455" t="s">
        <v>16</v>
      </c>
      <c r="T5455" t="s">
        <v>32</v>
      </c>
      <c r="U5455" t="s">
        <v>33</v>
      </c>
      <c r="V5455" t="s">
        <v>34</v>
      </c>
      <c r="W5455" t="s">
        <v>264</v>
      </c>
    </row>
    <row r="5456" spans="1:23" x14ac:dyDescent="0.55000000000000004">
      <c r="A5456">
        <f t="shared" si="429"/>
        <v>5455</v>
      </c>
      <c r="B5456">
        <v>54279</v>
      </c>
      <c r="C5456" s="1">
        <v>40754</v>
      </c>
      <c r="D5456" t="s">
        <v>21</v>
      </c>
      <c r="E5456" s="5" t="str">
        <f t="shared" si="425"/>
        <v>***</v>
      </c>
      <c r="K5456">
        <v>41</v>
      </c>
      <c r="L5456" s="6">
        <v>10071.09</v>
      </c>
      <c r="M5456" s="7">
        <f t="shared" si="426"/>
        <v>1</v>
      </c>
      <c r="N5456" s="2">
        <f t="shared" si="427"/>
        <v>245.63634146341462</v>
      </c>
      <c r="O5456" t="s">
        <v>37</v>
      </c>
      <c r="P5456">
        <v>17.86</v>
      </c>
      <c r="Q5456" s="2">
        <f t="shared" si="428"/>
        <v>10088.950000000001</v>
      </c>
      <c r="R5456" t="s">
        <v>56</v>
      </c>
      <c r="S5456" t="s">
        <v>31</v>
      </c>
      <c r="T5456" t="s">
        <v>25</v>
      </c>
      <c r="U5456" t="s">
        <v>76</v>
      </c>
      <c r="V5456" t="s">
        <v>39</v>
      </c>
      <c r="W5456" t="s">
        <v>264</v>
      </c>
    </row>
    <row r="5457" spans="1:23" x14ac:dyDescent="0.55000000000000004">
      <c r="A5457">
        <f t="shared" si="429"/>
        <v>5456</v>
      </c>
      <c r="B5457">
        <v>23202</v>
      </c>
      <c r="C5457" s="1">
        <v>40754</v>
      </c>
      <c r="D5457" t="s">
        <v>21</v>
      </c>
      <c r="E5457" s="5" t="str">
        <f t="shared" si="425"/>
        <v>***</v>
      </c>
      <c r="K5457">
        <v>48</v>
      </c>
      <c r="L5457" s="6">
        <v>608.29</v>
      </c>
      <c r="M5457" s="7">
        <f t="shared" si="426"/>
        <v>0</v>
      </c>
      <c r="N5457" s="2">
        <f t="shared" si="427"/>
        <v>12.672708333333333</v>
      </c>
      <c r="O5457" t="s">
        <v>22</v>
      </c>
      <c r="P5457">
        <v>5.81</v>
      </c>
      <c r="Q5457" s="2">
        <f t="shared" si="428"/>
        <v>614.09999999999991</v>
      </c>
      <c r="R5457" t="s">
        <v>23</v>
      </c>
      <c r="S5457" t="s">
        <v>24</v>
      </c>
      <c r="T5457" t="s">
        <v>32</v>
      </c>
      <c r="U5457" t="s">
        <v>33</v>
      </c>
      <c r="V5457" t="s">
        <v>45</v>
      </c>
      <c r="W5457" s="1">
        <v>40551</v>
      </c>
    </row>
    <row r="5458" spans="1:23" x14ac:dyDescent="0.55000000000000004">
      <c r="A5458">
        <f t="shared" si="429"/>
        <v>5457</v>
      </c>
      <c r="B5458">
        <v>9574</v>
      </c>
      <c r="C5458" s="1">
        <v>40754</v>
      </c>
      <c r="D5458" t="s">
        <v>40</v>
      </c>
      <c r="E5458" s="5" t="str">
        <f t="shared" si="425"/>
        <v>**</v>
      </c>
      <c r="K5458">
        <v>40</v>
      </c>
      <c r="L5458" s="6">
        <v>434.62</v>
      </c>
      <c r="M5458" s="7">
        <f t="shared" si="426"/>
        <v>0</v>
      </c>
      <c r="N5458" s="2">
        <f t="shared" si="427"/>
        <v>10.865500000000001</v>
      </c>
      <c r="O5458" t="s">
        <v>22</v>
      </c>
      <c r="P5458">
        <v>7.19</v>
      </c>
      <c r="Q5458" s="2">
        <f t="shared" si="428"/>
        <v>441.81</v>
      </c>
      <c r="R5458" t="s">
        <v>62</v>
      </c>
      <c r="S5458" t="s">
        <v>31</v>
      </c>
      <c r="T5458" t="s">
        <v>32</v>
      </c>
      <c r="U5458" t="s">
        <v>49</v>
      </c>
      <c r="V5458" t="s">
        <v>19</v>
      </c>
      <c r="W5458" t="s">
        <v>264</v>
      </c>
    </row>
    <row r="5459" spans="1:23" x14ac:dyDescent="0.55000000000000004">
      <c r="A5459">
        <f t="shared" si="429"/>
        <v>5458</v>
      </c>
      <c r="B5459">
        <v>23202</v>
      </c>
      <c r="C5459" s="1">
        <v>40754</v>
      </c>
      <c r="D5459" t="s">
        <v>21</v>
      </c>
      <c r="E5459" s="5" t="str">
        <f t="shared" si="425"/>
        <v>***</v>
      </c>
      <c r="K5459">
        <v>39</v>
      </c>
      <c r="L5459" s="6">
        <v>307.42</v>
      </c>
      <c r="M5459" s="7">
        <f t="shared" si="426"/>
        <v>0</v>
      </c>
      <c r="N5459" s="2">
        <f t="shared" si="427"/>
        <v>7.8825641025641033</v>
      </c>
      <c r="O5459" t="s">
        <v>22</v>
      </c>
      <c r="P5459">
        <v>1.69</v>
      </c>
      <c r="Q5459" s="2">
        <f t="shared" si="428"/>
        <v>309.11</v>
      </c>
      <c r="R5459" t="s">
        <v>23</v>
      </c>
      <c r="S5459" t="s">
        <v>24</v>
      </c>
      <c r="T5459" t="s">
        <v>32</v>
      </c>
      <c r="U5459" t="s">
        <v>44</v>
      </c>
      <c r="V5459" t="s">
        <v>34</v>
      </c>
      <c r="W5459" s="1">
        <v>40551</v>
      </c>
    </row>
    <row r="5460" spans="1:23" x14ac:dyDescent="0.55000000000000004">
      <c r="A5460">
        <f t="shared" si="429"/>
        <v>5459</v>
      </c>
      <c r="B5460">
        <v>46305</v>
      </c>
      <c r="C5460" s="1">
        <v>40754</v>
      </c>
      <c r="D5460" t="s">
        <v>13</v>
      </c>
      <c r="E5460" s="5" t="str">
        <f t="shared" si="425"/>
        <v>*</v>
      </c>
      <c r="K5460">
        <v>30</v>
      </c>
      <c r="L5460" s="6">
        <v>299.66000000000003</v>
      </c>
      <c r="M5460" s="7">
        <f t="shared" si="426"/>
        <v>0</v>
      </c>
      <c r="N5460" s="2">
        <f t="shared" si="427"/>
        <v>9.988666666666667</v>
      </c>
      <c r="O5460" t="s">
        <v>22</v>
      </c>
      <c r="P5460">
        <v>5.75</v>
      </c>
      <c r="Q5460" s="2">
        <f t="shared" si="428"/>
        <v>305.41000000000003</v>
      </c>
      <c r="R5460" t="s">
        <v>64</v>
      </c>
      <c r="S5460" t="s">
        <v>16</v>
      </c>
      <c r="T5460" t="s">
        <v>32</v>
      </c>
      <c r="U5460" t="s">
        <v>49</v>
      </c>
      <c r="V5460" t="s">
        <v>19</v>
      </c>
      <c r="W5460" s="1">
        <v>40610</v>
      </c>
    </row>
    <row r="5461" spans="1:23" x14ac:dyDescent="0.55000000000000004">
      <c r="A5461">
        <f t="shared" si="429"/>
        <v>5460</v>
      </c>
      <c r="B5461">
        <v>31812</v>
      </c>
      <c r="C5461" s="1">
        <v>40755</v>
      </c>
      <c r="D5461" t="s">
        <v>21</v>
      </c>
      <c r="E5461" s="5" t="str">
        <f t="shared" si="425"/>
        <v>***</v>
      </c>
      <c r="K5461">
        <v>14</v>
      </c>
      <c r="L5461" s="6">
        <v>593.62</v>
      </c>
      <c r="M5461" s="7">
        <f t="shared" si="426"/>
        <v>0</v>
      </c>
      <c r="N5461" s="2">
        <f t="shared" si="427"/>
        <v>42.401428571428575</v>
      </c>
      <c r="O5461" t="s">
        <v>22</v>
      </c>
      <c r="P5461">
        <v>19.989999999999998</v>
      </c>
      <c r="Q5461" s="2">
        <f t="shared" si="428"/>
        <v>613.61</v>
      </c>
      <c r="R5461" t="s">
        <v>23</v>
      </c>
      <c r="S5461" t="s">
        <v>24</v>
      </c>
      <c r="T5461" t="s">
        <v>32</v>
      </c>
      <c r="U5461" t="s">
        <v>44</v>
      </c>
      <c r="V5461" t="s">
        <v>19</v>
      </c>
      <c r="W5461" s="1">
        <v>40582</v>
      </c>
    </row>
    <row r="5462" spans="1:23" x14ac:dyDescent="0.55000000000000004">
      <c r="A5462">
        <f t="shared" si="429"/>
        <v>5461</v>
      </c>
      <c r="B5462">
        <v>33377</v>
      </c>
      <c r="C5462" s="1">
        <v>40755</v>
      </c>
      <c r="D5462" t="s">
        <v>21</v>
      </c>
      <c r="E5462" s="5" t="str">
        <f t="shared" si="425"/>
        <v>***</v>
      </c>
      <c r="K5462">
        <v>19</v>
      </c>
      <c r="L5462" s="6">
        <v>327.14999999999998</v>
      </c>
      <c r="M5462" s="7">
        <f t="shared" si="426"/>
        <v>0</v>
      </c>
      <c r="N5462" s="2">
        <f t="shared" si="427"/>
        <v>17.218421052631577</v>
      </c>
      <c r="O5462" t="s">
        <v>22</v>
      </c>
      <c r="P5462">
        <v>3.26</v>
      </c>
      <c r="Q5462" s="2">
        <f t="shared" si="428"/>
        <v>330.40999999999997</v>
      </c>
      <c r="R5462" t="s">
        <v>43</v>
      </c>
      <c r="S5462" t="s">
        <v>31</v>
      </c>
      <c r="T5462" t="s">
        <v>32</v>
      </c>
      <c r="U5462" t="s">
        <v>53</v>
      </c>
      <c r="V5462" t="s">
        <v>45</v>
      </c>
      <c r="W5462" s="1">
        <v>40551</v>
      </c>
    </row>
    <row r="5463" spans="1:23" x14ac:dyDescent="0.55000000000000004">
      <c r="A5463">
        <f t="shared" si="429"/>
        <v>5462</v>
      </c>
      <c r="B5463">
        <v>33377</v>
      </c>
      <c r="C5463" s="1">
        <v>40755</v>
      </c>
      <c r="D5463" t="s">
        <v>21</v>
      </c>
      <c r="E5463" s="5" t="str">
        <f t="shared" si="425"/>
        <v>***</v>
      </c>
      <c r="K5463">
        <v>20</v>
      </c>
      <c r="L5463" s="6">
        <v>100.4</v>
      </c>
      <c r="M5463" s="7">
        <f t="shared" si="426"/>
        <v>0</v>
      </c>
      <c r="N5463" s="2">
        <f t="shared" si="427"/>
        <v>5.0200000000000005</v>
      </c>
      <c r="O5463" t="s">
        <v>22</v>
      </c>
      <c r="P5463">
        <v>2.04</v>
      </c>
      <c r="Q5463" s="2">
        <f t="shared" si="428"/>
        <v>102.44000000000001</v>
      </c>
      <c r="R5463" t="s">
        <v>43</v>
      </c>
      <c r="S5463" t="s">
        <v>31</v>
      </c>
      <c r="T5463" t="s">
        <v>32</v>
      </c>
      <c r="U5463" t="s">
        <v>44</v>
      </c>
      <c r="V5463" t="s">
        <v>34</v>
      </c>
      <c r="W5463" s="1">
        <v>40582</v>
      </c>
    </row>
    <row r="5464" spans="1:23" x14ac:dyDescent="0.55000000000000004">
      <c r="A5464">
        <f t="shared" si="429"/>
        <v>5463</v>
      </c>
      <c r="B5464">
        <v>31812</v>
      </c>
      <c r="C5464" s="1">
        <v>40755</v>
      </c>
      <c r="D5464" t="s">
        <v>21</v>
      </c>
      <c r="E5464" s="5" t="str">
        <f t="shared" si="425"/>
        <v>***</v>
      </c>
      <c r="K5464">
        <v>31</v>
      </c>
      <c r="L5464" s="6">
        <v>38.520000000000003</v>
      </c>
      <c r="M5464" s="7">
        <f t="shared" si="426"/>
        <v>0</v>
      </c>
      <c r="N5464" s="2">
        <f t="shared" si="427"/>
        <v>1.2425806451612904</v>
      </c>
      <c r="O5464" t="s">
        <v>22</v>
      </c>
      <c r="P5464">
        <v>0.7</v>
      </c>
      <c r="Q5464" s="2">
        <f t="shared" si="428"/>
        <v>39.220000000000006</v>
      </c>
      <c r="R5464" t="s">
        <v>23</v>
      </c>
      <c r="S5464" t="s">
        <v>24</v>
      </c>
      <c r="T5464" t="s">
        <v>32</v>
      </c>
      <c r="U5464" t="s">
        <v>114</v>
      </c>
      <c r="V5464" t="s">
        <v>34</v>
      </c>
      <c r="W5464" s="1">
        <v>40582</v>
      </c>
    </row>
    <row r="5465" spans="1:23" x14ac:dyDescent="0.55000000000000004">
      <c r="A5465">
        <f t="shared" si="429"/>
        <v>5464</v>
      </c>
      <c r="B5465">
        <v>25633</v>
      </c>
      <c r="C5465" s="1">
        <v>40756</v>
      </c>
      <c r="D5465" t="s">
        <v>13</v>
      </c>
      <c r="E5465" s="5" t="str">
        <f t="shared" si="425"/>
        <v>*</v>
      </c>
      <c r="K5465">
        <v>36</v>
      </c>
      <c r="L5465" s="6">
        <v>5140.08</v>
      </c>
      <c r="M5465" s="7">
        <f t="shared" si="426"/>
        <v>1</v>
      </c>
      <c r="N5465" s="2">
        <f t="shared" si="427"/>
        <v>142.78</v>
      </c>
      <c r="O5465" t="s">
        <v>37</v>
      </c>
      <c r="P5465">
        <v>51.92</v>
      </c>
      <c r="Q5465" s="2">
        <f t="shared" si="428"/>
        <v>5192</v>
      </c>
      <c r="R5465" t="s">
        <v>15</v>
      </c>
      <c r="S5465" t="s">
        <v>41</v>
      </c>
      <c r="T5465" t="s">
        <v>17</v>
      </c>
      <c r="U5465" t="s">
        <v>66</v>
      </c>
      <c r="V5465" t="s">
        <v>103</v>
      </c>
      <c r="W5465" s="1">
        <v>40702</v>
      </c>
    </row>
    <row r="5466" spans="1:23" x14ac:dyDescent="0.55000000000000004">
      <c r="A5466">
        <f t="shared" si="429"/>
        <v>5465</v>
      </c>
      <c r="B5466">
        <v>610</v>
      </c>
      <c r="C5466" s="1">
        <v>40756</v>
      </c>
      <c r="D5466" t="s">
        <v>36</v>
      </c>
      <c r="E5466" s="5" t="str">
        <f t="shared" si="425"/>
        <v>****</v>
      </c>
      <c r="K5466">
        <v>38</v>
      </c>
      <c r="L5466" s="6">
        <v>283.64999999999998</v>
      </c>
      <c r="M5466" s="7">
        <f t="shared" si="426"/>
        <v>0</v>
      </c>
      <c r="N5466" s="2">
        <f t="shared" si="427"/>
        <v>7.4644736842105255</v>
      </c>
      <c r="O5466" t="s">
        <v>14</v>
      </c>
      <c r="P5466">
        <v>5.41</v>
      </c>
      <c r="Q5466" s="2">
        <f t="shared" si="428"/>
        <v>289.06</v>
      </c>
      <c r="R5466" t="s">
        <v>64</v>
      </c>
      <c r="S5466" t="s">
        <v>41</v>
      </c>
      <c r="T5466" t="s">
        <v>32</v>
      </c>
      <c r="U5466" t="s">
        <v>44</v>
      </c>
      <c r="V5466" t="s">
        <v>19</v>
      </c>
      <c r="W5466" s="1">
        <v>40610</v>
      </c>
    </row>
    <row r="5467" spans="1:23" x14ac:dyDescent="0.55000000000000004">
      <c r="A5467">
        <f t="shared" si="429"/>
        <v>5466</v>
      </c>
      <c r="B5467">
        <v>5799</v>
      </c>
      <c r="C5467" s="1">
        <v>40757</v>
      </c>
      <c r="D5467" t="s">
        <v>36</v>
      </c>
      <c r="E5467" s="5" t="str">
        <f t="shared" si="425"/>
        <v>****</v>
      </c>
      <c r="K5467">
        <v>34</v>
      </c>
      <c r="L5467" s="6">
        <v>9626.86</v>
      </c>
      <c r="M5467" s="7">
        <f t="shared" si="426"/>
        <v>1</v>
      </c>
      <c r="N5467" s="2">
        <f t="shared" si="427"/>
        <v>283.14294117647063</v>
      </c>
      <c r="O5467" t="s">
        <v>37</v>
      </c>
      <c r="P5467">
        <v>42.52</v>
      </c>
      <c r="Q5467" s="2">
        <f t="shared" si="428"/>
        <v>9669.380000000001</v>
      </c>
      <c r="R5467" t="s">
        <v>71</v>
      </c>
      <c r="S5467" t="s">
        <v>24</v>
      </c>
      <c r="T5467" t="s">
        <v>32</v>
      </c>
      <c r="U5467" t="s">
        <v>172</v>
      </c>
      <c r="V5467" t="s">
        <v>39</v>
      </c>
      <c r="W5467" s="1">
        <v>40641</v>
      </c>
    </row>
    <row r="5468" spans="1:23" x14ac:dyDescent="0.55000000000000004">
      <c r="A5468">
        <f t="shared" si="429"/>
        <v>5467</v>
      </c>
      <c r="B5468">
        <v>17345</v>
      </c>
      <c r="C5468" s="1">
        <v>40757</v>
      </c>
      <c r="D5468" t="s">
        <v>36</v>
      </c>
      <c r="E5468" s="5" t="str">
        <f t="shared" si="425"/>
        <v>****</v>
      </c>
      <c r="K5468">
        <v>23</v>
      </c>
      <c r="L5468" s="6">
        <v>195.61</v>
      </c>
      <c r="M5468" s="7">
        <f t="shared" si="426"/>
        <v>0</v>
      </c>
      <c r="N5468" s="2">
        <f t="shared" si="427"/>
        <v>8.5047826086956526</v>
      </c>
      <c r="O5468" t="s">
        <v>22</v>
      </c>
      <c r="P5468">
        <v>5.83</v>
      </c>
      <c r="Q5468" s="2">
        <f t="shared" si="428"/>
        <v>201.44000000000003</v>
      </c>
      <c r="R5468" t="s">
        <v>60</v>
      </c>
      <c r="S5468" t="s">
        <v>24</v>
      </c>
      <c r="T5468" t="s">
        <v>32</v>
      </c>
      <c r="U5468" t="s">
        <v>44</v>
      </c>
      <c r="V5468" t="s">
        <v>34</v>
      </c>
      <c r="W5468" s="1">
        <v>40641</v>
      </c>
    </row>
    <row r="5469" spans="1:23" x14ac:dyDescent="0.55000000000000004">
      <c r="A5469">
        <f t="shared" si="429"/>
        <v>5468</v>
      </c>
      <c r="B5469">
        <v>16356</v>
      </c>
      <c r="C5469" s="1">
        <v>40757</v>
      </c>
      <c r="D5469" t="s">
        <v>36</v>
      </c>
      <c r="E5469" s="5" t="str">
        <f t="shared" si="425"/>
        <v>****</v>
      </c>
      <c r="K5469">
        <v>6</v>
      </c>
      <c r="L5469" s="6">
        <v>157.94</v>
      </c>
      <c r="M5469" s="7">
        <f t="shared" si="426"/>
        <v>0</v>
      </c>
      <c r="N5469" s="2">
        <f t="shared" si="427"/>
        <v>26.323333333333334</v>
      </c>
      <c r="O5469" t="s">
        <v>14</v>
      </c>
      <c r="P5469">
        <v>4.5</v>
      </c>
      <c r="Q5469" s="2">
        <f t="shared" si="428"/>
        <v>162.44</v>
      </c>
      <c r="R5469" t="s">
        <v>48</v>
      </c>
      <c r="S5469" t="s">
        <v>31</v>
      </c>
      <c r="T5469" t="s">
        <v>32</v>
      </c>
      <c r="U5469" t="s">
        <v>172</v>
      </c>
      <c r="V5469" t="s">
        <v>19</v>
      </c>
      <c r="W5469" s="1">
        <v>40610</v>
      </c>
    </row>
    <row r="5470" spans="1:23" x14ac:dyDescent="0.55000000000000004">
      <c r="A5470">
        <f t="shared" si="429"/>
        <v>5469</v>
      </c>
      <c r="B5470">
        <v>20448</v>
      </c>
      <c r="C5470" s="1">
        <v>40757</v>
      </c>
      <c r="D5470" t="s">
        <v>36</v>
      </c>
      <c r="E5470" s="5" t="str">
        <f t="shared" si="425"/>
        <v>****</v>
      </c>
      <c r="K5470">
        <v>23</v>
      </c>
      <c r="L5470" s="6">
        <v>104.82</v>
      </c>
      <c r="M5470" s="7">
        <f t="shared" si="426"/>
        <v>0</v>
      </c>
      <c r="N5470" s="2">
        <f t="shared" si="427"/>
        <v>4.557391304347826</v>
      </c>
      <c r="O5470" t="s">
        <v>14</v>
      </c>
      <c r="P5470">
        <v>2.5</v>
      </c>
      <c r="Q5470" s="2">
        <f t="shared" si="428"/>
        <v>107.32</v>
      </c>
      <c r="R5470" t="s">
        <v>15</v>
      </c>
      <c r="S5470" t="s">
        <v>31</v>
      </c>
      <c r="T5470" t="s">
        <v>32</v>
      </c>
      <c r="U5470" t="s">
        <v>78</v>
      </c>
      <c r="V5470" t="s">
        <v>19</v>
      </c>
      <c r="W5470" s="1">
        <v>40610</v>
      </c>
    </row>
    <row r="5471" spans="1:23" x14ac:dyDescent="0.55000000000000004">
      <c r="A5471">
        <f t="shared" si="429"/>
        <v>5470</v>
      </c>
      <c r="B5471">
        <v>35684</v>
      </c>
      <c r="C5471" s="1">
        <v>40758</v>
      </c>
      <c r="D5471" t="s">
        <v>13</v>
      </c>
      <c r="E5471" s="5" t="str">
        <f t="shared" si="425"/>
        <v>*</v>
      </c>
      <c r="K5471">
        <v>10</v>
      </c>
      <c r="L5471" s="6">
        <v>910.98</v>
      </c>
      <c r="M5471" s="7">
        <f t="shared" si="426"/>
        <v>0</v>
      </c>
      <c r="N5471" s="2">
        <f t="shared" si="427"/>
        <v>91.097999999999999</v>
      </c>
      <c r="O5471" t="s">
        <v>22</v>
      </c>
      <c r="P5471">
        <v>13.99</v>
      </c>
      <c r="Q5471" s="2">
        <f t="shared" si="428"/>
        <v>924.97</v>
      </c>
      <c r="R5471" t="s">
        <v>56</v>
      </c>
      <c r="S5471" t="s">
        <v>31</v>
      </c>
      <c r="T5471" t="s">
        <v>25</v>
      </c>
      <c r="U5471" t="s">
        <v>76</v>
      </c>
      <c r="V5471" t="s">
        <v>27</v>
      </c>
      <c r="W5471" s="1">
        <v>40763</v>
      </c>
    </row>
    <row r="5472" spans="1:23" x14ac:dyDescent="0.55000000000000004">
      <c r="A5472">
        <f t="shared" si="429"/>
        <v>5471</v>
      </c>
      <c r="B5472">
        <v>51494</v>
      </c>
      <c r="C5472" s="1">
        <v>40758</v>
      </c>
      <c r="D5472" t="s">
        <v>36</v>
      </c>
      <c r="E5472" s="5" t="str">
        <f t="shared" si="425"/>
        <v>****</v>
      </c>
      <c r="K5472">
        <v>42</v>
      </c>
      <c r="L5472" s="6">
        <v>493.56</v>
      </c>
      <c r="M5472" s="7">
        <f t="shared" si="426"/>
        <v>0</v>
      </c>
      <c r="N5472" s="2">
        <f t="shared" si="427"/>
        <v>11.751428571428571</v>
      </c>
      <c r="O5472" t="s">
        <v>22</v>
      </c>
      <c r="P5472">
        <v>5.99</v>
      </c>
      <c r="Q5472" s="2">
        <f t="shared" si="428"/>
        <v>499.55</v>
      </c>
      <c r="R5472" t="s">
        <v>71</v>
      </c>
      <c r="S5472" t="s">
        <v>16</v>
      </c>
      <c r="T5472" t="s">
        <v>25</v>
      </c>
      <c r="U5472" t="s">
        <v>76</v>
      </c>
      <c r="V5472" t="s">
        <v>27</v>
      </c>
      <c r="W5472" s="1">
        <v>40671</v>
      </c>
    </row>
    <row r="5473" spans="1:23" x14ac:dyDescent="0.55000000000000004">
      <c r="A5473">
        <f t="shared" si="429"/>
        <v>5472</v>
      </c>
      <c r="B5473">
        <v>56647</v>
      </c>
      <c r="C5473" s="1">
        <v>40758</v>
      </c>
      <c r="D5473" t="s">
        <v>40</v>
      </c>
      <c r="E5473" s="5" t="str">
        <f t="shared" si="425"/>
        <v>**</v>
      </c>
      <c r="K5473">
        <v>41</v>
      </c>
      <c r="L5473" s="6">
        <v>417.53</v>
      </c>
      <c r="M5473" s="7">
        <f t="shared" si="426"/>
        <v>0</v>
      </c>
      <c r="N5473" s="2">
        <f t="shared" si="427"/>
        <v>10.183658536585366</v>
      </c>
      <c r="O5473" t="s">
        <v>22</v>
      </c>
      <c r="P5473">
        <v>12.52</v>
      </c>
      <c r="Q5473" s="2">
        <f t="shared" si="428"/>
        <v>430.04999999999995</v>
      </c>
      <c r="R5473" t="s">
        <v>73</v>
      </c>
      <c r="S5473" t="s">
        <v>41</v>
      </c>
      <c r="T5473" t="s">
        <v>17</v>
      </c>
      <c r="U5473" t="s">
        <v>18</v>
      </c>
      <c r="V5473" t="s">
        <v>19</v>
      </c>
      <c r="W5473" s="1">
        <v>40641</v>
      </c>
    </row>
    <row r="5474" spans="1:23" x14ac:dyDescent="0.55000000000000004">
      <c r="A5474">
        <f t="shared" si="429"/>
        <v>5473</v>
      </c>
      <c r="B5474">
        <v>48512</v>
      </c>
      <c r="C5474" s="1">
        <v>40758</v>
      </c>
      <c r="D5474" t="s">
        <v>30</v>
      </c>
      <c r="E5474" s="5" t="str">
        <f t="shared" si="425"/>
        <v>*</v>
      </c>
      <c r="K5474">
        <v>48</v>
      </c>
      <c r="L5474" s="6">
        <v>238.79</v>
      </c>
      <c r="M5474" s="7">
        <f t="shared" si="426"/>
        <v>0</v>
      </c>
      <c r="N5474" s="2">
        <f t="shared" si="427"/>
        <v>4.9747916666666665</v>
      </c>
      <c r="O5474" t="s">
        <v>22</v>
      </c>
      <c r="P5474">
        <v>4.72</v>
      </c>
      <c r="Q5474" s="2">
        <f t="shared" si="428"/>
        <v>243.51</v>
      </c>
      <c r="R5474" t="s">
        <v>15</v>
      </c>
      <c r="S5474" t="s">
        <v>16</v>
      </c>
      <c r="T5474" t="s">
        <v>32</v>
      </c>
      <c r="U5474" t="s">
        <v>44</v>
      </c>
      <c r="V5474" t="s">
        <v>19</v>
      </c>
      <c r="W5474" s="1">
        <v>40641</v>
      </c>
    </row>
    <row r="5475" spans="1:23" x14ac:dyDescent="0.55000000000000004">
      <c r="A5475">
        <f t="shared" si="429"/>
        <v>5474</v>
      </c>
      <c r="B5475">
        <v>48512</v>
      </c>
      <c r="C5475" s="1">
        <v>40758</v>
      </c>
      <c r="D5475" t="s">
        <v>30</v>
      </c>
      <c r="E5475" s="5" t="str">
        <f t="shared" si="425"/>
        <v>*</v>
      </c>
      <c r="K5475">
        <v>47</v>
      </c>
      <c r="L5475" s="6">
        <v>148.26</v>
      </c>
      <c r="M5475" s="7">
        <f t="shared" si="426"/>
        <v>0</v>
      </c>
      <c r="N5475" s="2">
        <f t="shared" si="427"/>
        <v>3.1544680851063829</v>
      </c>
      <c r="O5475" t="s">
        <v>14</v>
      </c>
      <c r="P5475">
        <v>0.81</v>
      </c>
      <c r="Q5475" s="2">
        <f t="shared" si="428"/>
        <v>149.07</v>
      </c>
      <c r="R5475" t="s">
        <v>15</v>
      </c>
      <c r="S5475" t="s">
        <v>16</v>
      </c>
      <c r="T5475" t="s">
        <v>32</v>
      </c>
      <c r="U5475" t="s">
        <v>33</v>
      </c>
      <c r="V5475" t="s">
        <v>34</v>
      </c>
      <c r="W5475" s="1">
        <v>40610</v>
      </c>
    </row>
    <row r="5476" spans="1:23" x14ac:dyDescent="0.55000000000000004">
      <c r="A5476">
        <f t="shared" si="429"/>
        <v>5475</v>
      </c>
      <c r="B5476">
        <v>14113</v>
      </c>
      <c r="C5476" s="1">
        <v>40759</v>
      </c>
      <c r="D5476" t="s">
        <v>21</v>
      </c>
      <c r="E5476" s="5" t="str">
        <f t="shared" si="425"/>
        <v>***</v>
      </c>
      <c r="K5476">
        <v>22</v>
      </c>
      <c r="L5476" s="6">
        <v>8218.16</v>
      </c>
      <c r="M5476" s="7">
        <f t="shared" si="426"/>
        <v>1</v>
      </c>
      <c r="N5476" s="2">
        <f t="shared" si="427"/>
        <v>373.55272727272728</v>
      </c>
      <c r="O5476" t="s">
        <v>37</v>
      </c>
      <c r="P5476">
        <v>85.63</v>
      </c>
      <c r="Q5476" s="2">
        <f t="shared" si="428"/>
        <v>8303.7899999999991</v>
      </c>
      <c r="R5476" t="s">
        <v>52</v>
      </c>
      <c r="S5476" t="s">
        <v>41</v>
      </c>
      <c r="T5476" t="s">
        <v>17</v>
      </c>
      <c r="U5476" t="s">
        <v>66</v>
      </c>
      <c r="V5476" t="s">
        <v>103</v>
      </c>
      <c r="W5476" s="1">
        <v>40702</v>
      </c>
    </row>
    <row r="5477" spans="1:23" x14ac:dyDescent="0.55000000000000004">
      <c r="A5477">
        <f t="shared" si="429"/>
        <v>5476</v>
      </c>
      <c r="B5477">
        <v>14401</v>
      </c>
      <c r="C5477" s="1">
        <v>40759</v>
      </c>
      <c r="D5477" t="s">
        <v>30</v>
      </c>
      <c r="E5477" s="5" t="str">
        <f t="shared" si="425"/>
        <v>*</v>
      </c>
      <c r="K5477">
        <v>10</v>
      </c>
      <c r="L5477" s="6">
        <v>931.14949999999999</v>
      </c>
      <c r="M5477" s="7">
        <f t="shared" si="426"/>
        <v>0</v>
      </c>
      <c r="N5477" s="2">
        <f t="shared" si="427"/>
        <v>93.114949999999993</v>
      </c>
      <c r="O5477" t="s">
        <v>22</v>
      </c>
      <c r="P5477">
        <v>2.5</v>
      </c>
      <c r="Q5477" s="2">
        <f t="shared" si="428"/>
        <v>933.64949999999999</v>
      </c>
      <c r="R5477" t="s">
        <v>52</v>
      </c>
      <c r="S5477" t="s">
        <v>24</v>
      </c>
      <c r="T5477" t="s">
        <v>25</v>
      </c>
      <c r="U5477" t="s">
        <v>26</v>
      </c>
      <c r="V5477" t="s">
        <v>19</v>
      </c>
      <c r="W5477" s="1">
        <v>40702</v>
      </c>
    </row>
    <row r="5478" spans="1:23" x14ac:dyDescent="0.55000000000000004">
      <c r="A5478">
        <f t="shared" si="429"/>
        <v>5477</v>
      </c>
      <c r="B5478">
        <v>6788</v>
      </c>
      <c r="C5478" s="1">
        <v>40759</v>
      </c>
      <c r="D5478" t="s">
        <v>30</v>
      </c>
      <c r="E5478" s="5" t="str">
        <f t="shared" si="425"/>
        <v>*</v>
      </c>
      <c r="K5478">
        <v>41</v>
      </c>
      <c r="L5478" s="6">
        <v>127.84</v>
      </c>
      <c r="M5478" s="7">
        <f t="shared" si="426"/>
        <v>0</v>
      </c>
      <c r="N5478" s="2">
        <f t="shared" si="427"/>
        <v>3.118048780487805</v>
      </c>
      <c r="O5478" t="s">
        <v>14</v>
      </c>
      <c r="P5478">
        <v>0.96</v>
      </c>
      <c r="Q5478" s="2">
        <f t="shared" si="428"/>
        <v>128.80000000000001</v>
      </c>
      <c r="R5478" t="s">
        <v>48</v>
      </c>
      <c r="S5478" t="s">
        <v>24</v>
      </c>
      <c r="T5478" t="s">
        <v>32</v>
      </c>
      <c r="U5478" t="s">
        <v>33</v>
      </c>
      <c r="V5478" t="s">
        <v>34</v>
      </c>
      <c r="W5478" s="1">
        <v>40702</v>
      </c>
    </row>
    <row r="5479" spans="1:23" x14ac:dyDescent="0.55000000000000004">
      <c r="A5479">
        <f t="shared" si="429"/>
        <v>5478</v>
      </c>
      <c r="B5479">
        <v>6788</v>
      </c>
      <c r="C5479" s="1">
        <v>40759</v>
      </c>
      <c r="D5479" t="s">
        <v>30</v>
      </c>
      <c r="E5479" s="5" t="str">
        <f t="shared" si="425"/>
        <v>*</v>
      </c>
      <c r="K5479">
        <v>6</v>
      </c>
      <c r="L5479" s="6">
        <v>11.15</v>
      </c>
      <c r="M5479" s="7">
        <f t="shared" si="426"/>
        <v>0</v>
      </c>
      <c r="N5479" s="2">
        <f t="shared" si="427"/>
        <v>1.8583333333333334</v>
      </c>
      <c r="O5479" t="s">
        <v>22</v>
      </c>
      <c r="P5479">
        <v>0.75</v>
      </c>
      <c r="Q5479" s="2">
        <f t="shared" si="428"/>
        <v>11.9</v>
      </c>
      <c r="R5479" t="s">
        <v>48</v>
      </c>
      <c r="S5479" t="s">
        <v>24</v>
      </c>
      <c r="T5479" t="s">
        <v>32</v>
      </c>
      <c r="U5479" t="s">
        <v>114</v>
      </c>
      <c r="V5479" t="s">
        <v>34</v>
      </c>
      <c r="W5479" s="1">
        <v>40671</v>
      </c>
    </row>
    <row r="5480" spans="1:23" x14ac:dyDescent="0.55000000000000004">
      <c r="A5480">
        <f t="shared" si="429"/>
        <v>5479</v>
      </c>
      <c r="B5480">
        <v>35782</v>
      </c>
      <c r="C5480" s="1">
        <v>40760</v>
      </c>
      <c r="D5480" t="s">
        <v>13</v>
      </c>
      <c r="E5480" s="5" t="str">
        <f t="shared" si="425"/>
        <v>*</v>
      </c>
      <c r="K5480">
        <v>42</v>
      </c>
      <c r="L5480" s="6">
        <v>6427.18</v>
      </c>
      <c r="M5480" s="7">
        <f t="shared" si="426"/>
        <v>1</v>
      </c>
      <c r="N5480" s="2">
        <f t="shared" si="427"/>
        <v>153.02809523809523</v>
      </c>
      <c r="O5480" t="s">
        <v>22</v>
      </c>
      <c r="P5480">
        <v>19.989999999999998</v>
      </c>
      <c r="Q5480" s="2">
        <f t="shared" si="428"/>
        <v>6447.17</v>
      </c>
      <c r="R5480" t="s">
        <v>64</v>
      </c>
      <c r="S5480" t="s">
        <v>31</v>
      </c>
      <c r="T5480" t="s">
        <v>32</v>
      </c>
      <c r="U5480" t="s">
        <v>49</v>
      </c>
      <c r="V5480" t="s">
        <v>19</v>
      </c>
      <c r="W5480" s="1">
        <v>40885</v>
      </c>
    </row>
    <row r="5481" spans="1:23" x14ac:dyDescent="0.55000000000000004">
      <c r="A5481">
        <f t="shared" si="429"/>
        <v>5480</v>
      </c>
      <c r="B5481">
        <v>35782</v>
      </c>
      <c r="C5481" s="1">
        <v>40760</v>
      </c>
      <c r="D5481" t="s">
        <v>13</v>
      </c>
      <c r="E5481" s="5" t="str">
        <f t="shared" si="425"/>
        <v>*</v>
      </c>
      <c r="K5481">
        <v>13</v>
      </c>
      <c r="L5481" s="6">
        <v>1330.73</v>
      </c>
      <c r="M5481" s="7">
        <f t="shared" si="426"/>
        <v>1</v>
      </c>
      <c r="N5481" s="2">
        <f t="shared" si="427"/>
        <v>102.36384615384615</v>
      </c>
      <c r="O5481" t="s">
        <v>37</v>
      </c>
      <c r="P5481">
        <v>41.64</v>
      </c>
      <c r="Q5481" s="2">
        <f t="shared" si="428"/>
        <v>1372.3700000000001</v>
      </c>
      <c r="R5481" t="s">
        <v>64</v>
      </c>
      <c r="S5481" t="s">
        <v>31</v>
      </c>
      <c r="T5481" t="s">
        <v>17</v>
      </c>
      <c r="U5481" t="s">
        <v>66</v>
      </c>
      <c r="V5481" t="s">
        <v>103</v>
      </c>
      <c r="W5481" s="1">
        <v>40824</v>
      </c>
    </row>
    <row r="5482" spans="1:23" x14ac:dyDescent="0.55000000000000004">
      <c r="A5482">
        <f t="shared" si="429"/>
        <v>5481</v>
      </c>
      <c r="B5482">
        <v>38787</v>
      </c>
      <c r="C5482" s="1">
        <v>40760</v>
      </c>
      <c r="D5482" t="s">
        <v>13</v>
      </c>
      <c r="E5482" s="5" t="str">
        <f t="shared" si="425"/>
        <v>*</v>
      </c>
      <c r="K5482">
        <v>22</v>
      </c>
      <c r="L5482" s="6">
        <v>79.040000000000006</v>
      </c>
      <c r="M5482" s="7">
        <f t="shared" si="426"/>
        <v>0</v>
      </c>
      <c r="N5482" s="2">
        <f t="shared" si="427"/>
        <v>3.5927272727272732</v>
      </c>
      <c r="O5482" t="s">
        <v>22</v>
      </c>
      <c r="P5482">
        <v>5</v>
      </c>
      <c r="Q5482" s="2">
        <f t="shared" si="428"/>
        <v>84.04</v>
      </c>
      <c r="R5482" t="s">
        <v>56</v>
      </c>
      <c r="S5482" t="s">
        <v>16</v>
      </c>
      <c r="T5482" t="s">
        <v>32</v>
      </c>
      <c r="U5482" t="s">
        <v>33</v>
      </c>
      <c r="V5482" t="s">
        <v>34</v>
      </c>
      <c r="W5482" s="1">
        <v>40671</v>
      </c>
    </row>
    <row r="5483" spans="1:23" x14ac:dyDescent="0.55000000000000004">
      <c r="A5483">
        <f t="shared" si="429"/>
        <v>5482</v>
      </c>
      <c r="B5483">
        <v>30144</v>
      </c>
      <c r="C5483" s="1">
        <v>40761</v>
      </c>
      <c r="D5483" t="s">
        <v>13</v>
      </c>
      <c r="E5483" s="5" t="str">
        <f t="shared" si="425"/>
        <v>*</v>
      </c>
      <c r="K5483">
        <v>25</v>
      </c>
      <c r="L5483" s="6">
        <v>5503.39</v>
      </c>
      <c r="M5483" s="7">
        <f t="shared" si="426"/>
        <v>1</v>
      </c>
      <c r="N5483" s="2">
        <f t="shared" si="427"/>
        <v>220.13560000000001</v>
      </c>
      <c r="O5483" t="s">
        <v>37</v>
      </c>
      <c r="P5483">
        <v>69.64</v>
      </c>
      <c r="Q5483" s="2">
        <f t="shared" si="428"/>
        <v>5573.0300000000007</v>
      </c>
      <c r="R5483" t="s">
        <v>23</v>
      </c>
      <c r="S5483" t="s">
        <v>24</v>
      </c>
      <c r="T5483" t="s">
        <v>17</v>
      </c>
      <c r="U5483" t="s">
        <v>66</v>
      </c>
      <c r="V5483" t="s">
        <v>103</v>
      </c>
      <c r="W5483" s="1">
        <v>40855</v>
      </c>
    </row>
    <row r="5484" spans="1:23" x14ac:dyDescent="0.55000000000000004">
      <c r="A5484">
        <f t="shared" si="429"/>
        <v>5483</v>
      </c>
      <c r="B5484">
        <v>36196</v>
      </c>
      <c r="C5484" s="1">
        <v>40761</v>
      </c>
      <c r="D5484" t="s">
        <v>30</v>
      </c>
      <c r="E5484" s="5" t="str">
        <f t="shared" si="425"/>
        <v>*</v>
      </c>
      <c r="K5484">
        <v>6</v>
      </c>
      <c r="L5484" s="6">
        <v>62.03</v>
      </c>
      <c r="M5484" s="7">
        <f t="shared" si="426"/>
        <v>0</v>
      </c>
      <c r="N5484" s="2">
        <f t="shared" si="427"/>
        <v>10.338333333333333</v>
      </c>
      <c r="O5484" t="s">
        <v>22</v>
      </c>
      <c r="P5484">
        <v>6.02</v>
      </c>
      <c r="Q5484" s="2">
        <f t="shared" si="428"/>
        <v>68.05</v>
      </c>
      <c r="R5484" t="s">
        <v>332</v>
      </c>
      <c r="S5484" t="s">
        <v>16</v>
      </c>
      <c r="T5484" t="s">
        <v>17</v>
      </c>
      <c r="U5484" t="s">
        <v>18</v>
      </c>
      <c r="V5484" t="s">
        <v>27</v>
      </c>
      <c r="W5484" s="1">
        <v>40732</v>
      </c>
    </row>
    <row r="5485" spans="1:23" x14ac:dyDescent="0.55000000000000004">
      <c r="A5485">
        <f t="shared" si="429"/>
        <v>5484</v>
      </c>
      <c r="B5485">
        <v>36196</v>
      </c>
      <c r="C5485" s="1">
        <v>40761</v>
      </c>
      <c r="D5485" t="s">
        <v>30</v>
      </c>
      <c r="E5485" s="5" t="str">
        <f t="shared" si="425"/>
        <v>*</v>
      </c>
      <c r="K5485">
        <v>7</v>
      </c>
      <c r="L5485" s="6">
        <v>39.01</v>
      </c>
      <c r="M5485" s="7">
        <f t="shared" si="426"/>
        <v>0</v>
      </c>
      <c r="N5485" s="2">
        <f t="shared" si="427"/>
        <v>5.572857142857143</v>
      </c>
      <c r="O5485" t="s">
        <v>22</v>
      </c>
      <c r="P5485">
        <v>4.32</v>
      </c>
      <c r="Q5485" s="2">
        <f t="shared" si="428"/>
        <v>43.33</v>
      </c>
      <c r="R5485" t="s">
        <v>15</v>
      </c>
      <c r="S5485" t="s">
        <v>16</v>
      </c>
      <c r="T5485" t="s">
        <v>25</v>
      </c>
      <c r="U5485" t="s">
        <v>42</v>
      </c>
      <c r="V5485" t="s">
        <v>45</v>
      </c>
      <c r="W5485" s="1">
        <v>40763</v>
      </c>
    </row>
    <row r="5486" spans="1:23" x14ac:dyDescent="0.55000000000000004">
      <c r="A5486">
        <f t="shared" si="429"/>
        <v>5485</v>
      </c>
      <c r="B5486">
        <v>7110</v>
      </c>
      <c r="C5486" s="1">
        <v>40762</v>
      </c>
      <c r="D5486" t="s">
        <v>13</v>
      </c>
      <c r="E5486" s="5" t="str">
        <f t="shared" si="425"/>
        <v>*</v>
      </c>
      <c r="K5486">
        <v>22</v>
      </c>
      <c r="L5486" s="6">
        <v>6396.2</v>
      </c>
      <c r="M5486" s="7">
        <f t="shared" si="426"/>
        <v>1</v>
      </c>
      <c r="N5486" s="2">
        <f t="shared" si="427"/>
        <v>290.73636363636365</v>
      </c>
      <c r="O5486" t="s">
        <v>22</v>
      </c>
      <c r="P5486">
        <v>24.49</v>
      </c>
      <c r="Q5486" s="2">
        <f t="shared" si="428"/>
        <v>6420.69</v>
      </c>
      <c r="R5486" t="s">
        <v>110</v>
      </c>
      <c r="S5486" t="s">
        <v>31</v>
      </c>
      <c r="T5486" t="s">
        <v>17</v>
      </c>
      <c r="U5486" t="s">
        <v>38</v>
      </c>
      <c r="V5486" t="s">
        <v>58</v>
      </c>
      <c r="W5486" s="1">
        <v>40855</v>
      </c>
    </row>
    <row r="5487" spans="1:23" x14ac:dyDescent="0.55000000000000004">
      <c r="A5487">
        <f t="shared" si="429"/>
        <v>5486</v>
      </c>
      <c r="B5487">
        <v>21378</v>
      </c>
      <c r="C5487" s="1">
        <v>40762</v>
      </c>
      <c r="D5487" t="s">
        <v>40</v>
      </c>
      <c r="E5487" s="5" t="str">
        <f t="shared" si="425"/>
        <v>**</v>
      </c>
      <c r="K5487">
        <v>17</v>
      </c>
      <c r="L5487" s="6">
        <v>1616.64</v>
      </c>
      <c r="M5487" s="7">
        <f t="shared" si="426"/>
        <v>1</v>
      </c>
      <c r="N5487" s="2">
        <f t="shared" si="427"/>
        <v>95.096470588235306</v>
      </c>
      <c r="O5487" t="s">
        <v>22</v>
      </c>
      <c r="P5487">
        <v>19.989999999999998</v>
      </c>
      <c r="Q5487" s="2">
        <f t="shared" si="428"/>
        <v>1636.63</v>
      </c>
      <c r="R5487" t="s">
        <v>62</v>
      </c>
      <c r="S5487" t="s">
        <v>31</v>
      </c>
      <c r="T5487" t="s">
        <v>25</v>
      </c>
      <c r="U5487" t="s">
        <v>42</v>
      </c>
      <c r="V5487" t="s">
        <v>19</v>
      </c>
      <c r="W5487" s="1">
        <v>40824</v>
      </c>
    </row>
    <row r="5488" spans="1:23" x14ac:dyDescent="0.55000000000000004">
      <c r="A5488">
        <f t="shared" si="429"/>
        <v>5487</v>
      </c>
      <c r="B5488">
        <v>21378</v>
      </c>
      <c r="C5488" s="1">
        <v>40762</v>
      </c>
      <c r="D5488" t="s">
        <v>40</v>
      </c>
      <c r="E5488" s="5" t="str">
        <f t="shared" si="425"/>
        <v>**</v>
      </c>
      <c r="K5488">
        <v>34</v>
      </c>
      <c r="L5488" s="6">
        <v>937.04</v>
      </c>
      <c r="M5488" s="7">
        <f t="shared" si="426"/>
        <v>0</v>
      </c>
      <c r="N5488" s="2">
        <f t="shared" si="427"/>
        <v>27.56</v>
      </c>
      <c r="O5488" t="s">
        <v>22</v>
      </c>
      <c r="P5488">
        <v>1.49</v>
      </c>
      <c r="Q5488" s="2">
        <f t="shared" si="428"/>
        <v>938.53</v>
      </c>
      <c r="R5488" t="s">
        <v>62</v>
      </c>
      <c r="S5488" t="s">
        <v>31</v>
      </c>
      <c r="T5488" t="s">
        <v>32</v>
      </c>
      <c r="U5488" t="s">
        <v>49</v>
      </c>
      <c r="V5488" t="s">
        <v>19</v>
      </c>
      <c r="W5488" s="1">
        <v>40763</v>
      </c>
    </row>
    <row r="5489" spans="1:23" x14ac:dyDescent="0.55000000000000004">
      <c r="A5489">
        <f t="shared" si="429"/>
        <v>5488</v>
      </c>
      <c r="B5489">
        <v>6374</v>
      </c>
      <c r="C5489" s="1">
        <v>40762</v>
      </c>
      <c r="D5489" t="s">
        <v>36</v>
      </c>
      <c r="E5489" s="5" t="str">
        <f t="shared" si="425"/>
        <v>****</v>
      </c>
      <c r="K5489">
        <v>29</v>
      </c>
      <c r="L5489" s="6">
        <v>857.42</v>
      </c>
      <c r="M5489" s="7">
        <f t="shared" si="426"/>
        <v>0</v>
      </c>
      <c r="N5489" s="2">
        <f t="shared" si="427"/>
        <v>29.566206896551723</v>
      </c>
      <c r="O5489" t="s">
        <v>14</v>
      </c>
      <c r="P5489">
        <v>3.6</v>
      </c>
      <c r="Q5489" s="2">
        <f t="shared" si="428"/>
        <v>861.02</v>
      </c>
      <c r="R5489" t="s">
        <v>15</v>
      </c>
      <c r="S5489" t="s">
        <v>31</v>
      </c>
      <c r="T5489" t="s">
        <v>25</v>
      </c>
      <c r="U5489" t="s">
        <v>42</v>
      </c>
      <c r="V5489" t="s">
        <v>45</v>
      </c>
      <c r="W5489" s="1">
        <v>40763</v>
      </c>
    </row>
    <row r="5490" spans="1:23" x14ac:dyDescent="0.55000000000000004">
      <c r="A5490">
        <f t="shared" si="429"/>
        <v>5489</v>
      </c>
      <c r="B5490">
        <v>28324</v>
      </c>
      <c r="C5490" s="1">
        <v>40762</v>
      </c>
      <c r="D5490" t="s">
        <v>21</v>
      </c>
      <c r="E5490" s="5" t="str">
        <f t="shared" si="425"/>
        <v>***</v>
      </c>
      <c r="K5490">
        <v>48</v>
      </c>
      <c r="L5490" s="6">
        <v>385.99</v>
      </c>
      <c r="M5490" s="7">
        <f t="shared" si="426"/>
        <v>0</v>
      </c>
      <c r="N5490" s="2">
        <f t="shared" si="427"/>
        <v>8.0414583333333329</v>
      </c>
      <c r="O5490" t="s">
        <v>22</v>
      </c>
      <c r="P5490">
        <v>3.5</v>
      </c>
      <c r="Q5490" s="2">
        <f t="shared" si="428"/>
        <v>389.49</v>
      </c>
      <c r="R5490" t="s">
        <v>23</v>
      </c>
      <c r="S5490" t="s">
        <v>24</v>
      </c>
      <c r="T5490" t="s">
        <v>32</v>
      </c>
      <c r="U5490" t="s">
        <v>172</v>
      </c>
      <c r="V5490" t="s">
        <v>19</v>
      </c>
      <c r="W5490" s="1">
        <v>40794</v>
      </c>
    </row>
    <row r="5491" spans="1:23" x14ac:dyDescent="0.55000000000000004">
      <c r="A5491">
        <f t="shared" si="429"/>
        <v>5490</v>
      </c>
      <c r="B5491">
        <v>6374</v>
      </c>
      <c r="C5491" s="1">
        <v>40762</v>
      </c>
      <c r="D5491" t="s">
        <v>36</v>
      </c>
      <c r="E5491" s="5" t="str">
        <f t="shared" si="425"/>
        <v>****</v>
      </c>
      <c r="K5491">
        <v>1</v>
      </c>
      <c r="L5491" s="6">
        <v>2.2400000000000002</v>
      </c>
      <c r="M5491" s="7">
        <f t="shared" si="426"/>
        <v>0</v>
      </c>
      <c r="N5491" s="2">
        <f t="shared" si="427"/>
        <v>2.2400000000000002</v>
      </c>
      <c r="O5491" t="s">
        <v>22</v>
      </c>
      <c r="P5491">
        <v>0.7</v>
      </c>
      <c r="Q5491" s="2">
        <f t="shared" si="428"/>
        <v>2.9400000000000004</v>
      </c>
      <c r="R5491" t="s">
        <v>15</v>
      </c>
      <c r="S5491" t="s">
        <v>31</v>
      </c>
      <c r="T5491" t="s">
        <v>32</v>
      </c>
      <c r="U5491" t="s">
        <v>114</v>
      </c>
      <c r="V5491" t="s">
        <v>34</v>
      </c>
      <c r="W5491" s="1">
        <v>40794</v>
      </c>
    </row>
    <row r="5492" spans="1:23" x14ac:dyDescent="0.55000000000000004">
      <c r="A5492">
        <f t="shared" si="429"/>
        <v>5491</v>
      </c>
      <c r="B5492">
        <v>23427</v>
      </c>
      <c r="C5492" s="1">
        <v>40763</v>
      </c>
      <c r="D5492" t="s">
        <v>13</v>
      </c>
      <c r="E5492" s="5" t="str">
        <f t="shared" si="425"/>
        <v>*</v>
      </c>
      <c r="K5492">
        <v>22</v>
      </c>
      <c r="L5492" s="6">
        <v>2684.98</v>
      </c>
      <c r="M5492" s="7">
        <f t="shared" si="426"/>
        <v>1</v>
      </c>
      <c r="N5492" s="2">
        <f t="shared" si="427"/>
        <v>122.04454545454546</v>
      </c>
      <c r="O5492" t="s">
        <v>22</v>
      </c>
      <c r="P5492">
        <v>9.07</v>
      </c>
      <c r="Q5492" s="2">
        <f t="shared" si="428"/>
        <v>2694.05</v>
      </c>
      <c r="R5492" t="s">
        <v>48</v>
      </c>
      <c r="S5492" t="s">
        <v>31</v>
      </c>
      <c r="T5492" t="s">
        <v>32</v>
      </c>
      <c r="U5492" t="s">
        <v>49</v>
      </c>
      <c r="V5492" t="s">
        <v>19</v>
      </c>
      <c r="W5492" t="s">
        <v>370</v>
      </c>
    </row>
    <row r="5493" spans="1:23" x14ac:dyDescent="0.55000000000000004">
      <c r="A5493">
        <f t="shared" si="429"/>
        <v>5492</v>
      </c>
      <c r="B5493">
        <v>53956</v>
      </c>
      <c r="C5493" s="1">
        <v>40763</v>
      </c>
      <c r="D5493" t="s">
        <v>21</v>
      </c>
      <c r="E5493" s="5" t="str">
        <f t="shared" si="425"/>
        <v>***</v>
      </c>
      <c r="K5493">
        <v>43</v>
      </c>
      <c r="L5493" s="6">
        <v>1779.87</v>
      </c>
      <c r="M5493" s="7">
        <f t="shared" si="426"/>
        <v>1</v>
      </c>
      <c r="N5493" s="2">
        <f t="shared" si="427"/>
        <v>41.392325581395347</v>
      </c>
      <c r="O5493" t="s">
        <v>22</v>
      </c>
      <c r="P5493">
        <v>17.48</v>
      </c>
      <c r="Q5493" s="2">
        <f t="shared" si="428"/>
        <v>1797.35</v>
      </c>
      <c r="R5493" t="s">
        <v>64</v>
      </c>
      <c r="S5493" t="s">
        <v>16</v>
      </c>
      <c r="T5493" t="s">
        <v>32</v>
      </c>
      <c r="U5493" t="s">
        <v>44</v>
      </c>
      <c r="V5493" t="s">
        <v>19</v>
      </c>
      <c r="W5493" s="1">
        <v>40794</v>
      </c>
    </row>
    <row r="5494" spans="1:23" x14ac:dyDescent="0.55000000000000004">
      <c r="A5494">
        <f t="shared" si="429"/>
        <v>5493</v>
      </c>
      <c r="B5494">
        <v>26370</v>
      </c>
      <c r="C5494" s="1">
        <v>40763</v>
      </c>
      <c r="D5494" t="s">
        <v>30</v>
      </c>
      <c r="E5494" s="5" t="str">
        <f t="shared" si="425"/>
        <v>*</v>
      </c>
      <c r="K5494">
        <v>20</v>
      </c>
      <c r="L5494" s="6">
        <v>660.27</v>
      </c>
      <c r="M5494" s="7">
        <f t="shared" si="426"/>
        <v>0</v>
      </c>
      <c r="N5494" s="2">
        <f t="shared" si="427"/>
        <v>33.013500000000001</v>
      </c>
      <c r="O5494" t="s">
        <v>14</v>
      </c>
      <c r="P5494">
        <v>5.49</v>
      </c>
      <c r="Q5494" s="2">
        <f t="shared" si="428"/>
        <v>665.76</v>
      </c>
      <c r="R5494" t="s">
        <v>43</v>
      </c>
      <c r="S5494" t="s">
        <v>41</v>
      </c>
      <c r="T5494" t="s">
        <v>32</v>
      </c>
      <c r="U5494" t="s">
        <v>74</v>
      </c>
      <c r="V5494" t="s">
        <v>19</v>
      </c>
      <c r="W5494" s="1">
        <v>40824</v>
      </c>
    </row>
    <row r="5495" spans="1:23" x14ac:dyDescent="0.55000000000000004">
      <c r="A5495">
        <f t="shared" si="429"/>
        <v>5494</v>
      </c>
      <c r="B5495">
        <v>19811</v>
      </c>
      <c r="C5495" s="1">
        <v>40763</v>
      </c>
      <c r="D5495" t="s">
        <v>13</v>
      </c>
      <c r="E5495" s="5" t="str">
        <f t="shared" si="425"/>
        <v>*</v>
      </c>
      <c r="K5495">
        <v>49</v>
      </c>
      <c r="L5495" s="6">
        <v>450.66</v>
      </c>
      <c r="M5495" s="7">
        <f t="shared" si="426"/>
        <v>0</v>
      </c>
      <c r="N5495" s="2">
        <f t="shared" si="427"/>
        <v>9.1971428571428575</v>
      </c>
      <c r="O5495" t="s">
        <v>14</v>
      </c>
      <c r="P5495">
        <v>6.14</v>
      </c>
      <c r="Q5495" s="2">
        <f t="shared" si="428"/>
        <v>456.8</v>
      </c>
      <c r="R5495" t="s">
        <v>52</v>
      </c>
      <c r="S5495" t="s">
        <v>31</v>
      </c>
      <c r="T5495" t="s">
        <v>32</v>
      </c>
      <c r="U5495" t="s">
        <v>53</v>
      </c>
      <c r="V5495" t="s">
        <v>45</v>
      </c>
      <c r="W5495" t="s">
        <v>311</v>
      </c>
    </row>
    <row r="5496" spans="1:23" x14ac:dyDescent="0.55000000000000004">
      <c r="A5496">
        <f t="shared" si="429"/>
        <v>5495</v>
      </c>
      <c r="B5496">
        <v>23427</v>
      </c>
      <c r="C5496" s="1">
        <v>40763</v>
      </c>
      <c r="D5496" t="s">
        <v>13</v>
      </c>
      <c r="E5496" s="5" t="str">
        <f t="shared" si="425"/>
        <v>*</v>
      </c>
      <c r="K5496">
        <v>30</v>
      </c>
      <c r="L5496" s="6">
        <v>442.76</v>
      </c>
      <c r="M5496" s="7">
        <f t="shared" si="426"/>
        <v>0</v>
      </c>
      <c r="N5496" s="2">
        <f t="shared" si="427"/>
        <v>14.758666666666667</v>
      </c>
      <c r="O5496" t="s">
        <v>22</v>
      </c>
      <c r="P5496">
        <v>8.4</v>
      </c>
      <c r="Q5496" s="2">
        <f t="shared" si="428"/>
        <v>451.15999999999997</v>
      </c>
      <c r="R5496" t="s">
        <v>48</v>
      </c>
      <c r="S5496" t="s">
        <v>31</v>
      </c>
      <c r="T5496" t="s">
        <v>32</v>
      </c>
      <c r="U5496" t="s">
        <v>49</v>
      </c>
      <c r="V5496" t="s">
        <v>19</v>
      </c>
      <c r="W5496" t="s">
        <v>840</v>
      </c>
    </row>
    <row r="5497" spans="1:23" x14ac:dyDescent="0.55000000000000004">
      <c r="A5497">
        <f t="shared" si="429"/>
        <v>5496</v>
      </c>
      <c r="B5497">
        <v>26370</v>
      </c>
      <c r="C5497" s="1">
        <v>40763</v>
      </c>
      <c r="D5497" t="s">
        <v>30</v>
      </c>
      <c r="E5497" s="5" t="str">
        <f t="shared" si="425"/>
        <v>*</v>
      </c>
      <c r="K5497">
        <v>12</v>
      </c>
      <c r="L5497" s="6">
        <v>270.23</v>
      </c>
      <c r="M5497" s="7">
        <f t="shared" si="426"/>
        <v>0</v>
      </c>
      <c r="N5497" s="2">
        <f t="shared" si="427"/>
        <v>22.519166666666667</v>
      </c>
      <c r="O5497" t="s">
        <v>22</v>
      </c>
      <c r="P5497">
        <v>5.47</v>
      </c>
      <c r="Q5497" s="2">
        <f t="shared" si="428"/>
        <v>275.70000000000005</v>
      </c>
      <c r="R5497" t="s">
        <v>43</v>
      </c>
      <c r="S5497" t="s">
        <v>41</v>
      </c>
      <c r="T5497" t="s">
        <v>32</v>
      </c>
      <c r="U5497" t="s">
        <v>44</v>
      </c>
      <c r="V5497" t="s">
        <v>19</v>
      </c>
      <c r="W5497" s="1">
        <v>40824</v>
      </c>
    </row>
    <row r="5498" spans="1:23" x14ac:dyDescent="0.55000000000000004">
      <c r="A5498">
        <f t="shared" si="429"/>
        <v>5497</v>
      </c>
      <c r="B5498">
        <v>9700</v>
      </c>
      <c r="C5498" s="1">
        <v>40763</v>
      </c>
      <c r="D5498" t="s">
        <v>36</v>
      </c>
      <c r="E5498" s="5" t="str">
        <f t="shared" si="425"/>
        <v>****</v>
      </c>
      <c r="K5498">
        <v>35</v>
      </c>
      <c r="L5498" s="6">
        <v>106.06</v>
      </c>
      <c r="M5498" s="7">
        <f t="shared" si="426"/>
        <v>0</v>
      </c>
      <c r="N5498" s="2">
        <f t="shared" si="427"/>
        <v>3.0302857142857142</v>
      </c>
      <c r="O5498" t="s">
        <v>22</v>
      </c>
      <c r="P5498">
        <v>1.92</v>
      </c>
      <c r="Q5498" s="2">
        <f t="shared" si="428"/>
        <v>107.98</v>
      </c>
      <c r="R5498" t="s">
        <v>64</v>
      </c>
      <c r="S5498" t="s">
        <v>16</v>
      </c>
      <c r="T5498" t="s">
        <v>32</v>
      </c>
      <c r="U5498" t="s">
        <v>53</v>
      </c>
      <c r="V5498" t="s">
        <v>34</v>
      </c>
      <c r="W5498" s="1">
        <v>40794</v>
      </c>
    </row>
    <row r="5499" spans="1:23" x14ac:dyDescent="0.55000000000000004">
      <c r="A5499">
        <f t="shared" si="429"/>
        <v>5498</v>
      </c>
      <c r="B5499">
        <v>1440</v>
      </c>
      <c r="C5499" s="1">
        <v>40764</v>
      </c>
      <c r="D5499" t="s">
        <v>13</v>
      </c>
      <c r="E5499" s="5" t="str">
        <f t="shared" si="425"/>
        <v>*</v>
      </c>
      <c r="K5499">
        <v>41</v>
      </c>
      <c r="L5499" s="6">
        <v>726.22</v>
      </c>
      <c r="M5499" s="7">
        <f t="shared" si="426"/>
        <v>0</v>
      </c>
      <c r="N5499" s="2">
        <f t="shared" si="427"/>
        <v>17.71268292682927</v>
      </c>
      <c r="O5499" t="s">
        <v>22</v>
      </c>
      <c r="P5499">
        <v>8.99</v>
      </c>
      <c r="Q5499" s="2">
        <f t="shared" si="428"/>
        <v>735.21</v>
      </c>
      <c r="R5499" t="s">
        <v>64</v>
      </c>
      <c r="S5499" t="s">
        <v>24</v>
      </c>
      <c r="T5499" t="s">
        <v>17</v>
      </c>
      <c r="U5499" t="s">
        <v>18</v>
      </c>
      <c r="V5499" t="s">
        <v>45</v>
      </c>
      <c r="W5499" s="1">
        <v>40855</v>
      </c>
    </row>
    <row r="5500" spans="1:23" x14ac:dyDescent="0.55000000000000004">
      <c r="A5500">
        <f t="shared" si="429"/>
        <v>5499</v>
      </c>
      <c r="B5500">
        <v>23558</v>
      </c>
      <c r="C5500" s="1">
        <v>40764</v>
      </c>
      <c r="D5500" t="s">
        <v>13</v>
      </c>
      <c r="E5500" s="5" t="str">
        <f t="shared" si="425"/>
        <v>*</v>
      </c>
      <c r="K5500">
        <v>17</v>
      </c>
      <c r="L5500" s="6">
        <v>579.71</v>
      </c>
      <c r="M5500" s="7">
        <f t="shared" si="426"/>
        <v>0</v>
      </c>
      <c r="N5500" s="2">
        <f t="shared" si="427"/>
        <v>34.100588235294119</v>
      </c>
      <c r="O5500" t="s">
        <v>37</v>
      </c>
      <c r="P5500">
        <v>45.51</v>
      </c>
      <c r="Q5500" s="2">
        <f t="shared" si="428"/>
        <v>625.22</v>
      </c>
      <c r="R5500" t="s">
        <v>23</v>
      </c>
      <c r="S5500" t="s">
        <v>41</v>
      </c>
      <c r="T5500" t="s">
        <v>17</v>
      </c>
      <c r="U5500" t="s">
        <v>66</v>
      </c>
      <c r="V5500" t="s">
        <v>103</v>
      </c>
      <c r="W5500" t="s">
        <v>582</v>
      </c>
    </row>
    <row r="5501" spans="1:23" x14ac:dyDescent="0.55000000000000004">
      <c r="A5501">
        <f t="shared" si="429"/>
        <v>5500</v>
      </c>
      <c r="B5501">
        <v>24583</v>
      </c>
      <c r="C5501" s="1">
        <v>40764</v>
      </c>
      <c r="D5501" t="s">
        <v>36</v>
      </c>
      <c r="E5501" s="5" t="str">
        <f t="shared" si="425"/>
        <v>****</v>
      </c>
      <c r="K5501">
        <v>17</v>
      </c>
      <c r="L5501" s="6">
        <v>42.29</v>
      </c>
      <c r="M5501" s="7">
        <f t="shared" si="426"/>
        <v>0</v>
      </c>
      <c r="N5501" s="2">
        <f t="shared" si="427"/>
        <v>2.4876470588235295</v>
      </c>
      <c r="O5501" t="s">
        <v>22</v>
      </c>
      <c r="P5501">
        <v>6.05</v>
      </c>
      <c r="Q5501" s="2">
        <f t="shared" si="428"/>
        <v>48.339999999999996</v>
      </c>
      <c r="R5501" t="s">
        <v>56</v>
      </c>
      <c r="S5501" t="s">
        <v>31</v>
      </c>
      <c r="T5501" t="s">
        <v>32</v>
      </c>
      <c r="U5501" t="s">
        <v>49</v>
      </c>
      <c r="V5501" t="s">
        <v>19</v>
      </c>
      <c r="W5501" s="1">
        <v>40885</v>
      </c>
    </row>
    <row r="5502" spans="1:23" x14ac:dyDescent="0.55000000000000004">
      <c r="A5502">
        <f t="shared" si="429"/>
        <v>5501</v>
      </c>
      <c r="B5502">
        <v>23558</v>
      </c>
      <c r="C5502" s="1">
        <v>40764</v>
      </c>
      <c r="D5502" t="s">
        <v>13</v>
      </c>
      <c r="E5502" s="5" t="str">
        <f t="shared" si="425"/>
        <v>*</v>
      </c>
      <c r="K5502">
        <v>4</v>
      </c>
      <c r="L5502" s="6">
        <v>25.82</v>
      </c>
      <c r="M5502" s="7">
        <f t="shared" si="426"/>
        <v>0</v>
      </c>
      <c r="N5502" s="2">
        <f t="shared" si="427"/>
        <v>6.4550000000000001</v>
      </c>
      <c r="O5502" t="s">
        <v>22</v>
      </c>
      <c r="P5502">
        <v>4.72</v>
      </c>
      <c r="Q5502" s="2">
        <f t="shared" si="428"/>
        <v>30.54</v>
      </c>
      <c r="R5502" t="s">
        <v>23</v>
      </c>
      <c r="S5502" t="s">
        <v>41</v>
      </c>
      <c r="T5502" t="s">
        <v>32</v>
      </c>
      <c r="U5502" t="s">
        <v>44</v>
      </c>
      <c r="V5502" t="s">
        <v>19</v>
      </c>
      <c r="W5502" s="1">
        <v>40855</v>
      </c>
    </row>
    <row r="5503" spans="1:23" x14ac:dyDescent="0.55000000000000004">
      <c r="A5503">
        <f t="shared" si="429"/>
        <v>5502</v>
      </c>
      <c r="B5503">
        <v>15972</v>
      </c>
      <c r="C5503" s="1">
        <v>40764</v>
      </c>
      <c r="D5503" t="s">
        <v>30</v>
      </c>
      <c r="E5503" s="5" t="str">
        <f t="shared" si="425"/>
        <v>*</v>
      </c>
      <c r="K5503">
        <v>2</v>
      </c>
      <c r="L5503" s="6">
        <v>14.39</v>
      </c>
      <c r="M5503" s="7">
        <f t="shared" si="426"/>
        <v>0</v>
      </c>
      <c r="N5503" s="2">
        <f t="shared" si="427"/>
        <v>7.1950000000000003</v>
      </c>
      <c r="O5503" t="s">
        <v>22</v>
      </c>
      <c r="P5503">
        <v>3.37</v>
      </c>
      <c r="Q5503" s="2">
        <f t="shared" si="428"/>
        <v>17.760000000000002</v>
      </c>
      <c r="R5503" t="s">
        <v>23</v>
      </c>
      <c r="S5503" t="s">
        <v>24</v>
      </c>
      <c r="T5503" t="s">
        <v>32</v>
      </c>
      <c r="U5503" t="s">
        <v>114</v>
      </c>
      <c r="V5503" t="s">
        <v>34</v>
      </c>
      <c r="W5503" s="1">
        <v>40824</v>
      </c>
    </row>
    <row r="5504" spans="1:23" x14ac:dyDescent="0.55000000000000004">
      <c r="A5504">
        <f t="shared" si="429"/>
        <v>5503</v>
      </c>
      <c r="B5504">
        <v>15972</v>
      </c>
      <c r="C5504" s="1">
        <v>40764</v>
      </c>
      <c r="D5504" t="s">
        <v>30</v>
      </c>
      <c r="E5504" s="5" t="str">
        <f t="shared" si="425"/>
        <v>*</v>
      </c>
      <c r="K5504">
        <v>3</v>
      </c>
      <c r="L5504" s="6">
        <v>10.33</v>
      </c>
      <c r="M5504" s="7">
        <f t="shared" si="426"/>
        <v>0</v>
      </c>
      <c r="N5504" s="2">
        <f t="shared" si="427"/>
        <v>3.4433333333333334</v>
      </c>
      <c r="O5504" t="s">
        <v>22</v>
      </c>
      <c r="P5504">
        <v>1.58</v>
      </c>
      <c r="Q5504" s="2">
        <f t="shared" si="428"/>
        <v>11.91</v>
      </c>
      <c r="R5504" t="s">
        <v>23</v>
      </c>
      <c r="S5504" t="s">
        <v>24</v>
      </c>
      <c r="T5504" t="s">
        <v>32</v>
      </c>
      <c r="U5504" t="s">
        <v>114</v>
      </c>
      <c r="V5504" t="s">
        <v>34</v>
      </c>
      <c r="W5504" s="1">
        <v>40794</v>
      </c>
    </row>
    <row r="5505" spans="1:23" x14ac:dyDescent="0.55000000000000004">
      <c r="A5505">
        <f t="shared" si="429"/>
        <v>5504</v>
      </c>
      <c r="B5505">
        <v>39683</v>
      </c>
      <c r="C5505" s="1">
        <v>40765</v>
      </c>
      <c r="D5505" t="s">
        <v>21</v>
      </c>
      <c r="E5505" s="5" t="str">
        <f t="shared" si="425"/>
        <v>***</v>
      </c>
      <c r="K5505">
        <v>41</v>
      </c>
      <c r="L5505" s="6">
        <v>8387.1</v>
      </c>
      <c r="M5505" s="7">
        <f t="shared" si="426"/>
        <v>1</v>
      </c>
      <c r="N5505" s="2">
        <f t="shared" si="427"/>
        <v>204.56341463414634</v>
      </c>
      <c r="O5505" t="s">
        <v>22</v>
      </c>
      <c r="P5505">
        <v>18.059999999999999</v>
      </c>
      <c r="Q5505" s="2">
        <f t="shared" si="428"/>
        <v>8405.16</v>
      </c>
      <c r="R5505" t="s">
        <v>43</v>
      </c>
      <c r="S5505" t="s">
        <v>31</v>
      </c>
      <c r="T5505" t="s">
        <v>17</v>
      </c>
      <c r="U5505" t="s">
        <v>38</v>
      </c>
      <c r="V5505" t="s">
        <v>58</v>
      </c>
      <c r="W5505" s="1">
        <v>40855</v>
      </c>
    </row>
    <row r="5506" spans="1:23" x14ac:dyDescent="0.55000000000000004">
      <c r="A5506">
        <f t="shared" si="429"/>
        <v>5505</v>
      </c>
      <c r="B5506">
        <v>24387</v>
      </c>
      <c r="C5506" s="1">
        <v>40765</v>
      </c>
      <c r="D5506" t="s">
        <v>36</v>
      </c>
      <c r="E5506" s="5" t="str">
        <f t="shared" si="425"/>
        <v>****</v>
      </c>
      <c r="K5506">
        <v>17</v>
      </c>
      <c r="L5506" s="6">
        <v>6048.18</v>
      </c>
      <c r="M5506" s="7">
        <f t="shared" si="426"/>
        <v>1</v>
      </c>
      <c r="N5506" s="2">
        <f t="shared" si="427"/>
        <v>355.77529411764709</v>
      </c>
      <c r="O5506" t="s">
        <v>37</v>
      </c>
      <c r="P5506">
        <v>60</v>
      </c>
      <c r="Q5506" s="2">
        <f t="shared" si="428"/>
        <v>6108.18</v>
      </c>
      <c r="R5506" t="s">
        <v>43</v>
      </c>
      <c r="S5506" t="s">
        <v>24</v>
      </c>
      <c r="T5506" t="s">
        <v>17</v>
      </c>
      <c r="U5506" t="s">
        <v>66</v>
      </c>
      <c r="V5506" t="s">
        <v>39</v>
      </c>
      <c r="W5506" s="1">
        <v>40824</v>
      </c>
    </row>
    <row r="5507" spans="1:23" x14ac:dyDescent="0.55000000000000004">
      <c r="A5507">
        <f t="shared" si="429"/>
        <v>5506</v>
      </c>
      <c r="B5507">
        <v>52288</v>
      </c>
      <c r="C5507" s="1">
        <v>40765</v>
      </c>
      <c r="D5507" t="s">
        <v>21</v>
      </c>
      <c r="E5507" s="5" t="str">
        <f t="shared" ref="E5507:E5570" si="430">HLOOKUP(D5507,$F$4:$J$5,2,FALSE)</f>
        <v>***</v>
      </c>
      <c r="K5507">
        <v>19</v>
      </c>
      <c r="L5507" s="6">
        <v>1410.44</v>
      </c>
      <c r="M5507" s="7">
        <f t="shared" ref="M5507:M5570" si="431">IF(L5507&gt;1000,1,0)</f>
        <v>1</v>
      </c>
      <c r="N5507" s="2">
        <f t="shared" ref="N5507:N5570" si="432">L5507/K5507</f>
        <v>74.23368421052632</v>
      </c>
      <c r="O5507" t="s">
        <v>22</v>
      </c>
      <c r="P5507">
        <v>19.989999999999998</v>
      </c>
      <c r="Q5507" s="2">
        <f t="shared" ref="Q5507:Q5570" si="433">P5507+L5507</f>
        <v>1430.43</v>
      </c>
      <c r="R5507" t="s">
        <v>15</v>
      </c>
      <c r="S5507" t="s">
        <v>41</v>
      </c>
      <c r="T5507" t="s">
        <v>17</v>
      </c>
      <c r="U5507" t="s">
        <v>18</v>
      </c>
      <c r="V5507" t="s">
        <v>19</v>
      </c>
      <c r="W5507" s="1">
        <v>40855</v>
      </c>
    </row>
    <row r="5508" spans="1:23" x14ac:dyDescent="0.55000000000000004">
      <c r="A5508">
        <f t="shared" ref="A5508:A5571" si="434">A5507+1</f>
        <v>5507</v>
      </c>
      <c r="B5508">
        <v>24387</v>
      </c>
      <c r="C5508" s="1">
        <v>40765</v>
      </c>
      <c r="D5508" t="s">
        <v>36</v>
      </c>
      <c r="E5508" s="5" t="str">
        <f t="shared" si="430"/>
        <v>****</v>
      </c>
      <c r="K5508">
        <v>23</v>
      </c>
      <c r="L5508" s="6">
        <v>1003.31</v>
      </c>
      <c r="M5508" s="7">
        <f t="shared" si="431"/>
        <v>1</v>
      </c>
      <c r="N5508" s="2">
        <f t="shared" si="432"/>
        <v>43.622173913043476</v>
      </c>
      <c r="O5508" t="s">
        <v>22</v>
      </c>
      <c r="P5508">
        <v>14.45</v>
      </c>
      <c r="Q5508" s="2">
        <f t="shared" si="433"/>
        <v>1017.76</v>
      </c>
      <c r="R5508" t="s">
        <v>43</v>
      </c>
      <c r="S5508" t="s">
        <v>24</v>
      </c>
      <c r="T5508" t="s">
        <v>17</v>
      </c>
      <c r="U5508" t="s">
        <v>18</v>
      </c>
      <c r="V5508" t="s">
        <v>58</v>
      </c>
      <c r="W5508" s="1">
        <v>40855</v>
      </c>
    </row>
    <row r="5509" spans="1:23" x14ac:dyDescent="0.55000000000000004">
      <c r="A5509">
        <f t="shared" si="434"/>
        <v>5508</v>
      </c>
      <c r="B5509">
        <v>39683</v>
      </c>
      <c r="C5509" s="1">
        <v>40765</v>
      </c>
      <c r="D5509" t="s">
        <v>21</v>
      </c>
      <c r="E5509" s="5" t="str">
        <f t="shared" si="430"/>
        <v>***</v>
      </c>
      <c r="K5509">
        <v>31</v>
      </c>
      <c r="L5509" s="6">
        <v>615.58000000000004</v>
      </c>
      <c r="M5509" s="7">
        <f t="shared" si="431"/>
        <v>0</v>
      </c>
      <c r="N5509" s="2">
        <f t="shared" si="432"/>
        <v>19.857419354838711</v>
      </c>
      <c r="O5509" t="s">
        <v>22</v>
      </c>
      <c r="P5509">
        <v>5.23</v>
      </c>
      <c r="Q5509" s="2">
        <f t="shared" si="433"/>
        <v>620.81000000000006</v>
      </c>
      <c r="R5509" t="s">
        <v>43</v>
      </c>
      <c r="S5509" t="s">
        <v>31</v>
      </c>
      <c r="T5509" t="s">
        <v>32</v>
      </c>
      <c r="U5509" t="s">
        <v>49</v>
      </c>
      <c r="V5509" t="s">
        <v>19</v>
      </c>
      <c r="W5509" t="s">
        <v>311</v>
      </c>
    </row>
    <row r="5510" spans="1:23" x14ac:dyDescent="0.55000000000000004">
      <c r="A5510">
        <f t="shared" si="434"/>
        <v>5509</v>
      </c>
      <c r="B5510">
        <v>39683</v>
      </c>
      <c r="C5510" s="1">
        <v>40765</v>
      </c>
      <c r="D5510" t="s">
        <v>21</v>
      </c>
      <c r="E5510" s="5" t="str">
        <f t="shared" si="430"/>
        <v>***</v>
      </c>
      <c r="K5510">
        <v>6</v>
      </c>
      <c r="L5510" s="6">
        <v>126.02</v>
      </c>
      <c r="M5510" s="7">
        <f t="shared" si="431"/>
        <v>0</v>
      </c>
      <c r="N5510" s="2">
        <f t="shared" si="432"/>
        <v>21.003333333333334</v>
      </c>
      <c r="O5510" t="s">
        <v>22</v>
      </c>
      <c r="P5510">
        <v>6.67</v>
      </c>
      <c r="Q5510" s="2">
        <f t="shared" si="433"/>
        <v>132.69</v>
      </c>
      <c r="R5510" t="s">
        <v>43</v>
      </c>
      <c r="S5510" t="s">
        <v>31</v>
      </c>
      <c r="T5510" t="s">
        <v>17</v>
      </c>
      <c r="U5510" t="s">
        <v>18</v>
      </c>
      <c r="V5510" t="s">
        <v>45</v>
      </c>
      <c r="W5510" s="1">
        <v>40855</v>
      </c>
    </row>
    <row r="5511" spans="1:23" x14ac:dyDescent="0.55000000000000004">
      <c r="A5511">
        <f t="shared" si="434"/>
        <v>5510</v>
      </c>
      <c r="B5511">
        <v>39683</v>
      </c>
      <c r="C5511" s="1">
        <v>40765</v>
      </c>
      <c r="D5511" t="s">
        <v>21</v>
      </c>
      <c r="E5511" s="5" t="str">
        <f t="shared" si="430"/>
        <v>***</v>
      </c>
      <c r="K5511">
        <v>30</v>
      </c>
      <c r="L5511" s="6">
        <v>68.14</v>
      </c>
      <c r="M5511" s="7">
        <f t="shared" si="431"/>
        <v>0</v>
      </c>
      <c r="N5511" s="2">
        <f t="shared" si="432"/>
        <v>2.2713333333333332</v>
      </c>
      <c r="O5511" t="s">
        <v>22</v>
      </c>
      <c r="P5511">
        <v>0.78</v>
      </c>
      <c r="Q5511" s="2">
        <f t="shared" si="433"/>
        <v>68.92</v>
      </c>
      <c r="R5511" t="s">
        <v>43</v>
      </c>
      <c r="S5511" t="s">
        <v>31</v>
      </c>
      <c r="T5511" t="s">
        <v>32</v>
      </c>
      <c r="U5511" t="s">
        <v>114</v>
      </c>
      <c r="V5511" t="s">
        <v>34</v>
      </c>
      <c r="W5511" s="1">
        <v>40885</v>
      </c>
    </row>
    <row r="5512" spans="1:23" x14ac:dyDescent="0.55000000000000004">
      <c r="A5512">
        <f t="shared" si="434"/>
        <v>5511</v>
      </c>
      <c r="B5512">
        <v>54051</v>
      </c>
      <c r="C5512" s="1">
        <v>40766</v>
      </c>
      <c r="D5512" t="s">
        <v>40</v>
      </c>
      <c r="E5512" s="5" t="str">
        <f t="shared" si="430"/>
        <v>**</v>
      </c>
      <c r="K5512">
        <v>23</v>
      </c>
      <c r="L5512" s="6">
        <v>3301.33</v>
      </c>
      <c r="M5512" s="7">
        <f t="shared" si="431"/>
        <v>1</v>
      </c>
      <c r="N5512" s="2">
        <f t="shared" si="432"/>
        <v>143.53608695652173</v>
      </c>
      <c r="O5512" t="s">
        <v>37</v>
      </c>
      <c r="P5512">
        <v>36.090000000000003</v>
      </c>
      <c r="Q5512" s="2">
        <f t="shared" si="433"/>
        <v>3337.42</v>
      </c>
      <c r="R5512" t="s">
        <v>56</v>
      </c>
      <c r="S5512" t="s">
        <v>31</v>
      </c>
      <c r="T5512" t="s">
        <v>17</v>
      </c>
      <c r="U5512" t="s">
        <v>165</v>
      </c>
      <c r="V5512" t="s">
        <v>103</v>
      </c>
      <c r="W5512" t="s">
        <v>311</v>
      </c>
    </row>
    <row r="5513" spans="1:23" x14ac:dyDescent="0.55000000000000004">
      <c r="A5513">
        <f t="shared" si="434"/>
        <v>5512</v>
      </c>
      <c r="B5513">
        <v>6754</v>
      </c>
      <c r="C5513" s="1">
        <v>40766</v>
      </c>
      <c r="D5513" t="s">
        <v>21</v>
      </c>
      <c r="E5513" s="5" t="str">
        <f t="shared" si="430"/>
        <v>***</v>
      </c>
      <c r="K5513">
        <v>13</v>
      </c>
      <c r="L5513" s="6">
        <v>2388.636</v>
      </c>
      <c r="M5513" s="7">
        <f t="shared" si="431"/>
        <v>1</v>
      </c>
      <c r="N5513" s="2">
        <f t="shared" si="432"/>
        <v>183.74123076923075</v>
      </c>
      <c r="O5513" t="s">
        <v>22</v>
      </c>
      <c r="P5513">
        <v>5.26</v>
      </c>
      <c r="Q5513" s="2">
        <f t="shared" si="433"/>
        <v>2393.8960000000002</v>
      </c>
      <c r="R5513" t="s">
        <v>23</v>
      </c>
      <c r="S5513" t="s">
        <v>31</v>
      </c>
      <c r="T5513" t="s">
        <v>25</v>
      </c>
      <c r="U5513" t="s">
        <v>26</v>
      </c>
      <c r="V5513" t="s">
        <v>19</v>
      </c>
      <c r="W5513" t="s">
        <v>311</v>
      </c>
    </row>
    <row r="5514" spans="1:23" x14ac:dyDescent="0.55000000000000004">
      <c r="A5514">
        <f t="shared" si="434"/>
        <v>5513</v>
      </c>
      <c r="B5514">
        <v>31620</v>
      </c>
      <c r="C5514" s="1">
        <v>40766</v>
      </c>
      <c r="D5514" t="s">
        <v>36</v>
      </c>
      <c r="E5514" s="5" t="str">
        <f t="shared" si="430"/>
        <v>****</v>
      </c>
      <c r="K5514">
        <v>20</v>
      </c>
      <c r="L5514" s="6">
        <v>1108.366</v>
      </c>
      <c r="M5514" s="7">
        <f t="shared" si="431"/>
        <v>1</v>
      </c>
      <c r="N5514" s="2">
        <f t="shared" si="432"/>
        <v>55.418300000000002</v>
      </c>
      <c r="O5514" t="s">
        <v>22</v>
      </c>
      <c r="P5514">
        <v>2.5</v>
      </c>
      <c r="Q5514" s="2">
        <f t="shared" si="433"/>
        <v>1110.866</v>
      </c>
      <c r="R5514" t="s">
        <v>60</v>
      </c>
      <c r="S5514" t="s">
        <v>41</v>
      </c>
      <c r="T5514" t="s">
        <v>25</v>
      </c>
      <c r="U5514" t="s">
        <v>26</v>
      </c>
      <c r="V5514" t="s">
        <v>19</v>
      </c>
      <c r="W5514" t="s">
        <v>311</v>
      </c>
    </row>
    <row r="5515" spans="1:23" x14ac:dyDescent="0.55000000000000004">
      <c r="A5515">
        <f t="shared" si="434"/>
        <v>5514</v>
      </c>
      <c r="B5515">
        <v>17958</v>
      </c>
      <c r="C5515" s="1">
        <v>40766</v>
      </c>
      <c r="D5515" t="s">
        <v>13</v>
      </c>
      <c r="E5515" s="5" t="str">
        <f t="shared" si="430"/>
        <v>*</v>
      </c>
      <c r="K5515">
        <v>33</v>
      </c>
      <c r="L5515" s="6">
        <v>1053.74</v>
      </c>
      <c r="M5515" s="7">
        <f t="shared" si="431"/>
        <v>1</v>
      </c>
      <c r="N5515" s="2">
        <f t="shared" si="432"/>
        <v>31.931515151515153</v>
      </c>
      <c r="O5515" t="s">
        <v>22</v>
      </c>
      <c r="P5515">
        <v>7.09</v>
      </c>
      <c r="Q5515" s="2">
        <f t="shared" si="433"/>
        <v>1060.83</v>
      </c>
      <c r="R5515" t="s">
        <v>52</v>
      </c>
      <c r="S5515" t="s">
        <v>41</v>
      </c>
      <c r="T5515" t="s">
        <v>17</v>
      </c>
      <c r="U5515" t="s">
        <v>18</v>
      </c>
      <c r="V5515" t="s">
        <v>19</v>
      </c>
      <c r="W5515" t="s">
        <v>840</v>
      </c>
    </row>
    <row r="5516" spans="1:23" x14ac:dyDescent="0.55000000000000004">
      <c r="A5516">
        <f t="shared" si="434"/>
        <v>5515</v>
      </c>
      <c r="B5516">
        <v>6304</v>
      </c>
      <c r="C5516" s="1">
        <v>40766</v>
      </c>
      <c r="D5516" t="s">
        <v>21</v>
      </c>
      <c r="E5516" s="5" t="str">
        <f t="shared" si="430"/>
        <v>***</v>
      </c>
      <c r="K5516">
        <v>30</v>
      </c>
      <c r="L5516" s="6">
        <v>199.11</v>
      </c>
      <c r="M5516" s="7">
        <f t="shared" si="431"/>
        <v>0</v>
      </c>
      <c r="N5516" s="2">
        <f t="shared" si="432"/>
        <v>6.6370000000000005</v>
      </c>
      <c r="O5516" t="s">
        <v>22</v>
      </c>
      <c r="P5516">
        <v>6.65</v>
      </c>
      <c r="Q5516" s="2">
        <f t="shared" si="433"/>
        <v>205.76000000000002</v>
      </c>
      <c r="R5516" t="s">
        <v>56</v>
      </c>
      <c r="S5516" t="s">
        <v>31</v>
      </c>
      <c r="T5516" t="s">
        <v>32</v>
      </c>
      <c r="U5516" t="s">
        <v>44</v>
      </c>
      <c r="V5516" t="s">
        <v>19</v>
      </c>
      <c r="W5516" t="s">
        <v>311</v>
      </c>
    </row>
    <row r="5517" spans="1:23" x14ac:dyDescent="0.55000000000000004">
      <c r="A5517">
        <f t="shared" si="434"/>
        <v>5516</v>
      </c>
      <c r="B5517">
        <v>54051</v>
      </c>
      <c r="C5517" s="1">
        <v>40766</v>
      </c>
      <c r="D5517" t="s">
        <v>40</v>
      </c>
      <c r="E5517" s="5" t="str">
        <f t="shared" si="430"/>
        <v>**</v>
      </c>
      <c r="K5517">
        <v>28</v>
      </c>
      <c r="L5517" s="6">
        <v>126.95</v>
      </c>
      <c r="M5517" s="7">
        <f t="shared" si="431"/>
        <v>0</v>
      </c>
      <c r="N5517" s="2">
        <f t="shared" si="432"/>
        <v>4.5339285714285715</v>
      </c>
      <c r="O5517" t="s">
        <v>14</v>
      </c>
      <c r="P5517">
        <v>0.99</v>
      </c>
      <c r="Q5517" s="2">
        <f t="shared" si="433"/>
        <v>127.94</v>
      </c>
      <c r="R5517" t="s">
        <v>56</v>
      </c>
      <c r="S5517" t="s">
        <v>31</v>
      </c>
      <c r="T5517" t="s">
        <v>32</v>
      </c>
      <c r="U5517" t="s">
        <v>81</v>
      </c>
      <c r="V5517" t="s">
        <v>19</v>
      </c>
      <c r="W5517" s="1">
        <v>40885</v>
      </c>
    </row>
    <row r="5518" spans="1:23" x14ac:dyDescent="0.55000000000000004">
      <c r="A5518">
        <f t="shared" si="434"/>
        <v>5517</v>
      </c>
      <c r="B5518">
        <v>27553</v>
      </c>
      <c r="C5518" s="1">
        <v>40767</v>
      </c>
      <c r="D5518" t="s">
        <v>40</v>
      </c>
      <c r="E5518" s="5" t="str">
        <f t="shared" si="430"/>
        <v>**</v>
      </c>
      <c r="K5518">
        <v>48</v>
      </c>
      <c r="L5518" s="6">
        <v>18235.47</v>
      </c>
      <c r="M5518" s="7">
        <f t="shared" si="431"/>
        <v>1</v>
      </c>
      <c r="N5518" s="2">
        <f t="shared" si="432"/>
        <v>379.90562500000004</v>
      </c>
      <c r="O5518" t="s">
        <v>37</v>
      </c>
      <c r="P5518">
        <v>99</v>
      </c>
      <c r="Q5518" s="2">
        <f t="shared" si="433"/>
        <v>18334.47</v>
      </c>
      <c r="R5518" t="s">
        <v>43</v>
      </c>
      <c r="S5518" t="s">
        <v>31</v>
      </c>
      <c r="T5518" t="s">
        <v>32</v>
      </c>
      <c r="U5518" t="s">
        <v>74</v>
      </c>
      <c r="V5518" t="s">
        <v>39</v>
      </c>
      <c r="W5518" t="s">
        <v>582</v>
      </c>
    </row>
    <row r="5519" spans="1:23" x14ac:dyDescent="0.55000000000000004">
      <c r="A5519">
        <f t="shared" si="434"/>
        <v>5518</v>
      </c>
      <c r="B5519">
        <v>27553</v>
      </c>
      <c r="C5519" s="1">
        <v>40767</v>
      </c>
      <c r="D5519" t="s">
        <v>40</v>
      </c>
      <c r="E5519" s="5" t="str">
        <f t="shared" si="430"/>
        <v>**</v>
      </c>
      <c r="K5519">
        <v>16</v>
      </c>
      <c r="L5519" s="6">
        <v>2631.107</v>
      </c>
      <c r="M5519" s="7">
        <f t="shared" si="431"/>
        <v>1</v>
      </c>
      <c r="N5519" s="2">
        <f t="shared" si="432"/>
        <v>164.4441875</v>
      </c>
      <c r="O5519" t="s">
        <v>22</v>
      </c>
      <c r="P5519">
        <v>13.99</v>
      </c>
      <c r="Q5519" s="2">
        <f t="shared" si="433"/>
        <v>2645.0969999999998</v>
      </c>
      <c r="R5519" t="s">
        <v>43</v>
      </c>
      <c r="S5519" t="s">
        <v>31</v>
      </c>
      <c r="T5519" t="s">
        <v>25</v>
      </c>
      <c r="U5519" t="s">
        <v>26</v>
      </c>
      <c r="V5519" t="s">
        <v>27</v>
      </c>
      <c r="W5519" t="s">
        <v>582</v>
      </c>
    </row>
    <row r="5520" spans="1:23" x14ac:dyDescent="0.55000000000000004">
      <c r="A5520">
        <f t="shared" si="434"/>
        <v>5519</v>
      </c>
      <c r="B5520">
        <v>6465</v>
      </c>
      <c r="C5520" s="1">
        <v>40767</v>
      </c>
      <c r="D5520" t="s">
        <v>13</v>
      </c>
      <c r="E5520" s="5" t="str">
        <f t="shared" si="430"/>
        <v>*</v>
      </c>
      <c r="K5520">
        <v>36</v>
      </c>
      <c r="L5520" s="6">
        <v>240.14</v>
      </c>
      <c r="M5520" s="7">
        <f t="shared" si="431"/>
        <v>0</v>
      </c>
      <c r="N5520" s="2">
        <f t="shared" si="432"/>
        <v>6.6705555555555556</v>
      </c>
      <c r="O5520" t="s">
        <v>14</v>
      </c>
      <c r="P5520">
        <v>2</v>
      </c>
      <c r="Q5520" s="2">
        <f t="shared" si="433"/>
        <v>242.14</v>
      </c>
      <c r="R5520" t="s">
        <v>71</v>
      </c>
      <c r="S5520" t="s">
        <v>24</v>
      </c>
      <c r="T5520" t="s">
        <v>32</v>
      </c>
      <c r="U5520" t="s">
        <v>44</v>
      </c>
      <c r="V5520" t="s">
        <v>34</v>
      </c>
      <c r="W5520" t="s">
        <v>303</v>
      </c>
    </row>
    <row r="5521" spans="1:23" x14ac:dyDescent="0.55000000000000004">
      <c r="A5521">
        <f t="shared" si="434"/>
        <v>5520</v>
      </c>
      <c r="B5521">
        <v>49220</v>
      </c>
      <c r="C5521" s="1">
        <v>40768</v>
      </c>
      <c r="D5521" t="s">
        <v>36</v>
      </c>
      <c r="E5521" s="5" t="str">
        <f t="shared" si="430"/>
        <v>****</v>
      </c>
      <c r="K5521">
        <v>13</v>
      </c>
      <c r="L5521" s="6">
        <v>409.97</v>
      </c>
      <c r="M5521" s="7">
        <f t="shared" si="431"/>
        <v>0</v>
      </c>
      <c r="N5521" s="2">
        <f t="shared" si="432"/>
        <v>31.536153846153848</v>
      </c>
      <c r="O5521" t="s">
        <v>22</v>
      </c>
      <c r="P5521">
        <v>3.5</v>
      </c>
      <c r="Q5521" s="2">
        <f t="shared" si="433"/>
        <v>413.47</v>
      </c>
      <c r="R5521" t="s">
        <v>64</v>
      </c>
      <c r="S5521" t="s">
        <v>31</v>
      </c>
      <c r="T5521" t="s">
        <v>32</v>
      </c>
      <c r="U5521" t="s">
        <v>172</v>
      </c>
      <c r="V5521" t="s">
        <v>19</v>
      </c>
      <c r="W5521" t="s">
        <v>582</v>
      </c>
    </row>
    <row r="5522" spans="1:23" x14ac:dyDescent="0.55000000000000004">
      <c r="A5522">
        <f t="shared" si="434"/>
        <v>5521</v>
      </c>
      <c r="B5522">
        <v>31846</v>
      </c>
      <c r="C5522" s="1">
        <v>40768</v>
      </c>
      <c r="D5522" t="s">
        <v>36</v>
      </c>
      <c r="E5522" s="5" t="str">
        <f t="shared" si="430"/>
        <v>****</v>
      </c>
      <c r="K5522">
        <v>7</v>
      </c>
      <c r="L5522" s="6">
        <v>261.17</v>
      </c>
      <c r="M5522" s="7">
        <f t="shared" si="431"/>
        <v>0</v>
      </c>
      <c r="N5522" s="2">
        <f t="shared" si="432"/>
        <v>37.31</v>
      </c>
      <c r="O5522" t="s">
        <v>37</v>
      </c>
      <c r="P5522">
        <v>19.190000000000001</v>
      </c>
      <c r="Q5522" s="2">
        <f t="shared" si="433"/>
        <v>280.36</v>
      </c>
      <c r="R5522" t="s">
        <v>52</v>
      </c>
      <c r="S5522" t="s">
        <v>41</v>
      </c>
      <c r="T5522" t="s">
        <v>17</v>
      </c>
      <c r="U5522" t="s">
        <v>38</v>
      </c>
      <c r="V5522" t="s">
        <v>39</v>
      </c>
      <c r="W5522" t="s">
        <v>840</v>
      </c>
    </row>
    <row r="5523" spans="1:23" x14ac:dyDescent="0.55000000000000004">
      <c r="A5523">
        <f t="shared" si="434"/>
        <v>5522</v>
      </c>
      <c r="B5523">
        <v>9763</v>
      </c>
      <c r="C5523" s="1">
        <v>40768</v>
      </c>
      <c r="D5523" t="s">
        <v>40</v>
      </c>
      <c r="E5523" s="5" t="str">
        <f t="shared" si="430"/>
        <v>**</v>
      </c>
      <c r="K5523">
        <v>44</v>
      </c>
      <c r="L5523" s="6">
        <v>176.26</v>
      </c>
      <c r="M5523" s="7">
        <f t="shared" si="431"/>
        <v>0</v>
      </c>
      <c r="N5523" s="2">
        <f t="shared" si="432"/>
        <v>4.0059090909090909</v>
      </c>
      <c r="O5523" t="s">
        <v>22</v>
      </c>
      <c r="P5523">
        <v>0.5</v>
      </c>
      <c r="Q5523" s="2">
        <f t="shared" si="433"/>
        <v>176.76</v>
      </c>
      <c r="R5523" t="s">
        <v>43</v>
      </c>
      <c r="S5523" t="s">
        <v>31</v>
      </c>
      <c r="T5523" t="s">
        <v>32</v>
      </c>
      <c r="U5523" t="s">
        <v>81</v>
      </c>
      <c r="V5523" t="s">
        <v>19</v>
      </c>
      <c r="W5523" t="s">
        <v>590</v>
      </c>
    </row>
    <row r="5524" spans="1:23" x14ac:dyDescent="0.55000000000000004">
      <c r="A5524">
        <f t="shared" si="434"/>
        <v>5523</v>
      </c>
      <c r="B5524">
        <v>56580</v>
      </c>
      <c r="C5524" s="1">
        <v>40769</v>
      </c>
      <c r="D5524" t="s">
        <v>30</v>
      </c>
      <c r="E5524" s="5" t="str">
        <f t="shared" si="430"/>
        <v>*</v>
      </c>
      <c r="K5524">
        <v>29</v>
      </c>
      <c r="L5524" s="6">
        <v>8122.53</v>
      </c>
      <c r="M5524" s="7">
        <f t="shared" si="431"/>
        <v>1</v>
      </c>
      <c r="N5524" s="2">
        <f t="shared" si="432"/>
        <v>280.08724137931034</v>
      </c>
      <c r="O5524" t="s">
        <v>37</v>
      </c>
      <c r="P5524">
        <v>61.76</v>
      </c>
      <c r="Q5524" s="2">
        <f t="shared" si="433"/>
        <v>8184.29</v>
      </c>
      <c r="R5524" t="s">
        <v>23</v>
      </c>
      <c r="S5524" t="s">
        <v>16</v>
      </c>
      <c r="T5524" t="s">
        <v>17</v>
      </c>
      <c r="U5524" t="s">
        <v>66</v>
      </c>
      <c r="V5524" t="s">
        <v>103</v>
      </c>
      <c r="W5524" t="s">
        <v>590</v>
      </c>
    </row>
    <row r="5525" spans="1:23" x14ac:dyDescent="0.55000000000000004">
      <c r="A5525">
        <f t="shared" si="434"/>
        <v>5524</v>
      </c>
      <c r="B5525">
        <v>17379</v>
      </c>
      <c r="C5525" s="1">
        <v>40769</v>
      </c>
      <c r="D5525" t="s">
        <v>36</v>
      </c>
      <c r="E5525" s="5" t="str">
        <f t="shared" si="430"/>
        <v>****</v>
      </c>
      <c r="K5525">
        <v>29</v>
      </c>
      <c r="L5525" s="6">
        <v>3218.42</v>
      </c>
      <c r="M5525" s="7">
        <f t="shared" si="431"/>
        <v>1</v>
      </c>
      <c r="N5525" s="2">
        <f t="shared" si="432"/>
        <v>110.98</v>
      </c>
      <c r="O5525" t="s">
        <v>37</v>
      </c>
      <c r="P5525">
        <v>58.72</v>
      </c>
      <c r="Q5525" s="2">
        <f t="shared" si="433"/>
        <v>3277.14</v>
      </c>
      <c r="R5525" t="s">
        <v>23</v>
      </c>
      <c r="S5525" t="s">
        <v>16</v>
      </c>
      <c r="T5525" t="s">
        <v>17</v>
      </c>
      <c r="U5525" t="s">
        <v>165</v>
      </c>
      <c r="V5525" t="s">
        <v>103</v>
      </c>
      <c r="W5525" t="s">
        <v>590</v>
      </c>
    </row>
    <row r="5526" spans="1:23" x14ac:dyDescent="0.55000000000000004">
      <c r="A5526">
        <f t="shared" si="434"/>
        <v>5525</v>
      </c>
      <c r="B5526">
        <v>56580</v>
      </c>
      <c r="C5526" s="1">
        <v>40769</v>
      </c>
      <c r="D5526" t="s">
        <v>30</v>
      </c>
      <c r="E5526" s="5" t="str">
        <f t="shared" si="430"/>
        <v>*</v>
      </c>
      <c r="K5526">
        <v>44</v>
      </c>
      <c r="L5526" s="6">
        <v>950.3</v>
      </c>
      <c r="M5526" s="7">
        <f t="shared" si="431"/>
        <v>0</v>
      </c>
      <c r="N5526" s="2">
        <f t="shared" si="432"/>
        <v>21.597727272727273</v>
      </c>
      <c r="O5526" t="s">
        <v>37</v>
      </c>
      <c r="P5526">
        <v>53.03</v>
      </c>
      <c r="Q5526" s="2">
        <f t="shared" si="433"/>
        <v>1003.3299999999999</v>
      </c>
      <c r="R5526" t="s">
        <v>23</v>
      </c>
      <c r="S5526" t="s">
        <v>16</v>
      </c>
      <c r="T5526" t="s">
        <v>32</v>
      </c>
      <c r="U5526" t="s">
        <v>74</v>
      </c>
      <c r="V5526" t="s">
        <v>39</v>
      </c>
      <c r="W5526" t="s">
        <v>590</v>
      </c>
    </row>
    <row r="5527" spans="1:23" x14ac:dyDescent="0.55000000000000004">
      <c r="A5527">
        <f t="shared" si="434"/>
        <v>5526</v>
      </c>
      <c r="B5527">
        <v>56580</v>
      </c>
      <c r="C5527" s="1">
        <v>40769</v>
      </c>
      <c r="D5527" t="s">
        <v>30</v>
      </c>
      <c r="E5527" s="5" t="str">
        <f t="shared" si="430"/>
        <v>*</v>
      </c>
      <c r="K5527">
        <v>9</v>
      </c>
      <c r="L5527" s="6">
        <v>73.05</v>
      </c>
      <c r="M5527" s="7">
        <f t="shared" si="431"/>
        <v>0</v>
      </c>
      <c r="N5527" s="2">
        <f t="shared" si="432"/>
        <v>8.1166666666666671</v>
      </c>
      <c r="O5527" t="s">
        <v>22</v>
      </c>
      <c r="P5527">
        <v>4.82</v>
      </c>
      <c r="Q5527" s="2">
        <f t="shared" si="433"/>
        <v>77.87</v>
      </c>
      <c r="R5527" t="s">
        <v>23</v>
      </c>
      <c r="S5527" t="s">
        <v>16</v>
      </c>
      <c r="T5527" t="s">
        <v>32</v>
      </c>
      <c r="U5527" t="s">
        <v>44</v>
      </c>
      <c r="V5527" t="s">
        <v>19</v>
      </c>
      <c r="W5527" t="s">
        <v>582</v>
      </c>
    </row>
    <row r="5528" spans="1:23" x14ac:dyDescent="0.55000000000000004">
      <c r="A5528">
        <f t="shared" si="434"/>
        <v>5527</v>
      </c>
      <c r="B5528">
        <v>47810</v>
      </c>
      <c r="C5528" s="1">
        <v>40769</v>
      </c>
      <c r="D5528" t="s">
        <v>36</v>
      </c>
      <c r="E5528" s="5" t="str">
        <f t="shared" si="430"/>
        <v>****</v>
      </c>
      <c r="K5528">
        <v>3</v>
      </c>
      <c r="L5528" s="6">
        <v>19.57</v>
      </c>
      <c r="M5528" s="7">
        <f t="shared" si="431"/>
        <v>0</v>
      </c>
      <c r="N5528" s="2">
        <f t="shared" si="432"/>
        <v>6.5233333333333334</v>
      </c>
      <c r="O5528" t="s">
        <v>22</v>
      </c>
      <c r="P5528">
        <v>1.2</v>
      </c>
      <c r="Q5528" s="2">
        <f t="shared" si="433"/>
        <v>20.77</v>
      </c>
      <c r="R5528" t="s">
        <v>73</v>
      </c>
      <c r="S5528" t="s">
        <v>41</v>
      </c>
      <c r="T5528" t="s">
        <v>32</v>
      </c>
      <c r="U5528" t="s">
        <v>33</v>
      </c>
      <c r="V5528" t="s">
        <v>34</v>
      </c>
      <c r="W5528" t="s">
        <v>840</v>
      </c>
    </row>
    <row r="5529" spans="1:23" x14ac:dyDescent="0.55000000000000004">
      <c r="A5529">
        <f t="shared" si="434"/>
        <v>5528</v>
      </c>
      <c r="B5529">
        <v>1414</v>
      </c>
      <c r="C5529" s="1">
        <v>40770</v>
      </c>
      <c r="D5529" t="s">
        <v>36</v>
      </c>
      <c r="E5529" s="5" t="str">
        <f t="shared" si="430"/>
        <v>****</v>
      </c>
      <c r="K5529">
        <v>44</v>
      </c>
      <c r="L5529" s="6">
        <v>4530.96</v>
      </c>
      <c r="M5529" s="7">
        <f t="shared" si="431"/>
        <v>1</v>
      </c>
      <c r="N5529" s="2">
        <f t="shared" si="432"/>
        <v>102.97636363636364</v>
      </c>
      <c r="O5529" t="s">
        <v>37</v>
      </c>
      <c r="P5529">
        <v>41.64</v>
      </c>
      <c r="Q5529" s="2">
        <f t="shared" si="433"/>
        <v>4572.6000000000004</v>
      </c>
      <c r="R5529" t="s">
        <v>15</v>
      </c>
      <c r="S5529" t="s">
        <v>24</v>
      </c>
      <c r="T5529" t="s">
        <v>17</v>
      </c>
      <c r="U5529" t="s">
        <v>66</v>
      </c>
      <c r="V5529" t="s">
        <v>103</v>
      </c>
      <c r="W5529" t="s">
        <v>840</v>
      </c>
    </row>
    <row r="5530" spans="1:23" x14ac:dyDescent="0.55000000000000004">
      <c r="A5530">
        <f t="shared" si="434"/>
        <v>5529</v>
      </c>
      <c r="B5530">
        <v>54659</v>
      </c>
      <c r="C5530" s="1">
        <v>40770</v>
      </c>
      <c r="D5530" t="s">
        <v>21</v>
      </c>
      <c r="E5530" s="5" t="str">
        <f t="shared" si="430"/>
        <v>***</v>
      </c>
      <c r="K5530">
        <v>38</v>
      </c>
      <c r="L5530" s="6">
        <v>262.89999999999998</v>
      </c>
      <c r="M5530" s="7">
        <f t="shared" si="431"/>
        <v>0</v>
      </c>
      <c r="N5530" s="2">
        <f t="shared" si="432"/>
        <v>6.9184210526315786</v>
      </c>
      <c r="O5530" t="s">
        <v>22</v>
      </c>
      <c r="P5530">
        <v>5.2</v>
      </c>
      <c r="Q5530" s="2">
        <f t="shared" si="433"/>
        <v>268.09999999999997</v>
      </c>
      <c r="R5530" t="s">
        <v>52</v>
      </c>
      <c r="S5530" t="s">
        <v>31</v>
      </c>
      <c r="T5530" t="s">
        <v>32</v>
      </c>
      <c r="U5530" t="s">
        <v>44</v>
      </c>
      <c r="V5530" t="s">
        <v>19</v>
      </c>
      <c r="W5530" t="s">
        <v>840</v>
      </c>
    </row>
    <row r="5531" spans="1:23" x14ac:dyDescent="0.55000000000000004">
      <c r="A5531">
        <f t="shared" si="434"/>
        <v>5530</v>
      </c>
      <c r="B5531">
        <v>28674</v>
      </c>
      <c r="C5531" s="1">
        <v>40770</v>
      </c>
      <c r="D5531" t="s">
        <v>21</v>
      </c>
      <c r="E5531" s="5" t="str">
        <f t="shared" si="430"/>
        <v>***</v>
      </c>
      <c r="K5531">
        <v>26</v>
      </c>
      <c r="L5531" s="6">
        <v>161.96</v>
      </c>
      <c r="M5531" s="7">
        <f t="shared" si="431"/>
        <v>0</v>
      </c>
      <c r="N5531" s="2">
        <f t="shared" si="432"/>
        <v>6.2292307692307691</v>
      </c>
      <c r="O5531" t="s">
        <v>22</v>
      </c>
      <c r="P5531">
        <v>5.67</v>
      </c>
      <c r="Q5531" s="2">
        <f t="shared" si="433"/>
        <v>167.63</v>
      </c>
      <c r="R5531" t="s">
        <v>60</v>
      </c>
      <c r="S5531" t="s">
        <v>41</v>
      </c>
      <c r="T5531" t="s">
        <v>32</v>
      </c>
      <c r="U5531" t="s">
        <v>44</v>
      </c>
      <c r="V5531" t="s">
        <v>19</v>
      </c>
      <c r="W5531" t="s">
        <v>590</v>
      </c>
    </row>
    <row r="5532" spans="1:23" x14ac:dyDescent="0.55000000000000004">
      <c r="A5532">
        <f t="shared" si="434"/>
        <v>5531</v>
      </c>
      <c r="B5532">
        <v>9927</v>
      </c>
      <c r="C5532" s="1">
        <v>40771</v>
      </c>
      <c r="D5532" t="s">
        <v>21</v>
      </c>
      <c r="E5532" s="5" t="str">
        <f t="shared" si="430"/>
        <v>***</v>
      </c>
      <c r="K5532">
        <v>44</v>
      </c>
      <c r="L5532" s="6">
        <v>10087.6</v>
      </c>
      <c r="M5532" s="7">
        <f t="shared" si="431"/>
        <v>1</v>
      </c>
      <c r="N5532" s="2">
        <f t="shared" si="432"/>
        <v>229.26363636363638</v>
      </c>
      <c r="O5532" t="s">
        <v>22</v>
      </c>
      <c r="P5532">
        <v>18.059999999999999</v>
      </c>
      <c r="Q5532" s="2">
        <f t="shared" si="433"/>
        <v>10105.66</v>
      </c>
      <c r="R5532" t="s">
        <v>43</v>
      </c>
      <c r="S5532" t="s">
        <v>31</v>
      </c>
      <c r="T5532" t="s">
        <v>17</v>
      </c>
      <c r="U5532" t="s">
        <v>38</v>
      </c>
      <c r="V5532" t="s">
        <v>58</v>
      </c>
      <c r="W5532" t="s">
        <v>370</v>
      </c>
    </row>
    <row r="5533" spans="1:23" x14ac:dyDescent="0.55000000000000004">
      <c r="A5533">
        <f t="shared" si="434"/>
        <v>5532</v>
      </c>
      <c r="B5533">
        <v>9927</v>
      </c>
      <c r="C5533" s="1">
        <v>40771</v>
      </c>
      <c r="D5533" t="s">
        <v>21</v>
      </c>
      <c r="E5533" s="5" t="str">
        <f t="shared" si="430"/>
        <v>***</v>
      </c>
      <c r="K5533">
        <v>32</v>
      </c>
      <c r="L5533" s="6">
        <v>4655.07</v>
      </c>
      <c r="M5533" s="7">
        <f t="shared" si="431"/>
        <v>1</v>
      </c>
      <c r="N5533" s="2">
        <f t="shared" si="432"/>
        <v>145.47093749999999</v>
      </c>
      <c r="O5533" t="s">
        <v>37</v>
      </c>
      <c r="P5533">
        <v>53.48</v>
      </c>
      <c r="Q5533" s="2">
        <f t="shared" si="433"/>
        <v>4708.5499999999993</v>
      </c>
      <c r="R5533" t="s">
        <v>43</v>
      </c>
      <c r="S5533" t="s">
        <v>31</v>
      </c>
      <c r="T5533" t="s">
        <v>17</v>
      </c>
      <c r="U5533" t="s">
        <v>165</v>
      </c>
      <c r="V5533" t="s">
        <v>103</v>
      </c>
      <c r="W5533" t="s">
        <v>370</v>
      </c>
    </row>
    <row r="5534" spans="1:23" x14ac:dyDescent="0.55000000000000004">
      <c r="A5534">
        <f t="shared" si="434"/>
        <v>5533</v>
      </c>
      <c r="B5534">
        <v>9927</v>
      </c>
      <c r="C5534" s="1">
        <v>40771</v>
      </c>
      <c r="D5534" t="s">
        <v>21</v>
      </c>
      <c r="E5534" s="5" t="str">
        <f t="shared" si="430"/>
        <v>***</v>
      </c>
      <c r="K5534">
        <v>34</v>
      </c>
      <c r="L5534" s="6">
        <v>1608.08</v>
      </c>
      <c r="M5534" s="7">
        <f t="shared" si="431"/>
        <v>1</v>
      </c>
      <c r="N5534" s="2">
        <f t="shared" si="432"/>
        <v>47.296470588235294</v>
      </c>
      <c r="O5534" t="s">
        <v>14</v>
      </c>
      <c r="P5534">
        <v>6.5</v>
      </c>
      <c r="Q5534" s="2">
        <f t="shared" si="433"/>
        <v>1614.58</v>
      </c>
      <c r="R5534" t="s">
        <v>43</v>
      </c>
      <c r="S5534" t="s">
        <v>31</v>
      </c>
      <c r="T5534" t="s">
        <v>25</v>
      </c>
      <c r="U5534" t="s">
        <v>42</v>
      </c>
      <c r="V5534" t="s">
        <v>19</v>
      </c>
      <c r="W5534" t="s">
        <v>370</v>
      </c>
    </row>
    <row r="5535" spans="1:23" x14ac:dyDescent="0.55000000000000004">
      <c r="A5535">
        <f t="shared" si="434"/>
        <v>5534</v>
      </c>
      <c r="B5535">
        <v>49409</v>
      </c>
      <c r="C5535" s="1">
        <v>40771</v>
      </c>
      <c r="D5535" t="s">
        <v>21</v>
      </c>
      <c r="E5535" s="5" t="str">
        <f t="shared" si="430"/>
        <v>***</v>
      </c>
      <c r="K5535">
        <v>28</v>
      </c>
      <c r="L5535" s="6">
        <v>1457.78</v>
      </c>
      <c r="M5535" s="7">
        <f t="shared" si="431"/>
        <v>1</v>
      </c>
      <c r="N5535" s="2">
        <f t="shared" si="432"/>
        <v>52.063571428571429</v>
      </c>
      <c r="O5535" t="s">
        <v>22</v>
      </c>
      <c r="P5535">
        <v>19.989999999999998</v>
      </c>
      <c r="Q5535" s="2">
        <f t="shared" si="433"/>
        <v>1477.77</v>
      </c>
      <c r="R5535" t="s">
        <v>64</v>
      </c>
      <c r="S5535" t="s">
        <v>16</v>
      </c>
      <c r="T5535" t="s">
        <v>25</v>
      </c>
      <c r="U5535" t="s">
        <v>42</v>
      </c>
      <c r="V5535" t="s">
        <v>19</v>
      </c>
      <c r="W5535" t="s">
        <v>370</v>
      </c>
    </row>
    <row r="5536" spans="1:23" x14ac:dyDescent="0.55000000000000004">
      <c r="A5536">
        <f t="shared" si="434"/>
        <v>5535</v>
      </c>
      <c r="B5536">
        <v>14247</v>
      </c>
      <c r="C5536" s="1">
        <v>40771</v>
      </c>
      <c r="D5536" t="s">
        <v>36</v>
      </c>
      <c r="E5536" s="5" t="str">
        <f t="shared" si="430"/>
        <v>****</v>
      </c>
      <c r="K5536">
        <v>4</v>
      </c>
      <c r="L5536" s="6">
        <v>14.75</v>
      </c>
      <c r="M5536" s="7">
        <f t="shared" si="431"/>
        <v>0</v>
      </c>
      <c r="N5536" s="2">
        <f t="shared" si="432"/>
        <v>3.6875</v>
      </c>
      <c r="O5536" t="s">
        <v>22</v>
      </c>
      <c r="P5536">
        <v>1.35</v>
      </c>
      <c r="Q5536" s="2">
        <f t="shared" si="433"/>
        <v>16.100000000000001</v>
      </c>
      <c r="R5536" t="s">
        <v>23</v>
      </c>
      <c r="S5536" t="s">
        <v>41</v>
      </c>
      <c r="T5536" t="s">
        <v>32</v>
      </c>
      <c r="U5536" t="s">
        <v>114</v>
      </c>
      <c r="V5536" t="s">
        <v>34</v>
      </c>
      <c r="W5536" t="s">
        <v>302</v>
      </c>
    </row>
    <row r="5537" spans="1:23" x14ac:dyDescent="0.55000000000000004">
      <c r="A5537">
        <f t="shared" si="434"/>
        <v>5536</v>
      </c>
      <c r="B5537">
        <v>13381</v>
      </c>
      <c r="C5537" s="1">
        <v>40772</v>
      </c>
      <c r="D5537" t="s">
        <v>40</v>
      </c>
      <c r="E5537" s="5" t="str">
        <f t="shared" si="430"/>
        <v>**</v>
      </c>
      <c r="K5537">
        <v>41</v>
      </c>
      <c r="L5537" s="6">
        <v>10714.78</v>
      </c>
      <c r="M5537" s="7">
        <f t="shared" si="431"/>
        <v>1</v>
      </c>
      <c r="N5537" s="2">
        <f t="shared" si="432"/>
        <v>261.33609756097565</v>
      </c>
      <c r="O5537" t="s">
        <v>37</v>
      </c>
      <c r="P5537">
        <v>66.67</v>
      </c>
      <c r="Q5537" s="2">
        <f t="shared" si="433"/>
        <v>10781.45</v>
      </c>
      <c r="R5537" t="s">
        <v>52</v>
      </c>
      <c r="S5537" t="s">
        <v>16</v>
      </c>
      <c r="T5537" t="s">
        <v>17</v>
      </c>
      <c r="U5537" t="s">
        <v>66</v>
      </c>
      <c r="V5537" t="s">
        <v>103</v>
      </c>
      <c r="W5537" t="s">
        <v>370</v>
      </c>
    </row>
    <row r="5538" spans="1:23" x14ac:dyDescent="0.55000000000000004">
      <c r="A5538">
        <f t="shared" si="434"/>
        <v>5537</v>
      </c>
      <c r="B5538">
        <v>47459</v>
      </c>
      <c r="C5538" s="1">
        <v>40772</v>
      </c>
      <c r="D5538" t="s">
        <v>30</v>
      </c>
      <c r="E5538" s="5" t="str">
        <f t="shared" si="430"/>
        <v>*</v>
      </c>
      <c r="K5538">
        <v>10</v>
      </c>
      <c r="L5538" s="6">
        <v>197.21</v>
      </c>
      <c r="M5538" s="7">
        <f t="shared" si="431"/>
        <v>0</v>
      </c>
      <c r="N5538" s="2">
        <f t="shared" si="432"/>
        <v>19.721</v>
      </c>
      <c r="O5538" t="s">
        <v>22</v>
      </c>
      <c r="P5538">
        <v>1.49</v>
      </c>
      <c r="Q5538" s="2">
        <f t="shared" si="433"/>
        <v>198.70000000000002</v>
      </c>
      <c r="R5538" t="s">
        <v>23</v>
      </c>
      <c r="S5538" t="s">
        <v>41</v>
      </c>
      <c r="T5538" t="s">
        <v>32</v>
      </c>
      <c r="U5538" t="s">
        <v>49</v>
      </c>
      <c r="V5538" t="s">
        <v>19</v>
      </c>
      <c r="W5538" t="s">
        <v>302</v>
      </c>
    </row>
    <row r="5539" spans="1:23" x14ac:dyDescent="0.55000000000000004">
      <c r="A5539">
        <f t="shared" si="434"/>
        <v>5538</v>
      </c>
      <c r="B5539">
        <v>38466</v>
      </c>
      <c r="C5539" s="1">
        <v>40772</v>
      </c>
      <c r="D5539" t="s">
        <v>36</v>
      </c>
      <c r="E5539" s="5" t="str">
        <f t="shared" si="430"/>
        <v>****</v>
      </c>
      <c r="K5539">
        <v>22</v>
      </c>
      <c r="L5539" s="6">
        <v>136.18</v>
      </c>
      <c r="M5539" s="7">
        <f t="shared" si="431"/>
        <v>0</v>
      </c>
      <c r="N5539" s="2">
        <f t="shared" si="432"/>
        <v>6.19</v>
      </c>
      <c r="O5539" t="s">
        <v>22</v>
      </c>
      <c r="P5539">
        <v>5.46</v>
      </c>
      <c r="Q5539" s="2">
        <f t="shared" si="433"/>
        <v>141.64000000000001</v>
      </c>
      <c r="R5539" t="s">
        <v>23</v>
      </c>
      <c r="S5539" t="s">
        <v>31</v>
      </c>
      <c r="T5539" t="s">
        <v>32</v>
      </c>
      <c r="U5539" t="s">
        <v>44</v>
      </c>
      <c r="V5539" t="s">
        <v>19</v>
      </c>
      <c r="W5539" t="s">
        <v>302</v>
      </c>
    </row>
    <row r="5540" spans="1:23" x14ac:dyDescent="0.55000000000000004">
      <c r="A5540">
        <f t="shared" si="434"/>
        <v>5539</v>
      </c>
      <c r="B5540">
        <v>42373</v>
      </c>
      <c r="C5540" s="1">
        <v>40772</v>
      </c>
      <c r="D5540" t="s">
        <v>30</v>
      </c>
      <c r="E5540" s="5" t="str">
        <f t="shared" si="430"/>
        <v>*</v>
      </c>
      <c r="K5540">
        <v>11</v>
      </c>
      <c r="L5540" s="6">
        <v>127.32</v>
      </c>
      <c r="M5540" s="7">
        <f t="shared" si="431"/>
        <v>0</v>
      </c>
      <c r="N5540" s="2">
        <f t="shared" si="432"/>
        <v>11.574545454545454</v>
      </c>
      <c r="O5540" t="s">
        <v>14</v>
      </c>
      <c r="P5540">
        <v>2.99</v>
      </c>
      <c r="Q5540" s="2">
        <f t="shared" si="433"/>
        <v>130.31</v>
      </c>
      <c r="R5540" t="s">
        <v>73</v>
      </c>
      <c r="S5540" t="s">
        <v>16</v>
      </c>
      <c r="T5540" t="s">
        <v>32</v>
      </c>
      <c r="U5540" t="s">
        <v>49</v>
      </c>
      <c r="V5540" t="s">
        <v>19</v>
      </c>
      <c r="W5540" t="s">
        <v>302</v>
      </c>
    </row>
    <row r="5541" spans="1:23" x14ac:dyDescent="0.55000000000000004">
      <c r="A5541">
        <f t="shared" si="434"/>
        <v>5540</v>
      </c>
      <c r="B5541">
        <v>38466</v>
      </c>
      <c r="C5541" s="1">
        <v>40772</v>
      </c>
      <c r="D5541" t="s">
        <v>36</v>
      </c>
      <c r="E5541" s="5" t="str">
        <f t="shared" si="430"/>
        <v>****</v>
      </c>
      <c r="K5541">
        <v>37</v>
      </c>
      <c r="L5541" s="6">
        <v>111.37</v>
      </c>
      <c r="M5541" s="7">
        <f t="shared" si="431"/>
        <v>0</v>
      </c>
      <c r="N5541" s="2">
        <f t="shared" si="432"/>
        <v>3.0100000000000002</v>
      </c>
      <c r="O5541" t="s">
        <v>22</v>
      </c>
      <c r="P5541">
        <v>0.5</v>
      </c>
      <c r="Q5541" s="2">
        <f t="shared" si="433"/>
        <v>111.87</v>
      </c>
      <c r="R5541" t="s">
        <v>23</v>
      </c>
      <c r="S5541" t="s">
        <v>31</v>
      </c>
      <c r="T5541" t="s">
        <v>32</v>
      </c>
      <c r="U5541" t="s">
        <v>81</v>
      </c>
      <c r="V5541" t="s">
        <v>19</v>
      </c>
      <c r="W5541" t="s">
        <v>303</v>
      </c>
    </row>
    <row r="5542" spans="1:23" x14ac:dyDescent="0.55000000000000004">
      <c r="A5542">
        <f t="shared" si="434"/>
        <v>5541</v>
      </c>
      <c r="B5542">
        <v>38466</v>
      </c>
      <c r="C5542" s="1">
        <v>40772</v>
      </c>
      <c r="D5542" t="s">
        <v>36</v>
      </c>
      <c r="E5542" s="5" t="str">
        <f t="shared" si="430"/>
        <v>****</v>
      </c>
      <c r="K5542">
        <v>15</v>
      </c>
      <c r="L5542" s="6">
        <v>105.48</v>
      </c>
      <c r="M5542" s="7">
        <f t="shared" si="431"/>
        <v>0</v>
      </c>
      <c r="N5542" s="2">
        <f t="shared" si="432"/>
        <v>7.032</v>
      </c>
      <c r="O5542" t="s">
        <v>22</v>
      </c>
      <c r="P5542">
        <v>7.37</v>
      </c>
      <c r="Q5542" s="2">
        <f t="shared" si="433"/>
        <v>112.85000000000001</v>
      </c>
      <c r="R5542" t="s">
        <v>23</v>
      </c>
      <c r="S5542" t="s">
        <v>31</v>
      </c>
      <c r="T5542" t="s">
        <v>32</v>
      </c>
      <c r="U5542" t="s">
        <v>44</v>
      </c>
      <c r="V5542" t="s">
        <v>19</v>
      </c>
      <c r="W5542" t="s">
        <v>302</v>
      </c>
    </row>
    <row r="5543" spans="1:23" x14ac:dyDescent="0.55000000000000004">
      <c r="A5543">
        <f t="shared" si="434"/>
        <v>5542</v>
      </c>
      <c r="B5543">
        <v>17253</v>
      </c>
      <c r="C5543" s="1">
        <v>40772</v>
      </c>
      <c r="D5543" t="s">
        <v>36</v>
      </c>
      <c r="E5543" s="5" t="str">
        <f t="shared" si="430"/>
        <v>****</v>
      </c>
      <c r="K5543">
        <v>13</v>
      </c>
      <c r="L5543" s="6">
        <v>50.19</v>
      </c>
      <c r="M5543" s="7">
        <f t="shared" si="431"/>
        <v>0</v>
      </c>
      <c r="N5543" s="2">
        <f t="shared" si="432"/>
        <v>3.8607692307692307</v>
      </c>
      <c r="O5543" t="s">
        <v>22</v>
      </c>
      <c r="P5543">
        <v>6.83</v>
      </c>
      <c r="Q5543" s="2">
        <f t="shared" si="433"/>
        <v>57.019999999999996</v>
      </c>
      <c r="R5543" t="s">
        <v>56</v>
      </c>
      <c r="S5543" t="s">
        <v>31</v>
      </c>
      <c r="T5543" t="s">
        <v>32</v>
      </c>
      <c r="U5543" t="s">
        <v>49</v>
      </c>
      <c r="V5543" t="s">
        <v>19</v>
      </c>
      <c r="W5543" t="s">
        <v>303</v>
      </c>
    </row>
    <row r="5544" spans="1:23" x14ac:dyDescent="0.55000000000000004">
      <c r="A5544">
        <f t="shared" si="434"/>
        <v>5543</v>
      </c>
      <c r="B5544">
        <v>8768</v>
      </c>
      <c r="C5544" s="1">
        <v>40773</v>
      </c>
      <c r="D5544" t="s">
        <v>21</v>
      </c>
      <c r="E5544" s="5" t="str">
        <f t="shared" si="430"/>
        <v>***</v>
      </c>
      <c r="K5544">
        <v>44</v>
      </c>
      <c r="L5544" s="6">
        <v>2422.4405000000002</v>
      </c>
      <c r="M5544" s="7">
        <f t="shared" si="431"/>
        <v>1</v>
      </c>
      <c r="N5544" s="2">
        <f t="shared" si="432"/>
        <v>55.055465909090913</v>
      </c>
      <c r="O5544" t="s">
        <v>22</v>
      </c>
      <c r="P5544">
        <v>5.31</v>
      </c>
      <c r="Q5544" s="2">
        <f t="shared" si="433"/>
        <v>2427.7505000000001</v>
      </c>
      <c r="R5544" t="s">
        <v>56</v>
      </c>
      <c r="S5544" t="s">
        <v>24</v>
      </c>
      <c r="T5544" t="s">
        <v>25</v>
      </c>
      <c r="U5544" t="s">
        <v>26</v>
      </c>
      <c r="V5544" t="s">
        <v>19</v>
      </c>
      <c r="W5544" t="s">
        <v>303</v>
      </c>
    </row>
    <row r="5545" spans="1:23" x14ac:dyDescent="0.55000000000000004">
      <c r="A5545">
        <f t="shared" si="434"/>
        <v>5544</v>
      </c>
      <c r="B5545">
        <v>43424</v>
      </c>
      <c r="C5545" s="1">
        <v>40773</v>
      </c>
      <c r="D5545" t="s">
        <v>30</v>
      </c>
      <c r="E5545" s="5" t="str">
        <f t="shared" si="430"/>
        <v>*</v>
      </c>
      <c r="K5545">
        <v>34</v>
      </c>
      <c r="L5545" s="6">
        <v>772.56</v>
      </c>
      <c r="M5545" s="7">
        <f t="shared" si="431"/>
        <v>0</v>
      </c>
      <c r="N5545" s="2">
        <f t="shared" si="432"/>
        <v>22.722352941176467</v>
      </c>
      <c r="O5545" t="s">
        <v>14</v>
      </c>
      <c r="P5545">
        <v>4.5</v>
      </c>
      <c r="Q5545" s="2">
        <f t="shared" si="433"/>
        <v>777.06</v>
      </c>
      <c r="R5545" t="s">
        <v>23</v>
      </c>
      <c r="S5545" t="s">
        <v>41</v>
      </c>
      <c r="T5545" t="s">
        <v>32</v>
      </c>
      <c r="U5545" t="s">
        <v>172</v>
      </c>
      <c r="V5545" t="s">
        <v>19</v>
      </c>
      <c r="W5545" t="s">
        <v>51</v>
      </c>
    </row>
    <row r="5546" spans="1:23" x14ac:dyDescent="0.55000000000000004">
      <c r="A5546">
        <f t="shared" si="434"/>
        <v>5545</v>
      </c>
      <c r="B5546">
        <v>33604</v>
      </c>
      <c r="C5546" s="1">
        <v>40773</v>
      </c>
      <c r="D5546" t="s">
        <v>21</v>
      </c>
      <c r="E5546" s="5" t="str">
        <f t="shared" si="430"/>
        <v>***</v>
      </c>
      <c r="K5546">
        <v>10</v>
      </c>
      <c r="L5546" s="6">
        <v>59.62</v>
      </c>
      <c r="M5546" s="7">
        <f t="shared" si="431"/>
        <v>0</v>
      </c>
      <c r="N5546" s="2">
        <f t="shared" si="432"/>
        <v>5.9619999999999997</v>
      </c>
      <c r="O5546" t="s">
        <v>22</v>
      </c>
      <c r="P5546">
        <v>7.78</v>
      </c>
      <c r="Q5546" s="2">
        <f t="shared" si="433"/>
        <v>67.399999999999991</v>
      </c>
      <c r="R5546" t="s">
        <v>15</v>
      </c>
      <c r="S5546" t="s">
        <v>31</v>
      </c>
      <c r="T5546" t="s">
        <v>32</v>
      </c>
      <c r="U5546" t="s">
        <v>49</v>
      </c>
      <c r="V5546" t="s">
        <v>19</v>
      </c>
      <c r="W5546" t="s">
        <v>51</v>
      </c>
    </row>
    <row r="5547" spans="1:23" x14ac:dyDescent="0.55000000000000004">
      <c r="A5547">
        <f t="shared" si="434"/>
        <v>5546</v>
      </c>
      <c r="B5547">
        <v>16967</v>
      </c>
      <c r="C5547" s="1">
        <v>40774</v>
      </c>
      <c r="D5547" t="s">
        <v>13</v>
      </c>
      <c r="E5547" s="5" t="str">
        <f t="shared" si="430"/>
        <v>*</v>
      </c>
      <c r="K5547">
        <v>34</v>
      </c>
      <c r="L5547" s="6">
        <v>676.26</v>
      </c>
      <c r="M5547" s="7">
        <f t="shared" si="431"/>
        <v>0</v>
      </c>
      <c r="N5547" s="2">
        <f t="shared" si="432"/>
        <v>19.89</v>
      </c>
      <c r="O5547" t="s">
        <v>22</v>
      </c>
      <c r="P5547">
        <v>5.77</v>
      </c>
      <c r="Q5547" s="2">
        <f t="shared" si="433"/>
        <v>682.03</v>
      </c>
      <c r="R5547" t="s">
        <v>71</v>
      </c>
      <c r="S5547" t="s">
        <v>31</v>
      </c>
      <c r="T5547" t="s">
        <v>32</v>
      </c>
      <c r="U5547" t="s">
        <v>44</v>
      </c>
      <c r="V5547" t="s">
        <v>19</v>
      </c>
      <c r="W5547" t="s">
        <v>303</v>
      </c>
    </row>
    <row r="5548" spans="1:23" x14ac:dyDescent="0.55000000000000004">
      <c r="A5548">
        <f t="shared" si="434"/>
        <v>5547</v>
      </c>
      <c r="B5548">
        <v>10791</v>
      </c>
      <c r="C5548" s="1">
        <v>40774</v>
      </c>
      <c r="D5548" t="s">
        <v>30</v>
      </c>
      <c r="E5548" s="5" t="str">
        <f t="shared" si="430"/>
        <v>*</v>
      </c>
      <c r="K5548">
        <v>20</v>
      </c>
      <c r="L5548" s="6">
        <v>400.57</v>
      </c>
      <c r="M5548" s="7">
        <f t="shared" si="431"/>
        <v>0</v>
      </c>
      <c r="N5548" s="2">
        <f t="shared" si="432"/>
        <v>20.028500000000001</v>
      </c>
      <c r="O5548" t="s">
        <v>22</v>
      </c>
      <c r="P5548">
        <v>5.77</v>
      </c>
      <c r="Q5548" s="2">
        <f t="shared" si="433"/>
        <v>406.34</v>
      </c>
      <c r="R5548" t="s">
        <v>43</v>
      </c>
      <c r="S5548" t="s">
        <v>24</v>
      </c>
      <c r="T5548" t="s">
        <v>32</v>
      </c>
      <c r="U5548" t="s">
        <v>44</v>
      </c>
      <c r="V5548" t="s">
        <v>19</v>
      </c>
      <c r="W5548" t="s">
        <v>289</v>
      </c>
    </row>
    <row r="5549" spans="1:23" x14ac:dyDescent="0.55000000000000004">
      <c r="A5549">
        <f t="shared" si="434"/>
        <v>5548</v>
      </c>
      <c r="B5549">
        <v>16967</v>
      </c>
      <c r="C5549" s="1">
        <v>40774</v>
      </c>
      <c r="D5549" t="s">
        <v>13</v>
      </c>
      <c r="E5549" s="5" t="str">
        <f t="shared" si="430"/>
        <v>*</v>
      </c>
      <c r="K5549">
        <v>5</v>
      </c>
      <c r="L5549" s="6">
        <v>397.55</v>
      </c>
      <c r="M5549" s="7">
        <f t="shared" si="431"/>
        <v>0</v>
      </c>
      <c r="N5549" s="2">
        <f t="shared" si="432"/>
        <v>79.510000000000005</v>
      </c>
      <c r="O5549" t="s">
        <v>22</v>
      </c>
      <c r="P5549">
        <v>6.13</v>
      </c>
      <c r="Q5549" s="2">
        <f t="shared" si="433"/>
        <v>403.68</v>
      </c>
      <c r="R5549" t="s">
        <v>71</v>
      </c>
      <c r="S5549" t="s">
        <v>31</v>
      </c>
      <c r="T5549" t="s">
        <v>25</v>
      </c>
      <c r="U5549" t="s">
        <v>42</v>
      </c>
      <c r="V5549" t="s">
        <v>19</v>
      </c>
      <c r="W5549" t="s">
        <v>289</v>
      </c>
    </row>
    <row r="5550" spans="1:23" x14ac:dyDescent="0.55000000000000004">
      <c r="A5550">
        <f t="shared" si="434"/>
        <v>5549</v>
      </c>
      <c r="B5550">
        <v>1639</v>
      </c>
      <c r="C5550" s="1">
        <v>40774</v>
      </c>
      <c r="D5550" t="s">
        <v>30</v>
      </c>
      <c r="E5550" s="5" t="str">
        <f t="shared" si="430"/>
        <v>*</v>
      </c>
      <c r="K5550">
        <v>24</v>
      </c>
      <c r="L5550" s="6">
        <v>163.13999999999999</v>
      </c>
      <c r="M5550" s="7">
        <f t="shared" si="431"/>
        <v>0</v>
      </c>
      <c r="N5550" s="2">
        <f t="shared" si="432"/>
        <v>6.7974999999999994</v>
      </c>
      <c r="O5550" t="s">
        <v>22</v>
      </c>
      <c r="P5550">
        <v>6.18</v>
      </c>
      <c r="Q5550" s="2">
        <f t="shared" si="433"/>
        <v>169.32</v>
      </c>
      <c r="R5550" t="s">
        <v>23</v>
      </c>
      <c r="S5550" t="s">
        <v>41</v>
      </c>
      <c r="T5550" t="s">
        <v>32</v>
      </c>
      <c r="U5550" t="s">
        <v>44</v>
      </c>
      <c r="V5550" t="s">
        <v>19</v>
      </c>
      <c r="W5550" t="s">
        <v>51</v>
      </c>
    </row>
    <row r="5551" spans="1:23" x14ac:dyDescent="0.55000000000000004">
      <c r="A5551">
        <f t="shared" si="434"/>
        <v>5550</v>
      </c>
      <c r="B5551">
        <v>448</v>
      </c>
      <c r="C5551" s="1">
        <v>40775</v>
      </c>
      <c r="D5551" t="s">
        <v>40</v>
      </c>
      <c r="E5551" s="5" t="str">
        <f t="shared" si="430"/>
        <v>**</v>
      </c>
      <c r="K5551">
        <v>22</v>
      </c>
      <c r="L5551" s="6">
        <v>1162.4005</v>
      </c>
      <c r="M5551" s="7">
        <f t="shared" si="431"/>
        <v>1</v>
      </c>
      <c r="N5551" s="2">
        <f t="shared" si="432"/>
        <v>52.836386363636365</v>
      </c>
      <c r="O5551" t="s">
        <v>22</v>
      </c>
      <c r="P5551">
        <v>19.989999999999998</v>
      </c>
      <c r="Q5551" s="2">
        <f t="shared" si="433"/>
        <v>1182.3905</v>
      </c>
      <c r="R5551" t="s">
        <v>48</v>
      </c>
      <c r="S5551" t="s">
        <v>31</v>
      </c>
      <c r="T5551" t="s">
        <v>25</v>
      </c>
      <c r="U5551" t="s">
        <v>26</v>
      </c>
      <c r="V5551" t="s">
        <v>19</v>
      </c>
      <c r="W5551" t="s">
        <v>54</v>
      </c>
    </row>
    <row r="5552" spans="1:23" x14ac:dyDescent="0.55000000000000004">
      <c r="A5552">
        <f t="shared" si="434"/>
        <v>5551</v>
      </c>
      <c r="B5552">
        <v>6502</v>
      </c>
      <c r="C5552" s="1">
        <v>40775</v>
      </c>
      <c r="D5552" t="s">
        <v>40</v>
      </c>
      <c r="E5552" s="5" t="str">
        <f t="shared" si="430"/>
        <v>**</v>
      </c>
      <c r="K5552">
        <v>30</v>
      </c>
      <c r="L5552" s="6">
        <v>306.92</v>
      </c>
      <c r="M5552" s="7">
        <f t="shared" si="431"/>
        <v>0</v>
      </c>
      <c r="N5552" s="2">
        <f t="shared" si="432"/>
        <v>10.230666666666668</v>
      </c>
      <c r="O5552" t="s">
        <v>22</v>
      </c>
      <c r="P5552">
        <v>5.12</v>
      </c>
      <c r="Q5552" s="2">
        <f t="shared" si="433"/>
        <v>312.04000000000002</v>
      </c>
      <c r="R5552" t="s">
        <v>23</v>
      </c>
      <c r="S5552" t="s">
        <v>41</v>
      </c>
      <c r="T5552" t="s">
        <v>32</v>
      </c>
      <c r="U5552" t="s">
        <v>44</v>
      </c>
      <c r="V5552" t="s">
        <v>19</v>
      </c>
      <c r="W5552" t="s">
        <v>142</v>
      </c>
    </row>
    <row r="5553" spans="1:23" x14ac:dyDescent="0.55000000000000004">
      <c r="A5553">
        <f t="shared" si="434"/>
        <v>5552</v>
      </c>
      <c r="B5553">
        <v>51008</v>
      </c>
      <c r="C5553" s="1">
        <v>40775</v>
      </c>
      <c r="D5553" t="s">
        <v>21</v>
      </c>
      <c r="E5553" s="5" t="str">
        <f t="shared" si="430"/>
        <v>***</v>
      </c>
      <c r="K5553">
        <v>20</v>
      </c>
      <c r="L5553" s="6">
        <v>269.66000000000003</v>
      </c>
      <c r="M5553" s="7">
        <f t="shared" si="431"/>
        <v>0</v>
      </c>
      <c r="N5553" s="2">
        <f t="shared" si="432"/>
        <v>13.483000000000001</v>
      </c>
      <c r="O5553" t="s">
        <v>22</v>
      </c>
      <c r="P5553">
        <v>4.59</v>
      </c>
      <c r="Q5553" s="2">
        <f t="shared" si="433"/>
        <v>274.25</v>
      </c>
      <c r="R5553" t="s">
        <v>52</v>
      </c>
      <c r="S5553" t="s">
        <v>16</v>
      </c>
      <c r="T5553" t="s">
        <v>32</v>
      </c>
      <c r="U5553" t="s">
        <v>53</v>
      </c>
      <c r="V5553" t="s">
        <v>34</v>
      </c>
      <c r="W5553" t="s">
        <v>54</v>
      </c>
    </row>
    <row r="5554" spans="1:23" x14ac:dyDescent="0.55000000000000004">
      <c r="A5554">
        <f t="shared" si="434"/>
        <v>5553</v>
      </c>
      <c r="B5554">
        <v>24899</v>
      </c>
      <c r="C5554" s="1">
        <v>40775</v>
      </c>
      <c r="D5554" t="s">
        <v>30</v>
      </c>
      <c r="E5554" s="5" t="str">
        <f t="shared" si="430"/>
        <v>*</v>
      </c>
      <c r="K5554">
        <v>37</v>
      </c>
      <c r="L5554" s="6">
        <v>252.99</v>
      </c>
      <c r="M5554" s="7">
        <f t="shared" si="431"/>
        <v>0</v>
      </c>
      <c r="N5554" s="2">
        <f t="shared" si="432"/>
        <v>6.837567567567568</v>
      </c>
      <c r="O5554" t="s">
        <v>22</v>
      </c>
      <c r="P5554">
        <v>2.35</v>
      </c>
      <c r="Q5554" s="2">
        <f t="shared" si="433"/>
        <v>255.34</v>
      </c>
      <c r="R5554" t="s">
        <v>64</v>
      </c>
      <c r="S5554" t="s">
        <v>41</v>
      </c>
      <c r="T5554" t="s">
        <v>32</v>
      </c>
      <c r="U5554" t="s">
        <v>33</v>
      </c>
      <c r="V5554" t="s">
        <v>34</v>
      </c>
      <c r="W5554" t="s">
        <v>54</v>
      </c>
    </row>
    <row r="5555" spans="1:23" x14ac:dyDescent="0.55000000000000004">
      <c r="A5555">
        <f t="shared" si="434"/>
        <v>5554</v>
      </c>
      <c r="B5555">
        <v>8901</v>
      </c>
      <c r="C5555" s="1">
        <v>40775</v>
      </c>
      <c r="D5555" t="s">
        <v>13</v>
      </c>
      <c r="E5555" s="5" t="str">
        <f t="shared" si="430"/>
        <v>*</v>
      </c>
      <c r="K5555">
        <v>15</v>
      </c>
      <c r="L5555" s="6">
        <v>168.9</v>
      </c>
      <c r="M5555" s="7">
        <f t="shared" si="431"/>
        <v>0</v>
      </c>
      <c r="N5555" s="2">
        <f t="shared" si="432"/>
        <v>11.26</v>
      </c>
      <c r="O5555" t="s">
        <v>14</v>
      </c>
      <c r="P5555">
        <v>6.24</v>
      </c>
      <c r="Q5555" s="2">
        <f t="shared" si="433"/>
        <v>175.14000000000001</v>
      </c>
      <c r="R5555" t="s">
        <v>48</v>
      </c>
      <c r="S5555" t="s">
        <v>16</v>
      </c>
      <c r="T5555" t="s">
        <v>25</v>
      </c>
      <c r="U5555" t="s">
        <v>76</v>
      </c>
      <c r="V5555" t="s">
        <v>27</v>
      </c>
      <c r="W5555" t="s">
        <v>725</v>
      </c>
    </row>
    <row r="5556" spans="1:23" x14ac:dyDescent="0.55000000000000004">
      <c r="A5556">
        <f t="shared" si="434"/>
        <v>5555</v>
      </c>
      <c r="B5556">
        <v>36133</v>
      </c>
      <c r="C5556" s="1">
        <v>40775</v>
      </c>
      <c r="D5556" t="s">
        <v>40</v>
      </c>
      <c r="E5556" s="5" t="str">
        <f t="shared" si="430"/>
        <v>**</v>
      </c>
      <c r="K5556">
        <v>6</v>
      </c>
      <c r="L5556" s="6">
        <v>128.56</v>
      </c>
      <c r="M5556" s="7">
        <f t="shared" si="431"/>
        <v>0</v>
      </c>
      <c r="N5556" s="2">
        <f t="shared" si="432"/>
        <v>21.426666666666666</v>
      </c>
      <c r="O5556" t="s">
        <v>22</v>
      </c>
      <c r="P5556">
        <v>8.68</v>
      </c>
      <c r="Q5556" s="2">
        <f t="shared" si="433"/>
        <v>137.24</v>
      </c>
      <c r="R5556" t="s">
        <v>23</v>
      </c>
      <c r="S5556" t="s">
        <v>16</v>
      </c>
      <c r="T5556" t="s">
        <v>32</v>
      </c>
      <c r="U5556" t="s">
        <v>44</v>
      </c>
      <c r="V5556" t="s">
        <v>19</v>
      </c>
      <c r="W5556" t="s">
        <v>289</v>
      </c>
    </row>
    <row r="5557" spans="1:23" x14ac:dyDescent="0.55000000000000004">
      <c r="A5557">
        <f t="shared" si="434"/>
        <v>5556</v>
      </c>
      <c r="B5557">
        <v>6502</v>
      </c>
      <c r="C5557" s="1">
        <v>40775</v>
      </c>
      <c r="D5557" t="s">
        <v>40</v>
      </c>
      <c r="E5557" s="5" t="str">
        <f t="shared" si="430"/>
        <v>**</v>
      </c>
      <c r="K5557">
        <v>16</v>
      </c>
      <c r="L5557" s="6">
        <v>116.11</v>
      </c>
      <c r="M5557" s="7">
        <f t="shared" si="431"/>
        <v>0</v>
      </c>
      <c r="N5557" s="2">
        <f t="shared" si="432"/>
        <v>7.256875</v>
      </c>
      <c r="O5557" t="s">
        <v>14</v>
      </c>
      <c r="P5557">
        <v>5.83</v>
      </c>
      <c r="Q5557" s="2">
        <f t="shared" si="433"/>
        <v>121.94</v>
      </c>
      <c r="R5557" t="s">
        <v>23</v>
      </c>
      <c r="S5557" t="s">
        <v>41</v>
      </c>
      <c r="T5557" t="s">
        <v>32</v>
      </c>
      <c r="U5557" t="s">
        <v>44</v>
      </c>
      <c r="V5557" t="s">
        <v>34</v>
      </c>
      <c r="W5557" t="s">
        <v>51</v>
      </c>
    </row>
    <row r="5558" spans="1:23" x14ac:dyDescent="0.55000000000000004">
      <c r="A5558">
        <f t="shared" si="434"/>
        <v>5557</v>
      </c>
      <c r="B5558">
        <v>31648</v>
      </c>
      <c r="C5558" s="1">
        <v>40775</v>
      </c>
      <c r="D5558" t="s">
        <v>21</v>
      </c>
      <c r="E5558" s="5" t="str">
        <f t="shared" si="430"/>
        <v>***</v>
      </c>
      <c r="K5558">
        <v>10</v>
      </c>
      <c r="L5558" s="6">
        <v>74.040000000000006</v>
      </c>
      <c r="M5558" s="7">
        <f t="shared" si="431"/>
        <v>0</v>
      </c>
      <c r="N5558" s="2">
        <f t="shared" si="432"/>
        <v>7.4040000000000008</v>
      </c>
      <c r="O5558" t="s">
        <v>22</v>
      </c>
      <c r="P5558">
        <v>7.3</v>
      </c>
      <c r="Q5558" s="2">
        <f t="shared" si="433"/>
        <v>81.34</v>
      </c>
      <c r="R5558" t="s">
        <v>60</v>
      </c>
      <c r="S5558" t="s">
        <v>41</v>
      </c>
      <c r="T5558" t="s">
        <v>32</v>
      </c>
      <c r="U5558" t="s">
        <v>44</v>
      </c>
      <c r="V5558" t="s">
        <v>19</v>
      </c>
      <c r="W5558" t="s">
        <v>54</v>
      </c>
    </row>
    <row r="5559" spans="1:23" x14ac:dyDescent="0.55000000000000004">
      <c r="A5559">
        <f t="shared" si="434"/>
        <v>5558</v>
      </c>
      <c r="B5559">
        <v>31648</v>
      </c>
      <c r="C5559" s="1">
        <v>40775</v>
      </c>
      <c r="D5559" t="s">
        <v>21</v>
      </c>
      <c r="E5559" s="5" t="str">
        <f t="shared" si="430"/>
        <v>***</v>
      </c>
      <c r="K5559">
        <v>8</v>
      </c>
      <c r="L5559" s="6">
        <v>68.94</v>
      </c>
      <c r="M5559" s="7">
        <f t="shared" si="431"/>
        <v>0</v>
      </c>
      <c r="N5559" s="2">
        <f t="shared" si="432"/>
        <v>8.6174999999999997</v>
      </c>
      <c r="O5559" t="s">
        <v>22</v>
      </c>
      <c r="P5559">
        <v>2.38</v>
      </c>
      <c r="Q5559" s="2">
        <f t="shared" si="433"/>
        <v>71.319999999999993</v>
      </c>
      <c r="R5559" t="s">
        <v>60</v>
      </c>
      <c r="S5559" t="s">
        <v>41</v>
      </c>
      <c r="T5559" t="s">
        <v>25</v>
      </c>
      <c r="U5559" t="s">
        <v>42</v>
      </c>
      <c r="V5559" t="s">
        <v>45</v>
      </c>
      <c r="W5559" t="s">
        <v>51</v>
      </c>
    </row>
    <row r="5560" spans="1:23" x14ac:dyDescent="0.55000000000000004">
      <c r="A5560">
        <f t="shared" si="434"/>
        <v>5559</v>
      </c>
      <c r="B5560">
        <v>46531</v>
      </c>
      <c r="C5560" s="1">
        <v>40776</v>
      </c>
      <c r="D5560" t="s">
        <v>13</v>
      </c>
      <c r="E5560" s="5" t="str">
        <f t="shared" si="430"/>
        <v>*</v>
      </c>
      <c r="K5560">
        <v>39</v>
      </c>
      <c r="L5560" s="6">
        <v>4211</v>
      </c>
      <c r="M5560" s="7">
        <f t="shared" si="431"/>
        <v>1</v>
      </c>
      <c r="N5560" s="2">
        <f t="shared" si="432"/>
        <v>107.97435897435898</v>
      </c>
      <c r="O5560" t="s">
        <v>22</v>
      </c>
      <c r="P5560">
        <v>69</v>
      </c>
      <c r="Q5560" s="2">
        <f t="shared" si="433"/>
        <v>4280</v>
      </c>
      <c r="R5560" t="s">
        <v>71</v>
      </c>
      <c r="S5560" t="s">
        <v>16</v>
      </c>
      <c r="T5560" t="s">
        <v>17</v>
      </c>
      <c r="U5560" t="s">
        <v>66</v>
      </c>
      <c r="V5560" t="s">
        <v>58</v>
      </c>
      <c r="W5560" t="s">
        <v>804</v>
      </c>
    </row>
    <row r="5561" spans="1:23" x14ac:dyDescent="0.55000000000000004">
      <c r="A5561">
        <f t="shared" si="434"/>
        <v>5560</v>
      </c>
      <c r="B5561">
        <v>2882</v>
      </c>
      <c r="C5561" s="1">
        <v>40776</v>
      </c>
      <c r="D5561" t="s">
        <v>21</v>
      </c>
      <c r="E5561" s="5" t="str">
        <f t="shared" si="430"/>
        <v>***</v>
      </c>
      <c r="K5561">
        <v>23</v>
      </c>
      <c r="L5561" s="6">
        <v>3872.87</v>
      </c>
      <c r="M5561" s="7">
        <f t="shared" si="431"/>
        <v>1</v>
      </c>
      <c r="N5561" s="2">
        <f t="shared" si="432"/>
        <v>168.38565217391303</v>
      </c>
      <c r="O5561" t="s">
        <v>37</v>
      </c>
      <c r="P5561">
        <v>30</v>
      </c>
      <c r="Q5561" s="2">
        <f t="shared" si="433"/>
        <v>3902.87</v>
      </c>
      <c r="R5561" t="s">
        <v>56</v>
      </c>
      <c r="S5561" t="s">
        <v>16</v>
      </c>
      <c r="T5561" t="s">
        <v>17</v>
      </c>
      <c r="U5561" t="s">
        <v>38</v>
      </c>
      <c r="V5561" t="s">
        <v>39</v>
      </c>
      <c r="W5561" t="s">
        <v>142</v>
      </c>
    </row>
    <row r="5562" spans="1:23" x14ac:dyDescent="0.55000000000000004">
      <c r="A5562">
        <f t="shared" si="434"/>
        <v>5561</v>
      </c>
      <c r="B5562">
        <v>46531</v>
      </c>
      <c r="C5562" s="1">
        <v>40776</v>
      </c>
      <c r="D5562" t="s">
        <v>13</v>
      </c>
      <c r="E5562" s="5" t="str">
        <f t="shared" si="430"/>
        <v>*</v>
      </c>
      <c r="K5562">
        <v>17</v>
      </c>
      <c r="L5562" s="6">
        <v>3064.6579999999999</v>
      </c>
      <c r="M5562" s="7">
        <f t="shared" si="431"/>
        <v>1</v>
      </c>
      <c r="N5562" s="2">
        <f t="shared" si="432"/>
        <v>180.274</v>
      </c>
      <c r="O5562" t="s">
        <v>22</v>
      </c>
      <c r="P5562">
        <v>2.79</v>
      </c>
      <c r="Q5562" s="2">
        <f t="shared" si="433"/>
        <v>3067.4479999999999</v>
      </c>
      <c r="R5562" t="s">
        <v>52</v>
      </c>
      <c r="S5562" t="s">
        <v>16</v>
      </c>
      <c r="T5562" t="s">
        <v>25</v>
      </c>
      <c r="U5562" t="s">
        <v>26</v>
      </c>
      <c r="V5562" t="s">
        <v>19</v>
      </c>
      <c r="W5562" t="s">
        <v>438</v>
      </c>
    </row>
    <row r="5563" spans="1:23" x14ac:dyDescent="0.55000000000000004">
      <c r="A5563">
        <f t="shared" si="434"/>
        <v>5562</v>
      </c>
      <c r="B5563">
        <v>45381</v>
      </c>
      <c r="C5563" s="1">
        <v>40776</v>
      </c>
      <c r="D5563" t="s">
        <v>40</v>
      </c>
      <c r="E5563" s="5" t="str">
        <f t="shared" si="430"/>
        <v>**</v>
      </c>
      <c r="K5563">
        <v>23</v>
      </c>
      <c r="L5563" s="6">
        <v>1316.87</v>
      </c>
      <c r="M5563" s="7">
        <f t="shared" si="431"/>
        <v>1</v>
      </c>
      <c r="N5563" s="2">
        <f t="shared" si="432"/>
        <v>57.255217391304342</v>
      </c>
      <c r="O5563" t="s">
        <v>14</v>
      </c>
      <c r="P5563">
        <v>5.5</v>
      </c>
      <c r="Q5563" s="2">
        <f t="shared" si="433"/>
        <v>1322.37</v>
      </c>
      <c r="R5563" t="s">
        <v>71</v>
      </c>
      <c r="S5563" t="s">
        <v>24</v>
      </c>
      <c r="T5563" t="s">
        <v>25</v>
      </c>
      <c r="U5563" t="s">
        <v>42</v>
      </c>
      <c r="V5563" t="s">
        <v>19</v>
      </c>
      <c r="W5563" t="s">
        <v>142</v>
      </c>
    </row>
    <row r="5564" spans="1:23" x14ac:dyDescent="0.55000000000000004">
      <c r="A5564">
        <f t="shared" si="434"/>
        <v>5563</v>
      </c>
      <c r="B5564">
        <v>2882</v>
      </c>
      <c r="C5564" s="1">
        <v>40776</v>
      </c>
      <c r="D5564" t="s">
        <v>21</v>
      </c>
      <c r="E5564" s="5" t="str">
        <f t="shared" si="430"/>
        <v>***</v>
      </c>
      <c r="K5564">
        <v>9</v>
      </c>
      <c r="L5564" s="6">
        <v>356.72</v>
      </c>
      <c r="M5564" s="7">
        <f t="shared" si="431"/>
        <v>0</v>
      </c>
      <c r="N5564" s="2">
        <f t="shared" si="432"/>
        <v>39.635555555555555</v>
      </c>
      <c r="O5564" t="s">
        <v>22</v>
      </c>
      <c r="P5564">
        <v>1.99</v>
      </c>
      <c r="Q5564" s="2">
        <f t="shared" si="433"/>
        <v>358.71000000000004</v>
      </c>
      <c r="R5564" t="s">
        <v>56</v>
      </c>
      <c r="S5564" t="s">
        <v>16</v>
      </c>
      <c r="T5564" t="s">
        <v>25</v>
      </c>
      <c r="U5564" t="s">
        <v>42</v>
      </c>
      <c r="V5564" t="s">
        <v>45</v>
      </c>
      <c r="W5564" t="s">
        <v>54</v>
      </c>
    </row>
    <row r="5565" spans="1:23" x14ac:dyDescent="0.55000000000000004">
      <c r="A5565">
        <f t="shared" si="434"/>
        <v>5564</v>
      </c>
      <c r="B5565">
        <v>17445</v>
      </c>
      <c r="C5565" s="1">
        <v>40776</v>
      </c>
      <c r="D5565" t="s">
        <v>30</v>
      </c>
      <c r="E5565" s="5" t="str">
        <f t="shared" si="430"/>
        <v>*</v>
      </c>
      <c r="K5565">
        <v>33</v>
      </c>
      <c r="L5565" s="6">
        <v>249.48</v>
      </c>
      <c r="M5565" s="7">
        <f t="shared" si="431"/>
        <v>0</v>
      </c>
      <c r="N5565" s="2">
        <f t="shared" si="432"/>
        <v>7.56</v>
      </c>
      <c r="O5565" t="s">
        <v>22</v>
      </c>
      <c r="P5565">
        <v>2.38</v>
      </c>
      <c r="Q5565" s="2">
        <f t="shared" si="433"/>
        <v>251.85999999999999</v>
      </c>
      <c r="R5565" t="s">
        <v>56</v>
      </c>
      <c r="S5565" t="s">
        <v>24</v>
      </c>
      <c r="T5565" t="s">
        <v>25</v>
      </c>
      <c r="U5565" t="s">
        <v>42</v>
      </c>
      <c r="V5565" t="s">
        <v>45</v>
      </c>
      <c r="W5565" t="s">
        <v>874</v>
      </c>
    </row>
    <row r="5566" spans="1:23" x14ac:dyDescent="0.55000000000000004">
      <c r="A5566">
        <f t="shared" si="434"/>
        <v>5565</v>
      </c>
      <c r="B5566">
        <v>45381</v>
      </c>
      <c r="C5566" s="1">
        <v>40776</v>
      </c>
      <c r="D5566" t="s">
        <v>40</v>
      </c>
      <c r="E5566" s="5" t="str">
        <f t="shared" si="430"/>
        <v>**</v>
      </c>
      <c r="K5566">
        <v>26</v>
      </c>
      <c r="L5566" s="6">
        <v>164.1</v>
      </c>
      <c r="M5566" s="7">
        <f t="shared" si="431"/>
        <v>0</v>
      </c>
      <c r="N5566" s="2">
        <f t="shared" si="432"/>
        <v>6.3115384615384613</v>
      </c>
      <c r="O5566" t="s">
        <v>14</v>
      </c>
      <c r="P5566">
        <v>5.01</v>
      </c>
      <c r="Q5566" s="2">
        <f t="shared" si="433"/>
        <v>169.10999999999999</v>
      </c>
      <c r="R5566" t="s">
        <v>71</v>
      </c>
      <c r="S5566" t="s">
        <v>24</v>
      </c>
      <c r="T5566" t="s">
        <v>32</v>
      </c>
      <c r="U5566" t="s">
        <v>49</v>
      </c>
      <c r="V5566" t="s">
        <v>19</v>
      </c>
      <c r="W5566" t="s">
        <v>54</v>
      </c>
    </row>
    <row r="5567" spans="1:23" x14ac:dyDescent="0.55000000000000004">
      <c r="A5567">
        <f t="shared" si="434"/>
        <v>5566</v>
      </c>
      <c r="B5567">
        <v>1095</v>
      </c>
      <c r="C5567" s="1">
        <v>40776</v>
      </c>
      <c r="D5567" t="s">
        <v>40</v>
      </c>
      <c r="E5567" s="5" t="str">
        <f t="shared" si="430"/>
        <v>**</v>
      </c>
      <c r="K5567">
        <v>28</v>
      </c>
      <c r="L5567" s="6">
        <v>142.18</v>
      </c>
      <c r="M5567" s="7">
        <f t="shared" si="431"/>
        <v>0</v>
      </c>
      <c r="N5567" s="2">
        <f t="shared" si="432"/>
        <v>5.0778571428571428</v>
      </c>
      <c r="O5567" t="s">
        <v>22</v>
      </c>
      <c r="P5567">
        <v>4.72</v>
      </c>
      <c r="Q5567" s="2">
        <f t="shared" si="433"/>
        <v>146.9</v>
      </c>
      <c r="R5567" t="s">
        <v>48</v>
      </c>
      <c r="S5567" t="s">
        <v>16</v>
      </c>
      <c r="T5567" t="s">
        <v>32</v>
      </c>
      <c r="U5567" t="s">
        <v>44</v>
      </c>
      <c r="V5567" t="s">
        <v>19</v>
      </c>
      <c r="W5567" t="s">
        <v>142</v>
      </c>
    </row>
    <row r="5568" spans="1:23" x14ac:dyDescent="0.55000000000000004">
      <c r="A5568">
        <f t="shared" si="434"/>
        <v>5567</v>
      </c>
      <c r="B5568">
        <v>46531</v>
      </c>
      <c r="C5568" s="1">
        <v>40776</v>
      </c>
      <c r="D5568" t="s">
        <v>13</v>
      </c>
      <c r="E5568" s="5" t="str">
        <f t="shared" si="430"/>
        <v>*</v>
      </c>
      <c r="K5568">
        <v>23</v>
      </c>
      <c r="L5568" s="6">
        <v>84.47</v>
      </c>
      <c r="M5568" s="7">
        <f t="shared" si="431"/>
        <v>0</v>
      </c>
      <c r="N5568" s="2">
        <f t="shared" si="432"/>
        <v>3.672608695652174</v>
      </c>
      <c r="O5568" t="s">
        <v>22</v>
      </c>
      <c r="P5568">
        <v>1.49</v>
      </c>
      <c r="Q5568" s="2">
        <f t="shared" si="433"/>
        <v>85.96</v>
      </c>
      <c r="R5568" t="s">
        <v>52</v>
      </c>
      <c r="S5568" t="s">
        <v>16</v>
      </c>
      <c r="T5568" t="s">
        <v>32</v>
      </c>
      <c r="U5568" t="s">
        <v>49</v>
      </c>
      <c r="V5568" t="s">
        <v>19</v>
      </c>
      <c r="W5568" t="s">
        <v>289</v>
      </c>
    </row>
    <row r="5569" spans="1:23" x14ac:dyDescent="0.55000000000000004">
      <c r="A5569">
        <f t="shared" si="434"/>
        <v>5568</v>
      </c>
      <c r="B5569">
        <v>46531</v>
      </c>
      <c r="C5569" s="1">
        <v>40776</v>
      </c>
      <c r="D5569" t="s">
        <v>13</v>
      </c>
      <c r="E5569" s="5" t="str">
        <f t="shared" si="430"/>
        <v>*</v>
      </c>
      <c r="K5569">
        <v>2</v>
      </c>
      <c r="L5569" s="6">
        <v>19.34</v>
      </c>
      <c r="M5569" s="7">
        <f t="shared" si="431"/>
        <v>0</v>
      </c>
      <c r="N5569" s="2">
        <f t="shared" si="432"/>
        <v>9.67</v>
      </c>
      <c r="O5569" t="s">
        <v>22</v>
      </c>
      <c r="P5569">
        <v>6.05</v>
      </c>
      <c r="Q5569" s="2">
        <f t="shared" si="433"/>
        <v>25.39</v>
      </c>
      <c r="R5569" t="s">
        <v>23</v>
      </c>
      <c r="S5569" t="s">
        <v>16</v>
      </c>
      <c r="T5569" t="s">
        <v>32</v>
      </c>
      <c r="U5569" t="s">
        <v>49</v>
      </c>
      <c r="V5569" t="s">
        <v>19</v>
      </c>
      <c r="W5569" t="s">
        <v>697</v>
      </c>
    </row>
    <row r="5570" spans="1:23" x14ac:dyDescent="0.55000000000000004">
      <c r="A5570">
        <f t="shared" si="434"/>
        <v>5569</v>
      </c>
      <c r="B5570">
        <v>45381</v>
      </c>
      <c r="C5570" s="1">
        <v>40776</v>
      </c>
      <c r="D5570" t="s">
        <v>40</v>
      </c>
      <c r="E5570" s="5" t="str">
        <f t="shared" si="430"/>
        <v>**</v>
      </c>
      <c r="K5570">
        <v>1</v>
      </c>
      <c r="L5570" s="6">
        <v>11.81</v>
      </c>
      <c r="M5570" s="7">
        <f t="shared" si="431"/>
        <v>0</v>
      </c>
      <c r="N5570" s="2">
        <f t="shared" si="432"/>
        <v>11.81</v>
      </c>
      <c r="O5570" t="s">
        <v>22</v>
      </c>
      <c r="P5570">
        <v>5.57</v>
      </c>
      <c r="Q5570" s="2">
        <f t="shared" si="433"/>
        <v>17.380000000000003</v>
      </c>
      <c r="R5570" t="s">
        <v>71</v>
      </c>
      <c r="S5570" t="s">
        <v>24</v>
      </c>
      <c r="T5570" t="s">
        <v>17</v>
      </c>
      <c r="U5570" t="s">
        <v>18</v>
      </c>
      <c r="V5570" t="s">
        <v>19</v>
      </c>
      <c r="W5570" t="s">
        <v>142</v>
      </c>
    </row>
    <row r="5571" spans="1:23" x14ac:dyDescent="0.55000000000000004">
      <c r="A5571">
        <f t="shared" si="434"/>
        <v>5570</v>
      </c>
      <c r="B5571">
        <v>58598</v>
      </c>
      <c r="C5571" s="1">
        <v>40777</v>
      </c>
      <c r="D5571" t="s">
        <v>40</v>
      </c>
      <c r="E5571" s="5" t="str">
        <f t="shared" ref="E5571:E5634" si="435">HLOOKUP(D5571,$F$4:$J$5,2,FALSE)</f>
        <v>**</v>
      </c>
      <c r="K5571">
        <v>50</v>
      </c>
      <c r="L5571" s="6">
        <v>13608.83</v>
      </c>
      <c r="M5571" s="7">
        <f t="shared" ref="M5571:M5634" si="436">IF(L5571&gt;1000,1,0)</f>
        <v>1</v>
      </c>
      <c r="N5571" s="2">
        <f t="shared" ref="N5571:N5634" si="437">L5571/K5571</f>
        <v>272.17660000000001</v>
      </c>
      <c r="O5571" t="s">
        <v>37</v>
      </c>
      <c r="P5571">
        <v>64.73</v>
      </c>
      <c r="Q5571" s="2">
        <f t="shared" ref="Q5571:Q5634" si="438">P5571+L5571</f>
        <v>13673.56</v>
      </c>
      <c r="R5571" t="s">
        <v>23</v>
      </c>
      <c r="S5571" t="s">
        <v>41</v>
      </c>
      <c r="T5571" t="s">
        <v>17</v>
      </c>
      <c r="U5571" t="s">
        <v>38</v>
      </c>
      <c r="V5571" t="s">
        <v>39</v>
      </c>
      <c r="W5571" t="s">
        <v>142</v>
      </c>
    </row>
    <row r="5572" spans="1:23" x14ac:dyDescent="0.55000000000000004">
      <c r="A5572">
        <f t="shared" ref="A5572:A5635" si="439">A5571+1</f>
        <v>5571</v>
      </c>
      <c r="B5572">
        <v>58598</v>
      </c>
      <c r="C5572" s="1">
        <v>40777</v>
      </c>
      <c r="D5572" t="s">
        <v>40</v>
      </c>
      <c r="E5572" s="5" t="str">
        <f t="shared" si="435"/>
        <v>**</v>
      </c>
      <c r="K5572">
        <v>25</v>
      </c>
      <c r="L5572" s="6">
        <v>89.32</v>
      </c>
      <c r="M5572" s="7">
        <f t="shared" si="436"/>
        <v>0</v>
      </c>
      <c r="N5572" s="2">
        <f t="shared" si="437"/>
        <v>3.5727999999999995</v>
      </c>
      <c r="O5572" t="s">
        <v>22</v>
      </c>
      <c r="P5572">
        <v>0.7</v>
      </c>
      <c r="Q5572" s="2">
        <f t="shared" si="438"/>
        <v>90.02</v>
      </c>
      <c r="R5572" t="s">
        <v>23</v>
      </c>
      <c r="S5572" t="s">
        <v>41</v>
      </c>
      <c r="T5572" t="s">
        <v>32</v>
      </c>
      <c r="U5572" t="s">
        <v>114</v>
      </c>
      <c r="V5572" t="s">
        <v>34</v>
      </c>
      <c r="W5572" t="s">
        <v>142</v>
      </c>
    </row>
    <row r="5573" spans="1:23" x14ac:dyDescent="0.55000000000000004">
      <c r="A5573">
        <f t="shared" si="439"/>
        <v>5572</v>
      </c>
      <c r="B5573">
        <v>43302</v>
      </c>
      <c r="C5573" s="1">
        <v>40778</v>
      </c>
      <c r="D5573" t="s">
        <v>13</v>
      </c>
      <c r="E5573" s="5" t="str">
        <f t="shared" si="435"/>
        <v>*</v>
      </c>
      <c r="K5573">
        <v>39</v>
      </c>
      <c r="L5573" s="6">
        <v>6888.6634999999997</v>
      </c>
      <c r="M5573" s="7">
        <f t="shared" si="436"/>
        <v>1</v>
      </c>
      <c r="N5573" s="2">
        <f t="shared" si="437"/>
        <v>176.63239743589742</v>
      </c>
      <c r="O5573" t="s">
        <v>22</v>
      </c>
      <c r="P5573">
        <v>5</v>
      </c>
      <c r="Q5573" s="2">
        <f t="shared" si="438"/>
        <v>6893.6634999999997</v>
      </c>
      <c r="R5573" t="s">
        <v>71</v>
      </c>
      <c r="S5573" t="s">
        <v>31</v>
      </c>
      <c r="T5573" t="s">
        <v>25</v>
      </c>
      <c r="U5573" t="s">
        <v>26</v>
      </c>
      <c r="V5573" t="s">
        <v>19</v>
      </c>
      <c r="W5573" t="s">
        <v>697</v>
      </c>
    </row>
    <row r="5574" spans="1:23" x14ac:dyDescent="0.55000000000000004">
      <c r="A5574">
        <f t="shared" si="439"/>
        <v>5573</v>
      </c>
      <c r="B5574">
        <v>28545</v>
      </c>
      <c r="C5574" s="1">
        <v>40778</v>
      </c>
      <c r="D5574" t="s">
        <v>21</v>
      </c>
      <c r="E5574" s="5" t="str">
        <f t="shared" si="435"/>
        <v>***</v>
      </c>
      <c r="K5574">
        <v>15</v>
      </c>
      <c r="L5574" s="6">
        <v>5296.19</v>
      </c>
      <c r="M5574" s="7">
        <f t="shared" si="436"/>
        <v>1</v>
      </c>
      <c r="N5574" s="2">
        <f t="shared" si="437"/>
        <v>353.0793333333333</v>
      </c>
      <c r="O5574" t="s">
        <v>22</v>
      </c>
      <c r="P5574">
        <v>19.989999999999998</v>
      </c>
      <c r="Q5574" s="2">
        <f t="shared" si="438"/>
        <v>5316.1799999999994</v>
      </c>
      <c r="R5574" t="s">
        <v>60</v>
      </c>
      <c r="S5574" t="s">
        <v>41</v>
      </c>
      <c r="T5574" t="s">
        <v>32</v>
      </c>
      <c r="U5574" t="s">
        <v>172</v>
      </c>
      <c r="V5574" t="s">
        <v>19</v>
      </c>
      <c r="W5574" t="s">
        <v>874</v>
      </c>
    </row>
    <row r="5575" spans="1:23" x14ac:dyDescent="0.55000000000000004">
      <c r="A5575">
        <f t="shared" si="439"/>
        <v>5574</v>
      </c>
      <c r="B5575">
        <v>58566</v>
      </c>
      <c r="C5575" s="1">
        <v>40778</v>
      </c>
      <c r="D5575" t="s">
        <v>30</v>
      </c>
      <c r="E5575" s="5" t="str">
        <f t="shared" si="435"/>
        <v>*</v>
      </c>
      <c r="K5575">
        <v>45</v>
      </c>
      <c r="L5575" s="6">
        <v>4680.8900000000003</v>
      </c>
      <c r="M5575" s="7">
        <f t="shared" si="436"/>
        <v>1</v>
      </c>
      <c r="N5575" s="2">
        <f t="shared" si="437"/>
        <v>104.01977777777779</v>
      </c>
      <c r="O5575" t="s">
        <v>22</v>
      </c>
      <c r="P5575">
        <v>10.119999999999999</v>
      </c>
      <c r="Q5575" s="2">
        <f t="shared" si="438"/>
        <v>4691.01</v>
      </c>
      <c r="R5575" t="s">
        <v>56</v>
      </c>
      <c r="S5575" t="s">
        <v>16</v>
      </c>
      <c r="T5575" t="s">
        <v>17</v>
      </c>
      <c r="U5575" t="s">
        <v>18</v>
      </c>
      <c r="V5575" t="s">
        <v>58</v>
      </c>
      <c r="W5575" t="s">
        <v>874</v>
      </c>
    </row>
    <row r="5576" spans="1:23" x14ac:dyDescent="0.55000000000000004">
      <c r="A5576">
        <f t="shared" si="439"/>
        <v>5575</v>
      </c>
      <c r="B5576">
        <v>58566</v>
      </c>
      <c r="C5576" s="1">
        <v>40778</v>
      </c>
      <c r="D5576" t="s">
        <v>30</v>
      </c>
      <c r="E5576" s="5" t="str">
        <f t="shared" si="435"/>
        <v>*</v>
      </c>
      <c r="K5576">
        <v>42</v>
      </c>
      <c r="L5576" s="6">
        <v>2414.9944999999998</v>
      </c>
      <c r="M5576" s="7">
        <f t="shared" si="436"/>
        <v>1</v>
      </c>
      <c r="N5576" s="2">
        <f t="shared" si="437"/>
        <v>57.499869047619043</v>
      </c>
      <c r="O5576" t="s">
        <v>14</v>
      </c>
      <c r="P5576">
        <v>4.99</v>
      </c>
      <c r="Q5576" s="2">
        <f t="shared" si="438"/>
        <v>2419.9844999999996</v>
      </c>
      <c r="R5576" t="s">
        <v>56</v>
      </c>
      <c r="S5576" t="s">
        <v>16</v>
      </c>
      <c r="T5576" t="s">
        <v>25</v>
      </c>
      <c r="U5576" t="s">
        <v>26</v>
      </c>
      <c r="V5576" t="s">
        <v>19</v>
      </c>
      <c r="W5576" t="s">
        <v>437</v>
      </c>
    </row>
    <row r="5577" spans="1:23" x14ac:dyDescent="0.55000000000000004">
      <c r="A5577">
        <f t="shared" si="439"/>
        <v>5576</v>
      </c>
      <c r="B5577">
        <v>43302</v>
      </c>
      <c r="C5577" s="1">
        <v>40778</v>
      </c>
      <c r="D5577" t="s">
        <v>13</v>
      </c>
      <c r="E5577" s="5" t="str">
        <f t="shared" si="435"/>
        <v>*</v>
      </c>
      <c r="K5577">
        <v>43</v>
      </c>
      <c r="L5577" s="6">
        <v>720.61300000000006</v>
      </c>
      <c r="M5577" s="7">
        <f t="shared" si="436"/>
        <v>0</v>
      </c>
      <c r="N5577" s="2">
        <f t="shared" si="437"/>
        <v>16.758441860465119</v>
      </c>
      <c r="O5577" t="s">
        <v>22</v>
      </c>
      <c r="P5577">
        <v>0.99</v>
      </c>
      <c r="Q5577" s="2">
        <f t="shared" si="438"/>
        <v>721.60300000000007</v>
      </c>
      <c r="R5577" t="s">
        <v>71</v>
      </c>
      <c r="S5577" t="s">
        <v>31</v>
      </c>
      <c r="T5577" t="s">
        <v>25</v>
      </c>
      <c r="U5577" t="s">
        <v>26</v>
      </c>
      <c r="V5577" t="s">
        <v>34</v>
      </c>
      <c r="W5577" s="1">
        <v>40552</v>
      </c>
    </row>
    <row r="5578" spans="1:23" x14ac:dyDescent="0.55000000000000004">
      <c r="A5578">
        <f t="shared" si="439"/>
        <v>5577</v>
      </c>
      <c r="B5578">
        <v>53189</v>
      </c>
      <c r="C5578" s="1">
        <v>40778</v>
      </c>
      <c r="D5578" t="s">
        <v>36</v>
      </c>
      <c r="E5578" s="5" t="str">
        <f t="shared" si="435"/>
        <v>****</v>
      </c>
      <c r="K5578">
        <v>29</v>
      </c>
      <c r="L5578" s="6">
        <v>214.19</v>
      </c>
      <c r="M5578" s="7">
        <f t="shared" si="436"/>
        <v>0</v>
      </c>
      <c r="N5578" s="2">
        <f t="shared" si="437"/>
        <v>7.3858620689655172</v>
      </c>
      <c r="O5578" t="s">
        <v>14</v>
      </c>
      <c r="P5578">
        <v>5.94</v>
      </c>
      <c r="Q5578" s="2">
        <f t="shared" si="438"/>
        <v>220.13</v>
      </c>
      <c r="R5578" t="s">
        <v>15</v>
      </c>
      <c r="S5578" t="s">
        <v>31</v>
      </c>
      <c r="T5578" t="s">
        <v>32</v>
      </c>
      <c r="U5578" t="s">
        <v>44</v>
      </c>
      <c r="V5578" t="s">
        <v>19</v>
      </c>
      <c r="W5578" t="s">
        <v>142</v>
      </c>
    </row>
    <row r="5579" spans="1:23" x14ac:dyDescent="0.55000000000000004">
      <c r="A5579">
        <f t="shared" si="439"/>
        <v>5578</v>
      </c>
      <c r="B5579">
        <v>43302</v>
      </c>
      <c r="C5579" s="1">
        <v>40778</v>
      </c>
      <c r="D5579" t="s">
        <v>13</v>
      </c>
      <c r="E5579" s="5" t="str">
        <f t="shared" si="435"/>
        <v>*</v>
      </c>
      <c r="K5579">
        <v>4</v>
      </c>
      <c r="L5579" s="6">
        <v>8.8699999999999992</v>
      </c>
      <c r="M5579" s="7">
        <f t="shared" si="436"/>
        <v>0</v>
      </c>
      <c r="N5579" s="2">
        <f t="shared" si="437"/>
        <v>2.2174999999999998</v>
      </c>
      <c r="O5579" t="s">
        <v>22</v>
      </c>
      <c r="P5579">
        <v>1.63</v>
      </c>
      <c r="Q5579" s="2">
        <f t="shared" si="438"/>
        <v>10.5</v>
      </c>
      <c r="R5579" t="s">
        <v>332</v>
      </c>
      <c r="S5579" t="s">
        <v>31</v>
      </c>
      <c r="T5579" t="s">
        <v>32</v>
      </c>
      <c r="U5579" t="s">
        <v>33</v>
      </c>
      <c r="V5579" t="s">
        <v>34</v>
      </c>
      <c r="W5579" s="1">
        <v>40552</v>
      </c>
    </row>
    <row r="5580" spans="1:23" x14ac:dyDescent="0.55000000000000004">
      <c r="A5580">
        <f t="shared" si="439"/>
        <v>5579</v>
      </c>
      <c r="B5580">
        <v>55202</v>
      </c>
      <c r="C5580" s="1">
        <v>40779</v>
      </c>
      <c r="D5580" t="s">
        <v>13</v>
      </c>
      <c r="E5580" s="5" t="str">
        <f t="shared" si="435"/>
        <v>*</v>
      </c>
      <c r="K5580">
        <v>49</v>
      </c>
      <c r="L5580" s="6">
        <v>6335.8575000000001</v>
      </c>
      <c r="M5580" s="7">
        <f t="shared" si="436"/>
        <v>1</v>
      </c>
      <c r="N5580" s="2">
        <f t="shared" si="437"/>
        <v>129.30321428571429</v>
      </c>
      <c r="O5580" t="s">
        <v>22</v>
      </c>
      <c r="P5580">
        <v>8.99</v>
      </c>
      <c r="Q5580" s="2">
        <f t="shared" si="438"/>
        <v>6344.8474999999999</v>
      </c>
      <c r="R5580" t="s">
        <v>23</v>
      </c>
      <c r="S5580" t="s">
        <v>24</v>
      </c>
      <c r="T5580" t="s">
        <v>25</v>
      </c>
      <c r="U5580" t="s">
        <v>26</v>
      </c>
      <c r="V5580" t="s">
        <v>19</v>
      </c>
      <c r="W5580" t="s">
        <v>187</v>
      </c>
    </row>
    <row r="5581" spans="1:23" x14ac:dyDescent="0.55000000000000004">
      <c r="A5581">
        <f t="shared" si="439"/>
        <v>5580</v>
      </c>
      <c r="B5581">
        <v>55202</v>
      </c>
      <c r="C5581" s="1">
        <v>40779</v>
      </c>
      <c r="D5581" t="s">
        <v>13</v>
      </c>
      <c r="E5581" s="5" t="str">
        <f t="shared" si="435"/>
        <v>*</v>
      </c>
      <c r="K5581">
        <v>33</v>
      </c>
      <c r="L5581" s="6">
        <v>3093.76</v>
      </c>
      <c r="M5581" s="7">
        <f t="shared" si="436"/>
        <v>1</v>
      </c>
      <c r="N5581" s="2">
        <f t="shared" si="437"/>
        <v>93.75030303030303</v>
      </c>
      <c r="O5581" t="s">
        <v>14</v>
      </c>
      <c r="P5581">
        <v>35</v>
      </c>
      <c r="Q5581" s="2">
        <f t="shared" si="438"/>
        <v>3128.76</v>
      </c>
      <c r="R5581" t="s">
        <v>52</v>
      </c>
      <c r="S5581" t="s">
        <v>24</v>
      </c>
      <c r="T5581" t="s">
        <v>32</v>
      </c>
      <c r="U5581" t="s">
        <v>74</v>
      </c>
      <c r="V5581" t="s">
        <v>58</v>
      </c>
      <c r="W5581" t="s">
        <v>438</v>
      </c>
    </row>
    <row r="5582" spans="1:23" x14ac:dyDescent="0.55000000000000004">
      <c r="A5582">
        <f t="shared" si="439"/>
        <v>5581</v>
      </c>
      <c r="B5582">
        <v>51302</v>
      </c>
      <c r="C5582" s="1">
        <v>40779</v>
      </c>
      <c r="D5582" t="s">
        <v>30</v>
      </c>
      <c r="E5582" s="5" t="str">
        <f t="shared" si="435"/>
        <v>*</v>
      </c>
      <c r="K5582">
        <v>44</v>
      </c>
      <c r="L5582" s="6">
        <v>167.55</v>
      </c>
      <c r="M5582" s="7">
        <f t="shared" si="436"/>
        <v>0</v>
      </c>
      <c r="N5582" s="2">
        <f t="shared" si="437"/>
        <v>3.8079545454545456</v>
      </c>
      <c r="O5582" t="s">
        <v>22</v>
      </c>
      <c r="P5582">
        <v>7.5</v>
      </c>
      <c r="Q5582" s="2">
        <f t="shared" si="438"/>
        <v>175.05</v>
      </c>
      <c r="R5582" t="s">
        <v>64</v>
      </c>
      <c r="S5582" t="s">
        <v>16</v>
      </c>
      <c r="T5582" t="s">
        <v>32</v>
      </c>
      <c r="U5582" t="s">
        <v>81</v>
      </c>
      <c r="V5582" t="s">
        <v>19</v>
      </c>
      <c r="W5582" t="s">
        <v>438</v>
      </c>
    </row>
    <row r="5583" spans="1:23" x14ac:dyDescent="0.55000000000000004">
      <c r="A5583">
        <f t="shared" si="439"/>
        <v>5582</v>
      </c>
      <c r="B5583">
        <v>15622</v>
      </c>
      <c r="C5583" s="1">
        <v>40780</v>
      </c>
      <c r="D5583" t="s">
        <v>21</v>
      </c>
      <c r="E5583" s="5" t="str">
        <f t="shared" si="435"/>
        <v>***</v>
      </c>
      <c r="K5583">
        <v>34</v>
      </c>
      <c r="L5583" s="6">
        <v>8581.25</v>
      </c>
      <c r="M5583" s="7">
        <f t="shared" si="436"/>
        <v>1</v>
      </c>
      <c r="N5583" s="2">
        <f t="shared" si="437"/>
        <v>252.38970588235293</v>
      </c>
      <c r="O5583" t="s">
        <v>37</v>
      </c>
      <c r="P5583">
        <v>60.2</v>
      </c>
      <c r="Q5583" s="2">
        <f t="shared" si="438"/>
        <v>8641.4500000000007</v>
      </c>
      <c r="R5583" t="s">
        <v>15</v>
      </c>
      <c r="S5583" t="s">
        <v>16</v>
      </c>
      <c r="T5583" t="s">
        <v>17</v>
      </c>
      <c r="U5583" t="s">
        <v>165</v>
      </c>
      <c r="V5583" t="s">
        <v>103</v>
      </c>
      <c r="W5583" t="s">
        <v>438</v>
      </c>
    </row>
    <row r="5584" spans="1:23" x14ac:dyDescent="0.55000000000000004">
      <c r="A5584">
        <f t="shared" si="439"/>
        <v>5583</v>
      </c>
      <c r="B5584">
        <v>5153</v>
      </c>
      <c r="C5584" s="1">
        <v>40780</v>
      </c>
      <c r="D5584" t="s">
        <v>36</v>
      </c>
      <c r="E5584" s="5" t="str">
        <f t="shared" si="435"/>
        <v>****</v>
      </c>
      <c r="K5584">
        <v>37</v>
      </c>
      <c r="L5584" s="6">
        <v>4896.93</v>
      </c>
      <c r="M5584" s="7">
        <f t="shared" si="436"/>
        <v>1</v>
      </c>
      <c r="N5584" s="2">
        <f t="shared" si="437"/>
        <v>132.34945945945947</v>
      </c>
      <c r="O5584" t="s">
        <v>14</v>
      </c>
      <c r="P5584">
        <v>12.65</v>
      </c>
      <c r="Q5584" s="2">
        <f t="shared" si="438"/>
        <v>4909.58</v>
      </c>
      <c r="R5584" t="s">
        <v>62</v>
      </c>
      <c r="S5584" t="s">
        <v>41</v>
      </c>
      <c r="T5584" t="s">
        <v>17</v>
      </c>
      <c r="U5584" t="s">
        <v>38</v>
      </c>
      <c r="V5584" t="s">
        <v>27</v>
      </c>
      <c r="W5584" t="s">
        <v>725</v>
      </c>
    </row>
    <row r="5585" spans="1:23" x14ac:dyDescent="0.55000000000000004">
      <c r="A5585">
        <f t="shared" si="439"/>
        <v>5584</v>
      </c>
      <c r="B5585">
        <v>36676</v>
      </c>
      <c r="C5585" s="1">
        <v>40780</v>
      </c>
      <c r="D5585" t="s">
        <v>30</v>
      </c>
      <c r="E5585" s="5" t="str">
        <f t="shared" si="435"/>
        <v>*</v>
      </c>
      <c r="K5585">
        <v>32</v>
      </c>
      <c r="L5585" s="6">
        <v>3046.01</v>
      </c>
      <c r="M5585" s="7">
        <f t="shared" si="436"/>
        <v>1</v>
      </c>
      <c r="N5585" s="2">
        <f t="shared" si="437"/>
        <v>95.187812500000007</v>
      </c>
      <c r="O5585" t="s">
        <v>37</v>
      </c>
      <c r="P5585">
        <v>14</v>
      </c>
      <c r="Q5585" s="2">
        <f t="shared" si="438"/>
        <v>3060.01</v>
      </c>
      <c r="R5585" t="s">
        <v>60</v>
      </c>
      <c r="S5585" t="s">
        <v>31</v>
      </c>
      <c r="T5585" t="s">
        <v>25</v>
      </c>
      <c r="U5585" t="s">
        <v>76</v>
      </c>
      <c r="V5585" t="s">
        <v>39</v>
      </c>
      <c r="W5585" t="s">
        <v>725</v>
      </c>
    </row>
    <row r="5586" spans="1:23" x14ac:dyDescent="0.55000000000000004">
      <c r="A5586">
        <f t="shared" si="439"/>
        <v>5585</v>
      </c>
      <c r="B5586">
        <v>45861</v>
      </c>
      <c r="C5586" s="1">
        <v>40780</v>
      </c>
      <c r="D5586" t="s">
        <v>40</v>
      </c>
      <c r="E5586" s="5" t="str">
        <f t="shared" si="435"/>
        <v>**</v>
      </c>
      <c r="K5586">
        <v>39</v>
      </c>
      <c r="L5586" s="6">
        <v>680.85850000000005</v>
      </c>
      <c r="M5586" s="7">
        <f t="shared" si="436"/>
        <v>0</v>
      </c>
      <c r="N5586" s="2">
        <f t="shared" si="437"/>
        <v>17.457910256410258</v>
      </c>
      <c r="O5586" t="s">
        <v>22</v>
      </c>
      <c r="P5586">
        <v>0.99</v>
      </c>
      <c r="Q5586" s="2">
        <f t="shared" si="438"/>
        <v>681.84850000000006</v>
      </c>
      <c r="R5586" t="s">
        <v>43</v>
      </c>
      <c r="S5586" t="s">
        <v>24</v>
      </c>
      <c r="T5586" t="s">
        <v>25</v>
      </c>
      <c r="U5586" t="s">
        <v>26</v>
      </c>
      <c r="V5586" t="s">
        <v>34</v>
      </c>
      <c r="W5586" t="s">
        <v>437</v>
      </c>
    </row>
    <row r="5587" spans="1:23" x14ac:dyDescent="0.55000000000000004">
      <c r="A5587">
        <f t="shared" si="439"/>
        <v>5586</v>
      </c>
      <c r="B5587">
        <v>36676</v>
      </c>
      <c r="C5587" s="1">
        <v>40780</v>
      </c>
      <c r="D5587" t="s">
        <v>30</v>
      </c>
      <c r="E5587" s="5" t="str">
        <f t="shared" si="435"/>
        <v>*</v>
      </c>
      <c r="K5587">
        <v>15</v>
      </c>
      <c r="L5587" s="6">
        <v>353.52</v>
      </c>
      <c r="M5587" s="7">
        <f t="shared" si="436"/>
        <v>0</v>
      </c>
      <c r="N5587" s="2">
        <f t="shared" si="437"/>
        <v>23.567999999999998</v>
      </c>
      <c r="O5587" t="s">
        <v>22</v>
      </c>
      <c r="P5587">
        <v>8.18</v>
      </c>
      <c r="Q5587" s="2">
        <f t="shared" si="438"/>
        <v>361.7</v>
      </c>
      <c r="R5587" t="s">
        <v>60</v>
      </c>
      <c r="S5587" t="s">
        <v>31</v>
      </c>
      <c r="T5587" t="s">
        <v>32</v>
      </c>
      <c r="U5587" t="s">
        <v>44</v>
      </c>
      <c r="V5587" t="s">
        <v>19</v>
      </c>
      <c r="W5587" t="s">
        <v>438</v>
      </c>
    </row>
    <row r="5588" spans="1:23" x14ac:dyDescent="0.55000000000000004">
      <c r="A5588">
        <f t="shared" si="439"/>
        <v>5587</v>
      </c>
      <c r="B5588">
        <v>49319</v>
      </c>
      <c r="C5588" s="1">
        <v>40780</v>
      </c>
      <c r="D5588" t="s">
        <v>13</v>
      </c>
      <c r="E5588" s="5" t="str">
        <f t="shared" si="435"/>
        <v>*</v>
      </c>
      <c r="K5588">
        <v>40</v>
      </c>
      <c r="L5588" s="6">
        <v>289.19</v>
      </c>
      <c r="M5588" s="7">
        <f t="shared" si="436"/>
        <v>0</v>
      </c>
      <c r="N5588" s="2">
        <f t="shared" si="437"/>
        <v>7.2297500000000001</v>
      </c>
      <c r="O5588" t="s">
        <v>22</v>
      </c>
      <c r="P5588">
        <v>6.15</v>
      </c>
      <c r="Q5588" s="2">
        <f t="shared" si="438"/>
        <v>295.33999999999997</v>
      </c>
      <c r="R5588" t="s">
        <v>60</v>
      </c>
      <c r="S5588" t="s">
        <v>31</v>
      </c>
      <c r="T5588" t="s">
        <v>32</v>
      </c>
      <c r="U5588" t="s">
        <v>44</v>
      </c>
      <c r="V5588" t="s">
        <v>19</v>
      </c>
      <c r="W5588" t="s">
        <v>725</v>
      </c>
    </row>
    <row r="5589" spans="1:23" x14ac:dyDescent="0.55000000000000004">
      <c r="A5589">
        <f t="shared" si="439"/>
        <v>5588</v>
      </c>
      <c r="B5589">
        <v>15622</v>
      </c>
      <c r="C5589" s="1">
        <v>40780</v>
      </c>
      <c r="D5589" t="s">
        <v>21</v>
      </c>
      <c r="E5589" s="5" t="str">
        <f t="shared" si="435"/>
        <v>***</v>
      </c>
      <c r="K5589">
        <v>21</v>
      </c>
      <c r="L5589" s="6">
        <v>135.99</v>
      </c>
      <c r="M5589" s="7">
        <f t="shared" si="436"/>
        <v>0</v>
      </c>
      <c r="N5589" s="2">
        <f t="shared" si="437"/>
        <v>6.475714285714286</v>
      </c>
      <c r="O5589" t="s">
        <v>22</v>
      </c>
      <c r="P5589">
        <v>9.68</v>
      </c>
      <c r="Q5589" s="2">
        <f t="shared" si="438"/>
        <v>145.67000000000002</v>
      </c>
      <c r="R5589" t="s">
        <v>15</v>
      </c>
      <c r="S5589" t="s">
        <v>16</v>
      </c>
      <c r="T5589" t="s">
        <v>32</v>
      </c>
      <c r="U5589" t="s">
        <v>44</v>
      </c>
      <c r="V5589" t="s">
        <v>19</v>
      </c>
      <c r="W5589" t="s">
        <v>438</v>
      </c>
    </row>
    <row r="5590" spans="1:23" x14ac:dyDescent="0.55000000000000004">
      <c r="A5590">
        <f t="shared" si="439"/>
        <v>5589</v>
      </c>
      <c r="B5590">
        <v>49319</v>
      </c>
      <c r="C5590" s="1">
        <v>40780</v>
      </c>
      <c r="D5590" t="s">
        <v>13</v>
      </c>
      <c r="E5590" s="5" t="str">
        <f t="shared" si="435"/>
        <v>*</v>
      </c>
      <c r="K5590">
        <v>13</v>
      </c>
      <c r="L5590" s="6">
        <v>98.82</v>
      </c>
      <c r="M5590" s="7">
        <f t="shared" si="436"/>
        <v>0</v>
      </c>
      <c r="N5590" s="2">
        <f t="shared" si="437"/>
        <v>7.6015384615384614</v>
      </c>
      <c r="O5590" t="s">
        <v>22</v>
      </c>
      <c r="P5590">
        <v>5.53</v>
      </c>
      <c r="Q5590" s="2">
        <f t="shared" si="438"/>
        <v>104.35</v>
      </c>
      <c r="R5590" t="s">
        <v>60</v>
      </c>
      <c r="S5590" t="s">
        <v>31</v>
      </c>
      <c r="T5590" t="s">
        <v>25</v>
      </c>
      <c r="U5590" t="s">
        <v>42</v>
      </c>
      <c r="V5590" t="s">
        <v>45</v>
      </c>
      <c r="W5590" t="s">
        <v>725</v>
      </c>
    </row>
    <row r="5591" spans="1:23" x14ac:dyDescent="0.55000000000000004">
      <c r="A5591">
        <f t="shared" si="439"/>
        <v>5590</v>
      </c>
      <c r="B5591">
        <v>56640</v>
      </c>
      <c r="C5591" s="1">
        <v>40780</v>
      </c>
      <c r="D5591" t="s">
        <v>21</v>
      </c>
      <c r="E5591" s="5" t="str">
        <f t="shared" si="435"/>
        <v>***</v>
      </c>
      <c r="K5591">
        <v>11</v>
      </c>
      <c r="L5591" s="6">
        <v>80.260000000000005</v>
      </c>
      <c r="M5591" s="7">
        <f t="shared" si="436"/>
        <v>0</v>
      </c>
      <c r="N5591" s="2">
        <f t="shared" si="437"/>
        <v>7.2963636363636368</v>
      </c>
      <c r="O5591" t="s">
        <v>22</v>
      </c>
      <c r="P5591">
        <v>5.66</v>
      </c>
      <c r="Q5591" s="2">
        <f t="shared" si="438"/>
        <v>85.92</v>
      </c>
      <c r="R5591" t="s">
        <v>15</v>
      </c>
      <c r="S5591" t="s">
        <v>31</v>
      </c>
      <c r="T5591" t="s">
        <v>32</v>
      </c>
      <c r="U5591" t="s">
        <v>44</v>
      </c>
      <c r="V5591" t="s">
        <v>19</v>
      </c>
      <c r="W5591" t="s">
        <v>438</v>
      </c>
    </row>
    <row r="5592" spans="1:23" x14ac:dyDescent="0.55000000000000004">
      <c r="A5592">
        <f t="shared" si="439"/>
        <v>5591</v>
      </c>
      <c r="B5592">
        <v>56640</v>
      </c>
      <c r="C5592" s="1">
        <v>40780</v>
      </c>
      <c r="D5592" t="s">
        <v>21</v>
      </c>
      <c r="E5592" s="5" t="str">
        <f t="shared" si="435"/>
        <v>***</v>
      </c>
      <c r="K5592">
        <v>2</v>
      </c>
      <c r="L5592" s="6">
        <v>29.31</v>
      </c>
      <c r="M5592" s="7">
        <f t="shared" si="436"/>
        <v>0</v>
      </c>
      <c r="N5592" s="2">
        <f t="shared" si="437"/>
        <v>14.654999999999999</v>
      </c>
      <c r="O5592" t="s">
        <v>22</v>
      </c>
      <c r="P5592">
        <v>5.43</v>
      </c>
      <c r="Q5592" s="2">
        <f t="shared" si="438"/>
        <v>34.739999999999995</v>
      </c>
      <c r="R5592" t="s">
        <v>15</v>
      </c>
      <c r="S5592" t="s">
        <v>31</v>
      </c>
      <c r="T5592" t="s">
        <v>32</v>
      </c>
      <c r="U5592" t="s">
        <v>44</v>
      </c>
      <c r="V5592" t="s">
        <v>19</v>
      </c>
      <c r="W5592" t="s">
        <v>438</v>
      </c>
    </row>
    <row r="5593" spans="1:23" x14ac:dyDescent="0.55000000000000004">
      <c r="A5593">
        <f t="shared" si="439"/>
        <v>5592</v>
      </c>
      <c r="B5593">
        <v>30276</v>
      </c>
      <c r="C5593" s="1">
        <v>40781</v>
      </c>
      <c r="D5593" t="s">
        <v>13</v>
      </c>
      <c r="E5593" s="5" t="str">
        <f t="shared" si="435"/>
        <v>*</v>
      </c>
      <c r="K5593">
        <v>34</v>
      </c>
      <c r="L5593" s="6">
        <v>7656.3040000000001</v>
      </c>
      <c r="M5593" s="7">
        <f t="shared" si="436"/>
        <v>1</v>
      </c>
      <c r="N5593" s="2">
        <f t="shared" si="437"/>
        <v>225.18541176470589</v>
      </c>
      <c r="O5593" t="s">
        <v>37</v>
      </c>
      <c r="P5593">
        <v>54.12</v>
      </c>
      <c r="Q5593" s="2">
        <f t="shared" si="438"/>
        <v>7710.424</v>
      </c>
      <c r="R5593" t="s">
        <v>52</v>
      </c>
      <c r="S5593" t="s">
        <v>31</v>
      </c>
      <c r="T5593" t="s">
        <v>17</v>
      </c>
      <c r="U5593" t="s">
        <v>66</v>
      </c>
      <c r="V5593" t="s">
        <v>103</v>
      </c>
      <c r="W5593" t="s">
        <v>697</v>
      </c>
    </row>
    <row r="5594" spans="1:23" x14ac:dyDescent="0.55000000000000004">
      <c r="A5594">
        <f t="shared" si="439"/>
        <v>5593</v>
      </c>
      <c r="B5594">
        <v>17924</v>
      </c>
      <c r="C5594" s="1">
        <v>40781</v>
      </c>
      <c r="D5594" t="s">
        <v>36</v>
      </c>
      <c r="E5594" s="5" t="str">
        <f t="shared" si="435"/>
        <v>****</v>
      </c>
      <c r="K5594">
        <v>42</v>
      </c>
      <c r="L5594" s="6">
        <v>2507.48</v>
      </c>
      <c r="M5594" s="7">
        <f t="shared" si="436"/>
        <v>1</v>
      </c>
      <c r="N5594" s="2">
        <f t="shared" si="437"/>
        <v>59.701904761904764</v>
      </c>
      <c r="O5594" t="s">
        <v>22</v>
      </c>
      <c r="P5594">
        <v>4.5</v>
      </c>
      <c r="Q5594" s="2">
        <f t="shared" si="438"/>
        <v>2511.98</v>
      </c>
      <c r="R5594" t="s">
        <v>60</v>
      </c>
      <c r="S5594" t="s">
        <v>16</v>
      </c>
      <c r="T5594" t="s">
        <v>32</v>
      </c>
      <c r="U5594" t="s">
        <v>172</v>
      </c>
      <c r="V5594" t="s">
        <v>19</v>
      </c>
      <c r="W5594" t="s">
        <v>438</v>
      </c>
    </row>
    <row r="5595" spans="1:23" x14ac:dyDescent="0.55000000000000004">
      <c r="A5595">
        <f t="shared" si="439"/>
        <v>5594</v>
      </c>
      <c r="B5595">
        <v>30276</v>
      </c>
      <c r="C5595" s="1">
        <v>40781</v>
      </c>
      <c r="D5595" t="s">
        <v>13</v>
      </c>
      <c r="E5595" s="5" t="str">
        <f t="shared" si="435"/>
        <v>*</v>
      </c>
      <c r="K5595">
        <v>44</v>
      </c>
      <c r="L5595" s="6">
        <v>1453.704</v>
      </c>
      <c r="M5595" s="7">
        <f t="shared" si="436"/>
        <v>1</v>
      </c>
      <c r="N5595" s="2">
        <f t="shared" si="437"/>
        <v>33.038727272727272</v>
      </c>
      <c r="O5595" t="s">
        <v>22</v>
      </c>
      <c r="P5595">
        <v>1.1000000000000001</v>
      </c>
      <c r="Q5595" s="2">
        <f t="shared" si="438"/>
        <v>1454.8039999999999</v>
      </c>
      <c r="R5595" t="s">
        <v>52</v>
      </c>
      <c r="S5595" t="s">
        <v>31</v>
      </c>
      <c r="T5595" t="s">
        <v>25</v>
      </c>
      <c r="U5595" t="s">
        <v>26</v>
      </c>
      <c r="V5595" t="s">
        <v>19</v>
      </c>
      <c r="W5595" t="s">
        <v>697</v>
      </c>
    </row>
    <row r="5596" spans="1:23" x14ac:dyDescent="0.55000000000000004">
      <c r="A5596">
        <f t="shared" si="439"/>
        <v>5595</v>
      </c>
      <c r="B5596">
        <v>53767</v>
      </c>
      <c r="C5596" s="1">
        <v>40781</v>
      </c>
      <c r="D5596" t="s">
        <v>30</v>
      </c>
      <c r="E5596" s="5" t="str">
        <f t="shared" si="435"/>
        <v>*</v>
      </c>
      <c r="K5596">
        <v>35</v>
      </c>
      <c r="L5596" s="6">
        <v>1131.1500000000001</v>
      </c>
      <c r="M5596" s="7">
        <f t="shared" si="436"/>
        <v>1</v>
      </c>
      <c r="N5596" s="2">
        <f t="shared" si="437"/>
        <v>32.318571428571431</v>
      </c>
      <c r="O5596" t="s">
        <v>22</v>
      </c>
      <c r="P5596">
        <v>5.76</v>
      </c>
      <c r="Q5596" s="2">
        <f t="shared" si="438"/>
        <v>1136.9100000000001</v>
      </c>
      <c r="R5596" t="s">
        <v>56</v>
      </c>
      <c r="S5596" t="s">
        <v>24</v>
      </c>
      <c r="T5596" t="s">
        <v>32</v>
      </c>
      <c r="U5596" t="s">
        <v>44</v>
      </c>
      <c r="V5596" t="s">
        <v>19</v>
      </c>
      <c r="W5596" t="s">
        <v>725</v>
      </c>
    </row>
    <row r="5597" spans="1:23" x14ac:dyDescent="0.55000000000000004">
      <c r="A5597">
        <f t="shared" si="439"/>
        <v>5596</v>
      </c>
      <c r="B5597">
        <v>39169</v>
      </c>
      <c r="C5597" s="1">
        <v>40781</v>
      </c>
      <c r="D5597" t="s">
        <v>40</v>
      </c>
      <c r="E5597" s="5" t="str">
        <f t="shared" si="435"/>
        <v>**</v>
      </c>
      <c r="K5597">
        <v>5</v>
      </c>
      <c r="L5597" s="6">
        <v>24.91</v>
      </c>
      <c r="M5597" s="7">
        <f t="shared" si="436"/>
        <v>0</v>
      </c>
      <c r="N5597" s="2">
        <f t="shared" si="437"/>
        <v>4.9820000000000002</v>
      </c>
      <c r="O5597" t="s">
        <v>22</v>
      </c>
      <c r="P5597">
        <v>0.71</v>
      </c>
      <c r="Q5597" s="2">
        <f t="shared" si="438"/>
        <v>25.62</v>
      </c>
      <c r="R5597" t="s">
        <v>52</v>
      </c>
      <c r="S5597" t="s">
        <v>41</v>
      </c>
      <c r="T5597" t="s">
        <v>32</v>
      </c>
      <c r="U5597" t="s">
        <v>33</v>
      </c>
      <c r="V5597" t="s">
        <v>34</v>
      </c>
      <c r="W5597" t="s">
        <v>725</v>
      </c>
    </row>
    <row r="5598" spans="1:23" x14ac:dyDescent="0.55000000000000004">
      <c r="A5598">
        <f t="shared" si="439"/>
        <v>5597</v>
      </c>
      <c r="B5598">
        <v>8391</v>
      </c>
      <c r="C5598" s="1">
        <v>40783</v>
      </c>
      <c r="D5598" t="s">
        <v>21</v>
      </c>
      <c r="E5598" s="5" t="str">
        <f t="shared" si="435"/>
        <v>***</v>
      </c>
      <c r="K5598">
        <v>4</v>
      </c>
      <c r="L5598" s="6">
        <v>1266.72</v>
      </c>
      <c r="M5598" s="7">
        <f t="shared" si="436"/>
        <v>1</v>
      </c>
      <c r="N5598" s="2">
        <f t="shared" si="437"/>
        <v>316.68</v>
      </c>
      <c r="O5598" t="s">
        <v>37</v>
      </c>
      <c r="P5598">
        <v>64.73</v>
      </c>
      <c r="Q5598" s="2">
        <f t="shared" si="438"/>
        <v>1331.45</v>
      </c>
      <c r="R5598" t="s">
        <v>110</v>
      </c>
      <c r="S5598" t="s">
        <v>31</v>
      </c>
      <c r="T5598" t="s">
        <v>17</v>
      </c>
      <c r="U5598" t="s">
        <v>38</v>
      </c>
      <c r="V5598" t="s">
        <v>39</v>
      </c>
      <c r="W5598" t="s">
        <v>926</v>
      </c>
    </row>
    <row r="5599" spans="1:23" x14ac:dyDescent="0.55000000000000004">
      <c r="A5599">
        <f t="shared" si="439"/>
        <v>5598</v>
      </c>
      <c r="B5599">
        <v>6336</v>
      </c>
      <c r="C5599" s="1">
        <v>40783</v>
      </c>
      <c r="D5599" t="s">
        <v>21</v>
      </c>
      <c r="E5599" s="5" t="str">
        <f t="shared" si="435"/>
        <v>***</v>
      </c>
      <c r="K5599">
        <v>43</v>
      </c>
      <c r="L5599" s="6">
        <v>320.26</v>
      </c>
      <c r="M5599" s="7">
        <f t="shared" si="436"/>
        <v>0</v>
      </c>
      <c r="N5599" s="2">
        <f t="shared" si="437"/>
        <v>7.4479069767441857</v>
      </c>
      <c r="O5599" t="s">
        <v>14</v>
      </c>
      <c r="P5599">
        <v>6.05</v>
      </c>
      <c r="Q5599" s="2">
        <f t="shared" si="438"/>
        <v>326.31</v>
      </c>
      <c r="R5599" t="s">
        <v>60</v>
      </c>
      <c r="S5599" t="s">
        <v>41</v>
      </c>
      <c r="T5599" t="s">
        <v>32</v>
      </c>
      <c r="U5599" t="s">
        <v>49</v>
      </c>
      <c r="V5599" t="s">
        <v>19</v>
      </c>
      <c r="W5599" t="s">
        <v>697</v>
      </c>
    </row>
    <row r="5600" spans="1:23" x14ac:dyDescent="0.55000000000000004">
      <c r="A5600">
        <f t="shared" si="439"/>
        <v>5599</v>
      </c>
      <c r="B5600">
        <v>54914</v>
      </c>
      <c r="C5600" s="1">
        <v>40783</v>
      </c>
      <c r="D5600" t="s">
        <v>36</v>
      </c>
      <c r="E5600" s="5" t="str">
        <f t="shared" si="435"/>
        <v>****</v>
      </c>
      <c r="K5600">
        <v>32</v>
      </c>
      <c r="L5600" s="6">
        <v>197.93</v>
      </c>
      <c r="M5600" s="7">
        <f t="shared" si="436"/>
        <v>0</v>
      </c>
      <c r="N5600" s="2">
        <f t="shared" si="437"/>
        <v>6.1853125000000002</v>
      </c>
      <c r="O5600" t="s">
        <v>22</v>
      </c>
      <c r="P5600">
        <v>5.46</v>
      </c>
      <c r="Q5600" s="2">
        <f t="shared" si="438"/>
        <v>203.39000000000001</v>
      </c>
      <c r="R5600" t="s">
        <v>23</v>
      </c>
      <c r="S5600" t="s">
        <v>24</v>
      </c>
      <c r="T5600" t="s">
        <v>32</v>
      </c>
      <c r="U5600" t="s">
        <v>44</v>
      </c>
      <c r="V5600" t="s">
        <v>19</v>
      </c>
      <c r="W5600" t="s">
        <v>926</v>
      </c>
    </row>
    <row r="5601" spans="1:23" x14ac:dyDescent="0.55000000000000004">
      <c r="A5601">
        <f t="shared" si="439"/>
        <v>5600</v>
      </c>
      <c r="B5601">
        <v>54914</v>
      </c>
      <c r="C5601" s="1">
        <v>40783</v>
      </c>
      <c r="D5601" t="s">
        <v>36</v>
      </c>
      <c r="E5601" s="5" t="str">
        <f t="shared" si="435"/>
        <v>****</v>
      </c>
      <c r="K5601">
        <v>7</v>
      </c>
      <c r="L5601" s="6">
        <v>90.58</v>
      </c>
      <c r="M5601" s="7">
        <f t="shared" si="436"/>
        <v>0</v>
      </c>
      <c r="N5601" s="2">
        <f t="shared" si="437"/>
        <v>12.94</v>
      </c>
      <c r="O5601" t="s">
        <v>22</v>
      </c>
      <c r="P5601">
        <v>6.27</v>
      </c>
      <c r="Q5601" s="2">
        <f t="shared" si="438"/>
        <v>96.85</v>
      </c>
      <c r="R5601" t="s">
        <v>23</v>
      </c>
      <c r="S5601" t="s">
        <v>24</v>
      </c>
      <c r="T5601" t="s">
        <v>32</v>
      </c>
      <c r="U5601" t="s">
        <v>74</v>
      </c>
      <c r="V5601" t="s">
        <v>27</v>
      </c>
      <c r="W5601" t="s">
        <v>697</v>
      </c>
    </row>
    <row r="5602" spans="1:23" x14ac:dyDescent="0.55000000000000004">
      <c r="A5602">
        <f t="shared" si="439"/>
        <v>5601</v>
      </c>
      <c r="B5602">
        <v>48709</v>
      </c>
      <c r="C5602" s="1">
        <v>40783</v>
      </c>
      <c r="D5602" t="s">
        <v>21</v>
      </c>
      <c r="E5602" s="5" t="str">
        <f t="shared" si="435"/>
        <v>***</v>
      </c>
      <c r="K5602">
        <v>17</v>
      </c>
      <c r="L5602" s="6">
        <v>47.12</v>
      </c>
      <c r="M5602" s="7">
        <f t="shared" si="436"/>
        <v>0</v>
      </c>
      <c r="N5602" s="2">
        <f t="shared" si="437"/>
        <v>2.7717647058823527</v>
      </c>
      <c r="O5602" t="s">
        <v>22</v>
      </c>
      <c r="P5602">
        <v>4.28</v>
      </c>
      <c r="Q5602" s="2">
        <f t="shared" si="438"/>
        <v>51.4</v>
      </c>
      <c r="R5602" t="s">
        <v>15</v>
      </c>
      <c r="S5602" t="s">
        <v>31</v>
      </c>
      <c r="T5602" t="s">
        <v>32</v>
      </c>
      <c r="U5602" t="s">
        <v>33</v>
      </c>
      <c r="V5602" t="s">
        <v>34</v>
      </c>
      <c r="W5602" t="s">
        <v>697</v>
      </c>
    </row>
    <row r="5603" spans="1:23" x14ac:dyDescent="0.55000000000000004">
      <c r="A5603">
        <f t="shared" si="439"/>
        <v>5602</v>
      </c>
      <c r="B5603">
        <v>36679</v>
      </c>
      <c r="C5603" s="1">
        <v>40785</v>
      </c>
      <c r="D5603" t="s">
        <v>36</v>
      </c>
      <c r="E5603" s="5" t="str">
        <f t="shared" si="435"/>
        <v>****</v>
      </c>
      <c r="K5603">
        <v>28</v>
      </c>
      <c r="L5603" s="6">
        <v>1491.8264999999999</v>
      </c>
      <c r="M5603" s="7">
        <f t="shared" si="436"/>
        <v>1</v>
      </c>
      <c r="N5603" s="2">
        <f t="shared" si="437"/>
        <v>53.279517857142856</v>
      </c>
      <c r="O5603" t="s">
        <v>22</v>
      </c>
      <c r="P5603">
        <v>8.99</v>
      </c>
      <c r="Q5603" s="2">
        <f t="shared" si="438"/>
        <v>1500.8164999999999</v>
      </c>
      <c r="R5603" t="s">
        <v>23</v>
      </c>
      <c r="S5603" t="s">
        <v>31</v>
      </c>
      <c r="T5603" t="s">
        <v>25</v>
      </c>
      <c r="U5603" t="s">
        <v>26</v>
      </c>
      <c r="V5603" t="s">
        <v>19</v>
      </c>
      <c r="W5603" s="1">
        <v>40583</v>
      </c>
    </row>
    <row r="5604" spans="1:23" x14ac:dyDescent="0.55000000000000004">
      <c r="A5604">
        <f t="shared" si="439"/>
        <v>5603</v>
      </c>
      <c r="B5604">
        <v>11233</v>
      </c>
      <c r="C5604" s="1">
        <v>40785</v>
      </c>
      <c r="D5604" t="s">
        <v>30</v>
      </c>
      <c r="E5604" s="5" t="str">
        <f t="shared" si="435"/>
        <v>*</v>
      </c>
      <c r="K5604">
        <v>25</v>
      </c>
      <c r="L5604" s="6">
        <v>276.5</v>
      </c>
      <c r="M5604" s="7">
        <f t="shared" si="436"/>
        <v>0</v>
      </c>
      <c r="N5604" s="2">
        <f t="shared" si="437"/>
        <v>11.06</v>
      </c>
      <c r="O5604" t="s">
        <v>22</v>
      </c>
      <c r="P5604">
        <v>4.8</v>
      </c>
      <c r="Q5604" s="2">
        <f t="shared" si="438"/>
        <v>281.3</v>
      </c>
      <c r="R5604" t="s">
        <v>23</v>
      </c>
      <c r="S5604" t="s">
        <v>31</v>
      </c>
      <c r="T5604" t="s">
        <v>32</v>
      </c>
      <c r="U5604" t="s">
        <v>78</v>
      </c>
      <c r="V5604" t="s">
        <v>19</v>
      </c>
      <c r="W5604" s="1">
        <v>40552</v>
      </c>
    </row>
    <row r="5605" spans="1:23" x14ac:dyDescent="0.55000000000000004">
      <c r="A5605">
        <f t="shared" si="439"/>
        <v>5604</v>
      </c>
      <c r="B5605">
        <v>49828</v>
      </c>
      <c r="C5605" s="1">
        <v>40785</v>
      </c>
      <c r="D5605" t="s">
        <v>40</v>
      </c>
      <c r="E5605" s="5" t="str">
        <f t="shared" si="435"/>
        <v>**</v>
      </c>
      <c r="K5605">
        <v>39</v>
      </c>
      <c r="L5605" s="6">
        <v>272.39</v>
      </c>
      <c r="M5605" s="7">
        <f t="shared" si="436"/>
        <v>0</v>
      </c>
      <c r="N5605" s="2">
        <f t="shared" si="437"/>
        <v>6.9843589743589742</v>
      </c>
      <c r="O5605" t="s">
        <v>14</v>
      </c>
      <c r="P5605">
        <v>6.6</v>
      </c>
      <c r="Q5605" s="2">
        <f t="shared" si="438"/>
        <v>278.99</v>
      </c>
      <c r="R5605" t="s">
        <v>64</v>
      </c>
      <c r="S5605" t="s">
        <v>16</v>
      </c>
      <c r="T5605" t="s">
        <v>32</v>
      </c>
      <c r="U5605" t="s">
        <v>44</v>
      </c>
      <c r="V5605" t="s">
        <v>19</v>
      </c>
      <c r="W5605" t="s">
        <v>187</v>
      </c>
    </row>
    <row r="5606" spans="1:23" x14ac:dyDescent="0.55000000000000004">
      <c r="A5606">
        <f t="shared" si="439"/>
        <v>5605</v>
      </c>
      <c r="B5606">
        <v>38561</v>
      </c>
      <c r="C5606" s="1">
        <v>40785</v>
      </c>
      <c r="D5606" t="s">
        <v>36</v>
      </c>
      <c r="E5606" s="5" t="str">
        <f t="shared" si="435"/>
        <v>****</v>
      </c>
      <c r="K5606">
        <v>19</v>
      </c>
      <c r="L5606" s="6">
        <v>169.4</v>
      </c>
      <c r="M5606" s="7">
        <f t="shared" si="436"/>
        <v>0</v>
      </c>
      <c r="N5606" s="2">
        <f t="shared" si="437"/>
        <v>8.9157894736842103</v>
      </c>
      <c r="O5606" t="s">
        <v>22</v>
      </c>
      <c r="P5606">
        <v>7.29</v>
      </c>
      <c r="Q5606" s="2">
        <f t="shared" si="438"/>
        <v>176.69</v>
      </c>
      <c r="R5606" t="s">
        <v>60</v>
      </c>
      <c r="S5606" t="s">
        <v>41</v>
      </c>
      <c r="T5606" t="s">
        <v>17</v>
      </c>
      <c r="U5606" t="s">
        <v>18</v>
      </c>
      <c r="V5606" t="s">
        <v>45</v>
      </c>
      <c r="W5606" s="1">
        <v>40552</v>
      </c>
    </row>
    <row r="5607" spans="1:23" x14ac:dyDescent="0.55000000000000004">
      <c r="A5607">
        <f t="shared" si="439"/>
        <v>5606</v>
      </c>
      <c r="B5607">
        <v>57799</v>
      </c>
      <c r="C5607" s="1">
        <v>40786</v>
      </c>
      <c r="D5607" t="s">
        <v>21</v>
      </c>
      <c r="E5607" s="5" t="str">
        <f t="shared" si="435"/>
        <v>***</v>
      </c>
      <c r="K5607">
        <v>25</v>
      </c>
      <c r="L5607" s="6">
        <v>12343.07</v>
      </c>
      <c r="M5607" s="7">
        <f t="shared" si="436"/>
        <v>1</v>
      </c>
      <c r="N5607" s="2">
        <f t="shared" si="437"/>
        <v>493.72280000000001</v>
      </c>
      <c r="O5607" t="s">
        <v>37</v>
      </c>
      <c r="P5607">
        <v>69.3</v>
      </c>
      <c r="Q5607" s="2">
        <f t="shared" si="438"/>
        <v>12412.369999999999</v>
      </c>
      <c r="R5607" t="s">
        <v>60</v>
      </c>
      <c r="S5607" t="s">
        <v>16</v>
      </c>
      <c r="T5607" t="s">
        <v>25</v>
      </c>
      <c r="U5607" t="s">
        <v>76</v>
      </c>
      <c r="V5607" t="s">
        <v>39</v>
      </c>
      <c r="W5607" s="1">
        <v>40583</v>
      </c>
    </row>
    <row r="5608" spans="1:23" x14ac:dyDescent="0.55000000000000004">
      <c r="A5608">
        <f t="shared" si="439"/>
        <v>5607</v>
      </c>
      <c r="B5608">
        <v>4676</v>
      </c>
      <c r="C5608" s="1">
        <v>40786</v>
      </c>
      <c r="D5608" t="s">
        <v>21</v>
      </c>
      <c r="E5608" s="5" t="str">
        <f t="shared" si="435"/>
        <v>***</v>
      </c>
      <c r="K5608">
        <v>30</v>
      </c>
      <c r="L5608" s="6">
        <v>4253.009</v>
      </c>
      <c r="M5608" s="7">
        <f t="shared" si="436"/>
        <v>1</v>
      </c>
      <c r="N5608" s="2">
        <f t="shared" si="437"/>
        <v>141.76696666666666</v>
      </c>
      <c r="O5608" t="s">
        <v>22</v>
      </c>
      <c r="P5608">
        <v>8.99</v>
      </c>
      <c r="Q5608" s="2">
        <f t="shared" si="438"/>
        <v>4261.9989999999998</v>
      </c>
      <c r="R5608" t="s">
        <v>110</v>
      </c>
      <c r="S5608" t="s">
        <v>41</v>
      </c>
      <c r="T5608" t="s">
        <v>25</v>
      </c>
      <c r="U5608" t="s">
        <v>26</v>
      </c>
      <c r="V5608" t="s">
        <v>19</v>
      </c>
      <c r="W5608" s="1">
        <v>40552</v>
      </c>
    </row>
    <row r="5609" spans="1:23" x14ac:dyDescent="0.55000000000000004">
      <c r="A5609">
        <f t="shared" si="439"/>
        <v>5608</v>
      </c>
      <c r="B5609">
        <v>6337</v>
      </c>
      <c r="C5609" s="1">
        <v>40786</v>
      </c>
      <c r="D5609" t="s">
        <v>30</v>
      </c>
      <c r="E5609" s="5" t="str">
        <f t="shared" si="435"/>
        <v>*</v>
      </c>
      <c r="K5609">
        <v>48</v>
      </c>
      <c r="L5609" s="6">
        <v>3397.72</v>
      </c>
      <c r="M5609" s="7">
        <f t="shared" si="436"/>
        <v>1</v>
      </c>
      <c r="N5609" s="2">
        <f t="shared" si="437"/>
        <v>70.785833333333329</v>
      </c>
      <c r="O5609" t="s">
        <v>22</v>
      </c>
      <c r="P5609">
        <v>37.58</v>
      </c>
      <c r="Q5609" s="2">
        <f t="shared" si="438"/>
        <v>3435.2999999999997</v>
      </c>
      <c r="R5609" t="s">
        <v>15</v>
      </c>
      <c r="S5609" t="s">
        <v>31</v>
      </c>
      <c r="T5609" t="s">
        <v>17</v>
      </c>
      <c r="U5609" t="s">
        <v>18</v>
      </c>
      <c r="V5609" t="s">
        <v>34</v>
      </c>
      <c r="W5609" s="1">
        <v>40583</v>
      </c>
    </row>
    <row r="5610" spans="1:23" x14ac:dyDescent="0.55000000000000004">
      <c r="A5610">
        <f t="shared" si="439"/>
        <v>5609</v>
      </c>
      <c r="B5610">
        <v>4676</v>
      </c>
      <c r="C5610" s="1">
        <v>40786</v>
      </c>
      <c r="D5610" t="s">
        <v>21</v>
      </c>
      <c r="E5610" s="5" t="str">
        <f t="shared" si="435"/>
        <v>***</v>
      </c>
      <c r="K5610">
        <v>11</v>
      </c>
      <c r="L5610" s="6">
        <v>1210.0515</v>
      </c>
      <c r="M5610" s="7">
        <f t="shared" si="436"/>
        <v>1</v>
      </c>
      <c r="N5610" s="2">
        <f t="shared" si="437"/>
        <v>110.00468181818182</v>
      </c>
      <c r="O5610" t="s">
        <v>22</v>
      </c>
      <c r="P5610">
        <v>7.69</v>
      </c>
      <c r="Q5610" s="2">
        <f t="shared" si="438"/>
        <v>1217.7415000000001</v>
      </c>
      <c r="R5610" t="s">
        <v>110</v>
      </c>
      <c r="S5610" t="s">
        <v>41</v>
      </c>
      <c r="T5610" t="s">
        <v>25</v>
      </c>
      <c r="U5610" t="s">
        <v>26</v>
      </c>
      <c r="V5610" t="s">
        <v>19</v>
      </c>
      <c r="W5610" s="1">
        <v>40552</v>
      </c>
    </row>
    <row r="5611" spans="1:23" x14ac:dyDescent="0.55000000000000004">
      <c r="A5611">
        <f t="shared" si="439"/>
        <v>5610</v>
      </c>
      <c r="B5611">
        <v>6337</v>
      </c>
      <c r="C5611" s="1">
        <v>40786</v>
      </c>
      <c r="D5611" t="s">
        <v>30</v>
      </c>
      <c r="E5611" s="5" t="str">
        <f t="shared" si="435"/>
        <v>*</v>
      </c>
      <c r="K5611">
        <v>1</v>
      </c>
      <c r="L5611" s="6">
        <v>449.42</v>
      </c>
      <c r="M5611" s="7">
        <f t="shared" si="436"/>
        <v>0</v>
      </c>
      <c r="N5611" s="2">
        <f t="shared" si="437"/>
        <v>449.42</v>
      </c>
      <c r="O5611" t="s">
        <v>37</v>
      </c>
      <c r="P5611">
        <v>85.63</v>
      </c>
      <c r="Q5611" s="2">
        <f t="shared" si="438"/>
        <v>535.04999999999995</v>
      </c>
      <c r="R5611" t="s">
        <v>15</v>
      </c>
      <c r="S5611" t="s">
        <v>31</v>
      </c>
      <c r="T5611" t="s">
        <v>17</v>
      </c>
      <c r="U5611" t="s">
        <v>66</v>
      </c>
      <c r="V5611" t="s">
        <v>103</v>
      </c>
      <c r="W5611" s="1">
        <v>40552</v>
      </c>
    </row>
    <row r="5612" spans="1:23" x14ac:dyDescent="0.55000000000000004">
      <c r="A5612">
        <f t="shared" si="439"/>
        <v>5611</v>
      </c>
      <c r="B5612">
        <v>34596</v>
      </c>
      <c r="C5612" s="1">
        <v>40786</v>
      </c>
      <c r="D5612" t="s">
        <v>36</v>
      </c>
      <c r="E5612" s="5" t="str">
        <f t="shared" si="435"/>
        <v>****</v>
      </c>
      <c r="K5612">
        <v>39</v>
      </c>
      <c r="L5612" s="6">
        <v>302.08999999999997</v>
      </c>
      <c r="M5612" s="7">
        <f t="shared" si="436"/>
        <v>0</v>
      </c>
      <c r="N5612" s="2">
        <f t="shared" si="437"/>
        <v>7.7458974358974348</v>
      </c>
      <c r="O5612" t="s">
        <v>22</v>
      </c>
      <c r="P5612">
        <v>6.16</v>
      </c>
      <c r="Q5612" s="2">
        <f t="shared" si="438"/>
        <v>308.25</v>
      </c>
      <c r="R5612" t="s">
        <v>73</v>
      </c>
      <c r="S5612" t="s">
        <v>16</v>
      </c>
      <c r="T5612" t="s">
        <v>32</v>
      </c>
      <c r="U5612" t="s">
        <v>49</v>
      </c>
      <c r="V5612" t="s">
        <v>19</v>
      </c>
      <c r="W5612" s="1">
        <v>40552</v>
      </c>
    </row>
    <row r="5613" spans="1:23" x14ac:dyDescent="0.55000000000000004">
      <c r="A5613">
        <f t="shared" si="439"/>
        <v>5612</v>
      </c>
      <c r="B5613">
        <v>4676</v>
      </c>
      <c r="C5613" s="1">
        <v>40786</v>
      </c>
      <c r="D5613" t="s">
        <v>21</v>
      </c>
      <c r="E5613" s="5" t="str">
        <f t="shared" si="435"/>
        <v>***</v>
      </c>
      <c r="K5613">
        <v>50</v>
      </c>
      <c r="L5613" s="6">
        <v>187.83</v>
      </c>
      <c r="M5613" s="7">
        <f t="shared" si="436"/>
        <v>0</v>
      </c>
      <c r="N5613" s="2">
        <f t="shared" si="437"/>
        <v>3.7566000000000002</v>
      </c>
      <c r="O5613" t="s">
        <v>22</v>
      </c>
      <c r="P5613">
        <v>0.5</v>
      </c>
      <c r="Q5613" s="2">
        <f t="shared" si="438"/>
        <v>188.33</v>
      </c>
      <c r="R5613" t="s">
        <v>110</v>
      </c>
      <c r="S5613" t="s">
        <v>41</v>
      </c>
      <c r="T5613" t="s">
        <v>32</v>
      </c>
      <c r="U5613" t="s">
        <v>81</v>
      </c>
      <c r="V5613" t="s">
        <v>19</v>
      </c>
      <c r="W5613" s="1">
        <v>40583</v>
      </c>
    </row>
    <row r="5614" spans="1:23" x14ac:dyDescent="0.55000000000000004">
      <c r="A5614">
        <f t="shared" si="439"/>
        <v>5613</v>
      </c>
      <c r="B5614">
        <v>4676</v>
      </c>
      <c r="C5614" s="1">
        <v>40786</v>
      </c>
      <c r="D5614" t="s">
        <v>21</v>
      </c>
      <c r="E5614" s="5" t="str">
        <f t="shared" si="435"/>
        <v>***</v>
      </c>
      <c r="K5614">
        <v>3</v>
      </c>
      <c r="L5614" s="6">
        <v>49.59</v>
      </c>
      <c r="M5614" s="7">
        <f t="shared" si="436"/>
        <v>0</v>
      </c>
      <c r="N5614" s="2">
        <f t="shared" si="437"/>
        <v>16.53</v>
      </c>
      <c r="O5614" t="s">
        <v>14</v>
      </c>
      <c r="P5614">
        <v>6.47</v>
      </c>
      <c r="Q5614" s="2">
        <f t="shared" si="438"/>
        <v>56.06</v>
      </c>
      <c r="R5614" t="s">
        <v>110</v>
      </c>
      <c r="S5614" t="s">
        <v>41</v>
      </c>
      <c r="T5614" t="s">
        <v>32</v>
      </c>
      <c r="U5614" t="s">
        <v>44</v>
      </c>
      <c r="V5614" t="s">
        <v>19</v>
      </c>
      <c r="W5614" s="1">
        <v>40583</v>
      </c>
    </row>
    <row r="5615" spans="1:23" x14ac:dyDescent="0.55000000000000004">
      <c r="A5615">
        <f t="shared" si="439"/>
        <v>5614</v>
      </c>
      <c r="B5615">
        <v>34112</v>
      </c>
      <c r="C5615" s="1">
        <v>40787</v>
      </c>
      <c r="D5615" t="s">
        <v>36</v>
      </c>
      <c r="E5615" s="5" t="str">
        <f t="shared" si="435"/>
        <v>****</v>
      </c>
      <c r="K5615">
        <v>13</v>
      </c>
      <c r="L5615" s="6">
        <v>315.79199999999997</v>
      </c>
      <c r="M5615" s="7">
        <f t="shared" si="436"/>
        <v>0</v>
      </c>
      <c r="N5615" s="2">
        <f t="shared" si="437"/>
        <v>24.291692307692305</v>
      </c>
      <c r="O5615" t="s">
        <v>22</v>
      </c>
      <c r="P5615">
        <v>8.59</v>
      </c>
      <c r="Q5615" s="2">
        <f t="shared" si="438"/>
        <v>324.38199999999995</v>
      </c>
      <c r="R5615" t="s">
        <v>60</v>
      </c>
      <c r="S5615" t="s">
        <v>24</v>
      </c>
      <c r="T5615" t="s">
        <v>25</v>
      </c>
      <c r="U5615" t="s">
        <v>26</v>
      </c>
      <c r="V5615" t="s">
        <v>27</v>
      </c>
      <c r="W5615" s="1">
        <v>40611</v>
      </c>
    </row>
    <row r="5616" spans="1:23" x14ac:dyDescent="0.55000000000000004">
      <c r="A5616">
        <f t="shared" si="439"/>
        <v>5615</v>
      </c>
      <c r="B5616">
        <v>51906</v>
      </c>
      <c r="C5616" s="1">
        <v>40787</v>
      </c>
      <c r="D5616" t="s">
        <v>21</v>
      </c>
      <c r="E5616" s="5" t="str">
        <f t="shared" si="435"/>
        <v>***</v>
      </c>
      <c r="K5616">
        <v>24</v>
      </c>
      <c r="L5616" s="6">
        <v>206.34</v>
      </c>
      <c r="M5616" s="7">
        <f t="shared" si="436"/>
        <v>0</v>
      </c>
      <c r="N5616" s="2">
        <f t="shared" si="437"/>
        <v>8.5975000000000001</v>
      </c>
      <c r="O5616" t="s">
        <v>22</v>
      </c>
      <c r="P5616">
        <v>3.62</v>
      </c>
      <c r="Q5616" s="2">
        <f t="shared" si="438"/>
        <v>209.96</v>
      </c>
      <c r="R5616" t="s">
        <v>15</v>
      </c>
      <c r="S5616" t="s">
        <v>41</v>
      </c>
      <c r="T5616" t="s">
        <v>25</v>
      </c>
      <c r="U5616" t="s">
        <v>42</v>
      </c>
      <c r="V5616" t="s">
        <v>45</v>
      </c>
      <c r="W5616" s="1">
        <v>40583</v>
      </c>
    </row>
    <row r="5617" spans="1:23" x14ac:dyDescent="0.55000000000000004">
      <c r="A5617">
        <f t="shared" si="439"/>
        <v>5616</v>
      </c>
      <c r="B5617">
        <v>27778</v>
      </c>
      <c r="C5617" s="1">
        <v>40788</v>
      </c>
      <c r="D5617" t="s">
        <v>36</v>
      </c>
      <c r="E5617" s="5" t="str">
        <f t="shared" si="435"/>
        <v>****</v>
      </c>
      <c r="K5617">
        <v>10</v>
      </c>
      <c r="L5617" s="6">
        <v>6350.29</v>
      </c>
      <c r="M5617" s="7">
        <f t="shared" si="436"/>
        <v>1</v>
      </c>
      <c r="N5617" s="2">
        <f t="shared" si="437"/>
        <v>635.029</v>
      </c>
      <c r="O5617" t="s">
        <v>22</v>
      </c>
      <c r="P5617">
        <v>24.49</v>
      </c>
      <c r="Q5617" s="2">
        <f t="shared" si="438"/>
        <v>6374.78</v>
      </c>
      <c r="R5617" t="s">
        <v>64</v>
      </c>
      <c r="S5617" t="s">
        <v>31</v>
      </c>
      <c r="T5617" t="s">
        <v>25</v>
      </c>
      <c r="U5617" t="s">
        <v>57</v>
      </c>
      <c r="V5617" t="s">
        <v>58</v>
      </c>
      <c r="W5617" s="1">
        <v>40642</v>
      </c>
    </row>
    <row r="5618" spans="1:23" x14ac:dyDescent="0.55000000000000004">
      <c r="A5618">
        <f t="shared" si="439"/>
        <v>5617</v>
      </c>
      <c r="B5618">
        <v>27778</v>
      </c>
      <c r="C5618" s="1">
        <v>40788</v>
      </c>
      <c r="D5618" t="s">
        <v>36</v>
      </c>
      <c r="E5618" s="5" t="str">
        <f t="shared" si="435"/>
        <v>****</v>
      </c>
      <c r="K5618">
        <v>34</v>
      </c>
      <c r="L5618" s="6">
        <v>4805.92</v>
      </c>
      <c r="M5618" s="7">
        <f t="shared" si="436"/>
        <v>1</v>
      </c>
      <c r="N5618" s="2">
        <f t="shared" si="437"/>
        <v>141.35058823529411</v>
      </c>
      <c r="O5618" t="s">
        <v>37</v>
      </c>
      <c r="P5618">
        <v>36.090000000000003</v>
      </c>
      <c r="Q5618" s="2">
        <f t="shared" si="438"/>
        <v>4842.01</v>
      </c>
      <c r="R5618" t="s">
        <v>43</v>
      </c>
      <c r="S5618" t="s">
        <v>31</v>
      </c>
      <c r="T5618" t="s">
        <v>17</v>
      </c>
      <c r="U5618" t="s">
        <v>165</v>
      </c>
      <c r="V5618" t="s">
        <v>103</v>
      </c>
      <c r="W5618" s="1">
        <v>40642</v>
      </c>
    </row>
    <row r="5619" spans="1:23" x14ac:dyDescent="0.55000000000000004">
      <c r="A5619">
        <f t="shared" si="439"/>
        <v>5618</v>
      </c>
      <c r="B5619">
        <v>9027</v>
      </c>
      <c r="C5619" s="1">
        <v>40788</v>
      </c>
      <c r="D5619" t="s">
        <v>13</v>
      </c>
      <c r="E5619" s="5" t="str">
        <f t="shared" si="435"/>
        <v>*</v>
      </c>
      <c r="K5619">
        <v>30</v>
      </c>
      <c r="L5619" s="6">
        <v>932.89200000000005</v>
      </c>
      <c r="M5619" s="7">
        <f t="shared" si="436"/>
        <v>0</v>
      </c>
      <c r="N5619" s="2">
        <f t="shared" si="437"/>
        <v>31.096400000000003</v>
      </c>
      <c r="O5619" t="s">
        <v>22</v>
      </c>
      <c r="P5619">
        <v>0.99</v>
      </c>
      <c r="Q5619" s="2">
        <f t="shared" si="438"/>
        <v>933.88200000000006</v>
      </c>
      <c r="R5619" t="s">
        <v>62</v>
      </c>
      <c r="S5619" t="s">
        <v>16</v>
      </c>
      <c r="T5619" t="s">
        <v>25</v>
      </c>
      <c r="U5619" t="s">
        <v>26</v>
      </c>
      <c r="V5619" t="s">
        <v>45</v>
      </c>
      <c r="W5619" s="1">
        <v>40856</v>
      </c>
    </row>
    <row r="5620" spans="1:23" x14ac:dyDescent="0.55000000000000004">
      <c r="A5620">
        <f t="shared" si="439"/>
        <v>5619</v>
      </c>
      <c r="B5620">
        <v>8578</v>
      </c>
      <c r="C5620" s="1">
        <v>40788</v>
      </c>
      <c r="D5620" t="s">
        <v>21</v>
      </c>
      <c r="E5620" s="5" t="str">
        <f t="shared" si="435"/>
        <v>***</v>
      </c>
      <c r="K5620">
        <v>40</v>
      </c>
      <c r="L5620" s="6">
        <v>366.87</v>
      </c>
      <c r="M5620" s="7">
        <f t="shared" si="436"/>
        <v>0</v>
      </c>
      <c r="N5620" s="2">
        <f t="shared" si="437"/>
        <v>9.1717499999999994</v>
      </c>
      <c r="O5620" t="s">
        <v>22</v>
      </c>
      <c r="P5620">
        <v>5.71</v>
      </c>
      <c r="Q5620" s="2">
        <f t="shared" si="438"/>
        <v>372.58</v>
      </c>
      <c r="R5620" t="s">
        <v>73</v>
      </c>
      <c r="S5620" t="s">
        <v>31</v>
      </c>
      <c r="T5620" t="s">
        <v>17</v>
      </c>
      <c r="U5620" t="s">
        <v>18</v>
      </c>
      <c r="V5620" t="s">
        <v>19</v>
      </c>
      <c r="W5620" s="1">
        <v>40611</v>
      </c>
    </row>
    <row r="5621" spans="1:23" x14ac:dyDescent="0.55000000000000004">
      <c r="A5621">
        <f t="shared" si="439"/>
        <v>5620</v>
      </c>
      <c r="B5621">
        <v>27778</v>
      </c>
      <c r="C5621" s="1">
        <v>40788</v>
      </c>
      <c r="D5621" t="s">
        <v>36</v>
      </c>
      <c r="E5621" s="5" t="str">
        <f t="shared" si="435"/>
        <v>****</v>
      </c>
      <c r="K5621">
        <v>1</v>
      </c>
      <c r="L5621" s="6">
        <v>232.67</v>
      </c>
      <c r="M5621" s="7">
        <f t="shared" si="436"/>
        <v>0</v>
      </c>
      <c r="N5621" s="2">
        <f t="shared" si="437"/>
        <v>232.67</v>
      </c>
      <c r="O5621" t="s">
        <v>22</v>
      </c>
      <c r="P5621">
        <v>15.01</v>
      </c>
      <c r="Q5621" s="2">
        <f t="shared" si="438"/>
        <v>247.67999999999998</v>
      </c>
      <c r="R5621" t="s">
        <v>43</v>
      </c>
      <c r="S5621" t="s">
        <v>31</v>
      </c>
      <c r="T5621" t="s">
        <v>32</v>
      </c>
      <c r="U5621" t="s">
        <v>49</v>
      </c>
      <c r="V5621" t="s">
        <v>19</v>
      </c>
      <c r="W5621" s="1">
        <v>40642</v>
      </c>
    </row>
    <row r="5622" spans="1:23" x14ac:dyDescent="0.55000000000000004">
      <c r="A5622">
        <f t="shared" si="439"/>
        <v>5621</v>
      </c>
      <c r="B5622">
        <v>40896</v>
      </c>
      <c r="C5622" s="1">
        <v>40788</v>
      </c>
      <c r="D5622" t="s">
        <v>30</v>
      </c>
      <c r="E5622" s="5" t="str">
        <f t="shared" si="435"/>
        <v>*</v>
      </c>
      <c r="K5622">
        <v>21</v>
      </c>
      <c r="L5622" s="6">
        <v>155.72999999999999</v>
      </c>
      <c r="M5622" s="7">
        <f t="shared" si="436"/>
        <v>0</v>
      </c>
      <c r="N5622" s="2">
        <f t="shared" si="437"/>
        <v>7.4157142857142855</v>
      </c>
      <c r="O5622" t="s">
        <v>14</v>
      </c>
      <c r="P5622">
        <v>1.71</v>
      </c>
      <c r="Q5622" s="2">
        <f t="shared" si="438"/>
        <v>157.44</v>
      </c>
      <c r="R5622" t="s">
        <v>332</v>
      </c>
      <c r="S5622" t="s">
        <v>31</v>
      </c>
      <c r="T5622" t="s">
        <v>32</v>
      </c>
      <c r="U5622" t="s">
        <v>44</v>
      </c>
      <c r="V5622" t="s">
        <v>34</v>
      </c>
      <c r="W5622" s="1">
        <v>40611</v>
      </c>
    </row>
    <row r="5623" spans="1:23" x14ac:dyDescent="0.55000000000000004">
      <c r="A5623">
        <f t="shared" si="439"/>
        <v>5622</v>
      </c>
      <c r="B5623">
        <v>34660</v>
      </c>
      <c r="C5623" s="1">
        <v>40789</v>
      </c>
      <c r="D5623" t="s">
        <v>30</v>
      </c>
      <c r="E5623" s="5" t="str">
        <f t="shared" si="435"/>
        <v>*</v>
      </c>
      <c r="K5623">
        <v>36</v>
      </c>
      <c r="L5623" s="6">
        <v>3832.37</v>
      </c>
      <c r="M5623" s="7">
        <f t="shared" si="436"/>
        <v>1</v>
      </c>
      <c r="N5623" s="2">
        <f t="shared" si="437"/>
        <v>106.45472222222222</v>
      </c>
      <c r="O5623" t="s">
        <v>22</v>
      </c>
      <c r="P5623">
        <v>5.81</v>
      </c>
      <c r="Q5623" s="2">
        <f t="shared" si="438"/>
        <v>3838.18</v>
      </c>
      <c r="R5623" t="s">
        <v>60</v>
      </c>
      <c r="S5623" t="s">
        <v>41</v>
      </c>
      <c r="T5623" t="s">
        <v>17</v>
      </c>
      <c r="U5623" t="s">
        <v>18</v>
      </c>
      <c r="V5623" t="s">
        <v>27</v>
      </c>
      <c r="W5623" s="1">
        <v>40672</v>
      </c>
    </row>
    <row r="5624" spans="1:23" x14ac:dyDescent="0.55000000000000004">
      <c r="A5624">
        <f t="shared" si="439"/>
        <v>5623</v>
      </c>
      <c r="B5624">
        <v>41152</v>
      </c>
      <c r="C5624" s="1">
        <v>40789</v>
      </c>
      <c r="D5624" t="s">
        <v>21</v>
      </c>
      <c r="E5624" s="5" t="str">
        <f t="shared" si="435"/>
        <v>***</v>
      </c>
      <c r="K5624">
        <v>49</v>
      </c>
      <c r="L5624" s="6">
        <v>3702.92</v>
      </c>
      <c r="M5624" s="7">
        <f t="shared" si="436"/>
        <v>1</v>
      </c>
      <c r="N5624" s="2">
        <f t="shared" si="437"/>
        <v>75.569795918367348</v>
      </c>
      <c r="O5624" t="s">
        <v>22</v>
      </c>
      <c r="P5624">
        <v>19.95</v>
      </c>
      <c r="Q5624" s="2">
        <f t="shared" si="438"/>
        <v>3722.87</v>
      </c>
      <c r="R5624" t="s">
        <v>15</v>
      </c>
      <c r="S5624" t="s">
        <v>31</v>
      </c>
      <c r="T5624" t="s">
        <v>32</v>
      </c>
      <c r="U5624" t="s">
        <v>172</v>
      </c>
      <c r="V5624" t="s">
        <v>58</v>
      </c>
      <c r="W5624" s="1">
        <v>40642</v>
      </c>
    </row>
    <row r="5625" spans="1:23" x14ac:dyDescent="0.55000000000000004">
      <c r="A5625">
        <f t="shared" si="439"/>
        <v>5624</v>
      </c>
      <c r="B5625">
        <v>42274</v>
      </c>
      <c r="C5625" s="1">
        <v>40789</v>
      </c>
      <c r="D5625" t="s">
        <v>21</v>
      </c>
      <c r="E5625" s="5" t="str">
        <f t="shared" si="435"/>
        <v>***</v>
      </c>
      <c r="K5625">
        <v>23</v>
      </c>
      <c r="L5625" s="6">
        <v>2296.7600000000002</v>
      </c>
      <c r="M5625" s="7">
        <f t="shared" si="436"/>
        <v>1</v>
      </c>
      <c r="N5625" s="2">
        <f t="shared" si="437"/>
        <v>99.859130434782614</v>
      </c>
      <c r="O5625" t="s">
        <v>22</v>
      </c>
      <c r="P5625">
        <v>19.989999999999998</v>
      </c>
      <c r="Q5625" s="2">
        <f t="shared" si="438"/>
        <v>2316.75</v>
      </c>
      <c r="R5625" t="s">
        <v>23</v>
      </c>
      <c r="S5625" t="s">
        <v>41</v>
      </c>
      <c r="T5625" t="s">
        <v>25</v>
      </c>
      <c r="U5625" t="s">
        <v>42</v>
      </c>
      <c r="V5625" t="s">
        <v>19</v>
      </c>
      <c r="W5625" s="1">
        <v>40672</v>
      </c>
    </row>
    <row r="5626" spans="1:23" x14ac:dyDescent="0.55000000000000004">
      <c r="A5626">
        <f t="shared" si="439"/>
        <v>5625</v>
      </c>
      <c r="B5626">
        <v>42274</v>
      </c>
      <c r="C5626" s="1">
        <v>40789</v>
      </c>
      <c r="D5626" t="s">
        <v>21</v>
      </c>
      <c r="E5626" s="5" t="str">
        <f t="shared" si="435"/>
        <v>***</v>
      </c>
      <c r="K5626">
        <v>45</v>
      </c>
      <c r="L5626" s="6">
        <v>508.49</v>
      </c>
      <c r="M5626" s="7">
        <f t="shared" si="436"/>
        <v>0</v>
      </c>
      <c r="N5626" s="2">
        <f t="shared" si="437"/>
        <v>11.299777777777779</v>
      </c>
      <c r="O5626" t="s">
        <v>14</v>
      </c>
      <c r="P5626">
        <v>6.2</v>
      </c>
      <c r="Q5626" s="2">
        <f t="shared" si="438"/>
        <v>514.69000000000005</v>
      </c>
      <c r="R5626" t="s">
        <v>23</v>
      </c>
      <c r="S5626" t="s">
        <v>41</v>
      </c>
      <c r="T5626" t="s">
        <v>17</v>
      </c>
      <c r="U5626" t="s">
        <v>18</v>
      </c>
      <c r="V5626" t="s">
        <v>34</v>
      </c>
      <c r="W5626" s="1">
        <v>40672</v>
      </c>
    </row>
    <row r="5627" spans="1:23" x14ac:dyDescent="0.55000000000000004">
      <c r="A5627">
        <f t="shared" si="439"/>
        <v>5626</v>
      </c>
      <c r="B5627">
        <v>27904</v>
      </c>
      <c r="C5627" s="1">
        <v>40789</v>
      </c>
      <c r="D5627" t="s">
        <v>21</v>
      </c>
      <c r="E5627" s="5" t="str">
        <f t="shared" si="435"/>
        <v>***</v>
      </c>
      <c r="K5627">
        <v>8</v>
      </c>
      <c r="L5627" s="6">
        <v>460.58949999999999</v>
      </c>
      <c r="M5627" s="7">
        <f t="shared" si="436"/>
        <v>0</v>
      </c>
      <c r="N5627" s="2">
        <f t="shared" si="437"/>
        <v>57.573687499999998</v>
      </c>
      <c r="O5627" t="s">
        <v>22</v>
      </c>
      <c r="P5627">
        <v>8.99</v>
      </c>
      <c r="Q5627" s="2">
        <f t="shared" si="438"/>
        <v>469.5795</v>
      </c>
      <c r="R5627" t="s">
        <v>15</v>
      </c>
      <c r="S5627" t="s">
        <v>16</v>
      </c>
      <c r="T5627" t="s">
        <v>25</v>
      </c>
      <c r="U5627" t="s">
        <v>26</v>
      </c>
      <c r="V5627" t="s">
        <v>19</v>
      </c>
      <c r="W5627" s="1">
        <v>40642</v>
      </c>
    </row>
    <row r="5628" spans="1:23" x14ac:dyDescent="0.55000000000000004">
      <c r="A5628">
        <f t="shared" si="439"/>
        <v>5627</v>
      </c>
      <c r="B5628">
        <v>41152</v>
      </c>
      <c r="C5628" s="1">
        <v>40789</v>
      </c>
      <c r="D5628" t="s">
        <v>21</v>
      </c>
      <c r="E5628" s="5" t="str">
        <f t="shared" si="435"/>
        <v>***</v>
      </c>
      <c r="K5628">
        <v>29</v>
      </c>
      <c r="L5628" s="6">
        <v>53.99</v>
      </c>
      <c r="M5628" s="7">
        <f t="shared" si="436"/>
        <v>0</v>
      </c>
      <c r="N5628" s="2">
        <f t="shared" si="437"/>
        <v>1.8617241379310345</v>
      </c>
      <c r="O5628" t="s">
        <v>22</v>
      </c>
      <c r="P5628">
        <v>1.49</v>
      </c>
      <c r="Q5628" s="2">
        <f t="shared" si="438"/>
        <v>55.480000000000004</v>
      </c>
      <c r="R5628" t="s">
        <v>15</v>
      </c>
      <c r="S5628" t="s">
        <v>31</v>
      </c>
      <c r="T5628" t="s">
        <v>32</v>
      </c>
      <c r="U5628" t="s">
        <v>49</v>
      </c>
      <c r="V5628" t="s">
        <v>19</v>
      </c>
      <c r="W5628" s="1">
        <v>40672</v>
      </c>
    </row>
    <row r="5629" spans="1:23" x14ac:dyDescent="0.55000000000000004">
      <c r="A5629">
        <f t="shared" si="439"/>
        <v>5628</v>
      </c>
      <c r="B5629">
        <v>2309</v>
      </c>
      <c r="C5629" s="1">
        <v>40789</v>
      </c>
      <c r="D5629" t="s">
        <v>13</v>
      </c>
      <c r="E5629" s="5" t="str">
        <f t="shared" si="435"/>
        <v>*</v>
      </c>
      <c r="K5629">
        <v>7</v>
      </c>
      <c r="L5629" s="6">
        <v>27.01</v>
      </c>
      <c r="M5629" s="7">
        <f t="shared" si="436"/>
        <v>0</v>
      </c>
      <c r="N5629" s="2">
        <f t="shared" si="437"/>
        <v>3.858571428571429</v>
      </c>
      <c r="O5629" t="s">
        <v>22</v>
      </c>
      <c r="P5629">
        <v>1.49</v>
      </c>
      <c r="Q5629" s="2">
        <f t="shared" si="438"/>
        <v>28.5</v>
      </c>
      <c r="R5629" t="s">
        <v>48</v>
      </c>
      <c r="S5629" t="s">
        <v>16</v>
      </c>
      <c r="T5629" t="s">
        <v>32</v>
      </c>
      <c r="U5629" t="s">
        <v>49</v>
      </c>
      <c r="V5629" t="s">
        <v>19</v>
      </c>
      <c r="W5629" s="1">
        <v>40672</v>
      </c>
    </row>
    <row r="5630" spans="1:23" x14ac:dyDescent="0.55000000000000004">
      <c r="A5630">
        <f t="shared" si="439"/>
        <v>5629</v>
      </c>
      <c r="B5630">
        <v>34180</v>
      </c>
      <c r="C5630" s="1">
        <v>40789</v>
      </c>
      <c r="D5630" t="s">
        <v>21</v>
      </c>
      <c r="E5630" s="5" t="str">
        <f t="shared" si="435"/>
        <v>***</v>
      </c>
      <c r="K5630">
        <v>2</v>
      </c>
      <c r="L5630" s="6">
        <v>27</v>
      </c>
      <c r="M5630" s="7">
        <f t="shared" si="436"/>
        <v>0</v>
      </c>
      <c r="N5630" s="2">
        <f t="shared" si="437"/>
        <v>13.5</v>
      </c>
      <c r="O5630" t="s">
        <v>14</v>
      </c>
      <c r="P5630">
        <v>8.09</v>
      </c>
      <c r="Q5630" s="2">
        <f t="shared" si="438"/>
        <v>35.090000000000003</v>
      </c>
      <c r="R5630" t="s">
        <v>64</v>
      </c>
      <c r="S5630" t="s">
        <v>31</v>
      </c>
      <c r="T5630" t="s">
        <v>32</v>
      </c>
      <c r="U5630" t="s">
        <v>44</v>
      </c>
      <c r="V5630" t="s">
        <v>19</v>
      </c>
      <c r="W5630" s="1">
        <v>40611</v>
      </c>
    </row>
    <row r="5631" spans="1:23" x14ac:dyDescent="0.55000000000000004">
      <c r="A5631">
        <f t="shared" si="439"/>
        <v>5630</v>
      </c>
      <c r="B5631">
        <v>34660</v>
      </c>
      <c r="C5631" s="1">
        <v>40789</v>
      </c>
      <c r="D5631" t="s">
        <v>30</v>
      </c>
      <c r="E5631" s="5" t="str">
        <f t="shared" si="435"/>
        <v>*</v>
      </c>
      <c r="K5631">
        <v>4</v>
      </c>
      <c r="L5631" s="6">
        <v>24.77</v>
      </c>
      <c r="M5631" s="7">
        <f t="shared" si="436"/>
        <v>0</v>
      </c>
      <c r="N5631" s="2">
        <f t="shared" si="437"/>
        <v>6.1924999999999999</v>
      </c>
      <c r="O5631" t="s">
        <v>22</v>
      </c>
      <c r="P5631">
        <v>5.68</v>
      </c>
      <c r="Q5631" s="2">
        <f t="shared" si="438"/>
        <v>30.45</v>
      </c>
      <c r="R5631" t="s">
        <v>60</v>
      </c>
      <c r="S5631" t="s">
        <v>41</v>
      </c>
      <c r="T5631" t="s">
        <v>32</v>
      </c>
      <c r="U5631" t="s">
        <v>49</v>
      </c>
      <c r="V5631" t="s">
        <v>19</v>
      </c>
      <c r="W5631" s="1">
        <v>40642</v>
      </c>
    </row>
    <row r="5632" spans="1:23" x14ac:dyDescent="0.55000000000000004">
      <c r="A5632">
        <f t="shared" si="439"/>
        <v>5631</v>
      </c>
      <c r="B5632">
        <v>17573</v>
      </c>
      <c r="C5632" s="1">
        <v>40790</v>
      </c>
      <c r="D5632" t="s">
        <v>13</v>
      </c>
      <c r="E5632" s="5" t="str">
        <f t="shared" si="435"/>
        <v>*</v>
      </c>
      <c r="K5632">
        <v>47</v>
      </c>
      <c r="L5632" s="6">
        <v>21555.599999999999</v>
      </c>
      <c r="M5632" s="7">
        <f t="shared" si="436"/>
        <v>1</v>
      </c>
      <c r="N5632" s="2">
        <f t="shared" si="437"/>
        <v>458.62978723404251</v>
      </c>
      <c r="O5632" t="s">
        <v>37</v>
      </c>
      <c r="P5632">
        <v>49</v>
      </c>
      <c r="Q5632" s="2">
        <f t="shared" si="438"/>
        <v>21604.6</v>
      </c>
      <c r="R5632" t="s">
        <v>56</v>
      </c>
      <c r="S5632" t="s">
        <v>24</v>
      </c>
      <c r="T5632" t="s">
        <v>25</v>
      </c>
      <c r="U5632" t="s">
        <v>57</v>
      </c>
      <c r="V5632" t="s">
        <v>39</v>
      </c>
      <c r="W5632" s="1">
        <v>40703</v>
      </c>
    </row>
    <row r="5633" spans="1:23" x14ac:dyDescent="0.55000000000000004">
      <c r="A5633">
        <f t="shared" si="439"/>
        <v>5632</v>
      </c>
      <c r="B5633">
        <v>13889</v>
      </c>
      <c r="C5633" s="1">
        <v>40790</v>
      </c>
      <c r="D5633" t="s">
        <v>40</v>
      </c>
      <c r="E5633" s="5" t="str">
        <f t="shared" si="435"/>
        <v>**</v>
      </c>
      <c r="K5633">
        <v>49</v>
      </c>
      <c r="L5633" s="6">
        <v>12979.1</v>
      </c>
      <c r="M5633" s="7">
        <f t="shared" si="436"/>
        <v>1</v>
      </c>
      <c r="N5633" s="2">
        <f t="shared" si="437"/>
        <v>264.87959183673468</v>
      </c>
      <c r="O5633" t="s">
        <v>37</v>
      </c>
      <c r="P5633">
        <v>54.31</v>
      </c>
      <c r="Q5633" s="2">
        <f t="shared" si="438"/>
        <v>13033.41</v>
      </c>
      <c r="R5633" t="s">
        <v>15</v>
      </c>
      <c r="S5633" t="s">
        <v>24</v>
      </c>
      <c r="T5633" t="s">
        <v>17</v>
      </c>
      <c r="U5633" t="s">
        <v>38</v>
      </c>
      <c r="V5633" t="s">
        <v>39</v>
      </c>
      <c r="W5633" s="1">
        <v>40672</v>
      </c>
    </row>
    <row r="5634" spans="1:23" x14ac:dyDescent="0.55000000000000004">
      <c r="A5634">
        <f t="shared" si="439"/>
        <v>5633</v>
      </c>
      <c r="B5634">
        <v>53895</v>
      </c>
      <c r="C5634" s="1">
        <v>40790</v>
      </c>
      <c r="D5634" t="s">
        <v>30</v>
      </c>
      <c r="E5634" s="5" t="str">
        <f t="shared" si="435"/>
        <v>*</v>
      </c>
      <c r="K5634">
        <v>21</v>
      </c>
      <c r="L5634" s="6">
        <v>7922.69</v>
      </c>
      <c r="M5634" s="7">
        <f t="shared" si="436"/>
        <v>1</v>
      </c>
      <c r="N5634" s="2">
        <f t="shared" si="437"/>
        <v>377.27095238095234</v>
      </c>
      <c r="O5634" t="s">
        <v>22</v>
      </c>
      <c r="P5634">
        <v>19.989999999999998</v>
      </c>
      <c r="Q5634" s="2">
        <f t="shared" si="438"/>
        <v>7942.6799999999994</v>
      </c>
      <c r="R5634" t="s">
        <v>60</v>
      </c>
      <c r="S5634" t="s">
        <v>24</v>
      </c>
      <c r="T5634" t="s">
        <v>32</v>
      </c>
      <c r="U5634" t="s">
        <v>74</v>
      </c>
      <c r="V5634" t="s">
        <v>19</v>
      </c>
      <c r="W5634" s="1">
        <v>40703</v>
      </c>
    </row>
    <row r="5635" spans="1:23" x14ac:dyDescent="0.55000000000000004">
      <c r="A5635">
        <f t="shared" si="439"/>
        <v>5634</v>
      </c>
      <c r="B5635">
        <v>9955</v>
      </c>
      <c r="C5635" s="1">
        <v>40790</v>
      </c>
      <c r="D5635" t="s">
        <v>36</v>
      </c>
      <c r="E5635" s="5" t="str">
        <f t="shared" ref="E5635:E5698" si="440">HLOOKUP(D5635,$F$4:$J$5,2,FALSE)</f>
        <v>****</v>
      </c>
      <c r="K5635">
        <v>37</v>
      </c>
      <c r="L5635" s="6">
        <v>2912.0149999999999</v>
      </c>
      <c r="M5635" s="7">
        <f t="shared" ref="M5635:M5698" si="441">IF(L5635&gt;1000,1,0)</f>
        <v>1</v>
      </c>
      <c r="N5635" s="2">
        <f t="shared" ref="N5635:N5698" si="442">L5635/K5635</f>
        <v>78.703108108108111</v>
      </c>
      <c r="O5635" t="s">
        <v>22</v>
      </c>
      <c r="P5635">
        <v>4.9000000000000004</v>
      </c>
      <c r="Q5635" s="2">
        <f t="shared" ref="Q5635:Q5698" si="443">P5635+L5635</f>
        <v>2916.915</v>
      </c>
      <c r="R5635" t="s">
        <v>56</v>
      </c>
      <c r="S5635" t="s">
        <v>31</v>
      </c>
      <c r="T5635" t="s">
        <v>25</v>
      </c>
      <c r="U5635" t="s">
        <v>26</v>
      </c>
      <c r="V5635" t="s">
        <v>19</v>
      </c>
      <c r="W5635" s="1">
        <v>40703</v>
      </c>
    </row>
    <row r="5636" spans="1:23" x14ac:dyDescent="0.55000000000000004">
      <c r="A5636">
        <f t="shared" ref="A5636:A5699" si="444">A5635+1</f>
        <v>5635</v>
      </c>
      <c r="B5636">
        <v>51969</v>
      </c>
      <c r="C5636" s="1">
        <v>40790</v>
      </c>
      <c r="D5636" t="s">
        <v>21</v>
      </c>
      <c r="E5636" s="5" t="str">
        <f t="shared" si="440"/>
        <v>***</v>
      </c>
      <c r="K5636">
        <v>33</v>
      </c>
      <c r="L5636" s="6">
        <v>1756.6949999999999</v>
      </c>
      <c r="M5636" s="7">
        <f t="shared" si="441"/>
        <v>1</v>
      </c>
      <c r="N5636" s="2">
        <f t="shared" si="442"/>
        <v>53.233181818181819</v>
      </c>
      <c r="O5636" t="s">
        <v>22</v>
      </c>
      <c r="P5636">
        <v>8.8000000000000007</v>
      </c>
      <c r="Q5636" s="2">
        <f t="shared" si="443"/>
        <v>1765.4949999999999</v>
      </c>
      <c r="R5636" t="s">
        <v>15</v>
      </c>
      <c r="S5636" t="s">
        <v>16</v>
      </c>
      <c r="T5636" t="s">
        <v>25</v>
      </c>
      <c r="U5636" t="s">
        <v>26</v>
      </c>
      <c r="V5636" t="s">
        <v>19</v>
      </c>
      <c r="W5636" s="1">
        <v>40733</v>
      </c>
    </row>
    <row r="5637" spans="1:23" x14ac:dyDescent="0.55000000000000004">
      <c r="A5637">
        <f t="shared" si="444"/>
        <v>5636</v>
      </c>
      <c r="B5637">
        <v>17573</v>
      </c>
      <c r="C5637" s="1">
        <v>40790</v>
      </c>
      <c r="D5637" t="s">
        <v>13</v>
      </c>
      <c r="E5637" s="5" t="str">
        <f t="shared" si="440"/>
        <v>*</v>
      </c>
      <c r="K5637">
        <v>23</v>
      </c>
      <c r="L5637" s="6">
        <v>220.97</v>
      </c>
      <c r="M5637" s="7">
        <f t="shared" si="441"/>
        <v>0</v>
      </c>
      <c r="N5637" s="2">
        <f t="shared" si="442"/>
        <v>9.6073913043478267</v>
      </c>
      <c r="O5637" t="s">
        <v>22</v>
      </c>
      <c r="P5637">
        <v>7.29</v>
      </c>
      <c r="Q5637" s="2">
        <f t="shared" si="443"/>
        <v>228.26</v>
      </c>
      <c r="R5637" t="s">
        <v>23</v>
      </c>
      <c r="S5637" t="s">
        <v>24</v>
      </c>
      <c r="T5637" t="s">
        <v>17</v>
      </c>
      <c r="U5637" t="s">
        <v>18</v>
      </c>
      <c r="V5637" t="s">
        <v>45</v>
      </c>
      <c r="W5637" s="1">
        <v>40764</v>
      </c>
    </row>
    <row r="5638" spans="1:23" x14ac:dyDescent="0.55000000000000004">
      <c r="A5638">
        <f t="shared" si="444"/>
        <v>5637</v>
      </c>
      <c r="B5638">
        <v>51969</v>
      </c>
      <c r="C5638" s="1">
        <v>40790</v>
      </c>
      <c r="D5638" t="s">
        <v>21</v>
      </c>
      <c r="E5638" s="5" t="str">
        <f t="shared" si="440"/>
        <v>***</v>
      </c>
      <c r="K5638">
        <v>16</v>
      </c>
      <c r="L5638" s="6">
        <v>196.98</v>
      </c>
      <c r="M5638" s="7">
        <f t="shared" si="441"/>
        <v>0</v>
      </c>
      <c r="N5638" s="2">
        <f t="shared" si="442"/>
        <v>12.311249999999999</v>
      </c>
      <c r="O5638" t="s">
        <v>22</v>
      </c>
      <c r="P5638">
        <v>6.47</v>
      </c>
      <c r="Q5638" s="2">
        <f t="shared" si="443"/>
        <v>203.45</v>
      </c>
      <c r="R5638" t="s">
        <v>15</v>
      </c>
      <c r="S5638" t="s">
        <v>16</v>
      </c>
      <c r="T5638" t="s">
        <v>32</v>
      </c>
      <c r="U5638" t="s">
        <v>44</v>
      </c>
      <c r="V5638" t="s">
        <v>19</v>
      </c>
      <c r="W5638" s="1">
        <v>40642</v>
      </c>
    </row>
    <row r="5639" spans="1:23" x14ac:dyDescent="0.55000000000000004">
      <c r="A5639">
        <f t="shared" si="444"/>
        <v>5638</v>
      </c>
      <c r="B5639">
        <v>9863</v>
      </c>
      <c r="C5639" s="1">
        <v>40790</v>
      </c>
      <c r="D5639" t="s">
        <v>36</v>
      </c>
      <c r="E5639" s="5" t="str">
        <f t="shared" si="440"/>
        <v>****</v>
      </c>
      <c r="K5639">
        <v>18</v>
      </c>
      <c r="L5639" s="6">
        <v>33.96</v>
      </c>
      <c r="M5639" s="7">
        <f t="shared" si="441"/>
        <v>0</v>
      </c>
      <c r="N5639" s="2">
        <f t="shared" si="442"/>
        <v>1.8866666666666667</v>
      </c>
      <c r="O5639" t="s">
        <v>22</v>
      </c>
      <c r="P5639">
        <v>0.7</v>
      </c>
      <c r="Q5639" s="2">
        <f t="shared" si="443"/>
        <v>34.660000000000004</v>
      </c>
      <c r="R5639" t="s">
        <v>23</v>
      </c>
      <c r="S5639" t="s">
        <v>41</v>
      </c>
      <c r="T5639" t="s">
        <v>32</v>
      </c>
      <c r="U5639" t="s">
        <v>33</v>
      </c>
      <c r="V5639" t="s">
        <v>34</v>
      </c>
      <c r="W5639" s="1">
        <v>40703</v>
      </c>
    </row>
    <row r="5640" spans="1:23" x14ac:dyDescent="0.55000000000000004">
      <c r="A5640">
        <f t="shared" si="444"/>
        <v>5639</v>
      </c>
      <c r="B5640">
        <v>43363</v>
      </c>
      <c r="C5640" s="1">
        <v>40791</v>
      </c>
      <c r="D5640" t="s">
        <v>36</v>
      </c>
      <c r="E5640" s="5" t="str">
        <f t="shared" si="440"/>
        <v>****</v>
      </c>
      <c r="K5640">
        <v>35</v>
      </c>
      <c r="L5640" s="6">
        <v>12908.4</v>
      </c>
      <c r="M5640" s="7">
        <f t="shared" si="441"/>
        <v>1</v>
      </c>
      <c r="N5640" s="2">
        <f t="shared" si="442"/>
        <v>368.81142857142856</v>
      </c>
      <c r="O5640" t="s">
        <v>37</v>
      </c>
      <c r="P5640">
        <v>59</v>
      </c>
      <c r="Q5640" s="2">
        <f t="shared" si="443"/>
        <v>12967.4</v>
      </c>
      <c r="R5640" t="s">
        <v>60</v>
      </c>
      <c r="S5640" t="s">
        <v>41</v>
      </c>
      <c r="T5640" t="s">
        <v>17</v>
      </c>
      <c r="U5640" t="s">
        <v>38</v>
      </c>
      <c r="V5640" t="s">
        <v>39</v>
      </c>
      <c r="W5640" s="1">
        <v>40733</v>
      </c>
    </row>
    <row r="5641" spans="1:23" x14ac:dyDescent="0.55000000000000004">
      <c r="A5641">
        <f t="shared" si="444"/>
        <v>5640</v>
      </c>
      <c r="B5641">
        <v>19138</v>
      </c>
      <c r="C5641" s="1">
        <v>40791</v>
      </c>
      <c r="D5641" t="s">
        <v>13</v>
      </c>
      <c r="E5641" s="5" t="str">
        <f t="shared" si="440"/>
        <v>*</v>
      </c>
      <c r="K5641">
        <v>30</v>
      </c>
      <c r="L5641" s="6">
        <v>387</v>
      </c>
      <c r="M5641" s="7">
        <f t="shared" si="441"/>
        <v>0</v>
      </c>
      <c r="N5641" s="2">
        <f t="shared" si="442"/>
        <v>12.9</v>
      </c>
      <c r="O5641" t="s">
        <v>14</v>
      </c>
      <c r="P5641">
        <v>6.13</v>
      </c>
      <c r="Q5641" s="2">
        <f t="shared" si="443"/>
        <v>393.13</v>
      </c>
      <c r="R5641" t="s">
        <v>43</v>
      </c>
      <c r="S5641" t="s">
        <v>41</v>
      </c>
      <c r="T5641" t="s">
        <v>32</v>
      </c>
      <c r="U5641" t="s">
        <v>74</v>
      </c>
      <c r="V5641" t="s">
        <v>19</v>
      </c>
      <c r="W5641" s="1">
        <v>40825</v>
      </c>
    </row>
    <row r="5642" spans="1:23" x14ac:dyDescent="0.55000000000000004">
      <c r="A5642">
        <f t="shared" si="444"/>
        <v>5641</v>
      </c>
      <c r="B5642">
        <v>58179</v>
      </c>
      <c r="C5642" s="1">
        <v>40791</v>
      </c>
      <c r="D5642" t="s">
        <v>40</v>
      </c>
      <c r="E5642" s="5" t="str">
        <f t="shared" si="440"/>
        <v>**</v>
      </c>
      <c r="K5642">
        <v>3</v>
      </c>
      <c r="L5642" s="6">
        <v>39.49</v>
      </c>
      <c r="M5642" s="7">
        <f t="shared" si="441"/>
        <v>0</v>
      </c>
      <c r="N5642" s="2">
        <f t="shared" si="442"/>
        <v>13.163333333333334</v>
      </c>
      <c r="O5642" t="s">
        <v>22</v>
      </c>
      <c r="P5642">
        <v>5.72</v>
      </c>
      <c r="Q5642" s="2">
        <f t="shared" si="443"/>
        <v>45.21</v>
      </c>
      <c r="R5642" t="s">
        <v>15</v>
      </c>
      <c r="S5642" t="s">
        <v>24</v>
      </c>
      <c r="T5642" t="s">
        <v>32</v>
      </c>
      <c r="U5642" t="s">
        <v>78</v>
      </c>
      <c r="V5642" t="s">
        <v>19</v>
      </c>
      <c r="W5642" s="1">
        <v>40703</v>
      </c>
    </row>
    <row r="5643" spans="1:23" x14ac:dyDescent="0.55000000000000004">
      <c r="A5643">
        <f t="shared" si="444"/>
        <v>5642</v>
      </c>
      <c r="B5643">
        <v>27684</v>
      </c>
      <c r="C5643" s="1">
        <v>40791</v>
      </c>
      <c r="D5643" t="s">
        <v>13</v>
      </c>
      <c r="E5643" s="5" t="str">
        <f t="shared" si="440"/>
        <v>*</v>
      </c>
      <c r="K5643">
        <v>1</v>
      </c>
      <c r="L5643" s="6">
        <v>13.04</v>
      </c>
      <c r="M5643" s="7">
        <f t="shared" si="441"/>
        <v>0</v>
      </c>
      <c r="N5643" s="2">
        <f t="shared" si="442"/>
        <v>13.04</v>
      </c>
      <c r="O5643" t="s">
        <v>22</v>
      </c>
      <c r="P5643">
        <v>2.89</v>
      </c>
      <c r="Q5643" s="2">
        <f t="shared" si="443"/>
        <v>15.93</v>
      </c>
      <c r="R5643" t="s">
        <v>23</v>
      </c>
      <c r="S5643" t="s">
        <v>31</v>
      </c>
      <c r="T5643" t="s">
        <v>32</v>
      </c>
      <c r="U5643" t="s">
        <v>33</v>
      </c>
      <c r="V5643" t="s">
        <v>45</v>
      </c>
      <c r="W5643" s="1">
        <v>40733</v>
      </c>
    </row>
    <row r="5644" spans="1:23" x14ac:dyDescent="0.55000000000000004">
      <c r="A5644">
        <f t="shared" si="444"/>
        <v>5643</v>
      </c>
      <c r="B5644">
        <v>8323</v>
      </c>
      <c r="C5644" s="1">
        <v>40792</v>
      </c>
      <c r="D5644" t="s">
        <v>21</v>
      </c>
      <c r="E5644" s="5" t="str">
        <f t="shared" si="440"/>
        <v>***</v>
      </c>
      <c r="K5644">
        <v>45</v>
      </c>
      <c r="L5644" s="6">
        <v>766.96349999999995</v>
      </c>
      <c r="M5644" s="7">
        <f t="shared" si="441"/>
        <v>0</v>
      </c>
      <c r="N5644" s="2">
        <f t="shared" si="442"/>
        <v>17.043633333333332</v>
      </c>
      <c r="O5644" t="s">
        <v>14</v>
      </c>
      <c r="P5644">
        <v>2.5</v>
      </c>
      <c r="Q5644" s="2">
        <f t="shared" si="443"/>
        <v>769.46349999999995</v>
      </c>
      <c r="R5644" t="s">
        <v>23</v>
      </c>
      <c r="S5644" t="s">
        <v>41</v>
      </c>
      <c r="T5644" t="s">
        <v>25</v>
      </c>
      <c r="U5644" t="s">
        <v>26</v>
      </c>
      <c r="V5644" t="s">
        <v>34</v>
      </c>
      <c r="W5644" s="1">
        <v>40733</v>
      </c>
    </row>
    <row r="5645" spans="1:23" x14ac:dyDescent="0.55000000000000004">
      <c r="A5645">
        <f t="shared" si="444"/>
        <v>5644</v>
      </c>
      <c r="B5645">
        <v>50500</v>
      </c>
      <c r="C5645" s="1">
        <v>40792</v>
      </c>
      <c r="D5645" t="s">
        <v>13</v>
      </c>
      <c r="E5645" s="5" t="str">
        <f t="shared" si="440"/>
        <v>*</v>
      </c>
      <c r="K5645">
        <v>45</v>
      </c>
      <c r="L5645" s="6">
        <v>109.39</v>
      </c>
      <c r="M5645" s="7">
        <f t="shared" si="441"/>
        <v>0</v>
      </c>
      <c r="N5645" s="2">
        <f t="shared" si="442"/>
        <v>2.4308888888888891</v>
      </c>
      <c r="O5645" t="s">
        <v>14</v>
      </c>
      <c r="P5645">
        <v>1.02</v>
      </c>
      <c r="Q5645" s="2">
        <f t="shared" si="443"/>
        <v>110.41</v>
      </c>
      <c r="R5645" t="s">
        <v>73</v>
      </c>
      <c r="S5645" t="s">
        <v>16</v>
      </c>
      <c r="T5645" t="s">
        <v>32</v>
      </c>
      <c r="U5645" t="s">
        <v>114</v>
      </c>
      <c r="V5645" t="s">
        <v>34</v>
      </c>
      <c r="W5645" s="1">
        <v>40703</v>
      </c>
    </row>
    <row r="5646" spans="1:23" x14ac:dyDescent="0.55000000000000004">
      <c r="A5646">
        <f t="shared" si="444"/>
        <v>5645</v>
      </c>
      <c r="B5646">
        <v>50500</v>
      </c>
      <c r="C5646" s="1">
        <v>40792</v>
      </c>
      <c r="D5646" t="s">
        <v>13</v>
      </c>
      <c r="E5646" s="5" t="str">
        <f t="shared" si="440"/>
        <v>*</v>
      </c>
      <c r="K5646">
        <v>11</v>
      </c>
      <c r="L5646" s="6">
        <v>64.86</v>
      </c>
      <c r="M5646" s="7">
        <f t="shared" si="441"/>
        <v>0</v>
      </c>
      <c r="N5646" s="2">
        <f t="shared" si="442"/>
        <v>5.8963636363636365</v>
      </c>
      <c r="O5646" t="s">
        <v>22</v>
      </c>
      <c r="P5646">
        <v>0.95</v>
      </c>
      <c r="Q5646" s="2">
        <f t="shared" si="443"/>
        <v>65.81</v>
      </c>
      <c r="R5646" t="s">
        <v>73</v>
      </c>
      <c r="S5646" t="s">
        <v>16</v>
      </c>
      <c r="T5646" t="s">
        <v>32</v>
      </c>
      <c r="U5646" t="s">
        <v>44</v>
      </c>
      <c r="V5646" t="s">
        <v>34</v>
      </c>
      <c r="W5646" s="1">
        <v>40825</v>
      </c>
    </row>
    <row r="5647" spans="1:23" x14ac:dyDescent="0.55000000000000004">
      <c r="A5647">
        <f t="shared" si="444"/>
        <v>5646</v>
      </c>
      <c r="B5647">
        <v>40806</v>
      </c>
      <c r="C5647" s="1">
        <v>40792</v>
      </c>
      <c r="D5647" t="s">
        <v>36</v>
      </c>
      <c r="E5647" s="5" t="str">
        <f t="shared" si="440"/>
        <v>****</v>
      </c>
      <c r="K5647">
        <v>8</v>
      </c>
      <c r="L5647" s="6">
        <v>53.14</v>
      </c>
      <c r="M5647" s="7">
        <f t="shared" si="441"/>
        <v>0</v>
      </c>
      <c r="N5647" s="2">
        <f t="shared" si="442"/>
        <v>6.6425000000000001</v>
      </c>
      <c r="O5647" t="s">
        <v>22</v>
      </c>
      <c r="P5647">
        <v>7.78</v>
      </c>
      <c r="Q5647" s="2">
        <f t="shared" si="443"/>
        <v>60.92</v>
      </c>
      <c r="R5647" t="s">
        <v>15</v>
      </c>
      <c r="S5647" t="s">
        <v>24</v>
      </c>
      <c r="T5647" t="s">
        <v>32</v>
      </c>
      <c r="U5647" t="s">
        <v>49</v>
      </c>
      <c r="V5647" t="s">
        <v>19</v>
      </c>
      <c r="W5647" s="1">
        <v>40733</v>
      </c>
    </row>
    <row r="5648" spans="1:23" x14ac:dyDescent="0.55000000000000004">
      <c r="A5648">
        <f t="shared" si="444"/>
        <v>5647</v>
      </c>
      <c r="B5648">
        <v>47333</v>
      </c>
      <c r="C5648" s="1">
        <v>40793</v>
      </c>
      <c r="D5648" t="s">
        <v>36</v>
      </c>
      <c r="E5648" s="5" t="str">
        <f t="shared" si="440"/>
        <v>****</v>
      </c>
      <c r="K5648">
        <v>16</v>
      </c>
      <c r="L5648" s="6">
        <v>760.24850000000004</v>
      </c>
      <c r="M5648" s="7">
        <f t="shared" si="441"/>
        <v>0</v>
      </c>
      <c r="N5648" s="2">
        <f t="shared" si="442"/>
        <v>47.515531250000002</v>
      </c>
      <c r="O5648" t="s">
        <v>22</v>
      </c>
      <c r="P5648">
        <v>3.3</v>
      </c>
      <c r="Q5648" s="2">
        <f t="shared" si="443"/>
        <v>763.54849999999999</v>
      </c>
      <c r="R5648" t="s">
        <v>64</v>
      </c>
      <c r="S5648" t="s">
        <v>41</v>
      </c>
      <c r="T5648" t="s">
        <v>25</v>
      </c>
      <c r="U5648" t="s">
        <v>26</v>
      </c>
      <c r="V5648" t="s">
        <v>45</v>
      </c>
      <c r="W5648" s="1">
        <v>40733</v>
      </c>
    </row>
    <row r="5649" spans="1:23" x14ac:dyDescent="0.55000000000000004">
      <c r="A5649">
        <f t="shared" si="444"/>
        <v>5648</v>
      </c>
      <c r="B5649">
        <v>50566</v>
      </c>
      <c r="C5649" s="1">
        <v>40793</v>
      </c>
      <c r="D5649" t="s">
        <v>30</v>
      </c>
      <c r="E5649" s="5" t="str">
        <f t="shared" si="440"/>
        <v>*</v>
      </c>
      <c r="K5649">
        <v>48</v>
      </c>
      <c r="L5649" s="6">
        <v>389.28</v>
      </c>
      <c r="M5649" s="7">
        <f t="shared" si="441"/>
        <v>0</v>
      </c>
      <c r="N5649" s="2">
        <f t="shared" si="442"/>
        <v>8.11</v>
      </c>
      <c r="O5649" t="s">
        <v>22</v>
      </c>
      <c r="P5649">
        <v>3.5</v>
      </c>
      <c r="Q5649" s="2">
        <f t="shared" si="443"/>
        <v>392.78</v>
      </c>
      <c r="R5649" t="s">
        <v>23</v>
      </c>
      <c r="S5649" t="s">
        <v>31</v>
      </c>
      <c r="T5649" t="s">
        <v>32</v>
      </c>
      <c r="U5649" t="s">
        <v>172</v>
      </c>
      <c r="V5649" t="s">
        <v>19</v>
      </c>
      <c r="W5649" s="1">
        <v>40795</v>
      </c>
    </row>
    <row r="5650" spans="1:23" x14ac:dyDescent="0.55000000000000004">
      <c r="A5650">
        <f t="shared" si="444"/>
        <v>5649</v>
      </c>
      <c r="B5650">
        <v>19621</v>
      </c>
      <c r="C5650" s="1">
        <v>40793</v>
      </c>
      <c r="D5650" t="s">
        <v>36</v>
      </c>
      <c r="E5650" s="5" t="str">
        <f t="shared" si="440"/>
        <v>****</v>
      </c>
      <c r="K5650">
        <v>15</v>
      </c>
      <c r="L5650" s="6">
        <v>140.82</v>
      </c>
      <c r="M5650" s="7">
        <f t="shared" si="441"/>
        <v>0</v>
      </c>
      <c r="N5650" s="2">
        <f t="shared" si="442"/>
        <v>9.3879999999999999</v>
      </c>
      <c r="O5650" t="s">
        <v>14</v>
      </c>
      <c r="P5650">
        <v>6.5</v>
      </c>
      <c r="Q5650" s="2">
        <f t="shared" si="443"/>
        <v>147.32</v>
      </c>
      <c r="R5650" t="s">
        <v>64</v>
      </c>
      <c r="S5650" t="s">
        <v>31</v>
      </c>
      <c r="T5650" t="s">
        <v>32</v>
      </c>
      <c r="U5650" t="s">
        <v>74</v>
      </c>
      <c r="V5650" t="s">
        <v>27</v>
      </c>
      <c r="W5650" s="1">
        <v>40764</v>
      </c>
    </row>
    <row r="5651" spans="1:23" x14ac:dyDescent="0.55000000000000004">
      <c r="A5651">
        <f t="shared" si="444"/>
        <v>5650</v>
      </c>
      <c r="B5651">
        <v>39079</v>
      </c>
      <c r="C5651" s="1">
        <v>40793</v>
      </c>
      <c r="D5651" t="s">
        <v>21</v>
      </c>
      <c r="E5651" s="5" t="str">
        <f t="shared" si="440"/>
        <v>***</v>
      </c>
      <c r="K5651">
        <v>46</v>
      </c>
      <c r="L5651" s="6">
        <v>75.599999999999994</v>
      </c>
      <c r="M5651" s="7">
        <f t="shared" si="441"/>
        <v>0</v>
      </c>
      <c r="N5651" s="2">
        <f t="shared" si="442"/>
        <v>1.6434782608695651</v>
      </c>
      <c r="O5651" t="s">
        <v>22</v>
      </c>
      <c r="P5651">
        <v>5.28</v>
      </c>
      <c r="Q5651" s="2">
        <f t="shared" si="443"/>
        <v>80.88</v>
      </c>
      <c r="R5651" t="s">
        <v>52</v>
      </c>
      <c r="S5651" t="s">
        <v>24</v>
      </c>
      <c r="T5651" t="s">
        <v>32</v>
      </c>
      <c r="U5651" t="s">
        <v>49</v>
      </c>
      <c r="V5651" t="s">
        <v>19</v>
      </c>
      <c r="W5651" s="1">
        <v>40733</v>
      </c>
    </row>
    <row r="5652" spans="1:23" x14ac:dyDescent="0.55000000000000004">
      <c r="A5652">
        <f t="shared" si="444"/>
        <v>5651</v>
      </c>
      <c r="B5652">
        <v>19621</v>
      </c>
      <c r="C5652" s="1">
        <v>40793</v>
      </c>
      <c r="D5652" t="s">
        <v>36</v>
      </c>
      <c r="E5652" s="5" t="str">
        <f t="shared" si="440"/>
        <v>****</v>
      </c>
      <c r="K5652">
        <v>20</v>
      </c>
      <c r="L5652" s="6">
        <v>67.03</v>
      </c>
      <c r="M5652" s="7">
        <f t="shared" si="441"/>
        <v>0</v>
      </c>
      <c r="N5652" s="2">
        <f t="shared" si="442"/>
        <v>3.3515000000000001</v>
      </c>
      <c r="O5652" t="s">
        <v>22</v>
      </c>
      <c r="P5652">
        <v>1.92</v>
      </c>
      <c r="Q5652" s="2">
        <f t="shared" si="443"/>
        <v>68.95</v>
      </c>
      <c r="R5652" t="s">
        <v>64</v>
      </c>
      <c r="S5652" t="s">
        <v>31</v>
      </c>
      <c r="T5652" t="s">
        <v>32</v>
      </c>
      <c r="U5652" t="s">
        <v>53</v>
      </c>
      <c r="V5652" t="s">
        <v>34</v>
      </c>
      <c r="W5652" s="1">
        <v>40764</v>
      </c>
    </row>
    <row r="5653" spans="1:23" x14ac:dyDescent="0.55000000000000004">
      <c r="A5653">
        <f t="shared" si="444"/>
        <v>5652</v>
      </c>
      <c r="B5653">
        <v>2626</v>
      </c>
      <c r="C5653" s="1">
        <v>40793</v>
      </c>
      <c r="D5653" t="s">
        <v>30</v>
      </c>
      <c r="E5653" s="5" t="str">
        <f t="shared" si="440"/>
        <v>*</v>
      </c>
      <c r="K5653">
        <v>16</v>
      </c>
      <c r="L5653" s="6">
        <v>48.37</v>
      </c>
      <c r="M5653" s="7">
        <f t="shared" si="441"/>
        <v>0</v>
      </c>
      <c r="N5653" s="2">
        <f t="shared" si="442"/>
        <v>3.0231249999999998</v>
      </c>
      <c r="O5653" t="s">
        <v>22</v>
      </c>
      <c r="P5653">
        <v>0.5</v>
      </c>
      <c r="Q5653" s="2">
        <f t="shared" si="443"/>
        <v>48.87</v>
      </c>
      <c r="R5653" t="s">
        <v>23</v>
      </c>
      <c r="S5653" t="s">
        <v>24</v>
      </c>
      <c r="T5653" t="s">
        <v>32</v>
      </c>
      <c r="U5653" t="s">
        <v>81</v>
      </c>
      <c r="V5653" t="s">
        <v>19</v>
      </c>
      <c r="W5653" s="1">
        <v>40795</v>
      </c>
    </row>
    <row r="5654" spans="1:23" x14ac:dyDescent="0.55000000000000004">
      <c r="A5654">
        <f t="shared" si="444"/>
        <v>5653</v>
      </c>
      <c r="B5654">
        <v>2823</v>
      </c>
      <c r="C5654" s="1">
        <v>40794</v>
      </c>
      <c r="D5654" t="s">
        <v>21</v>
      </c>
      <c r="E5654" s="5" t="str">
        <f t="shared" si="440"/>
        <v>***</v>
      </c>
      <c r="K5654">
        <v>21</v>
      </c>
      <c r="L5654" s="6">
        <v>4754.08</v>
      </c>
      <c r="M5654" s="7">
        <f t="shared" si="441"/>
        <v>1</v>
      </c>
      <c r="N5654" s="2">
        <f t="shared" si="442"/>
        <v>226.38476190476189</v>
      </c>
      <c r="O5654" t="s">
        <v>37</v>
      </c>
      <c r="P5654">
        <v>28.66</v>
      </c>
      <c r="Q5654" s="2">
        <f t="shared" si="443"/>
        <v>4782.74</v>
      </c>
      <c r="R5654" t="s">
        <v>64</v>
      </c>
      <c r="S5654" t="s">
        <v>41</v>
      </c>
      <c r="T5654" t="s">
        <v>32</v>
      </c>
      <c r="U5654" t="s">
        <v>74</v>
      </c>
      <c r="V5654" t="s">
        <v>39</v>
      </c>
      <c r="W5654" s="1">
        <v>40795</v>
      </c>
    </row>
    <row r="5655" spans="1:23" x14ac:dyDescent="0.55000000000000004">
      <c r="A5655">
        <f t="shared" si="444"/>
        <v>5654</v>
      </c>
      <c r="B5655">
        <v>58593</v>
      </c>
      <c r="C5655" s="1">
        <v>40794</v>
      </c>
      <c r="D5655" t="s">
        <v>36</v>
      </c>
      <c r="E5655" s="5" t="str">
        <f t="shared" si="440"/>
        <v>****</v>
      </c>
      <c r="K5655">
        <v>29</v>
      </c>
      <c r="L5655" s="6">
        <v>2018.45</v>
      </c>
      <c r="M5655" s="7">
        <f t="shared" si="441"/>
        <v>1</v>
      </c>
      <c r="N5655" s="2">
        <f t="shared" si="442"/>
        <v>69.601724137931029</v>
      </c>
      <c r="O5655" t="s">
        <v>22</v>
      </c>
      <c r="P5655">
        <v>37.58</v>
      </c>
      <c r="Q5655" s="2">
        <f t="shared" si="443"/>
        <v>2056.0300000000002</v>
      </c>
      <c r="R5655" t="s">
        <v>71</v>
      </c>
      <c r="S5655" t="s">
        <v>31</v>
      </c>
      <c r="T5655" t="s">
        <v>17</v>
      </c>
      <c r="U5655" t="s">
        <v>18</v>
      </c>
      <c r="V5655" t="s">
        <v>34</v>
      </c>
      <c r="W5655" s="1">
        <v>40795</v>
      </c>
    </row>
    <row r="5656" spans="1:23" x14ac:dyDescent="0.55000000000000004">
      <c r="A5656">
        <f t="shared" si="444"/>
        <v>5655</v>
      </c>
      <c r="B5656">
        <v>27266</v>
      </c>
      <c r="C5656" s="1">
        <v>40794</v>
      </c>
      <c r="D5656" t="s">
        <v>36</v>
      </c>
      <c r="E5656" s="5" t="str">
        <f t="shared" si="440"/>
        <v>****</v>
      </c>
      <c r="K5656">
        <v>9</v>
      </c>
      <c r="L5656" s="6">
        <v>1031.06</v>
      </c>
      <c r="M5656" s="7">
        <f t="shared" si="441"/>
        <v>1</v>
      </c>
      <c r="N5656" s="2">
        <f t="shared" si="442"/>
        <v>114.56222222222222</v>
      </c>
      <c r="O5656" t="s">
        <v>22</v>
      </c>
      <c r="P5656">
        <v>1.99</v>
      </c>
      <c r="Q5656" s="2">
        <f t="shared" si="443"/>
        <v>1033.05</v>
      </c>
      <c r="R5656" t="s">
        <v>71</v>
      </c>
      <c r="S5656" t="s">
        <v>31</v>
      </c>
      <c r="T5656" t="s">
        <v>25</v>
      </c>
      <c r="U5656" t="s">
        <v>42</v>
      </c>
      <c r="V5656" t="s">
        <v>45</v>
      </c>
      <c r="W5656" s="1">
        <v>40856</v>
      </c>
    </row>
    <row r="5657" spans="1:23" x14ac:dyDescent="0.55000000000000004">
      <c r="A5657">
        <f t="shared" si="444"/>
        <v>5656</v>
      </c>
      <c r="B5657">
        <v>6054</v>
      </c>
      <c r="C5657" s="1">
        <v>40794</v>
      </c>
      <c r="D5657" t="s">
        <v>13</v>
      </c>
      <c r="E5657" s="5" t="str">
        <f t="shared" si="440"/>
        <v>*</v>
      </c>
      <c r="K5657">
        <v>43</v>
      </c>
      <c r="L5657" s="6">
        <v>643.30999999999995</v>
      </c>
      <c r="M5657" s="7">
        <f t="shared" si="441"/>
        <v>0</v>
      </c>
      <c r="N5657" s="2">
        <f t="shared" si="442"/>
        <v>14.960697674418604</v>
      </c>
      <c r="O5657" t="s">
        <v>14</v>
      </c>
      <c r="P5657">
        <v>10.68</v>
      </c>
      <c r="Q5657" s="2">
        <f t="shared" si="443"/>
        <v>653.9899999999999</v>
      </c>
      <c r="R5657" t="s">
        <v>48</v>
      </c>
      <c r="S5657" t="s">
        <v>31</v>
      </c>
      <c r="T5657" t="s">
        <v>32</v>
      </c>
      <c r="U5657" t="s">
        <v>74</v>
      </c>
      <c r="V5657" t="s">
        <v>19</v>
      </c>
      <c r="W5657" t="s">
        <v>385</v>
      </c>
    </row>
    <row r="5658" spans="1:23" x14ac:dyDescent="0.55000000000000004">
      <c r="A5658">
        <f t="shared" si="444"/>
        <v>5657</v>
      </c>
      <c r="B5658">
        <v>2823</v>
      </c>
      <c r="C5658" s="1">
        <v>40794</v>
      </c>
      <c r="D5658" t="s">
        <v>21</v>
      </c>
      <c r="E5658" s="5" t="str">
        <f t="shared" si="440"/>
        <v>***</v>
      </c>
      <c r="K5658">
        <v>17</v>
      </c>
      <c r="L5658" s="6">
        <v>357.43</v>
      </c>
      <c r="M5658" s="7">
        <f t="shared" si="441"/>
        <v>0</v>
      </c>
      <c r="N5658" s="2">
        <f t="shared" si="442"/>
        <v>21.025294117647061</v>
      </c>
      <c r="O5658" t="s">
        <v>22</v>
      </c>
      <c r="P5658">
        <v>6.5</v>
      </c>
      <c r="Q5658" s="2">
        <f t="shared" si="443"/>
        <v>363.93</v>
      </c>
      <c r="R5658" t="s">
        <v>64</v>
      </c>
      <c r="S5658" t="s">
        <v>41</v>
      </c>
      <c r="T5658" t="s">
        <v>25</v>
      </c>
      <c r="U5658" t="s">
        <v>42</v>
      </c>
      <c r="V5658" t="s">
        <v>19</v>
      </c>
      <c r="W5658" s="1">
        <v>40795</v>
      </c>
    </row>
    <row r="5659" spans="1:23" x14ac:dyDescent="0.55000000000000004">
      <c r="A5659">
        <f t="shared" si="444"/>
        <v>5658</v>
      </c>
      <c r="B5659">
        <v>706</v>
      </c>
      <c r="C5659" s="1">
        <v>40794</v>
      </c>
      <c r="D5659" t="s">
        <v>36</v>
      </c>
      <c r="E5659" s="5" t="str">
        <f t="shared" si="440"/>
        <v>****</v>
      </c>
      <c r="K5659">
        <v>42</v>
      </c>
      <c r="L5659" s="6">
        <v>75.14</v>
      </c>
      <c r="M5659" s="7">
        <f t="shared" si="441"/>
        <v>0</v>
      </c>
      <c r="N5659" s="2">
        <f t="shared" si="442"/>
        <v>1.789047619047619</v>
      </c>
      <c r="O5659" t="s">
        <v>22</v>
      </c>
      <c r="P5659">
        <v>0.7</v>
      </c>
      <c r="Q5659" s="2">
        <f t="shared" si="443"/>
        <v>75.84</v>
      </c>
      <c r="R5659" t="s">
        <v>71</v>
      </c>
      <c r="S5659" t="s">
        <v>16</v>
      </c>
      <c r="T5659" t="s">
        <v>32</v>
      </c>
      <c r="U5659" t="s">
        <v>33</v>
      </c>
      <c r="V5659" t="s">
        <v>34</v>
      </c>
      <c r="W5659" s="1">
        <v>40825</v>
      </c>
    </row>
    <row r="5660" spans="1:23" x14ac:dyDescent="0.55000000000000004">
      <c r="A5660">
        <f t="shared" si="444"/>
        <v>5659</v>
      </c>
      <c r="B5660">
        <v>6054</v>
      </c>
      <c r="C5660" s="1">
        <v>40794</v>
      </c>
      <c r="D5660" t="s">
        <v>13</v>
      </c>
      <c r="E5660" s="5" t="str">
        <f t="shared" si="440"/>
        <v>*</v>
      </c>
      <c r="K5660">
        <v>6</v>
      </c>
      <c r="L5660" s="6">
        <v>27.32</v>
      </c>
      <c r="M5660" s="7">
        <f t="shared" si="441"/>
        <v>0</v>
      </c>
      <c r="N5660" s="2">
        <f t="shared" si="442"/>
        <v>4.5533333333333337</v>
      </c>
      <c r="O5660" t="s">
        <v>14</v>
      </c>
      <c r="P5660">
        <v>5.33</v>
      </c>
      <c r="Q5660" s="2">
        <f t="shared" si="443"/>
        <v>32.65</v>
      </c>
      <c r="R5660" t="s">
        <v>48</v>
      </c>
      <c r="S5660" t="s">
        <v>31</v>
      </c>
      <c r="T5660" t="s">
        <v>17</v>
      </c>
      <c r="U5660" t="s">
        <v>18</v>
      </c>
      <c r="V5660" t="s">
        <v>19</v>
      </c>
      <c r="W5660" s="1">
        <v>40825</v>
      </c>
    </row>
    <row r="5661" spans="1:23" x14ac:dyDescent="0.55000000000000004">
      <c r="A5661">
        <f t="shared" si="444"/>
        <v>5660</v>
      </c>
      <c r="B5661">
        <v>37414</v>
      </c>
      <c r="C5661" s="1">
        <v>40795</v>
      </c>
      <c r="D5661" t="s">
        <v>13</v>
      </c>
      <c r="E5661" s="5" t="str">
        <f t="shared" si="440"/>
        <v>*</v>
      </c>
      <c r="K5661">
        <v>39</v>
      </c>
      <c r="L5661" s="6">
        <v>20596.580000000002</v>
      </c>
      <c r="M5661" s="7">
        <f t="shared" si="441"/>
        <v>1</v>
      </c>
      <c r="N5661" s="2">
        <f t="shared" si="442"/>
        <v>528.11743589743594</v>
      </c>
      <c r="O5661" t="s">
        <v>37</v>
      </c>
      <c r="P5661">
        <v>64.59</v>
      </c>
      <c r="Q5661" s="2">
        <f t="shared" si="443"/>
        <v>20661.170000000002</v>
      </c>
      <c r="R5661" t="s">
        <v>52</v>
      </c>
      <c r="S5661" t="s">
        <v>41</v>
      </c>
      <c r="T5661" t="s">
        <v>17</v>
      </c>
      <c r="U5661" t="s">
        <v>66</v>
      </c>
      <c r="V5661" t="s">
        <v>103</v>
      </c>
      <c r="W5661" s="1">
        <v>40856</v>
      </c>
    </row>
    <row r="5662" spans="1:23" x14ac:dyDescent="0.55000000000000004">
      <c r="A5662">
        <f t="shared" si="444"/>
        <v>5661</v>
      </c>
      <c r="B5662">
        <v>34151</v>
      </c>
      <c r="C5662" s="1">
        <v>40795</v>
      </c>
      <c r="D5662" t="s">
        <v>30</v>
      </c>
      <c r="E5662" s="5" t="str">
        <f t="shared" si="440"/>
        <v>*</v>
      </c>
      <c r="K5662">
        <v>26</v>
      </c>
      <c r="L5662" s="6">
        <v>4097.1445000000003</v>
      </c>
      <c r="M5662" s="7">
        <f t="shared" si="441"/>
        <v>1</v>
      </c>
      <c r="N5662" s="2">
        <f t="shared" si="442"/>
        <v>157.58248076923078</v>
      </c>
      <c r="O5662" t="s">
        <v>22</v>
      </c>
      <c r="P5662">
        <v>8.99</v>
      </c>
      <c r="Q5662" s="2">
        <f t="shared" si="443"/>
        <v>4106.1345000000001</v>
      </c>
      <c r="R5662" t="s">
        <v>48</v>
      </c>
      <c r="S5662" t="s">
        <v>31</v>
      </c>
      <c r="T5662" t="s">
        <v>25</v>
      </c>
      <c r="U5662" t="s">
        <v>26</v>
      </c>
      <c r="V5662" t="s">
        <v>19</v>
      </c>
      <c r="W5662" s="1">
        <v>40825</v>
      </c>
    </row>
    <row r="5663" spans="1:23" x14ac:dyDescent="0.55000000000000004">
      <c r="A5663">
        <f t="shared" si="444"/>
        <v>5662</v>
      </c>
      <c r="B5663">
        <v>56257</v>
      </c>
      <c r="C5663" s="1">
        <v>40795</v>
      </c>
      <c r="D5663" t="s">
        <v>40</v>
      </c>
      <c r="E5663" s="5" t="str">
        <f t="shared" si="440"/>
        <v>**</v>
      </c>
      <c r="K5663">
        <v>49</v>
      </c>
      <c r="L5663" s="6">
        <v>266.3</v>
      </c>
      <c r="M5663" s="7">
        <f t="shared" si="441"/>
        <v>0</v>
      </c>
      <c r="N5663" s="2">
        <f t="shared" si="442"/>
        <v>5.4346938775510205</v>
      </c>
      <c r="O5663" t="s">
        <v>14</v>
      </c>
      <c r="P5663">
        <v>5.71</v>
      </c>
      <c r="Q5663" s="2">
        <f t="shared" si="443"/>
        <v>272.01</v>
      </c>
      <c r="R5663" t="s">
        <v>52</v>
      </c>
      <c r="S5663" t="s">
        <v>41</v>
      </c>
      <c r="T5663" t="s">
        <v>17</v>
      </c>
      <c r="U5663" t="s">
        <v>18</v>
      </c>
      <c r="V5663" t="s">
        <v>27</v>
      </c>
      <c r="W5663" s="1">
        <v>40825</v>
      </c>
    </row>
    <row r="5664" spans="1:23" x14ac:dyDescent="0.55000000000000004">
      <c r="A5664">
        <f t="shared" si="444"/>
        <v>5663</v>
      </c>
      <c r="B5664">
        <v>14368</v>
      </c>
      <c r="C5664" s="1">
        <v>40796</v>
      </c>
      <c r="D5664" t="s">
        <v>21</v>
      </c>
      <c r="E5664" s="5" t="str">
        <f t="shared" si="440"/>
        <v>***</v>
      </c>
      <c r="K5664">
        <v>37</v>
      </c>
      <c r="L5664" s="6">
        <v>1218.08</v>
      </c>
      <c r="M5664" s="7">
        <f t="shared" si="441"/>
        <v>1</v>
      </c>
      <c r="N5664" s="2">
        <f t="shared" si="442"/>
        <v>32.921081081081077</v>
      </c>
      <c r="O5664" t="s">
        <v>22</v>
      </c>
      <c r="P5664">
        <v>8.99</v>
      </c>
      <c r="Q5664" s="2">
        <f t="shared" si="443"/>
        <v>1227.07</v>
      </c>
      <c r="R5664" t="s">
        <v>23</v>
      </c>
      <c r="S5664" t="s">
        <v>16</v>
      </c>
      <c r="T5664" t="s">
        <v>32</v>
      </c>
      <c r="U5664" t="s">
        <v>33</v>
      </c>
      <c r="V5664" t="s">
        <v>45</v>
      </c>
      <c r="W5664" s="1">
        <v>40886</v>
      </c>
    </row>
    <row r="5665" spans="1:23" x14ac:dyDescent="0.55000000000000004">
      <c r="A5665">
        <f t="shared" si="444"/>
        <v>5664</v>
      </c>
      <c r="B5665">
        <v>14368</v>
      </c>
      <c r="C5665" s="1">
        <v>40796</v>
      </c>
      <c r="D5665" t="s">
        <v>21</v>
      </c>
      <c r="E5665" s="5" t="str">
        <f t="shared" si="440"/>
        <v>***</v>
      </c>
      <c r="K5665">
        <v>5</v>
      </c>
      <c r="L5665" s="6">
        <v>522.05999999999995</v>
      </c>
      <c r="M5665" s="7">
        <f t="shared" si="441"/>
        <v>0</v>
      </c>
      <c r="N5665" s="2">
        <f t="shared" si="442"/>
        <v>104.41199999999999</v>
      </c>
      <c r="O5665" t="s">
        <v>22</v>
      </c>
      <c r="P5665">
        <v>13.99</v>
      </c>
      <c r="Q5665" s="2">
        <f t="shared" si="443"/>
        <v>536.04999999999995</v>
      </c>
      <c r="R5665" t="s">
        <v>23</v>
      </c>
      <c r="S5665" t="s">
        <v>16</v>
      </c>
      <c r="T5665" t="s">
        <v>17</v>
      </c>
      <c r="U5665" t="s">
        <v>18</v>
      </c>
      <c r="V5665" t="s">
        <v>27</v>
      </c>
      <c r="W5665" s="1">
        <v>40856</v>
      </c>
    </row>
    <row r="5666" spans="1:23" x14ac:dyDescent="0.55000000000000004">
      <c r="A5666">
        <f t="shared" si="444"/>
        <v>5665</v>
      </c>
      <c r="B5666">
        <v>2436</v>
      </c>
      <c r="C5666" s="1">
        <v>40796</v>
      </c>
      <c r="D5666" t="s">
        <v>30</v>
      </c>
      <c r="E5666" s="5" t="str">
        <f t="shared" si="440"/>
        <v>*</v>
      </c>
      <c r="K5666">
        <v>14</v>
      </c>
      <c r="L5666" s="6">
        <v>330.21</v>
      </c>
      <c r="M5666" s="7">
        <f t="shared" si="441"/>
        <v>0</v>
      </c>
      <c r="N5666" s="2">
        <f t="shared" si="442"/>
        <v>23.58642857142857</v>
      </c>
      <c r="O5666" t="s">
        <v>14</v>
      </c>
      <c r="P5666">
        <v>5.47</v>
      </c>
      <c r="Q5666" s="2">
        <f t="shared" si="443"/>
        <v>335.68</v>
      </c>
      <c r="R5666" t="s">
        <v>48</v>
      </c>
      <c r="S5666" t="s">
        <v>31</v>
      </c>
      <c r="T5666" t="s">
        <v>32</v>
      </c>
      <c r="U5666" t="s">
        <v>44</v>
      </c>
      <c r="V5666" t="s">
        <v>19</v>
      </c>
      <c r="W5666" t="s">
        <v>385</v>
      </c>
    </row>
    <row r="5667" spans="1:23" x14ac:dyDescent="0.55000000000000004">
      <c r="A5667">
        <f t="shared" si="444"/>
        <v>5666</v>
      </c>
      <c r="B5667">
        <v>55809</v>
      </c>
      <c r="C5667" s="1">
        <v>40796</v>
      </c>
      <c r="D5667" t="s">
        <v>36</v>
      </c>
      <c r="E5667" s="5" t="str">
        <f t="shared" si="440"/>
        <v>****</v>
      </c>
      <c r="K5667">
        <v>2</v>
      </c>
      <c r="L5667" s="6">
        <v>250.7</v>
      </c>
      <c r="M5667" s="7">
        <f t="shared" si="441"/>
        <v>0</v>
      </c>
      <c r="N5667" s="2">
        <f t="shared" si="442"/>
        <v>125.35</v>
      </c>
      <c r="O5667" t="s">
        <v>37</v>
      </c>
      <c r="P5667">
        <v>45</v>
      </c>
      <c r="Q5667" s="2">
        <f t="shared" si="443"/>
        <v>295.7</v>
      </c>
      <c r="R5667" t="s">
        <v>23</v>
      </c>
      <c r="S5667" t="s">
        <v>16</v>
      </c>
      <c r="T5667" t="s">
        <v>17</v>
      </c>
      <c r="U5667" t="s">
        <v>38</v>
      </c>
      <c r="V5667" t="s">
        <v>39</v>
      </c>
      <c r="W5667" s="1">
        <v>40886</v>
      </c>
    </row>
    <row r="5668" spans="1:23" x14ac:dyDescent="0.55000000000000004">
      <c r="A5668">
        <f t="shared" si="444"/>
        <v>5667</v>
      </c>
      <c r="B5668">
        <v>13702</v>
      </c>
      <c r="C5668" s="1">
        <v>40796</v>
      </c>
      <c r="D5668" t="s">
        <v>13</v>
      </c>
      <c r="E5668" s="5" t="str">
        <f t="shared" si="440"/>
        <v>*</v>
      </c>
      <c r="K5668">
        <v>6</v>
      </c>
      <c r="L5668" s="6">
        <v>209</v>
      </c>
      <c r="M5668" s="7">
        <f t="shared" si="441"/>
        <v>0</v>
      </c>
      <c r="N5668" s="2">
        <f t="shared" si="442"/>
        <v>34.833333333333336</v>
      </c>
      <c r="O5668" t="s">
        <v>22</v>
      </c>
      <c r="P5668">
        <v>7.5</v>
      </c>
      <c r="Q5668" s="2">
        <f t="shared" si="443"/>
        <v>216.5</v>
      </c>
      <c r="R5668" t="s">
        <v>43</v>
      </c>
      <c r="S5668" t="s">
        <v>24</v>
      </c>
      <c r="T5668" t="s">
        <v>32</v>
      </c>
      <c r="U5668" t="s">
        <v>44</v>
      </c>
      <c r="V5668" t="s">
        <v>19</v>
      </c>
      <c r="W5668" t="s">
        <v>96</v>
      </c>
    </row>
    <row r="5669" spans="1:23" x14ac:dyDescent="0.55000000000000004">
      <c r="A5669">
        <f t="shared" si="444"/>
        <v>5668</v>
      </c>
      <c r="B5669">
        <v>54084</v>
      </c>
      <c r="C5669" s="1">
        <v>40796</v>
      </c>
      <c r="D5669" t="s">
        <v>36</v>
      </c>
      <c r="E5669" s="5" t="str">
        <f t="shared" si="440"/>
        <v>****</v>
      </c>
      <c r="K5669">
        <v>3</v>
      </c>
      <c r="L5669" s="6">
        <v>160.52000000000001</v>
      </c>
      <c r="M5669" s="7">
        <f t="shared" si="441"/>
        <v>0</v>
      </c>
      <c r="N5669" s="2">
        <f t="shared" si="442"/>
        <v>53.506666666666668</v>
      </c>
      <c r="O5669" t="s">
        <v>37</v>
      </c>
      <c r="P5669">
        <v>14.19</v>
      </c>
      <c r="Q5669" s="2">
        <f t="shared" si="443"/>
        <v>174.71</v>
      </c>
      <c r="R5669" t="s">
        <v>56</v>
      </c>
      <c r="S5669" t="s">
        <v>31</v>
      </c>
      <c r="T5669" t="s">
        <v>17</v>
      </c>
      <c r="U5669" t="s">
        <v>38</v>
      </c>
      <c r="V5669" t="s">
        <v>39</v>
      </c>
      <c r="W5669" s="1">
        <v>40886</v>
      </c>
    </row>
    <row r="5670" spans="1:23" x14ac:dyDescent="0.55000000000000004">
      <c r="A5670">
        <f t="shared" si="444"/>
        <v>5669</v>
      </c>
      <c r="B5670">
        <v>10752</v>
      </c>
      <c r="C5670" s="1">
        <v>40796</v>
      </c>
      <c r="D5670" t="s">
        <v>36</v>
      </c>
      <c r="E5670" s="5" t="str">
        <f t="shared" si="440"/>
        <v>****</v>
      </c>
      <c r="K5670">
        <v>5</v>
      </c>
      <c r="L5670" s="6">
        <v>95.38</v>
      </c>
      <c r="M5670" s="7">
        <f t="shared" si="441"/>
        <v>0</v>
      </c>
      <c r="N5670" s="2">
        <f t="shared" si="442"/>
        <v>19.076000000000001</v>
      </c>
      <c r="O5670" t="s">
        <v>22</v>
      </c>
      <c r="P5670">
        <v>13.18</v>
      </c>
      <c r="Q5670" s="2">
        <f t="shared" si="443"/>
        <v>108.56</v>
      </c>
      <c r="R5670" t="s">
        <v>52</v>
      </c>
      <c r="S5670" t="s">
        <v>24</v>
      </c>
      <c r="T5670" t="s">
        <v>32</v>
      </c>
      <c r="U5670" t="s">
        <v>49</v>
      </c>
      <c r="V5670" t="s">
        <v>19</v>
      </c>
      <c r="W5670" s="1">
        <v>40856</v>
      </c>
    </row>
    <row r="5671" spans="1:23" x14ac:dyDescent="0.55000000000000004">
      <c r="A5671">
        <f t="shared" si="444"/>
        <v>5670</v>
      </c>
      <c r="B5671">
        <v>47109</v>
      </c>
      <c r="C5671" s="1">
        <v>40797</v>
      </c>
      <c r="D5671" t="s">
        <v>21</v>
      </c>
      <c r="E5671" s="5" t="str">
        <f t="shared" si="440"/>
        <v>***</v>
      </c>
      <c r="K5671">
        <v>47</v>
      </c>
      <c r="L5671" s="6">
        <v>6131.54</v>
      </c>
      <c r="M5671" s="7">
        <f t="shared" si="441"/>
        <v>1</v>
      </c>
      <c r="N5671" s="2">
        <f t="shared" si="442"/>
        <v>130.45829787234044</v>
      </c>
      <c r="O5671" t="s">
        <v>22</v>
      </c>
      <c r="P5671">
        <v>12.65</v>
      </c>
      <c r="Q5671" s="2">
        <f t="shared" si="443"/>
        <v>6144.19</v>
      </c>
      <c r="R5671" t="s">
        <v>52</v>
      </c>
      <c r="S5671" t="s">
        <v>24</v>
      </c>
      <c r="T5671" t="s">
        <v>17</v>
      </c>
      <c r="U5671" t="s">
        <v>38</v>
      </c>
      <c r="V5671" t="s">
        <v>27</v>
      </c>
      <c r="W5671" t="s">
        <v>385</v>
      </c>
    </row>
    <row r="5672" spans="1:23" x14ac:dyDescent="0.55000000000000004">
      <c r="A5672">
        <f t="shared" si="444"/>
        <v>5671</v>
      </c>
      <c r="B5672">
        <v>166</v>
      </c>
      <c r="C5672" s="1">
        <v>40797</v>
      </c>
      <c r="D5672" t="s">
        <v>21</v>
      </c>
      <c r="E5672" s="5" t="str">
        <f t="shared" si="440"/>
        <v>***</v>
      </c>
      <c r="K5672">
        <v>10</v>
      </c>
      <c r="L5672" s="6">
        <v>567.93600000000004</v>
      </c>
      <c r="M5672" s="7">
        <f t="shared" si="441"/>
        <v>0</v>
      </c>
      <c r="N5672" s="2">
        <f t="shared" si="442"/>
        <v>56.793600000000005</v>
      </c>
      <c r="O5672" t="s">
        <v>14</v>
      </c>
      <c r="P5672">
        <v>8.99</v>
      </c>
      <c r="Q5672" s="2">
        <f t="shared" si="443"/>
        <v>576.92600000000004</v>
      </c>
      <c r="R5672" t="s">
        <v>64</v>
      </c>
      <c r="S5672" t="s">
        <v>16</v>
      </c>
      <c r="T5672" t="s">
        <v>25</v>
      </c>
      <c r="U5672" t="s">
        <v>26</v>
      </c>
      <c r="V5672" t="s">
        <v>19</v>
      </c>
      <c r="W5672" t="s">
        <v>385</v>
      </c>
    </row>
    <row r="5673" spans="1:23" x14ac:dyDescent="0.55000000000000004">
      <c r="A5673">
        <f t="shared" si="444"/>
        <v>5672</v>
      </c>
      <c r="B5673">
        <v>51687</v>
      </c>
      <c r="C5673" s="1">
        <v>40797</v>
      </c>
      <c r="D5673" t="s">
        <v>13</v>
      </c>
      <c r="E5673" s="5" t="str">
        <f t="shared" si="440"/>
        <v>*</v>
      </c>
      <c r="K5673">
        <v>42</v>
      </c>
      <c r="L5673" s="6">
        <v>248.92</v>
      </c>
      <c r="M5673" s="7">
        <f t="shared" si="441"/>
        <v>0</v>
      </c>
      <c r="N5673" s="2">
        <f t="shared" si="442"/>
        <v>5.9266666666666667</v>
      </c>
      <c r="O5673" t="s">
        <v>22</v>
      </c>
      <c r="P5673">
        <v>5.3</v>
      </c>
      <c r="Q5673" s="2">
        <f t="shared" si="443"/>
        <v>254.22</v>
      </c>
      <c r="R5673" t="s">
        <v>60</v>
      </c>
      <c r="S5673" t="s">
        <v>24</v>
      </c>
      <c r="T5673" t="s">
        <v>32</v>
      </c>
      <c r="U5673" t="s">
        <v>78</v>
      </c>
      <c r="V5673" t="s">
        <v>19</v>
      </c>
      <c r="W5673" t="s">
        <v>385</v>
      </c>
    </row>
    <row r="5674" spans="1:23" x14ac:dyDescent="0.55000000000000004">
      <c r="A5674">
        <f t="shared" si="444"/>
        <v>5673</v>
      </c>
      <c r="B5674">
        <v>27169</v>
      </c>
      <c r="C5674" s="1">
        <v>40797</v>
      </c>
      <c r="D5674" t="s">
        <v>30</v>
      </c>
      <c r="E5674" s="5" t="str">
        <f t="shared" si="440"/>
        <v>*</v>
      </c>
      <c r="K5674">
        <v>16</v>
      </c>
      <c r="L5674" s="6">
        <v>109.9</v>
      </c>
      <c r="M5674" s="7">
        <f t="shared" si="441"/>
        <v>0</v>
      </c>
      <c r="N5674" s="2">
        <f t="shared" si="442"/>
        <v>6.8687500000000004</v>
      </c>
      <c r="O5674" t="s">
        <v>22</v>
      </c>
      <c r="P5674">
        <v>5.27</v>
      </c>
      <c r="Q5674" s="2">
        <f t="shared" si="443"/>
        <v>115.17</v>
      </c>
      <c r="R5674" t="s">
        <v>48</v>
      </c>
      <c r="S5674" t="s">
        <v>31</v>
      </c>
      <c r="T5674" t="s">
        <v>32</v>
      </c>
      <c r="U5674" t="s">
        <v>49</v>
      </c>
      <c r="V5674" t="s">
        <v>19</v>
      </c>
      <c r="W5674" s="1">
        <v>40886</v>
      </c>
    </row>
    <row r="5675" spans="1:23" x14ac:dyDescent="0.55000000000000004">
      <c r="A5675">
        <f t="shared" si="444"/>
        <v>5674</v>
      </c>
      <c r="B5675">
        <v>44451</v>
      </c>
      <c r="C5675" s="1">
        <v>40797</v>
      </c>
      <c r="D5675" t="s">
        <v>36</v>
      </c>
      <c r="E5675" s="5" t="str">
        <f t="shared" si="440"/>
        <v>****</v>
      </c>
      <c r="K5675">
        <v>4</v>
      </c>
      <c r="L5675" s="6">
        <v>103.9</v>
      </c>
      <c r="M5675" s="7">
        <f t="shared" si="441"/>
        <v>0</v>
      </c>
      <c r="N5675" s="2">
        <f t="shared" si="442"/>
        <v>25.975000000000001</v>
      </c>
      <c r="O5675" t="s">
        <v>14</v>
      </c>
      <c r="P5675">
        <v>7.58</v>
      </c>
      <c r="Q5675" s="2">
        <f t="shared" si="443"/>
        <v>111.48</v>
      </c>
      <c r="R5675" t="s">
        <v>71</v>
      </c>
      <c r="S5675" t="s">
        <v>41</v>
      </c>
      <c r="T5675" t="s">
        <v>17</v>
      </c>
      <c r="U5675" t="s">
        <v>18</v>
      </c>
      <c r="V5675" t="s">
        <v>19</v>
      </c>
      <c r="W5675" t="s">
        <v>385</v>
      </c>
    </row>
    <row r="5676" spans="1:23" x14ac:dyDescent="0.55000000000000004">
      <c r="A5676">
        <f t="shared" si="444"/>
        <v>5675</v>
      </c>
      <c r="B5676">
        <v>44451</v>
      </c>
      <c r="C5676" s="1">
        <v>40797</v>
      </c>
      <c r="D5676" t="s">
        <v>13</v>
      </c>
      <c r="E5676" s="5" t="str">
        <f t="shared" si="440"/>
        <v>*</v>
      </c>
      <c r="K5676">
        <v>4</v>
      </c>
      <c r="L5676" s="6">
        <v>12.49</v>
      </c>
      <c r="M5676" s="7">
        <f t="shared" si="441"/>
        <v>0</v>
      </c>
      <c r="N5676" s="2">
        <f t="shared" si="442"/>
        <v>3.1225000000000001</v>
      </c>
      <c r="O5676" t="s">
        <v>22</v>
      </c>
      <c r="P5676">
        <v>4.7699999999999996</v>
      </c>
      <c r="Q5676" s="2">
        <f t="shared" si="443"/>
        <v>17.259999999999998</v>
      </c>
      <c r="R5676" t="s">
        <v>15</v>
      </c>
      <c r="S5676" t="s">
        <v>41</v>
      </c>
      <c r="T5676" t="s">
        <v>32</v>
      </c>
      <c r="U5676" t="s">
        <v>49</v>
      </c>
      <c r="V5676" t="s">
        <v>19</v>
      </c>
      <c r="W5676" t="s">
        <v>97</v>
      </c>
    </row>
    <row r="5677" spans="1:23" x14ac:dyDescent="0.55000000000000004">
      <c r="A5677">
        <f t="shared" si="444"/>
        <v>5676</v>
      </c>
      <c r="B5677">
        <v>43111</v>
      </c>
      <c r="C5677" s="1">
        <v>40798</v>
      </c>
      <c r="D5677" t="s">
        <v>21</v>
      </c>
      <c r="E5677" s="5" t="str">
        <f t="shared" si="440"/>
        <v>***</v>
      </c>
      <c r="K5677">
        <v>27</v>
      </c>
      <c r="L5677" s="6">
        <v>4722.83</v>
      </c>
      <c r="M5677" s="7">
        <f t="shared" si="441"/>
        <v>1</v>
      </c>
      <c r="N5677" s="2">
        <f t="shared" si="442"/>
        <v>174.91962962962964</v>
      </c>
      <c r="O5677" t="s">
        <v>22</v>
      </c>
      <c r="P5677">
        <v>19.989999999999998</v>
      </c>
      <c r="Q5677" s="2">
        <f t="shared" si="443"/>
        <v>4742.82</v>
      </c>
      <c r="R5677" t="s">
        <v>15</v>
      </c>
      <c r="S5677" t="s">
        <v>16</v>
      </c>
      <c r="T5677" t="s">
        <v>32</v>
      </c>
      <c r="U5677" t="s">
        <v>49</v>
      </c>
      <c r="V5677" t="s">
        <v>19</v>
      </c>
      <c r="W5677" t="s">
        <v>385</v>
      </c>
    </row>
    <row r="5678" spans="1:23" x14ac:dyDescent="0.55000000000000004">
      <c r="A5678">
        <f t="shared" si="444"/>
        <v>5677</v>
      </c>
      <c r="B5678">
        <v>10278</v>
      </c>
      <c r="C5678" s="1">
        <v>40798</v>
      </c>
      <c r="D5678" t="s">
        <v>13</v>
      </c>
      <c r="E5678" s="5" t="str">
        <f t="shared" si="440"/>
        <v>*</v>
      </c>
      <c r="K5678">
        <v>25</v>
      </c>
      <c r="L5678" s="6">
        <v>1907.71</v>
      </c>
      <c r="M5678" s="7">
        <f t="shared" si="441"/>
        <v>1</v>
      </c>
      <c r="N5678" s="2">
        <f t="shared" si="442"/>
        <v>76.308400000000006</v>
      </c>
      <c r="O5678" t="s">
        <v>37</v>
      </c>
      <c r="P5678">
        <v>26.74</v>
      </c>
      <c r="Q5678" s="2">
        <f t="shared" si="443"/>
        <v>1934.45</v>
      </c>
      <c r="R5678" t="s">
        <v>60</v>
      </c>
      <c r="S5678" t="s">
        <v>41</v>
      </c>
      <c r="T5678" t="s">
        <v>17</v>
      </c>
      <c r="U5678" t="s">
        <v>165</v>
      </c>
      <c r="V5678" t="s">
        <v>103</v>
      </c>
      <c r="W5678" t="s">
        <v>453</v>
      </c>
    </row>
    <row r="5679" spans="1:23" x14ac:dyDescent="0.55000000000000004">
      <c r="A5679">
        <f t="shared" si="444"/>
        <v>5678</v>
      </c>
      <c r="B5679">
        <v>1575</v>
      </c>
      <c r="C5679" s="1">
        <v>40798</v>
      </c>
      <c r="D5679" t="s">
        <v>40</v>
      </c>
      <c r="E5679" s="5" t="str">
        <f t="shared" si="440"/>
        <v>**</v>
      </c>
      <c r="K5679">
        <v>10</v>
      </c>
      <c r="L5679" s="6">
        <v>525.67399999999998</v>
      </c>
      <c r="M5679" s="7">
        <f t="shared" si="441"/>
        <v>0</v>
      </c>
      <c r="N5679" s="2">
        <f t="shared" si="442"/>
        <v>52.567399999999999</v>
      </c>
      <c r="O5679" t="s">
        <v>22</v>
      </c>
      <c r="P5679">
        <v>5.26</v>
      </c>
      <c r="Q5679" s="2">
        <f t="shared" si="443"/>
        <v>530.93399999999997</v>
      </c>
      <c r="R5679" t="s">
        <v>48</v>
      </c>
      <c r="S5679" t="s">
        <v>24</v>
      </c>
      <c r="T5679" t="s">
        <v>25</v>
      </c>
      <c r="U5679" t="s">
        <v>26</v>
      </c>
      <c r="V5679" t="s">
        <v>19</v>
      </c>
      <c r="W5679" t="s">
        <v>96</v>
      </c>
    </row>
    <row r="5680" spans="1:23" x14ac:dyDescent="0.55000000000000004">
      <c r="A5680">
        <f t="shared" si="444"/>
        <v>5679</v>
      </c>
      <c r="B5680">
        <v>11815</v>
      </c>
      <c r="C5680" s="1">
        <v>40798</v>
      </c>
      <c r="D5680" t="s">
        <v>13</v>
      </c>
      <c r="E5680" s="5" t="str">
        <f t="shared" si="440"/>
        <v>*</v>
      </c>
      <c r="K5680">
        <v>22</v>
      </c>
      <c r="L5680" s="6">
        <v>351.27</v>
      </c>
      <c r="M5680" s="7">
        <f t="shared" si="441"/>
        <v>0</v>
      </c>
      <c r="N5680" s="2">
        <f t="shared" si="442"/>
        <v>15.966818181818182</v>
      </c>
      <c r="O5680" t="s">
        <v>22</v>
      </c>
      <c r="P5680">
        <v>7.42</v>
      </c>
      <c r="Q5680" s="2">
        <f t="shared" si="443"/>
        <v>358.69</v>
      </c>
      <c r="R5680" t="s">
        <v>64</v>
      </c>
      <c r="S5680" t="s">
        <v>16</v>
      </c>
      <c r="T5680" t="s">
        <v>32</v>
      </c>
      <c r="U5680" t="s">
        <v>53</v>
      </c>
      <c r="V5680" t="s">
        <v>45</v>
      </c>
      <c r="W5680" t="s">
        <v>96</v>
      </c>
    </row>
    <row r="5681" spans="1:23" x14ac:dyDescent="0.55000000000000004">
      <c r="A5681">
        <f t="shared" si="444"/>
        <v>5680</v>
      </c>
      <c r="B5681">
        <v>1575</v>
      </c>
      <c r="C5681" s="1">
        <v>40798</v>
      </c>
      <c r="D5681" t="s">
        <v>40</v>
      </c>
      <c r="E5681" s="5" t="str">
        <f t="shared" si="440"/>
        <v>**</v>
      </c>
      <c r="K5681">
        <v>26</v>
      </c>
      <c r="L5681" s="6">
        <v>133.65</v>
      </c>
      <c r="M5681" s="7">
        <f t="shared" si="441"/>
        <v>0</v>
      </c>
      <c r="N5681" s="2">
        <f t="shared" si="442"/>
        <v>5.1403846153846153</v>
      </c>
      <c r="O5681" t="s">
        <v>22</v>
      </c>
      <c r="P5681">
        <v>0.8</v>
      </c>
      <c r="Q5681" s="2">
        <f t="shared" si="443"/>
        <v>134.45000000000002</v>
      </c>
      <c r="R5681" t="s">
        <v>48</v>
      </c>
      <c r="S5681" t="s">
        <v>24</v>
      </c>
      <c r="T5681" t="s">
        <v>32</v>
      </c>
      <c r="U5681" t="s">
        <v>44</v>
      </c>
      <c r="V5681" t="s">
        <v>34</v>
      </c>
      <c r="W5681" t="s">
        <v>96</v>
      </c>
    </row>
    <row r="5682" spans="1:23" x14ac:dyDescent="0.55000000000000004">
      <c r="A5682">
        <f t="shared" si="444"/>
        <v>5681</v>
      </c>
      <c r="B5682">
        <v>48101</v>
      </c>
      <c r="C5682" s="1">
        <v>40798</v>
      </c>
      <c r="D5682" t="s">
        <v>21</v>
      </c>
      <c r="E5682" s="5" t="str">
        <f t="shared" si="440"/>
        <v>***</v>
      </c>
      <c r="K5682">
        <v>4</v>
      </c>
      <c r="L5682" s="6">
        <v>108.87</v>
      </c>
      <c r="M5682" s="7">
        <f t="shared" si="441"/>
        <v>0</v>
      </c>
      <c r="N5682" s="2">
        <f t="shared" si="442"/>
        <v>27.217500000000001</v>
      </c>
      <c r="O5682" t="s">
        <v>22</v>
      </c>
      <c r="P5682">
        <v>16.87</v>
      </c>
      <c r="Q5682" s="2">
        <f t="shared" si="443"/>
        <v>125.74000000000001</v>
      </c>
      <c r="R5682" t="s">
        <v>43</v>
      </c>
      <c r="S5682" t="s">
        <v>41</v>
      </c>
      <c r="T5682" t="s">
        <v>32</v>
      </c>
      <c r="U5682" t="s">
        <v>44</v>
      </c>
      <c r="V5682" t="s">
        <v>19</v>
      </c>
      <c r="W5682" t="s">
        <v>96</v>
      </c>
    </row>
    <row r="5683" spans="1:23" x14ac:dyDescent="0.55000000000000004">
      <c r="A5683">
        <f t="shared" si="444"/>
        <v>5682</v>
      </c>
      <c r="B5683">
        <v>59171</v>
      </c>
      <c r="C5683" s="1">
        <v>40798</v>
      </c>
      <c r="D5683" t="s">
        <v>40</v>
      </c>
      <c r="E5683" s="5" t="str">
        <f t="shared" si="440"/>
        <v>**</v>
      </c>
      <c r="K5683">
        <v>39</v>
      </c>
      <c r="L5683" s="6">
        <v>105.07</v>
      </c>
      <c r="M5683" s="7">
        <f t="shared" si="441"/>
        <v>0</v>
      </c>
      <c r="N5683" s="2">
        <f t="shared" si="442"/>
        <v>2.6941025641025638</v>
      </c>
      <c r="O5683" t="s">
        <v>22</v>
      </c>
      <c r="P5683">
        <v>0.7</v>
      </c>
      <c r="Q5683" s="2">
        <f t="shared" si="443"/>
        <v>105.77</v>
      </c>
      <c r="R5683" t="s">
        <v>73</v>
      </c>
      <c r="S5683" t="s">
        <v>31</v>
      </c>
      <c r="T5683" t="s">
        <v>32</v>
      </c>
      <c r="U5683" t="s">
        <v>33</v>
      </c>
      <c r="V5683" t="s">
        <v>34</v>
      </c>
      <c r="W5683" t="s">
        <v>385</v>
      </c>
    </row>
    <row r="5684" spans="1:23" x14ac:dyDescent="0.55000000000000004">
      <c r="A5684">
        <f t="shared" si="444"/>
        <v>5683</v>
      </c>
      <c r="B5684">
        <v>2181</v>
      </c>
      <c r="C5684" s="1">
        <v>40798</v>
      </c>
      <c r="D5684" t="s">
        <v>40</v>
      </c>
      <c r="E5684" s="5" t="str">
        <f t="shared" si="440"/>
        <v>**</v>
      </c>
      <c r="K5684">
        <v>40</v>
      </c>
      <c r="L5684" s="6">
        <v>102.56</v>
      </c>
      <c r="M5684" s="7">
        <f t="shared" si="441"/>
        <v>0</v>
      </c>
      <c r="N5684" s="2">
        <f t="shared" si="442"/>
        <v>2.5640000000000001</v>
      </c>
      <c r="O5684" t="s">
        <v>22</v>
      </c>
      <c r="P5684">
        <v>0.5</v>
      </c>
      <c r="Q5684" s="2">
        <f t="shared" si="443"/>
        <v>103.06</v>
      </c>
      <c r="R5684" t="s">
        <v>23</v>
      </c>
      <c r="S5684" t="s">
        <v>41</v>
      </c>
      <c r="T5684" t="s">
        <v>32</v>
      </c>
      <c r="U5684" t="s">
        <v>81</v>
      </c>
      <c r="V5684" t="s">
        <v>19</v>
      </c>
      <c r="W5684" s="1">
        <v>40886</v>
      </c>
    </row>
    <row r="5685" spans="1:23" x14ac:dyDescent="0.55000000000000004">
      <c r="A5685">
        <f t="shared" si="444"/>
        <v>5684</v>
      </c>
      <c r="B5685">
        <v>2181</v>
      </c>
      <c r="C5685" s="1">
        <v>40798</v>
      </c>
      <c r="D5685" t="s">
        <v>40</v>
      </c>
      <c r="E5685" s="5" t="str">
        <f t="shared" si="440"/>
        <v>**</v>
      </c>
      <c r="K5685">
        <v>3</v>
      </c>
      <c r="L5685" s="6">
        <v>15.87</v>
      </c>
      <c r="M5685" s="7">
        <f t="shared" si="441"/>
        <v>0</v>
      </c>
      <c r="N5685" s="2">
        <f t="shared" si="442"/>
        <v>5.29</v>
      </c>
      <c r="O5685" t="s">
        <v>14</v>
      </c>
      <c r="P5685">
        <v>0.76</v>
      </c>
      <c r="Q5685" s="2">
        <f t="shared" si="443"/>
        <v>16.63</v>
      </c>
      <c r="R5685" t="s">
        <v>23</v>
      </c>
      <c r="S5685" t="s">
        <v>41</v>
      </c>
      <c r="T5685" t="s">
        <v>32</v>
      </c>
      <c r="U5685" t="s">
        <v>114</v>
      </c>
      <c r="V5685" t="s">
        <v>34</v>
      </c>
      <c r="W5685" t="s">
        <v>96</v>
      </c>
    </row>
    <row r="5686" spans="1:23" x14ac:dyDescent="0.55000000000000004">
      <c r="A5686">
        <f t="shared" si="444"/>
        <v>5685</v>
      </c>
      <c r="B5686">
        <v>9671</v>
      </c>
      <c r="C5686" s="1">
        <v>40798</v>
      </c>
      <c r="D5686" t="s">
        <v>21</v>
      </c>
      <c r="E5686" s="5" t="str">
        <f t="shared" si="440"/>
        <v>***</v>
      </c>
      <c r="K5686">
        <v>6</v>
      </c>
      <c r="L5686" s="6">
        <v>12.61</v>
      </c>
      <c r="M5686" s="7">
        <f t="shared" si="441"/>
        <v>0</v>
      </c>
      <c r="N5686" s="2">
        <f t="shared" si="442"/>
        <v>2.1016666666666666</v>
      </c>
      <c r="O5686" t="s">
        <v>22</v>
      </c>
      <c r="P5686">
        <v>1.49</v>
      </c>
      <c r="Q5686" s="2">
        <f t="shared" si="443"/>
        <v>14.1</v>
      </c>
      <c r="R5686" t="s">
        <v>60</v>
      </c>
      <c r="S5686" t="s">
        <v>31</v>
      </c>
      <c r="T5686" t="s">
        <v>32</v>
      </c>
      <c r="U5686" t="s">
        <v>49</v>
      </c>
      <c r="V5686" t="s">
        <v>19</v>
      </c>
      <c r="W5686" t="s">
        <v>96</v>
      </c>
    </row>
    <row r="5687" spans="1:23" x14ac:dyDescent="0.55000000000000004">
      <c r="A5687">
        <f t="shared" si="444"/>
        <v>5686</v>
      </c>
      <c r="B5687">
        <v>30659</v>
      </c>
      <c r="C5687" s="1">
        <v>40799</v>
      </c>
      <c r="D5687" t="s">
        <v>36</v>
      </c>
      <c r="E5687" s="5" t="str">
        <f t="shared" si="440"/>
        <v>****</v>
      </c>
      <c r="K5687">
        <v>45</v>
      </c>
      <c r="L5687" s="6">
        <v>3116.7714999999998</v>
      </c>
      <c r="M5687" s="7">
        <f t="shared" si="441"/>
        <v>1</v>
      </c>
      <c r="N5687" s="2">
        <f t="shared" si="442"/>
        <v>69.26158888888888</v>
      </c>
      <c r="O5687" t="s">
        <v>22</v>
      </c>
      <c r="P5687">
        <v>0.99</v>
      </c>
      <c r="Q5687" s="2">
        <f t="shared" si="443"/>
        <v>3117.7614999999996</v>
      </c>
      <c r="R5687" t="s">
        <v>15</v>
      </c>
      <c r="S5687" t="s">
        <v>31</v>
      </c>
      <c r="T5687" t="s">
        <v>25</v>
      </c>
      <c r="U5687" t="s">
        <v>26</v>
      </c>
      <c r="V5687" t="s">
        <v>34</v>
      </c>
      <c r="W5687" t="s">
        <v>97</v>
      </c>
    </row>
    <row r="5688" spans="1:23" x14ac:dyDescent="0.55000000000000004">
      <c r="A5688">
        <f t="shared" si="444"/>
        <v>5687</v>
      </c>
      <c r="B5688">
        <v>40871</v>
      </c>
      <c r="C5688" s="1">
        <v>40799</v>
      </c>
      <c r="D5688" t="s">
        <v>30</v>
      </c>
      <c r="E5688" s="5" t="str">
        <f t="shared" si="440"/>
        <v>*</v>
      </c>
      <c r="K5688">
        <v>18</v>
      </c>
      <c r="L5688" s="6">
        <v>2022.65</v>
      </c>
      <c r="M5688" s="7">
        <f t="shared" si="441"/>
        <v>1</v>
      </c>
      <c r="N5688" s="2">
        <f t="shared" si="442"/>
        <v>112.36944444444445</v>
      </c>
      <c r="O5688" t="s">
        <v>37</v>
      </c>
      <c r="P5688">
        <v>30</v>
      </c>
      <c r="Q5688" s="2">
        <f t="shared" si="443"/>
        <v>2052.65</v>
      </c>
      <c r="R5688" t="s">
        <v>62</v>
      </c>
      <c r="S5688" t="s">
        <v>31</v>
      </c>
      <c r="T5688" t="s">
        <v>17</v>
      </c>
      <c r="U5688" t="s">
        <v>38</v>
      </c>
      <c r="V5688" t="s">
        <v>39</v>
      </c>
      <c r="W5688" t="s">
        <v>97</v>
      </c>
    </row>
    <row r="5689" spans="1:23" x14ac:dyDescent="0.55000000000000004">
      <c r="A5689">
        <f t="shared" si="444"/>
        <v>5688</v>
      </c>
      <c r="B5689">
        <v>40871</v>
      </c>
      <c r="C5689" s="1">
        <v>40799</v>
      </c>
      <c r="D5689" t="s">
        <v>30</v>
      </c>
      <c r="E5689" s="5" t="str">
        <f t="shared" si="440"/>
        <v>*</v>
      </c>
      <c r="K5689">
        <v>32</v>
      </c>
      <c r="L5689" s="6">
        <v>294.04000000000002</v>
      </c>
      <c r="M5689" s="7">
        <f t="shared" si="441"/>
        <v>0</v>
      </c>
      <c r="N5689" s="2">
        <f t="shared" si="442"/>
        <v>9.1887500000000006</v>
      </c>
      <c r="O5689" t="s">
        <v>22</v>
      </c>
      <c r="P5689">
        <v>5.6</v>
      </c>
      <c r="Q5689" s="2">
        <f t="shared" si="443"/>
        <v>299.64000000000004</v>
      </c>
      <c r="R5689" t="s">
        <v>62</v>
      </c>
      <c r="S5689" t="s">
        <v>31</v>
      </c>
      <c r="T5689" t="s">
        <v>32</v>
      </c>
      <c r="U5689" t="s">
        <v>49</v>
      </c>
      <c r="V5689" t="s">
        <v>19</v>
      </c>
      <c r="W5689" t="s">
        <v>97</v>
      </c>
    </row>
    <row r="5690" spans="1:23" x14ac:dyDescent="0.55000000000000004">
      <c r="A5690">
        <f t="shared" si="444"/>
        <v>5689</v>
      </c>
      <c r="B5690">
        <v>39331</v>
      </c>
      <c r="C5690" s="1">
        <v>40799</v>
      </c>
      <c r="D5690" t="s">
        <v>21</v>
      </c>
      <c r="E5690" s="5" t="str">
        <f t="shared" si="440"/>
        <v>***</v>
      </c>
      <c r="K5690">
        <v>23</v>
      </c>
      <c r="L5690" s="6">
        <v>149.4</v>
      </c>
      <c r="M5690" s="7">
        <f t="shared" si="441"/>
        <v>0</v>
      </c>
      <c r="N5690" s="2">
        <f t="shared" si="442"/>
        <v>6.4956521739130437</v>
      </c>
      <c r="O5690" t="s">
        <v>14</v>
      </c>
      <c r="P5690">
        <v>8.49</v>
      </c>
      <c r="Q5690" s="2">
        <f t="shared" si="443"/>
        <v>157.89000000000001</v>
      </c>
      <c r="R5690" t="s">
        <v>64</v>
      </c>
      <c r="S5690" t="s">
        <v>41</v>
      </c>
      <c r="T5690" t="s">
        <v>32</v>
      </c>
      <c r="U5690" t="s">
        <v>49</v>
      </c>
      <c r="V5690" t="s">
        <v>19</v>
      </c>
      <c r="W5690" t="s">
        <v>96</v>
      </c>
    </row>
    <row r="5691" spans="1:23" x14ac:dyDescent="0.55000000000000004">
      <c r="A5691">
        <f t="shared" si="444"/>
        <v>5690</v>
      </c>
      <c r="B5691">
        <v>17283</v>
      </c>
      <c r="C5691" s="1">
        <v>40800</v>
      </c>
      <c r="D5691" t="s">
        <v>30</v>
      </c>
      <c r="E5691" s="5" t="str">
        <f t="shared" si="440"/>
        <v>*</v>
      </c>
      <c r="K5691">
        <v>4</v>
      </c>
      <c r="L5691" s="6">
        <v>5472.12</v>
      </c>
      <c r="M5691" s="7">
        <f t="shared" si="441"/>
        <v>1</v>
      </c>
      <c r="N5691" s="2">
        <f t="shared" si="442"/>
        <v>1368.03</v>
      </c>
      <c r="O5691" t="s">
        <v>37</v>
      </c>
      <c r="P5691">
        <v>14.7</v>
      </c>
      <c r="Q5691" s="2">
        <f t="shared" si="443"/>
        <v>5486.82</v>
      </c>
      <c r="R5691" t="s">
        <v>43</v>
      </c>
      <c r="S5691" t="s">
        <v>41</v>
      </c>
      <c r="T5691" t="s">
        <v>25</v>
      </c>
      <c r="U5691" t="s">
        <v>76</v>
      </c>
      <c r="V5691" t="s">
        <v>39</v>
      </c>
      <c r="W5691" t="s">
        <v>97</v>
      </c>
    </row>
    <row r="5692" spans="1:23" x14ac:dyDescent="0.55000000000000004">
      <c r="A5692">
        <f t="shared" si="444"/>
        <v>5691</v>
      </c>
      <c r="B5692">
        <v>27271</v>
      </c>
      <c r="C5692" s="1">
        <v>40800</v>
      </c>
      <c r="D5692" t="s">
        <v>30</v>
      </c>
      <c r="E5692" s="5" t="str">
        <f t="shared" si="440"/>
        <v>*</v>
      </c>
      <c r="K5692">
        <v>8</v>
      </c>
      <c r="L5692" s="6">
        <v>301.57</v>
      </c>
      <c r="M5692" s="7">
        <f t="shared" si="441"/>
        <v>0</v>
      </c>
      <c r="N5692" s="2">
        <f t="shared" si="442"/>
        <v>37.696249999999999</v>
      </c>
      <c r="O5692" t="s">
        <v>37</v>
      </c>
      <c r="P5692">
        <v>19.190000000000001</v>
      </c>
      <c r="Q5692" s="2">
        <f t="shared" si="443"/>
        <v>320.76</v>
      </c>
      <c r="R5692" t="s">
        <v>52</v>
      </c>
      <c r="S5692" t="s">
        <v>31</v>
      </c>
      <c r="T5692" t="s">
        <v>17</v>
      </c>
      <c r="U5692" t="s">
        <v>38</v>
      </c>
      <c r="V5692" t="s">
        <v>39</v>
      </c>
      <c r="W5692" t="s">
        <v>97</v>
      </c>
    </row>
    <row r="5693" spans="1:23" x14ac:dyDescent="0.55000000000000004">
      <c r="A5693">
        <f t="shared" si="444"/>
        <v>5692</v>
      </c>
      <c r="B5693">
        <v>5958</v>
      </c>
      <c r="C5693" s="1">
        <v>40801</v>
      </c>
      <c r="D5693" t="s">
        <v>40</v>
      </c>
      <c r="E5693" s="5" t="str">
        <f t="shared" si="440"/>
        <v>**</v>
      </c>
      <c r="K5693">
        <v>21</v>
      </c>
      <c r="L5693" s="6">
        <v>2629.6640000000002</v>
      </c>
      <c r="M5693" s="7">
        <f t="shared" si="441"/>
        <v>1</v>
      </c>
      <c r="N5693" s="2">
        <f t="shared" si="442"/>
        <v>125.22209523809525</v>
      </c>
      <c r="O5693" t="s">
        <v>37</v>
      </c>
      <c r="P5693">
        <v>60</v>
      </c>
      <c r="Q5693" s="2">
        <f t="shared" si="443"/>
        <v>2689.6640000000002</v>
      </c>
      <c r="R5693" t="s">
        <v>48</v>
      </c>
      <c r="S5693" t="s">
        <v>24</v>
      </c>
      <c r="T5693" t="s">
        <v>17</v>
      </c>
      <c r="U5693" t="s">
        <v>66</v>
      </c>
      <c r="V5693" t="s">
        <v>39</v>
      </c>
      <c r="W5693" t="s">
        <v>97</v>
      </c>
    </row>
    <row r="5694" spans="1:23" x14ac:dyDescent="0.55000000000000004">
      <c r="A5694">
        <f t="shared" si="444"/>
        <v>5693</v>
      </c>
      <c r="B5694">
        <v>5958</v>
      </c>
      <c r="C5694" s="1">
        <v>40801</v>
      </c>
      <c r="D5694" t="s">
        <v>40</v>
      </c>
      <c r="E5694" s="5" t="str">
        <f t="shared" si="440"/>
        <v>**</v>
      </c>
      <c r="K5694">
        <v>3</v>
      </c>
      <c r="L5694" s="6">
        <v>2036.97</v>
      </c>
      <c r="M5694" s="7">
        <f t="shared" si="441"/>
        <v>1</v>
      </c>
      <c r="N5694" s="2">
        <f t="shared" si="442"/>
        <v>678.99</v>
      </c>
      <c r="O5694" t="s">
        <v>22</v>
      </c>
      <c r="P5694">
        <v>24.49</v>
      </c>
      <c r="Q5694" s="2">
        <f t="shared" si="443"/>
        <v>2061.46</v>
      </c>
      <c r="R5694" t="s">
        <v>48</v>
      </c>
      <c r="S5694" t="s">
        <v>24</v>
      </c>
      <c r="T5694" t="s">
        <v>25</v>
      </c>
      <c r="U5694" t="s">
        <v>57</v>
      </c>
      <c r="V5694" t="s">
        <v>58</v>
      </c>
      <c r="W5694" t="s">
        <v>533</v>
      </c>
    </row>
    <row r="5695" spans="1:23" x14ac:dyDescent="0.55000000000000004">
      <c r="A5695">
        <f t="shared" si="444"/>
        <v>5694</v>
      </c>
      <c r="B5695">
        <v>17539</v>
      </c>
      <c r="C5695" s="1">
        <v>40801</v>
      </c>
      <c r="D5695" t="s">
        <v>30</v>
      </c>
      <c r="E5695" s="5" t="str">
        <f t="shared" si="440"/>
        <v>*</v>
      </c>
      <c r="K5695">
        <v>10</v>
      </c>
      <c r="L5695" s="6">
        <v>1529.3115</v>
      </c>
      <c r="M5695" s="7">
        <f t="shared" si="441"/>
        <v>1</v>
      </c>
      <c r="N5695" s="2">
        <f t="shared" si="442"/>
        <v>152.93115</v>
      </c>
      <c r="O5695" t="s">
        <v>22</v>
      </c>
      <c r="P5695">
        <v>8.99</v>
      </c>
      <c r="Q5695" s="2">
        <f t="shared" si="443"/>
        <v>1538.3015</v>
      </c>
      <c r="R5695" t="s">
        <v>56</v>
      </c>
      <c r="S5695" t="s">
        <v>16</v>
      </c>
      <c r="T5695" t="s">
        <v>25</v>
      </c>
      <c r="U5695" t="s">
        <v>26</v>
      </c>
      <c r="V5695" t="s">
        <v>19</v>
      </c>
      <c r="W5695" t="s">
        <v>591</v>
      </c>
    </row>
    <row r="5696" spans="1:23" x14ac:dyDescent="0.55000000000000004">
      <c r="A5696">
        <f t="shared" si="444"/>
        <v>5695</v>
      </c>
      <c r="B5696">
        <v>26439</v>
      </c>
      <c r="C5696" s="1">
        <v>40801</v>
      </c>
      <c r="D5696" t="s">
        <v>40</v>
      </c>
      <c r="E5696" s="5" t="str">
        <f t="shared" si="440"/>
        <v>**</v>
      </c>
      <c r="K5696">
        <v>38</v>
      </c>
      <c r="L5696" s="6">
        <v>1230.83</v>
      </c>
      <c r="M5696" s="7">
        <f t="shared" si="441"/>
        <v>1</v>
      </c>
      <c r="N5696" s="2">
        <f t="shared" si="442"/>
        <v>32.390263157894736</v>
      </c>
      <c r="O5696" t="s">
        <v>22</v>
      </c>
      <c r="P5696">
        <v>6.5</v>
      </c>
      <c r="Q5696" s="2">
        <f t="shared" si="443"/>
        <v>1237.33</v>
      </c>
      <c r="R5696" t="s">
        <v>60</v>
      </c>
      <c r="S5696" t="s">
        <v>31</v>
      </c>
      <c r="T5696" t="s">
        <v>25</v>
      </c>
      <c r="U5696" t="s">
        <v>42</v>
      </c>
      <c r="V5696" t="s">
        <v>19</v>
      </c>
      <c r="W5696" t="s">
        <v>591</v>
      </c>
    </row>
    <row r="5697" spans="1:23" x14ac:dyDescent="0.55000000000000004">
      <c r="A5697">
        <f t="shared" si="444"/>
        <v>5696</v>
      </c>
      <c r="B5697">
        <v>26439</v>
      </c>
      <c r="C5697" s="1">
        <v>40801</v>
      </c>
      <c r="D5697" t="s">
        <v>40</v>
      </c>
      <c r="E5697" s="5" t="str">
        <f t="shared" si="440"/>
        <v>**</v>
      </c>
      <c r="K5697">
        <v>23</v>
      </c>
      <c r="L5697" s="6">
        <v>1176.944</v>
      </c>
      <c r="M5697" s="7">
        <f t="shared" si="441"/>
        <v>1</v>
      </c>
      <c r="N5697" s="2">
        <f t="shared" si="442"/>
        <v>51.171478260869563</v>
      </c>
      <c r="O5697" t="s">
        <v>22</v>
      </c>
      <c r="P5697">
        <v>4.99</v>
      </c>
      <c r="Q5697" s="2">
        <f t="shared" si="443"/>
        <v>1181.934</v>
      </c>
      <c r="R5697" t="s">
        <v>60</v>
      </c>
      <c r="S5697" t="s">
        <v>31</v>
      </c>
      <c r="T5697" t="s">
        <v>25</v>
      </c>
      <c r="U5697" t="s">
        <v>26</v>
      </c>
      <c r="V5697" t="s">
        <v>19</v>
      </c>
      <c r="W5697" t="s">
        <v>533</v>
      </c>
    </row>
    <row r="5698" spans="1:23" x14ac:dyDescent="0.55000000000000004">
      <c r="A5698">
        <f t="shared" si="444"/>
        <v>5697</v>
      </c>
      <c r="B5698">
        <v>18273</v>
      </c>
      <c r="C5698" s="1">
        <v>40801</v>
      </c>
      <c r="D5698" t="s">
        <v>13</v>
      </c>
      <c r="E5698" s="5" t="str">
        <f t="shared" si="440"/>
        <v>*</v>
      </c>
      <c r="K5698">
        <v>18</v>
      </c>
      <c r="L5698" s="6">
        <v>925.03</v>
      </c>
      <c r="M5698" s="7">
        <f t="shared" si="441"/>
        <v>0</v>
      </c>
      <c r="N5698" s="2">
        <f t="shared" si="442"/>
        <v>51.390555555555551</v>
      </c>
      <c r="O5698" t="s">
        <v>22</v>
      </c>
      <c r="P5698">
        <v>19.989999999999998</v>
      </c>
      <c r="Q5698" s="2">
        <f t="shared" si="443"/>
        <v>945.02</v>
      </c>
      <c r="R5698" t="s">
        <v>62</v>
      </c>
      <c r="S5698" t="s">
        <v>31</v>
      </c>
      <c r="T5698" t="s">
        <v>25</v>
      </c>
      <c r="U5698" t="s">
        <v>42</v>
      </c>
      <c r="V5698" t="s">
        <v>19</v>
      </c>
      <c r="W5698" t="s">
        <v>533</v>
      </c>
    </row>
    <row r="5699" spans="1:23" x14ac:dyDescent="0.55000000000000004">
      <c r="A5699">
        <f t="shared" si="444"/>
        <v>5698</v>
      </c>
      <c r="B5699">
        <v>27589</v>
      </c>
      <c r="C5699" s="1">
        <v>40801</v>
      </c>
      <c r="D5699" t="s">
        <v>40</v>
      </c>
      <c r="E5699" s="5" t="str">
        <f t="shared" ref="E5699:E5762" si="445">HLOOKUP(D5699,$F$4:$J$5,2,FALSE)</f>
        <v>**</v>
      </c>
      <c r="K5699">
        <v>20</v>
      </c>
      <c r="L5699" s="6">
        <v>845.7</v>
      </c>
      <c r="M5699" s="7">
        <f t="shared" ref="M5699:M5762" si="446">IF(L5699&gt;1000,1,0)</f>
        <v>0</v>
      </c>
      <c r="N5699" s="2">
        <f t="shared" ref="N5699:N5762" si="447">L5699/K5699</f>
        <v>42.285000000000004</v>
      </c>
      <c r="O5699" t="s">
        <v>14</v>
      </c>
      <c r="P5699">
        <v>1.99</v>
      </c>
      <c r="Q5699" s="2">
        <f t="shared" ref="Q5699:Q5762" si="448">P5699+L5699</f>
        <v>847.69</v>
      </c>
      <c r="R5699" t="s">
        <v>23</v>
      </c>
      <c r="S5699" t="s">
        <v>31</v>
      </c>
      <c r="T5699" t="s">
        <v>25</v>
      </c>
      <c r="U5699" t="s">
        <v>42</v>
      </c>
      <c r="V5699" t="s">
        <v>45</v>
      </c>
      <c r="W5699" t="s">
        <v>533</v>
      </c>
    </row>
    <row r="5700" spans="1:23" x14ac:dyDescent="0.55000000000000004">
      <c r="A5700">
        <f t="shared" ref="A5700:A5763" si="449">A5699+1</f>
        <v>5699</v>
      </c>
      <c r="B5700">
        <v>23078</v>
      </c>
      <c r="C5700" s="1">
        <v>40801</v>
      </c>
      <c r="D5700" t="s">
        <v>40</v>
      </c>
      <c r="E5700" s="5" t="str">
        <f t="shared" si="445"/>
        <v>**</v>
      </c>
      <c r="K5700">
        <v>39</v>
      </c>
      <c r="L5700" s="6">
        <v>577.95000000000005</v>
      </c>
      <c r="M5700" s="7">
        <f t="shared" si="446"/>
        <v>0</v>
      </c>
      <c r="N5700" s="2">
        <f t="shared" si="447"/>
        <v>14.819230769230771</v>
      </c>
      <c r="O5700" t="s">
        <v>22</v>
      </c>
      <c r="P5700">
        <v>7.42</v>
      </c>
      <c r="Q5700" s="2">
        <f t="shared" si="448"/>
        <v>585.37</v>
      </c>
      <c r="R5700" t="s">
        <v>71</v>
      </c>
      <c r="S5700" t="s">
        <v>16</v>
      </c>
      <c r="T5700" t="s">
        <v>32</v>
      </c>
      <c r="U5700" t="s">
        <v>53</v>
      </c>
      <c r="V5700" t="s">
        <v>45</v>
      </c>
      <c r="W5700" t="s">
        <v>533</v>
      </c>
    </row>
    <row r="5701" spans="1:23" x14ac:dyDescent="0.55000000000000004">
      <c r="A5701">
        <f t="shared" si="449"/>
        <v>5700</v>
      </c>
      <c r="B5701">
        <v>27589</v>
      </c>
      <c r="C5701" s="1">
        <v>40801</v>
      </c>
      <c r="D5701" t="s">
        <v>40</v>
      </c>
      <c r="E5701" s="5" t="str">
        <f t="shared" si="445"/>
        <v>**</v>
      </c>
      <c r="K5701">
        <v>25</v>
      </c>
      <c r="L5701" s="6">
        <v>467</v>
      </c>
      <c r="M5701" s="7">
        <f t="shared" si="446"/>
        <v>0</v>
      </c>
      <c r="N5701" s="2">
        <f t="shared" si="447"/>
        <v>18.68</v>
      </c>
      <c r="O5701" t="s">
        <v>22</v>
      </c>
      <c r="P5701">
        <v>8.99</v>
      </c>
      <c r="Q5701" s="2">
        <f t="shared" si="448"/>
        <v>475.99</v>
      </c>
      <c r="R5701" t="s">
        <v>23</v>
      </c>
      <c r="S5701" t="s">
        <v>31</v>
      </c>
      <c r="T5701" t="s">
        <v>17</v>
      </c>
      <c r="U5701" t="s">
        <v>18</v>
      </c>
      <c r="V5701" t="s">
        <v>45</v>
      </c>
      <c r="W5701" t="s">
        <v>591</v>
      </c>
    </row>
    <row r="5702" spans="1:23" x14ac:dyDescent="0.55000000000000004">
      <c r="A5702">
        <f t="shared" si="449"/>
        <v>5701</v>
      </c>
      <c r="B5702">
        <v>24705</v>
      </c>
      <c r="C5702" s="1">
        <v>40801</v>
      </c>
      <c r="D5702" t="s">
        <v>36</v>
      </c>
      <c r="E5702" s="5" t="str">
        <f t="shared" si="445"/>
        <v>****</v>
      </c>
      <c r="K5702">
        <v>15</v>
      </c>
      <c r="L5702" s="6">
        <v>466.28</v>
      </c>
      <c r="M5702" s="7">
        <f t="shared" si="446"/>
        <v>0</v>
      </c>
      <c r="N5702" s="2">
        <f t="shared" si="447"/>
        <v>31.085333333333331</v>
      </c>
      <c r="O5702" t="s">
        <v>22</v>
      </c>
      <c r="P5702">
        <v>1.99</v>
      </c>
      <c r="Q5702" s="2">
        <f t="shared" si="448"/>
        <v>468.27</v>
      </c>
      <c r="R5702" t="s">
        <v>56</v>
      </c>
      <c r="S5702" t="s">
        <v>16</v>
      </c>
      <c r="T5702" t="s">
        <v>25</v>
      </c>
      <c r="U5702" t="s">
        <v>42</v>
      </c>
      <c r="V5702" t="s">
        <v>45</v>
      </c>
      <c r="W5702" t="s">
        <v>533</v>
      </c>
    </row>
    <row r="5703" spans="1:23" x14ac:dyDescent="0.55000000000000004">
      <c r="A5703">
        <f t="shared" si="449"/>
        <v>5702</v>
      </c>
      <c r="B5703">
        <v>17539</v>
      </c>
      <c r="C5703" s="1">
        <v>40801</v>
      </c>
      <c r="D5703" t="s">
        <v>30</v>
      </c>
      <c r="E5703" s="5" t="str">
        <f t="shared" si="445"/>
        <v>*</v>
      </c>
      <c r="K5703">
        <v>28</v>
      </c>
      <c r="L5703" s="6">
        <v>381.79</v>
      </c>
      <c r="M5703" s="7">
        <f t="shared" si="446"/>
        <v>0</v>
      </c>
      <c r="N5703" s="2">
        <f t="shared" si="447"/>
        <v>13.635357142857144</v>
      </c>
      <c r="O5703" t="s">
        <v>22</v>
      </c>
      <c r="P5703">
        <v>5</v>
      </c>
      <c r="Q5703" s="2">
        <f t="shared" si="448"/>
        <v>386.79</v>
      </c>
      <c r="R5703" t="s">
        <v>56</v>
      </c>
      <c r="S5703" t="s">
        <v>16</v>
      </c>
      <c r="T5703" t="s">
        <v>17</v>
      </c>
      <c r="U5703" t="s">
        <v>18</v>
      </c>
      <c r="V5703" t="s">
        <v>45</v>
      </c>
      <c r="W5703" t="s">
        <v>591</v>
      </c>
    </row>
    <row r="5704" spans="1:23" x14ac:dyDescent="0.55000000000000004">
      <c r="A5704">
        <f t="shared" si="449"/>
        <v>5703</v>
      </c>
      <c r="B5704">
        <v>23078</v>
      </c>
      <c r="C5704" s="1">
        <v>40801</v>
      </c>
      <c r="D5704" t="s">
        <v>40</v>
      </c>
      <c r="E5704" s="5" t="str">
        <f t="shared" si="445"/>
        <v>**</v>
      </c>
      <c r="K5704">
        <v>8</v>
      </c>
      <c r="L5704" s="6">
        <v>342.27</v>
      </c>
      <c r="M5704" s="7">
        <f t="shared" si="446"/>
        <v>0</v>
      </c>
      <c r="N5704" s="2">
        <f t="shared" si="447"/>
        <v>42.783749999999998</v>
      </c>
      <c r="O5704" t="s">
        <v>22</v>
      </c>
      <c r="P5704">
        <v>19.989999999999998</v>
      </c>
      <c r="Q5704" s="2">
        <f t="shared" si="448"/>
        <v>362.26</v>
      </c>
      <c r="R5704" t="s">
        <v>71</v>
      </c>
      <c r="S5704" t="s">
        <v>16</v>
      </c>
      <c r="T5704" t="s">
        <v>32</v>
      </c>
      <c r="U5704" t="s">
        <v>44</v>
      </c>
      <c r="V5704" t="s">
        <v>19</v>
      </c>
      <c r="W5704" t="s">
        <v>533</v>
      </c>
    </row>
    <row r="5705" spans="1:23" x14ac:dyDescent="0.55000000000000004">
      <c r="A5705">
        <f t="shared" si="449"/>
        <v>5704</v>
      </c>
      <c r="B5705">
        <v>32580</v>
      </c>
      <c r="C5705" s="1">
        <v>40801</v>
      </c>
      <c r="D5705" t="s">
        <v>21</v>
      </c>
      <c r="E5705" s="5" t="str">
        <f t="shared" si="445"/>
        <v>***</v>
      </c>
      <c r="K5705">
        <v>38</v>
      </c>
      <c r="L5705" s="6">
        <v>261.38</v>
      </c>
      <c r="M5705" s="7">
        <f t="shared" si="446"/>
        <v>0</v>
      </c>
      <c r="N5705" s="2">
        <f t="shared" si="447"/>
        <v>6.8784210526315785</v>
      </c>
      <c r="O5705" t="s">
        <v>22</v>
      </c>
      <c r="P5705">
        <v>8.74</v>
      </c>
      <c r="Q5705" s="2">
        <f t="shared" si="448"/>
        <v>270.12</v>
      </c>
      <c r="R5705" t="s">
        <v>23</v>
      </c>
      <c r="S5705" t="s">
        <v>31</v>
      </c>
      <c r="T5705" t="s">
        <v>32</v>
      </c>
      <c r="U5705" t="s">
        <v>44</v>
      </c>
      <c r="V5705" t="s">
        <v>19</v>
      </c>
      <c r="W5705" t="s">
        <v>533</v>
      </c>
    </row>
    <row r="5706" spans="1:23" x14ac:dyDescent="0.55000000000000004">
      <c r="A5706">
        <f t="shared" si="449"/>
        <v>5705</v>
      </c>
      <c r="B5706">
        <v>24705</v>
      </c>
      <c r="C5706" s="1">
        <v>40801</v>
      </c>
      <c r="D5706" t="s">
        <v>36</v>
      </c>
      <c r="E5706" s="5" t="str">
        <f t="shared" si="445"/>
        <v>****</v>
      </c>
      <c r="K5706">
        <v>34</v>
      </c>
      <c r="L5706" s="6">
        <v>260.51</v>
      </c>
      <c r="M5706" s="7">
        <f t="shared" si="446"/>
        <v>0</v>
      </c>
      <c r="N5706" s="2">
        <f t="shared" si="447"/>
        <v>7.6620588235294118</v>
      </c>
      <c r="O5706" t="s">
        <v>22</v>
      </c>
      <c r="P5706">
        <v>7.72</v>
      </c>
      <c r="Q5706" s="2">
        <f t="shared" si="448"/>
        <v>268.23</v>
      </c>
      <c r="R5706" t="s">
        <v>56</v>
      </c>
      <c r="S5706" t="s">
        <v>16</v>
      </c>
      <c r="T5706" t="s">
        <v>32</v>
      </c>
      <c r="U5706" t="s">
        <v>49</v>
      </c>
      <c r="V5706" t="s">
        <v>19</v>
      </c>
      <c r="W5706" t="s">
        <v>533</v>
      </c>
    </row>
    <row r="5707" spans="1:23" x14ac:dyDescent="0.55000000000000004">
      <c r="A5707">
        <f t="shared" si="449"/>
        <v>5706</v>
      </c>
      <c r="B5707">
        <v>27781</v>
      </c>
      <c r="C5707" s="1">
        <v>40801</v>
      </c>
      <c r="D5707" t="s">
        <v>21</v>
      </c>
      <c r="E5707" s="5" t="str">
        <f t="shared" si="445"/>
        <v>***</v>
      </c>
      <c r="K5707">
        <v>47</v>
      </c>
      <c r="L5707" s="6">
        <v>181.13</v>
      </c>
      <c r="M5707" s="7">
        <f t="shared" si="446"/>
        <v>0</v>
      </c>
      <c r="N5707" s="2">
        <f t="shared" si="447"/>
        <v>3.8538297872340426</v>
      </c>
      <c r="O5707" t="s">
        <v>22</v>
      </c>
      <c r="P5707">
        <v>2.5</v>
      </c>
      <c r="Q5707" s="2">
        <f t="shared" si="448"/>
        <v>183.63</v>
      </c>
      <c r="R5707" t="s">
        <v>15</v>
      </c>
      <c r="S5707" t="s">
        <v>24</v>
      </c>
      <c r="T5707" t="s">
        <v>32</v>
      </c>
      <c r="U5707" t="s">
        <v>78</v>
      </c>
      <c r="V5707" t="s">
        <v>19</v>
      </c>
      <c r="W5707" t="s">
        <v>533</v>
      </c>
    </row>
    <row r="5708" spans="1:23" x14ac:dyDescent="0.55000000000000004">
      <c r="A5708">
        <f t="shared" si="449"/>
        <v>5707</v>
      </c>
      <c r="B5708">
        <v>26439</v>
      </c>
      <c r="C5708" s="1">
        <v>40801</v>
      </c>
      <c r="D5708" t="s">
        <v>40</v>
      </c>
      <c r="E5708" s="5" t="str">
        <f t="shared" si="445"/>
        <v>**</v>
      </c>
      <c r="K5708">
        <v>37</v>
      </c>
      <c r="L5708" s="6">
        <v>169.93</v>
      </c>
      <c r="M5708" s="7">
        <f t="shared" si="446"/>
        <v>0</v>
      </c>
      <c r="N5708" s="2">
        <f t="shared" si="447"/>
        <v>4.5927027027027032</v>
      </c>
      <c r="O5708" t="s">
        <v>22</v>
      </c>
      <c r="P5708">
        <v>5.74</v>
      </c>
      <c r="Q5708" s="2">
        <f t="shared" si="448"/>
        <v>175.67000000000002</v>
      </c>
      <c r="R5708" t="s">
        <v>60</v>
      </c>
      <c r="S5708" t="s">
        <v>31</v>
      </c>
      <c r="T5708" t="s">
        <v>32</v>
      </c>
      <c r="U5708" t="s">
        <v>44</v>
      </c>
      <c r="V5708" t="s">
        <v>19</v>
      </c>
      <c r="W5708" t="s">
        <v>97</v>
      </c>
    </row>
    <row r="5709" spans="1:23" x14ac:dyDescent="0.55000000000000004">
      <c r="A5709">
        <f t="shared" si="449"/>
        <v>5708</v>
      </c>
      <c r="B5709">
        <v>23078</v>
      </c>
      <c r="C5709" s="1">
        <v>40801</v>
      </c>
      <c r="D5709" t="s">
        <v>40</v>
      </c>
      <c r="E5709" s="5" t="str">
        <f t="shared" si="445"/>
        <v>**</v>
      </c>
      <c r="K5709">
        <v>18</v>
      </c>
      <c r="L5709" s="6">
        <v>168.95</v>
      </c>
      <c r="M5709" s="7">
        <f t="shared" si="446"/>
        <v>0</v>
      </c>
      <c r="N5709" s="2">
        <f t="shared" si="447"/>
        <v>9.3861111111111111</v>
      </c>
      <c r="O5709" t="s">
        <v>22</v>
      </c>
      <c r="P5709">
        <v>5.76</v>
      </c>
      <c r="Q5709" s="2">
        <f t="shared" si="448"/>
        <v>174.70999999999998</v>
      </c>
      <c r="R5709" t="s">
        <v>332</v>
      </c>
      <c r="S5709" t="s">
        <v>16</v>
      </c>
      <c r="T5709" t="s">
        <v>32</v>
      </c>
      <c r="U5709" t="s">
        <v>78</v>
      </c>
      <c r="V5709" t="s">
        <v>19</v>
      </c>
      <c r="W5709" t="s">
        <v>97</v>
      </c>
    </row>
    <row r="5710" spans="1:23" x14ac:dyDescent="0.55000000000000004">
      <c r="A5710">
        <f t="shared" si="449"/>
        <v>5709</v>
      </c>
      <c r="B5710">
        <v>32580</v>
      </c>
      <c r="C5710" s="1">
        <v>40801</v>
      </c>
      <c r="D5710" t="s">
        <v>21</v>
      </c>
      <c r="E5710" s="5" t="str">
        <f t="shared" si="445"/>
        <v>***</v>
      </c>
      <c r="K5710">
        <v>23</v>
      </c>
      <c r="L5710" s="6">
        <v>166.8</v>
      </c>
      <c r="M5710" s="7">
        <f t="shared" si="446"/>
        <v>0</v>
      </c>
      <c r="N5710" s="2">
        <f t="shared" si="447"/>
        <v>7.252173913043479</v>
      </c>
      <c r="O5710" t="s">
        <v>22</v>
      </c>
      <c r="P5710">
        <v>1.71</v>
      </c>
      <c r="Q5710" s="2">
        <f t="shared" si="448"/>
        <v>168.51000000000002</v>
      </c>
      <c r="R5710" t="s">
        <v>23</v>
      </c>
      <c r="S5710" t="s">
        <v>31</v>
      </c>
      <c r="T5710" t="s">
        <v>32</v>
      </c>
      <c r="U5710" t="s">
        <v>44</v>
      </c>
      <c r="V5710" t="s">
        <v>34</v>
      </c>
      <c r="W5710" t="s">
        <v>97</v>
      </c>
    </row>
    <row r="5711" spans="1:23" x14ac:dyDescent="0.55000000000000004">
      <c r="A5711">
        <f t="shared" si="449"/>
        <v>5710</v>
      </c>
      <c r="B5711">
        <v>17765</v>
      </c>
      <c r="C5711" s="1">
        <v>40801</v>
      </c>
      <c r="D5711" t="s">
        <v>30</v>
      </c>
      <c r="E5711" s="5" t="str">
        <f t="shared" si="445"/>
        <v>*</v>
      </c>
      <c r="K5711">
        <v>36</v>
      </c>
      <c r="L5711" s="6">
        <v>79.02</v>
      </c>
      <c r="M5711" s="7">
        <f t="shared" si="446"/>
        <v>0</v>
      </c>
      <c r="N5711" s="2">
        <f t="shared" si="447"/>
        <v>2.1949999999999998</v>
      </c>
      <c r="O5711" t="s">
        <v>22</v>
      </c>
      <c r="P5711">
        <v>6.05</v>
      </c>
      <c r="Q5711" s="2">
        <f t="shared" si="448"/>
        <v>85.07</v>
      </c>
      <c r="R5711" t="s">
        <v>52</v>
      </c>
      <c r="S5711" t="s">
        <v>24</v>
      </c>
      <c r="T5711" t="s">
        <v>32</v>
      </c>
      <c r="U5711" t="s">
        <v>49</v>
      </c>
      <c r="V5711" t="s">
        <v>19</v>
      </c>
      <c r="W5711" t="s">
        <v>97</v>
      </c>
    </row>
    <row r="5712" spans="1:23" x14ac:dyDescent="0.55000000000000004">
      <c r="A5712">
        <f t="shared" si="449"/>
        <v>5711</v>
      </c>
      <c r="B5712">
        <v>27589</v>
      </c>
      <c r="C5712" s="1">
        <v>40801</v>
      </c>
      <c r="D5712" t="s">
        <v>40</v>
      </c>
      <c r="E5712" s="5" t="str">
        <f t="shared" si="445"/>
        <v>**</v>
      </c>
      <c r="K5712">
        <v>36</v>
      </c>
      <c r="L5712" s="6">
        <v>64.430000000000007</v>
      </c>
      <c r="M5712" s="7">
        <f t="shared" si="446"/>
        <v>0</v>
      </c>
      <c r="N5712" s="2">
        <f t="shared" si="447"/>
        <v>1.7897222222222224</v>
      </c>
      <c r="O5712" t="s">
        <v>22</v>
      </c>
      <c r="P5712">
        <v>1.49</v>
      </c>
      <c r="Q5712" s="2">
        <f t="shared" si="448"/>
        <v>65.92</v>
      </c>
      <c r="R5712" t="s">
        <v>23</v>
      </c>
      <c r="S5712" t="s">
        <v>31</v>
      </c>
      <c r="T5712" t="s">
        <v>17</v>
      </c>
      <c r="U5712" t="s">
        <v>66</v>
      </c>
      <c r="V5712" t="s">
        <v>103</v>
      </c>
      <c r="W5712" t="s">
        <v>591</v>
      </c>
    </row>
    <row r="5713" spans="1:23" x14ac:dyDescent="0.55000000000000004">
      <c r="A5713">
        <f t="shared" si="449"/>
        <v>5712</v>
      </c>
      <c r="B5713">
        <v>47174</v>
      </c>
      <c r="C5713" s="1">
        <v>40802</v>
      </c>
      <c r="D5713" t="s">
        <v>36</v>
      </c>
      <c r="E5713" s="5" t="str">
        <f t="shared" si="445"/>
        <v>****</v>
      </c>
      <c r="K5713">
        <v>42</v>
      </c>
      <c r="L5713" s="6">
        <v>642.1</v>
      </c>
      <c r="M5713" s="7">
        <f t="shared" si="446"/>
        <v>0</v>
      </c>
      <c r="N5713" s="2">
        <f t="shared" si="447"/>
        <v>15.288095238095238</v>
      </c>
      <c r="O5713" t="s">
        <v>22</v>
      </c>
      <c r="P5713">
        <v>7.51</v>
      </c>
      <c r="Q5713" s="2">
        <f t="shared" si="448"/>
        <v>649.61</v>
      </c>
      <c r="R5713" t="s">
        <v>23</v>
      </c>
      <c r="S5713" t="s">
        <v>31</v>
      </c>
      <c r="T5713" t="s">
        <v>25</v>
      </c>
      <c r="U5713" t="s">
        <v>76</v>
      </c>
      <c r="V5713" t="s">
        <v>27</v>
      </c>
      <c r="W5713" t="s">
        <v>591</v>
      </c>
    </row>
    <row r="5714" spans="1:23" x14ac:dyDescent="0.55000000000000004">
      <c r="A5714">
        <f t="shared" si="449"/>
        <v>5713</v>
      </c>
      <c r="B5714">
        <v>20071</v>
      </c>
      <c r="C5714" s="1">
        <v>40803</v>
      </c>
      <c r="D5714" t="s">
        <v>40</v>
      </c>
      <c r="E5714" s="5" t="str">
        <f t="shared" si="445"/>
        <v>**</v>
      </c>
      <c r="K5714">
        <v>31</v>
      </c>
      <c r="L5714" s="6">
        <v>789.94</v>
      </c>
      <c r="M5714" s="7">
        <f t="shared" si="446"/>
        <v>0</v>
      </c>
      <c r="N5714" s="2">
        <f t="shared" si="447"/>
        <v>25.48193548387097</v>
      </c>
      <c r="O5714" t="s">
        <v>37</v>
      </c>
      <c r="P5714">
        <v>14.36</v>
      </c>
      <c r="Q5714" s="2">
        <f t="shared" si="448"/>
        <v>804.30000000000007</v>
      </c>
      <c r="R5714" t="s">
        <v>43</v>
      </c>
      <c r="S5714" t="s">
        <v>41</v>
      </c>
      <c r="T5714" t="s">
        <v>17</v>
      </c>
      <c r="U5714" t="s">
        <v>38</v>
      </c>
      <c r="V5714" t="s">
        <v>39</v>
      </c>
      <c r="W5714" t="s">
        <v>453</v>
      </c>
    </row>
    <row r="5715" spans="1:23" x14ac:dyDescent="0.55000000000000004">
      <c r="A5715">
        <f t="shared" si="449"/>
        <v>5714</v>
      </c>
      <c r="B5715">
        <v>1127</v>
      </c>
      <c r="C5715" s="1">
        <v>40804</v>
      </c>
      <c r="D5715" t="s">
        <v>30</v>
      </c>
      <c r="E5715" s="5" t="str">
        <f t="shared" si="445"/>
        <v>*</v>
      </c>
      <c r="K5715">
        <v>48</v>
      </c>
      <c r="L5715" s="6">
        <v>5340.5</v>
      </c>
      <c r="M5715" s="7">
        <f t="shared" si="446"/>
        <v>1</v>
      </c>
      <c r="N5715" s="2">
        <f t="shared" si="447"/>
        <v>111.26041666666667</v>
      </c>
      <c r="O5715" t="s">
        <v>22</v>
      </c>
      <c r="P5715">
        <v>13.99</v>
      </c>
      <c r="Q5715" s="2">
        <f t="shared" si="448"/>
        <v>5354.49</v>
      </c>
      <c r="R5715" t="s">
        <v>23</v>
      </c>
      <c r="S5715" t="s">
        <v>16</v>
      </c>
      <c r="T5715" t="s">
        <v>17</v>
      </c>
      <c r="U5715" t="s">
        <v>18</v>
      </c>
      <c r="V5715" t="s">
        <v>27</v>
      </c>
      <c r="W5715" t="s">
        <v>453</v>
      </c>
    </row>
    <row r="5716" spans="1:23" x14ac:dyDescent="0.55000000000000004">
      <c r="A5716">
        <f t="shared" si="449"/>
        <v>5715</v>
      </c>
      <c r="B5716">
        <v>28992</v>
      </c>
      <c r="C5716" s="1">
        <v>40805</v>
      </c>
      <c r="D5716" t="s">
        <v>36</v>
      </c>
      <c r="E5716" s="5" t="str">
        <f t="shared" si="445"/>
        <v>****</v>
      </c>
      <c r="K5716">
        <v>41</v>
      </c>
      <c r="L5716" s="6">
        <v>6863.95</v>
      </c>
      <c r="M5716" s="7">
        <f t="shared" si="446"/>
        <v>1</v>
      </c>
      <c r="N5716" s="2">
        <f t="shared" si="447"/>
        <v>167.41341463414633</v>
      </c>
      <c r="O5716" t="s">
        <v>14</v>
      </c>
      <c r="P5716">
        <v>19.989999999999998</v>
      </c>
      <c r="Q5716" s="2">
        <f t="shared" si="448"/>
        <v>6883.94</v>
      </c>
      <c r="R5716" t="s">
        <v>52</v>
      </c>
      <c r="S5716" t="s">
        <v>16</v>
      </c>
      <c r="T5716" t="s">
        <v>32</v>
      </c>
      <c r="U5716" t="s">
        <v>74</v>
      </c>
      <c r="V5716" t="s">
        <v>19</v>
      </c>
      <c r="W5716" t="s">
        <v>893</v>
      </c>
    </row>
    <row r="5717" spans="1:23" x14ac:dyDescent="0.55000000000000004">
      <c r="A5717">
        <f t="shared" si="449"/>
        <v>5716</v>
      </c>
      <c r="B5717">
        <v>36708</v>
      </c>
      <c r="C5717" s="1">
        <v>40805</v>
      </c>
      <c r="D5717" t="s">
        <v>30</v>
      </c>
      <c r="E5717" s="5" t="str">
        <f t="shared" si="445"/>
        <v>*</v>
      </c>
      <c r="K5717">
        <v>25</v>
      </c>
      <c r="L5717" s="6">
        <v>2614.3705</v>
      </c>
      <c r="M5717" s="7">
        <f t="shared" si="446"/>
        <v>1</v>
      </c>
      <c r="N5717" s="2">
        <f t="shared" si="447"/>
        <v>104.57482</v>
      </c>
      <c r="O5717" t="s">
        <v>22</v>
      </c>
      <c r="P5717">
        <v>7.69</v>
      </c>
      <c r="Q5717" s="2">
        <f t="shared" si="448"/>
        <v>2622.0605</v>
      </c>
      <c r="R5717" t="s">
        <v>60</v>
      </c>
      <c r="S5717" t="s">
        <v>31</v>
      </c>
      <c r="T5717" t="s">
        <v>25</v>
      </c>
      <c r="U5717" t="s">
        <v>26</v>
      </c>
      <c r="V5717" t="s">
        <v>19</v>
      </c>
      <c r="W5717" t="s">
        <v>731</v>
      </c>
    </row>
    <row r="5718" spans="1:23" x14ac:dyDescent="0.55000000000000004">
      <c r="A5718">
        <f t="shared" si="449"/>
        <v>5717</v>
      </c>
      <c r="B5718">
        <v>55492</v>
      </c>
      <c r="C5718" s="1">
        <v>40805</v>
      </c>
      <c r="D5718" t="s">
        <v>36</v>
      </c>
      <c r="E5718" s="5" t="str">
        <f t="shared" si="445"/>
        <v>****</v>
      </c>
      <c r="K5718">
        <v>10</v>
      </c>
      <c r="L5718" s="6">
        <v>1124.2439999999999</v>
      </c>
      <c r="M5718" s="7">
        <f t="shared" si="446"/>
        <v>1</v>
      </c>
      <c r="N5718" s="2">
        <f t="shared" si="447"/>
        <v>112.42439999999999</v>
      </c>
      <c r="O5718" t="s">
        <v>14</v>
      </c>
      <c r="P5718">
        <v>7.69</v>
      </c>
      <c r="Q5718" s="2">
        <f t="shared" si="448"/>
        <v>1131.934</v>
      </c>
      <c r="R5718" t="s">
        <v>52</v>
      </c>
      <c r="S5718" t="s">
        <v>31</v>
      </c>
      <c r="T5718" t="s">
        <v>25</v>
      </c>
      <c r="U5718" t="s">
        <v>26</v>
      </c>
      <c r="V5718" t="s">
        <v>19</v>
      </c>
      <c r="W5718" t="s">
        <v>731</v>
      </c>
    </row>
    <row r="5719" spans="1:23" x14ac:dyDescent="0.55000000000000004">
      <c r="A5719">
        <f t="shared" si="449"/>
        <v>5718</v>
      </c>
      <c r="B5719">
        <v>26787</v>
      </c>
      <c r="C5719" s="1">
        <v>40805</v>
      </c>
      <c r="D5719" t="s">
        <v>21</v>
      </c>
      <c r="E5719" s="5" t="str">
        <f t="shared" si="445"/>
        <v>***</v>
      </c>
      <c r="K5719">
        <v>25</v>
      </c>
      <c r="L5719" s="6">
        <v>1119.9100000000001</v>
      </c>
      <c r="M5719" s="7">
        <f t="shared" si="446"/>
        <v>1</v>
      </c>
      <c r="N5719" s="2">
        <f t="shared" si="447"/>
        <v>44.796400000000006</v>
      </c>
      <c r="O5719" t="s">
        <v>14</v>
      </c>
      <c r="P5719">
        <v>5.79</v>
      </c>
      <c r="Q5719" s="2">
        <f t="shared" si="448"/>
        <v>1125.7</v>
      </c>
      <c r="R5719" t="s">
        <v>64</v>
      </c>
      <c r="S5719" t="s">
        <v>24</v>
      </c>
      <c r="T5719" t="s">
        <v>32</v>
      </c>
      <c r="U5719" t="s">
        <v>44</v>
      </c>
      <c r="V5719" t="s">
        <v>19</v>
      </c>
      <c r="W5719" t="s">
        <v>731</v>
      </c>
    </row>
    <row r="5720" spans="1:23" x14ac:dyDescent="0.55000000000000004">
      <c r="A5720">
        <f t="shared" si="449"/>
        <v>5719</v>
      </c>
      <c r="B5720">
        <v>22210</v>
      </c>
      <c r="C5720" s="1">
        <v>40805</v>
      </c>
      <c r="D5720" t="s">
        <v>36</v>
      </c>
      <c r="E5720" s="5" t="str">
        <f t="shared" si="445"/>
        <v>****</v>
      </c>
      <c r="K5720">
        <v>37</v>
      </c>
      <c r="L5720" s="6">
        <v>1033.44</v>
      </c>
      <c r="M5720" s="7">
        <f t="shared" si="446"/>
        <v>1</v>
      </c>
      <c r="N5720" s="2">
        <f t="shared" si="447"/>
        <v>27.930810810810812</v>
      </c>
      <c r="O5720" t="s">
        <v>22</v>
      </c>
      <c r="P5720">
        <v>4.8600000000000003</v>
      </c>
      <c r="Q5720" s="2">
        <f t="shared" si="448"/>
        <v>1038.3</v>
      </c>
      <c r="R5720" t="s">
        <v>73</v>
      </c>
      <c r="S5720" t="s">
        <v>31</v>
      </c>
      <c r="T5720" t="s">
        <v>32</v>
      </c>
      <c r="U5720" t="s">
        <v>44</v>
      </c>
      <c r="V5720" t="s">
        <v>34</v>
      </c>
      <c r="W5720" t="s">
        <v>731</v>
      </c>
    </row>
    <row r="5721" spans="1:23" x14ac:dyDescent="0.55000000000000004">
      <c r="A5721">
        <f t="shared" si="449"/>
        <v>5720</v>
      </c>
      <c r="B5721">
        <v>36708</v>
      </c>
      <c r="C5721" s="1">
        <v>40805</v>
      </c>
      <c r="D5721" t="s">
        <v>30</v>
      </c>
      <c r="E5721" s="5" t="str">
        <f t="shared" si="445"/>
        <v>*</v>
      </c>
      <c r="K5721">
        <v>46</v>
      </c>
      <c r="L5721" s="6">
        <v>636.5</v>
      </c>
      <c r="M5721" s="7">
        <f t="shared" si="446"/>
        <v>0</v>
      </c>
      <c r="N5721" s="2">
        <f t="shared" si="447"/>
        <v>13.836956521739131</v>
      </c>
      <c r="O5721" t="s">
        <v>22</v>
      </c>
      <c r="P5721">
        <v>9.44</v>
      </c>
      <c r="Q5721" s="2">
        <f t="shared" si="448"/>
        <v>645.94000000000005</v>
      </c>
      <c r="R5721" t="s">
        <v>60</v>
      </c>
      <c r="S5721" t="s">
        <v>31</v>
      </c>
      <c r="T5721" t="s">
        <v>25</v>
      </c>
      <c r="U5721" t="s">
        <v>76</v>
      </c>
      <c r="V5721" t="s">
        <v>27</v>
      </c>
      <c r="W5721" t="s">
        <v>731</v>
      </c>
    </row>
    <row r="5722" spans="1:23" x14ac:dyDescent="0.55000000000000004">
      <c r="A5722">
        <f t="shared" si="449"/>
        <v>5721</v>
      </c>
      <c r="B5722">
        <v>18852</v>
      </c>
      <c r="C5722" s="1">
        <v>40805</v>
      </c>
      <c r="D5722" t="s">
        <v>21</v>
      </c>
      <c r="E5722" s="5" t="str">
        <f t="shared" si="445"/>
        <v>***</v>
      </c>
      <c r="K5722">
        <v>17</v>
      </c>
      <c r="L5722" s="6">
        <v>351.25</v>
      </c>
      <c r="M5722" s="7">
        <f t="shared" si="446"/>
        <v>0</v>
      </c>
      <c r="N5722" s="2">
        <f t="shared" si="447"/>
        <v>20.661764705882351</v>
      </c>
      <c r="O5722" t="s">
        <v>14</v>
      </c>
      <c r="P5722">
        <v>5.97</v>
      </c>
      <c r="Q5722" s="2">
        <f t="shared" si="448"/>
        <v>357.22</v>
      </c>
      <c r="R5722" t="s">
        <v>52</v>
      </c>
      <c r="S5722" t="s">
        <v>24</v>
      </c>
      <c r="T5722" t="s">
        <v>32</v>
      </c>
      <c r="U5722" t="s">
        <v>44</v>
      </c>
      <c r="V5722" t="s">
        <v>19</v>
      </c>
      <c r="W5722" t="s">
        <v>731</v>
      </c>
    </row>
    <row r="5723" spans="1:23" x14ac:dyDescent="0.55000000000000004">
      <c r="A5723">
        <f t="shared" si="449"/>
        <v>5722</v>
      </c>
      <c r="B5723">
        <v>27715</v>
      </c>
      <c r="C5723" s="1">
        <v>40805</v>
      </c>
      <c r="D5723" t="s">
        <v>21</v>
      </c>
      <c r="E5723" s="5" t="str">
        <f t="shared" si="445"/>
        <v>***</v>
      </c>
      <c r="K5723">
        <v>12</v>
      </c>
      <c r="L5723" s="6">
        <v>94.52</v>
      </c>
      <c r="M5723" s="7">
        <f t="shared" si="446"/>
        <v>0</v>
      </c>
      <c r="N5723" s="2">
        <f t="shared" si="447"/>
        <v>7.876666666666666</v>
      </c>
      <c r="O5723" t="s">
        <v>22</v>
      </c>
      <c r="P5723">
        <v>6.28</v>
      </c>
      <c r="Q5723" s="2">
        <f t="shared" si="448"/>
        <v>100.8</v>
      </c>
      <c r="R5723" t="s">
        <v>48</v>
      </c>
      <c r="S5723" t="s">
        <v>16</v>
      </c>
      <c r="T5723" t="s">
        <v>32</v>
      </c>
      <c r="U5723" t="s">
        <v>49</v>
      </c>
      <c r="V5723" t="s">
        <v>19</v>
      </c>
      <c r="W5723" t="s">
        <v>731</v>
      </c>
    </row>
    <row r="5724" spans="1:23" x14ac:dyDescent="0.55000000000000004">
      <c r="A5724">
        <f t="shared" si="449"/>
        <v>5723</v>
      </c>
      <c r="B5724">
        <v>19462</v>
      </c>
      <c r="C5724" s="1">
        <v>40806</v>
      </c>
      <c r="D5724" t="s">
        <v>40</v>
      </c>
      <c r="E5724" s="5" t="str">
        <f t="shared" si="445"/>
        <v>**</v>
      </c>
      <c r="K5724">
        <v>2</v>
      </c>
      <c r="L5724" s="6">
        <v>206.68</v>
      </c>
      <c r="M5724" s="7">
        <f t="shared" si="446"/>
        <v>0</v>
      </c>
      <c r="N5724" s="2">
        <f t="shared" si="447"/>
        <v>103.34</v>
      </c>
      <c r="O5724" t="s">
        <v>22</v>
      </c>
      <c r="P5724">
        <v>35</v>
      </c>
      <c r="Q5724" s="2">
        <f t="shared" si="448"/>
        <v>241.68</v>
      </c>
      <c r="R5724" t="s">
        <v>15</v>
      </c>
      <c r="S5724" t="s">
        <v>41</v>
      </c>
      <c r="T5724" t="s">
        <v>32</v>
      </c>
      <c r="U5724" t="s">
        <v>74</v>
      </c>
      <c r="V5724" t="s">
        <v>58</v>
      </c>
      <c r="W5724" t="s">
        <v>731</v>
      </c>
    </row>
    <row r="5725" spans="1:23" x14ac:dyDescent="0.55000000000000004">
      <c r="A5725">
        <f t="shared" si="449"/>
        <v>5724</v>
      </c>
      <c r="B5725">
        <v>21188</v>
      </c>
      <c r="C5725" s="1">
        <v>40807</v>
      </c>
      <c r="D5725" t="s">
        <v>36</v>
      </c>
      <c r="E5725" s="5" t="str">
        <f t="shared" si="445"/>
        <v>****</v>
      </c>
      <c r="K5725">
        <v>29</v>
      </c>
      <c r="L5725" s="6">
        <v>21046.74</v>
      </c>
      <c r="M5725" s="7">
        <f t="shared" si="446"/>
        <v>1</v>
      </c>
      <c r="N5725" s="2">
        <f t="shared" si="447"/>
        <v>725.7496551724139</v>
      </c>
      <c r="O5725" t="s">
        <v>22</v>
      </c>
      <c r="P5725">
        <v>24.49</v>
      </c>
      <c r="Q5725" s="2">
        <f t="shared" si="448"/>
        <v>21071.230000000003</v>
      </c>
      <c r="R5725" t="s">
        <v>56</v>
      </c>
      <c r="S5725" t="s">
        <v>24</v>
      </c>
      <c r="T5725" t="s">
        <v>25</v>
      </c>
      <c r="U5725" t="s">
        <v>57</v>
      </c>
      <c r="V5725" t="s">
        <v>58</v>
      </c>
      <c r="W5725" t="s">
        <v>647</v>
      </c>
    </row>
    <row r="5726" spans="1:23" x14ac:dyDescent="0.55000000000000004">
      <c r="A5726">
        <f t="shared" si="449"/>
        <v>5725</v>
      </c>
      <c r="B5726">
        <v>3363</v>
      </c>
      <c r="C5726" s="1">
        <v>40808</v>
      </c>
      <c r="D5726" t="s">
        <v>21</v>
      </c>
      <c r="E5726" s="5" t="str">
        <f t="shared" si="445"/>
        <v>***</v>
      </c>
      <c r="K5726">
        <v>21</v>
      </c>
      <c r="L5726" s="6">
        <v>8185.89</v>
      </c>
      <c r="M5726" s="7">
        <f t="shared" si="446"/>
        <v>1</v>
      </c>
      <c r="N5726" s="2">
        <f t="shared" si="447"/>
        <v>389.80428571428575</v>
      </c>
      <c r="O5726" t="s">
        <v>22</v>
      </c>
      <c r="P5726">
        <v>11.37</v>
      </c>
      <c r="Q5726" s="2">
        <f t="shared" si="448"/>
        <v>8197.26</v>
      </c>
      <c r="R5726" t="s">
        <v>23</v>
      </c>
      <c r="S5726" t="s">
        <v>41</v>
      </c>
      <c r="T5726" t="s">
        <v>32</v>
      </c>
      <c r="U5726" t="s">
        <v>74</v>
      </c>
      <c r="V5726" t="s">
        <v>19</v>
      </c>
      <c r="W5726" t="s">
        <v>572</v>
      </c>
    </row>
    <row r="5727" spans="1:23" x14ac:dyDescent="0.55000000000000004">
      <c r="A5727">
        <f t="shared" si="449"/>
        <v>5726</v>
      </c>
      <c r="B5727">
        <v>18593</v>
      </c>
      <c r="C5727" s="1">
        <v>40808</v>
      </c>
      <c r="D5727" t="s">
        <v>21</v>
      </c>
      <c r="E5727" s="5" t="str">
        <f t="shared" si="445"/>
        <v>***</v>
      </c>
      <c r="K5727">
        <v>23</v>
      </c>
      <c r="L5727" s="6">
        <v>6572.04</v>
      </c>
      <c r="M5727" s="7">
        <f t="shared" si="446"/>
        <v>1</v>
      </c>
      <c r="N5727" s="2">
        <f t="shared" si="447"/>
        <v>285.74086956521739</v>
      </c>
      <c r="O5727" t="s">
        <v>22</v>
      </c>
      <c r="P5727">
        <v>7.18</v>
      </c>
      <c r="Q5727" s="2">
        <f t="shared" si="448"/>
        <v>6579.22</v>
      </c>
      <c r="R5727" t="s">
        <v>56</v>
      </c>
      <c r="S5727" t="s">
        <v>31</v>
      </c>
      <c r="T5727" t="s">
        <v>25</v>
      </c>
      <c r="U5727" t="s">
        <v>42</v>
      </c>
      <c r="V5727" t="s">
        <v>19</v>
      </c>
      <c r="W5727" t="s">
        <v>647</v>
      </c>
    </row>
    <row r="5728" spans="1:23" x14ac:dyDescent="0.55000000000000004">
      <c r="A5728">
        <f t="shared" si="449"/>
        <v>5727</v>
      </c>
      <c r="B5728">
        <v>6086</v>
      </c>
      <c r="C5728" s="1">
        <v>40808</v>
      </c>
      <c r="D5728" t="s">
        <v>36</v>
      </c>
      <c r="E5728" s="5" t="str">
        <f t="shared" si="445"/>
        <v>****</v>
      </c>
      <c r="K5728">
        <v>48</v>
      </c>
      <c r="L5728" s="6">
        <v>1734.72</v>
      </c>
      <c r="M5728" s="7">
        <f t="shared" si="446"/>
        <v>1</v>
      </c>
      <c r="N5728" s="2">
        <f t="shared" si="447"/>
        <v>36.14</v>
      </c>
      <c r="O5728" t="s">
        <v>22</v>
      </c>
      <c r="P5728">
        <v>19.989999999999998</v>
      </c>
      <c r="Q5728" s="2">
        <f t="shared" si="448"/>
        <v>1754.71</v>
      </c>
      <c r="R5728" t="s">
        <v>52</v>
      </c>
      <c r="S5728" t="s">
        <v>31</v>
      </c>
      <c r="T5728" t="s">
        <v>32</v>
      </c>
      <c r="U5728" t="s">
        <v>44</v>
      </c>
      <c r="V5728" t="s">
        <v>19</v>
      </c>
      <c r="W5728" t="s">
        <v>403</v>
      </c>
    </row>
    <row r="5729" spans="1:23" x14ac:dyDescent="0.55000000000000004">
      <c r="A5729">
        <f t="shared" si="449"/>
        <v>5728</v>
      </c>
      <c r="B5729">
        <v>18593</v>
      </c>
      <c r="C5729" s="1">
        <v>40808</v>
      </c>
      <c r="D5729" t="s">
        <v>21</v>
      </c>
      <c r="E5729" s="5" t="str">
        <f t="shared" si="445"/>
        <v>***</v>
      </c>
      <c r="K5729">
        <v>19</v>
      </c>
      <c r="L5729" s="6">
        <v>1051.992</v>
      </c>
      <c r="M5729" s="7">
        <f t="shared" si="446"/>
        <v>1</v>
      </c>
      <c r="N5729" s="2">
        <f t="shared" si="447"/>
        <v>55.367999999999995</v>
      </c>
      <c r="O5729" t="s">
        <v>37</v>
      </c>
      <c r="P5729">
        <v>89.3</v>
      </c>
      <c r="Q5729" s="2">
        <f t="shared" si="448"/>
        <v>1141.2919999999999</v>
      </c>
      <c r="R5729" t="s">
        <v>56</v>
      </c>
      <c r="S5729" t="s">
        <v>31</v>
      </c>
      <c r="T5729" t="s">
        <v>17</v>
      </c>
      <c r="U5729" t="s">
        <v>66</v>
      </c>
      <c r="V5729" t="s">
        <v>103</v>
      </c>
      <c r="W5729" t="s">
        <v>403</v>
      </c>
    </row>
    <row r="5730" spans="1:23" x14ac:dyDescent="0.55000000000000004">
      <c r="A5730">
        <f t="shared" si="449"/>
        <v>5729</v>
      </c>
      <c r="B5730">
        <v>2658</v>
      </c>
      <c r="C5730" s="1">
        <v>40808</v>
      </c>
      <c r="D5730" t="s">
        <v>40</v>
      </c>
      <c r="E5730" s="5" t="str">
        <f t="shared" si="445"/>
        <v>**</v>
      </c>
      <c r="K5730">
        <v>32</v>
      </c>
      <c r="L5730" s="6">
        <v>473</v>
      </c>
      <c r="M5730" s="7">
        <f t="shared" si="446"/>
        <v>0</v>
      </c>
      <c r="N5730" s="2">
        <f t="shared" si="447"/>
        <v>14.78125</v>
      </c>
      <c r="O5730" t="s">
        <v>14</v>
      </c>
      <c r="P5730">
        <v>10.68</v>
      </c>
      <c r="Q5730" s="2">
        <f t="shared" si="448"/>
        <v>483.68</v>
      </c>
      <c r="R5730" t="s">
        <v>48</v>
      </c>
      <c r="S5730" t="s">
        <v>24</v>
      </c>
      <c r="T5730" t="s">
        <v>32</v>
      </c>
      <c r="U5730" t="s">
        <v>74</v>
      </c>
      <c r="V5730" t="s">
        <v>19</v>
      </c>
      <c r="W5730" t="s">
        <v>572</v>
      </c>
    </row>
    <row r="5731" spans="1:23" x14ac:dyDescent="0.55000000000000004">
      <c r="A5731">
        <f t="shared" si="449"/>
        <v>5730</v>
      </c>
      <c r="B5731">
        <v>45606</v>
      </c>
      <c r="C5731" s="1">
        <v>40808</v>
      </c>
      <c r="D5731" t="s">
        <v>40</v>
      </c>
      <c r="E5731" s="5" t="str">
        <f t="shared" si="445"/>
        <v>**</v>
      </c>
      <c r="K5731">
        <v>38</v>
      </c>
      <c r="L5731" s="6">
        <v>325.75</v>
      </c>
      <c r="M5731" s="7">
        <f t="shared" si="446"/>
        <v>0</v>
      </c>
      <c r="N5731" s="2">
        <f t="shared" si="447"/>
        <v>8.5723684210526319</v>
      </c>
      <c r="O5731" t="s">
        <v>22</v>
      </c>
      <c r="P5731">
        <v>8.5399999999999991</v>
      </c>
      <c r="Q5731" s="2">
        <f t="shared" si="448"/>
        <v>334.29</v>
      </c>
      <c r="R5731" t="s">
        <v>62</v>
      </c>
      <c r="S5731" t="s">
        <v>31</v>
      </c>
      <c r="T5731" t="s">
        <v>17</v>
      </c>
      <c r="U5731" t="s">
        <v>18</v>
      </c>
      <c r="V5731" t="s">
        <v>45</v>
      </c>
      <c r="W5731" t="s">
        <v>403</v>
      </c>
    </row>
    <row r="5732" spans="1:23" x14ac:dyDescent="0.55000000000000004">
      <c r="A5732">
        <f t="shared" si="449"/>
        <v>5731</v>
      </c>
      <c r="B5732">
        <v>2658</v>
      </c>
      <c r="C5732" s="1">
        <v>40808</v>
      </c>
      <c r="D5732" t="s">
        <v>40</v>
      </c>
      <c r="E5732" s="5" t="str">
        <f t="shared" si="445"/>
        <v>**</v>
      </c>
      <c r="K5732">
        <v>34</v>
      </c>
      <c r="L5732" s="6">
        <v>229.51</v>
      </c>
      <c r="M5732" s="7">
        <f t="shared" si="446"/>
        <v>0</v>
      </c>
      <c r="N5732" s="2">
        <f t="shared" si="447"/>
        <v>6.7502941176470586</v>
      </c>
      <c r="O5732" t="s">
        <v>22</v>
      </c>
      <c r="P5732">
        <v>9.5399999999999991</v>
      </c>
      <c r="Q5732" s="2">
        <f t="shared" si="448"/>
        <v>239.04999999999998</v>
      </c>
      <c r="R5732" t="s">
        <v>48</v>
      </c>
      <c r="S5732" t="s">
        <v>24</v>
      </c>
      <c r="T5732" t="s">
        <v>32</v>
      </c>
      <c r="U5732" t="s">
        <v>44</v>
      </c>
      <c r="V5732" t="s">
        <v>19</v>
      </c>
      <c r="W5732" t="s">
        <v>647</v>
      </c>
    </row>
    <row r="5733" spans="1:23" x14ac:dyDescent="0.55000000000000004">
      <c r="A5733">
        <f t="shared" si="449"/>
        <v>5732</v>
      </c>
      <c r="B5733">
        <v>45606</v>
      </c>
      <c r="C5733" s="1">
        <v>40808</v>
      </c>
      <c r="D5733" t="s">
        <v>40</v>
      </c>
      <c r="E5733" s="5" t="str">
        <f t="shared" si="445"/>
        <v>**</v>
      </c>
      <c r="K5733">
        <v>24</v>
      </c>
      <c r="L5733" s="6">
        <v>136.41999999999999</v>
      </c>
      <c r="M5733" s="7">
        <f t="shared" si="446"/>
        <v>0</v>
      </c>
      <c r="N5733" s="2">
        <f t="shared" si="447"/>
        <v>5.6841666666666661</v>
      </c>
      <c r="O5733" t="s">
        <v>22</v>
      </c>
      <c r="P5733">
        <v>2.27</v>
      </c>
      <c r="Q5733" s="2">
        <f t="shared" si="448"/>
        <v>138.69</v>
      </c>
      <c r="R5733" t="s">
        <v>62</v>
      </c>
      <c r="S5733" t="s">
        <v>31</v>
      </c>
      <c r="T5733" t="s">
        <v>32</v>
      </c>
      <c r="U5733" t="s">
        <v>33</v>
      </c>
      <c r="V5733" t="s">
        <v>34</v>
      </c>
      <c r="W5733" t="s">
        <v>647</v>
      </c>
    </row>
    <row r="5734" spans="1:23" x14ac:dyDescent="0.55000000000000004">
      <c r="A5734">
        <f t="shared" si="449"/>
        <v>5733</v>
      </c>
      <c r="B5734">
        <v>41184</v>
      </c>
      <c r="C5734" s="1">
        <v>40808</v>
      </c>
      <c r="D5734" t="s">
        <v>21</v>
      </c>
      <c r="E5734" s="5" t="str">
        <f t="shared" si="445"/>
        <v>***</v>
      </c>
      <c r="K5734">
        <v>7</v>
      </c>
      <c r="L5734" s="6">
        <v>120.03</v>
      </c>
      <c r="M5734" s="7">
        <f t="shared" si="446"/>
        <v>0</v>
      </c>
      <c r="N5734" s="2">
        <f t="shared" si="447"/>
        <v>17.147142857142857</v>
      </c>
      <c r="O5734" t="s">
        <v>22</v>
      </c>
      <c r="P5734">
        <v>11.25</v>
      </c>
      <c r="Q5734" s="2">
        <f t="shared" si="448"/>
        <v>131.28</v>
      </c>
      <c r="R5734" t="s">
        <v>43</v>
      </c>
      <c r="S5734" t="s">
        <v>41</v>
      </c>
      <c r="T5734" t="s">
        <v>32</v>
      </c>
      <c r="U5734" t="s">
        <v>74</v>
      </c>
      <c r="V5734" t="s">
        <v>19</v>
      </c>
      <c r="W5734" t="s">
        <v>403</v>
      </c>
    </row>
    <row r="5735" spans="1:23" x14ac:dyDescent="0.55000000000000004">
      <c r="A5735">
        <f t="shared" si="449"/>
        <v>5734</v>
      </c>
      <c r="B5735">
        <v>18375</v>
      </c>
      <c r="C5735" s="1">
        <v>40808</v>
      </c>
      <c r="D5735" t="s">
        <v>13</v>
      </c>
      <c r="E5735" s="5" t="str">
        <f t="shared" si="445"/>
        <v>*</v>
      </c>
      <c r="K5735">
        <v>20</v>
      </c>
      <c r="L5735" s="6">
        <v>76.89</v>
      </c>
      <c r="M5735" s="7">
        <f t="shared" si="446"/>
        <v>0</v>
      </c>
      <c r="N5735" s="2">
        <f t="shared" si="447"/>
        <v>3.8445</v>
      </c>
      <c r="O5735" t="s">
        <v>22</v>
      </c>
      <c r="P5735">
        <v>0.5</v>
      </c>
      <c r="Q5735" s="2">
        <f t="shared" si="448"/>
        <v>77.39</v>
      </c>
      <c r="R5735" t="s">
        <v>52</v>
      </c>
      <c r="S5735" t="s">
        <v>24</v>
      </c>
      <c r="T5735" t="s">
        <v>32</v>
      </c>
      <c r="U5735" t="s">
        <v>81</v>
      </c>
      <c r="V5735" t="s">
        <v>19</v>
      </c>
      <c r="W5735" t="s">
        <v>769</v>
      </c>
    </row>
    <row r="5736" spans="1:23" x14ac:dyDescent="0.55000000000000004">
      <c r="A5736">
        <f t="shared" si="449"/>
        <v>5735</v>
      </c>
      <c r="B5736">
        <v>58247</v>
      </c>
      <c r="C5736" s="1">
        <v>40809</v>
      </c>
      <c r="D5736" t="s">
        <v>30</v>
      </c>
      <c r="E5736" s="5" t="str">
        <f t="shared" si="445"/>
        <v>*</v>
      </c>
      <c r="K5736">
        <v>8</v>
      </c>
      <c r="L5736" s="6">
        <v>1058.82</v>
      </c>
      <c r="M5736" s="7">
        <f t="shared" si="446"/>
        <v>1</v>
      </c>
      <c r="N5736" s="2">
        <f t="shared" si="447"/>
        <v>132.35249999999999</v>
      </c>
      <c r="O5736" t="s">
        <v>22</v>
      </c>
      <c r="P5736">
        <v>0.99</v>
      </c>
      <c r="Q5736" s="2">
        <f t="shared" si="448"/>
        <v>1059.81</v>
      </c>
      <c r="R5736" t="s">
        <v>15</v>
      </c>
      <c r="S5736" t="s">
        <v>41</v>
      </c>
      <c r="T5736" t="s">
        <v>32</v>
      </c>
      <c r="U5736" t="s">
        <v>172</v>
      </c>
      <c r="V5736" t="s">
        <v>19</v>
      </c>
      <c r="W5736" t="s">
        <v>647</v>
      </c>
    </row>
    <row r="5737" spans="1:23" x14ac:dyDescent="0.55000000000000004">
      <c r="A5737">
        <f t="shared" si="449"/>
        <v>5736</v>
      </c>
      <c r="B5737">
        <v>52711</v>
      </c>
      <c r="C5737" s="1">
        <v>40809</v>
      </c>
      <c r="D5737" t="s">
        <v>30</v>
      </c>
      <c r="E5737" s="5" t="str">
        <f t="shared" si="445"/>
        <v>*</v>
      </c>
      <c r="K5737">
        <v>41</v>
      </c>
      <c r="L5737" s="6">
        <v>755.19</v>
      </c>
      <c r="M5737" s="7">
        <f t="shared" si="446"/>
        <v>0</v>
      </c>
      <c r="N5737" s="2">
        <f t="shared" si="447"/>
        <v>18.419268292682929</v>
      </c>
      <c r="O5737" t="s">
        <v>22</v>
      </c>
      <c r="P5737">
        <v>8.99</v>
      </c>
      <c r="Q5737" s="2">
        <f t="shared" si="448"/>
        <v>764.18000000000006</v>
      </c>
      <c r="R5737" t="s">
        <v>73</v>
      </c>
      <c r="S5737" t="s">
        <v>41</v>
      </c>
      <c r="T5737" t="s">
        <v>17</v>
      </c>
      <c r="U5737" t="s">
        <v>18</v>
      </c>
      <c r="V5737" t="s">
        <v>45</v>
      </c>
      <c r="W5737" t="s">
        <v>799</v>
      </c>
    </row>
    <row r="5738" spans="1:23" x14ac:dyDescent="0.55000000000000004">
      <c r="A5738">
        <f t="shared" si="449"/>
        <v>5737</v>
      </c>
      <c r="B5738">
        <v>52711</v>
      </c>
      <c r="C5738" s="1">
        <v>40809</v>
      </c>
      <c r="D5738" t="s">
        <v>30</v>
      </c>
      <c r="E5738" s="5" t="str">
        <f t="shared" si="445"/>
        <v>*</v>
      </c>
      <c r="K5738">
        <v>7</v>
      </c>
      <c r="L5738" s="6">
        <v>220.79</v>
      </c>
      <c r="M5738" s="7">
        <f t="shared" si="446"/>
        <v>0</v>
      </c>
      <c r="N5738" s="2">
        <f t="shared" si="447"/>
        <v>31.541428571428572</v>
      </c>
      <c r="O5738" t="s">
        <v>22</v>
      </c>
      <c r="P5738">
        <v>4</v>
      </c>
      <c r="Q5738" s="2">
        <f t="shared" si="448"/>
        <v>224.79</v>
      </c>
      <c r="R5738" t="s">
        <v>73</v>
      </c>
      <c r="S5738" t="s">
        <v>41</v>
      </c>
      <c r="T5738" t="s">
        <v>25</v>
      </c>
      <c r="U5738" t="s">
        <v>42</v>
      </c>
      <c r="V5738" t="s">
        <v>19</v>
      </c>
      <c r="W5738" t="s">
        <v>799</v>
      </c>
    </row>
    <row r="5739" spans="1:23" x14ac:dyDescent="0.55000000000000004">
      <c r="A5739">
        <f t="shared" si="449"/>
        <v>5738</v>
      </c>
      <c r="B5739">
        <v>52711</v>
      </c>
      <c r="C5739" s="1">
        <v>40809</v>
      </c>
      <c r="D5739" t="s">
        <v>30</v>
      </c>
      <c r="E5739" s="5" t="str">
        <f t="shared" si="445"/>
        <v>*</v>
      </c>
      <c r="K5739">
        <v>37</v>
      </c>
      <c r="L5739" s="6">
        <v>201.14</v>
      </c>
      <c r="M5739" s="7">
        <f t="shared" si="446"/>
        <v>0</v>
      </c>
      <c r="N5739" s="2">
        <f t="shared" si="447"/>
        <v>5.4362162162162155</v>
      </c>
      <c r="O5739" t="s">
        <v>22</v>
      </c>
      <c r="P5739">
        <v>3.37</v>
      </c>
      <c r="Q5739" s="2">
        <f t="shared" si="448"/>
        <v>204.51</v>
      </c>
      <c r="R5739" t="s">
        <v>23</v>
      </c>
      <c r="S5739" t="s">
        <v>41</v>
      </c>
      <c r="T5739" t="s">
        <v>32</v>
      </c>
      <c r="U5739" t="s">
        <v>114</v>
      </c>
      <c r="V5739" t="s">
        <v>34</v>
      </c>
      <c r="W5739" t="s">
        <v>647</v>
      </c>
    </row>
    <row r="5740" spans="1:23" x14ac:dyDescent="0.55000000000000004">
      <c r="A5740">
        <f t="shared" si="449"/>
        <v>5739</v>
      </c>
      <c r="B5740">
        <v>22149</v>
      </c>
      <c r="C5740" s="1">
        <v>40809</v>
      </c>
      <c r="D5740" t="s">
        <v>13</v>
      </c>
      <c r="E5740" s="5" t="str">
        <f t="shared" si="445"/>
        <v>*</v>
      </c>
      <c r="K5740">
        <v>47</v>
      </c>
      <c r="L5740" s="6">
        <v>191.13</v>
      </c>
      <c r="M5740" s="7">
        <f t="shared" si="446"/>
        <v>0</v>
      </c>
      <c r="N5740" s="2">
        <f t="shared" si="447"/>
        <v>4.0665957446808507</v>
      </c>
      <c r="O5740" t="s">
        <v>22</v>
      </c>
      <c r="P5740">
        <v>1.2</v>
      </c>
      <c r="Q5740" s="2">
        <f t="shared" si="448"/>
        <v>192.32999999999998</v>
      </c>
      <c r="R5740" t="s">
        <v>332</v>
      </c>
      <c r="S5740" t="s">
        <v>24</v>
      </c>
      <c r="T5740" t="s">
        <v>32</v>
      </c>
      <c r="U5740" t="s">
        <v>33</v>
      </c>
      <c r="V5740" t="s">
        <v>34</v>
      </c>
      <c r="W5740" t="s">
        <v>799</v>
      </c>
    </row>
    <row r="5741" spans="1:23" x14ac:dyDescent="0.55000000000000004">
      <c r="A5741">
        <f t="shared" si="449"/>
        <v>5740</v>
      </c>
      <c r="B5741">
        <v>58247</v>
      </c>
      <c r="C5741" s="1">
        <v>40809</v>
      </c>
      <c r="D5741" t="s">
        <v>30</v>
      </c>
      <c r="E5741" s="5" t="str">
        <f t="shared" si="445"/>
        <v>*</v>
      </c>
      <c r="K5741">
        <v>14</v>
      </c>
      <c r="L5741" s="6">
        <v>92.07</v>
      </c>
      <c r="M5741" s="7">
        <f t="shared" si="446"/>
        <v>0</v>
      </c>
      <c r="N5741" s="2">
        <f t="shared" si="447"/>
        <v>6.5764285714285711</v>
      </c>
      <c r="O5741" t="s">
        <v>22</v>
      </c>
      <c r="P5741">
        <v>7.86</v>
      </c>
      <c r="Q5741" s="2">
        <f t="shared" si="448"/>
        <v>99.929999999999993</v>
      </c>
      <c r="R5741" t="s">
        <v>15</v>
      </c>
      <c r="S5741" t="s">
        <v>41</v>
      </c>
      <c r="T5741" t="s">
        <v>32</v>
      </c>
      <c r="U5741" t="s">
        <v>44</v>
      </c>
      <c r="V5741" t="s">
        <v>19</v>
      </c>
      <c r="W5741" t="s">
        <v>799</v>
      </c>
    </row>
    <row r="5742" spans="1:23" x14ac:dyDescent="0.55000000000000004">
      <c r="A5742">
        <f t="shared" si="449"/>
        <v>5741</v>
      </c>
      <c r="B5742">
        <v>22149</v>
      </c>
      <c r="C5742" s="1">
        <v>40809</v>
      </c>
      <c r="D5742" t="s">
        <v>13</v>
      </c>
      <c r="E5742" s="5" t="str">
        <f t="shared" si="445"/>
        <v>*</v>
      </c>
      <c r="K5742">
        <v>17</v>
      </c>
      <c r="L5742" s="6">
        <v>48.24</v>
      </c>
      <c r="M5742" s="7">
        <f t="shared" si="446"/>
        <v>0</v>
      </c>
      <c r="N5742" s="2">
        <f t="shared" si="447"/>
        <v>2.8376470588235296</v>
      </c>
      <c r="O5742" t="s">
        <v>22</v>
      </c>
      <c r="P5742">
        <v>1.01</v>
      </c>
      <c r="Q5742" s="2">
        <f t="shared" si="448"/>
        <v>49.25</v>
      </c>
      <c r="R5742" t="s">
        <v>71</v>
      </c>
      <c r="S5742" t="s">
        <v>24</v>
      </c>
      <c r="T5742" t="s">
        <v>32</v>
      </c>
      <c r="U5742" t="s">
        <v>33</v>
      </c>
      <c r="V5742" t="s">
        <v>34</v>
      </c>
      <c r="W5742" t="s">
        <v>404</v>
      </c>
    </row>
    <row r="5743" spans="1:23" x14ac:dyDescent="0.55000000000000004">
      <c r="A5743">
        <f t="shared" si="449"/>
        <v>5742</v>
      </c>
      <c r="B5743">
        <v>31233</v>
      </c>
      <c r="C5743" s="1">
        <v>40810</v>
      </c>
      <c r="D5743" t="s">
        <v>13</v>
      </c>
      <c r="E5743" s="5" t="str">
        <f t="shared" si="445"/>
        <v>*</v>
      </c>
      <c r="K5743">
        <v>19</v>
      </c>
      <c r="L5743" s="6">
        <v>4245.93</v>
      </c>
      <c r="M5743" s="7">
        <f t="shared" si="446"/>
        <v>1</v>
      </c>
      <c r="N5743" s="2">
        <f t="shared" si="447"/>
        <v>223.47000000000003</v>
      </c>
      <c r="O5743" t="s">
        <v>22</v>
      </c>
      <c r="P5743">
        <v>69</v>
      </c>
      <c r="Q5743" s="2">
        <f t="shared" si="448"/>
        <v>4314.93</v>
      </c>
      <c r="R5743" t="s">
        <v>48</v>
      </c>
      <c r="S5743" t="s">
        <v>41</v>
      </c>
      <c r="T5743" t="s">
        <v>17</v>
      </c>
      <c r="U5743" t="s">
        <v>66</v>
      </c>
      <c r="V5743" t="s">
        <v>58</v>
      </c>
      <c r="W5743" s="1">
        <v>40612</v>
      </c>
    </row>
    <row r="5744" spans="1:23" x14ac:dyDescent="0.55000000000000004">
      <c r="A5744">
        <f t="shared" si="449"/>
        <v>5743</v>
      </c>
      <c r="B5744">
        <v>31233</v>
      </c>
      <c r="C5744" s="1">
        <v>40810</v>
      </c>
      <c r="D5744" t="s">
        <v>13</v>
      </c>
      <c r="E5744" s="5" t="str">
        <f t="shared" si="445"/>
        <v>*</v>
      </c>
      <c r="K5744">
        <v>41</v>
      </c>
      <c r="L5744" s="6">
        <v>1298.29</v>
      </c>
      <c r="M5744" s="7">
        <f t="shared" si="446"/>
        <v>1</v>
      </c>
      <c r="N5744" s="2">
        <f t="shared" si="447"/>
        <v>31.66560975609756</v>
      </c>
      <c r="O5744" t="s">
        <v>22</v>
      </c>
      <c r="P5744">
        <v>1.99</v>
      </c>
      <c r="Q5744" s="2">
        <f t="shared" si="448"/>
        <v>1300.28</v>
      </c>
      <c r="R5744" t="s">
        <v>48</v>
      </c>
      <c r="S5744" t="s">
        <v>41</v>
      </c>
      <c r="T5744" t="s">
        <v>25</v>
      </c>
      <c r="U5744" t="s">
        <v>42</v>
      </c>
      <c r="V5744" t="s">
        <v>45</v>
      </c>
      <c r="W5744" t="s">
        <v>404</v>
      </c>
    </row>
    <row r="5745" spans="1:23" x14ac:dyDescent="0.55000000000000004">
      <c r="A5745">
        <f t="shared" si="449"/>
        <v>5744</v>
      </c>
      <c r="B5745">
        <v>45794</v>
      </c>
      <c r="C5745" s="1">
        <v>40810</v>
      </c>
      <c r="D5745" t="s">
        <v>36</v>
      </c>
      <c r="E5745" s="5" t="str">
        <f t="shared" si="445"/>
        <v>****</v>
      </c>
      <c r="K5745">
        <v>28</v>
      </c>
      <c r="L5745" s="6">
        <v>1208.3499999999999</v>
      </c>
      <c r="M5745" s="7">
        <f t="shared" si="446"/>
        <v>1</v>
      </c>
      <c r="N5745" s="2">
        <f t="shared" si="447"/>
        <v>43.155357142857142</v>
      </c>
      <c r="O5745" t="s">
        <v>22</v>
      </c>
      <c r="P5745">
        <v>10.25</v>
      </c>
      <c r="Q5745" s="2">
        <f t="shared" si="448"/>
        <v>1218.5999999999999</v>
      </c>
      <c r="R5745" t="s">
        <v>64</v>
      </c>
      <c r="S5745" t="s">
        <v>16</v>
      </c>
      <c r="T5745" t="s">
        <v>25</v>
      </c>
      <c r="U5745" t="s">
        <v>42</v>
      </c>
      <c r="V5745" t="s">
        <v>19</v>
      </c>
      <c r="W5745" t="s">
        <v>769</v>
      </c>
    </row>
    <row r="5746" spans="1:23" x14ac:dyDescent="0.55000000000000004">
      <c r="A5746">
        <f t="shared" si="449"/>
        <v>5745</v>
      </c>
      <c r="B5746">
        <v>15621</v>
      </c>
      <c r="C5746" s="1">
        <v>40810</v>
      </c>
      <c r="D5746" t="s">
        <v>36</v>
      </c>
      <c r="E5746" s="5" t="str">
        <f t="shared" si="445"/>
        <v>****</v>
      </c>
      <c r="K5746">
        <v>39</v>
      </c>
      <c r="L5746" s="6">
        <v>1105.6600000000001</v>
      </c>
      <c r="M5746" s="7">
        <f t="shared" si="446"/>
        <v>1</v>
      </c>
      <c r="N5746" s="2">
        <f t="shared" si="447"/>
        <v>28.350256410256414</v>
      </c>
      <c r="O5746" t="s">
        <v>22</v>
      </c>
      <c r="P5746">
        <v>13.99</v>
      </c>
      <c r="Q5746" s="2">
        <f t="shared" si="448"/>
        <v>1119.6500000000001</v>
      </c>
      <c r="R5746" t="s">
        <v>15</v>
      </c>
      <c r="S5746" t="s">
        <v>16</v>
      </c>
      <c r="T5746" t="s">
        <v>32</v>
      </c>
      <c r="U5746" t="s">
        <v>74</v>
      </c>
      <c r="V5746" t="s">
        <v>27</v>
      </c>
      <c r="W5746" t="s">
        <v>403</v>
      </c>
    </row>
    <row r="5747" spans="1:23" x14ac:dyDescent="0.55000000000000004">
      <c r="A5747">
        <f t="shared" si="449"/>
        <v>5746</v>
      </c>
      <c r="B5747">
        <v>31233</v>
      </c>
      <c r="C5747" s="1">
        <v>40810</v>
      </c>
      <c r="D5747" t="s">
        <v>13</v>
      </c>
      <c r="E5747" s="5" t="str">
        <f t="shared" si="445"/>
        <v>*</v>
      </c>
      <c r="K5747">
        <v>35</v>
      </c>
      <c r="L5747" s="6">
        <v>590.32000000000005</v>
      </c>
      <c r="M5747" s="7">
        <f t="shared" si="446"/>
        <v>0</v>
      </c>
      <c r="N5747" s="2">
        <f t="shared" si="447"/>
        <v>16.866285714285716</v>
      </c>
      <c r="O5747" t="s">
        <v>22</v>
      </c>
      <c r="P5747">
        <v>8.99</v>
      </c>
      <c r="Q5747" s="2">
        <f t="shared" si="448"/>
        <v>599.31000000000006</v>
      </c>
      <c r="R5747" t="s">
        <v>48</v>
      </c>
      <c r="S5747" t="s">
        <v>41</v>
      </c>
      <c r="T5747" t="s">
        <v>32</v>
      </c>
      <c r="U5747" t="s">
        <v>33</v>
      </c>
      <c r="V5747" t="s">
        <v>45</v>
      </c>
      <c r="W5747" t="s">
        <v>404</v>
      </c>
    </row>
    <row r="5748" spans="1:23" x14ac:dyDescent="0.55000000000000004">
      <c r="A5748">
        <f t="shared" si="449"/>
        <v>5747</v>
      </c>
      <c r="B5748">
        <v>38758</v>
      </c>
      <c r="C5748" s="1">
        <v>40810</v>
      </c>
      <c r="D5748" t="s">
        <v>30</v>
      </c>
      <c r="E5748" s="5" t="str">
        <f t="shared" si="445"/>
        <v>*</v>
      </c>
      <c r="K5748">
        <v>7</v>
      </c>
      <c r="L5748" s="6">
        <v>497.2</v>
      </c>
      <c r="M5748" s="7">
        <f t="shared" si="446"/>
        <v>0</v>
      </c>
      <c r="N5748" s="2">
        <f t="shared" si="447"/>
        <v>71.028571428571425</v>
      </c>
      <c r="O5748" t="s">
        <v>22</v>
      </c>
      <c r="P5748">
        <v>49</v>
      </c>
      <c r="Q5748" s="2">
        <f t="shared" si="448"/>
        <v>546.20000000000005</v>
      </c>
      <c r="R5748" t="s">
        <v>15</v>
      </c>
      <c r="S5748" t="s">
        <v>16</v>
      </c>
      <c r="T5748" t="s">
        <v>32</v>
      </c>
      <c r="U5748" t="s">
        <v>172</v>
      </c>
      <c r="V5748" t="s">
        <v>58</v>
      </c>
      <c r="W5748" t="s">
        <v>769</v>
      </c>
    </row>
    <row r="5749" spans="1:23" x14ac:dyDescent="0.55000000000000004">
      <c r="A5749">
        <f t="shared" si="449"/>
        <v>5748</v>
      </c>
      <c r="B5749">
        <v>15621</v>
      </c>
      <c r="C5749" s="1">
        <v>40810</v>
      </c>
      <c r="D5749" t="s">
        <v>36</v>
      </c>
      <c r="E5749" s="5" t="str">
        <f t="shared" si="445"/>
        <v>****</v>
      </c>
      <c r="K5749">
        <v>18</v>
      </c>
      <c r="L5749" s="6">
        <v>35.51</v>
      </c>
      <c r="M5749" s="7">
        <f t="shared" si="446"/>
        <v>0</v>
      </c>
      <c r="N5749" s="2">
        <f t="shared" si="447"/>
        <v>1.9727777777777777</v>
      </c>
      <c r="O5749" t="s">
        <v>14</v>
      </c>
      <c r="P5749">
        <v>1.57</v>
      </c>
      <c r="Q5749" s="2">
        <f t="shared" si="448"/>
        <v>37.08</v>
      </c>
      <c r="R5749" t="s">
        <v>15</v>
      </c>
      <c r="S5749" t="s">
        <v>16</v>
      </c>
      <c r="T5749" t="s">
        <v>32</v>
      </c>
      <c r="U5749" t="s">
        <v>33</v>
      </c>
      <c r="V5749" t="s">
        <v>34</v>
      </c>
      <c r="W5749" t="s">
        <v>799</v>
      </c>
    </row>
    <row r="5750" spans="1:23" x14ac:dyDescent="0.55000000000000004">
      <c r="A5750">
        <f t="shared" si="449"/>
        <v>5749</v>
      </c>
      <c r="B5750">
        <v>31233</v>
      </c>
      <c r="C5750" s="1">
        <v>40810</v>
      </c>
      <c r="D5750" t="s">
        <v>13</v>
      </c>
      <c r="E5750" s="5" t="str">
        <f t="shared" si="445"/>
        <v>*</v>
      </c>
      <c r="K5750">
        <v>3</v>
      </c>
      <c r="L5750" s="6">
        <v>19.34</v>
      </c>
      <c r="M5750" s="7">
        <f t="shared" si="446"/>
        <v>0</v>
      </c>
      <c r="N5750" s="2">
        <f t="shared" si="447"/>
        <v>6.4466666666666663</v>
      </c>
      <c r="O5750" t="s">
        <v>22</v>
      </c>
      <c r="P5750">
        <v>5.0199999999999996</v>
      </c>
      <c r="Q5750" s="2">
        <f t="shared" si="448"/>
        <v>24.36</v>
      </c>
      <c r="R5750" t="s">
        <v>48</v>
      </c>
      <c r="S5750" t="s">
        <v>41</v>
      </c>
      <c r="T5750" t="s">
        <v>32</v>
      </c>
      <c r="U5750" t="s">
        <v>44</v>
      </c>
      <c r="V5750" t="s">
        <v>19</v>
      </c>
      <c r="W5750" t="s">
        <v>769</v>
      </c>
    </row>
    <row r="5751" spans="1:23" x14ac:dyDescent="0.55000000000000004">
      <c r="A5751">
        <f t="shared" si="449"/>
        <v>5750</v>
      </c>
      <c r="B5751">
        <v>18085</v>
      </c>
      <c r="C5751" s="1">
        <v>40811</v>
      </c>
      <c r="D5751" t="s">
        <v>21</v>
      </c>
      <c r="E5751" s="5" t="str">
        <f t="shared" si="445"/>
        <v>***</v>
      </c>
      <c r="K5751">
        <v>23</v>
      </c>
      <c r="L5751" s="6">
        <v>8127.51</v>
      </c>
      <c r="M5751" s="7">
        <f t="shared" si="446"/>
        <v>1</v>
      </c>
      <c r="N5751" s="2">
        <f t="shared" si="447"/>
        <v>353.37</v>
      </c>
      <c r="O5751" t="s">
        <v>37</v>
      </c>
      <c r="P5751">
        <v>40.19</v>
      </c>
      <c r="Q5751" s="2">
        <f t="shared" si="448"/>
        <v>8167.7</v>
      </c>
      <c r="R5751" t="s">
        <v>23</v>
      </c>
      <c r="S5751" t="s">
        <v>31</v>
      </c>
      <c r="T5751" t="s">
        <v>17</v>
      </c>
      <c r="U5751" t="s">
        <v>66</v>
      </c>
      <c r="V5751" t="s">
        <v>103</v>
      </c>
      <c r="W5751" t="s">
        <v>770</v>
      </c>
    </row>
    <row r="5752" spans="1:23" x14ac:dyDescent="0.55000000000000004">
      <c r="A5752">
        <f t="shared" si="449"/>
        <v>5751</v>
      </c>
      <c r="B5752">
        <v>18085</v>
      </c>
      <c r="C5752" s="1">
        <v>40811</v>
      </c>
      <c r="D5752" t="s">
        <v>21</v>
      </c>
      <c r="E5752" s="5" t="str">
        <f t="shared" si="445"/>
        <v>***</v>
      </c>
      <c r="K5752">
        <v>33</v>
      </c>
      <c r="L5752" s="6">
        <v>5352.9345000000003</v>
      </c>
      <c r="M5752" s="7">
        <f t="shared" si="446"/>
        <v>1</v>
      </c>
      <c r="N5752" s="2">
        <f t="shared" si="447"/>
        <v>162.21013636363637</v>
      </c>
      <c r="O5752" t="s">
        <v>22</v>
      </c>
      <c r="P5752">
        <v>4.2</v>
      </c>
      <c r="Q5752" s="2">
        <f t="shared" si="448"/>
        <v>5357.1345000000001</v>
      </c>
      <c r="R5752" t="s">
        <v>23</v>
      </c>
      <c r="S5752" t="s">
        <v>31</v>
      </c>
      <c r="T5752" t="s">
        <v>25</v>
      </c>
      <c r="U5752" t="s">
        <v>26</v>
      </c>
      <c r="V5752" t="s">
        <v>19</v>
      </c>
      <c r="W5752" t="s">
        <v>769</v>
      </c>
    </row>
    <row r="5753" spans="1:23" x14ac:dyDescent="0.55000000000000004">
      <c r="A5753">
        <f t="shared" si="449"/>
        <v>5752</v>
      </c>
      <c r="B5753">
        <v>24996</v>
      </c>
      <c r="C5753" s="1">
        <v>40811</v>
      </c>
      <c r="D5753" t="s">
        <v>36</v>
      </c>
      <c r="E5753" s="5" t="str">
        <f t="shared" si="445"/>
        <v>****</v>
      </c>
      <c r="K5753">
        <v>36</v>
      </c>
      <c r="L5753" s="6">
        <v>1793.24</v>
      </c>
      <c r="M5753" s="7">
        <f t="shared" si="446"/>
        <v>1</v>
      </c>
      <c r="N5753" s="2">
        <f t="shared" si="447"/>
        <v>49.812222222222225</v>
      </c>
      <c r="O5753" t="s">
        <v>22</v>
      </c>
      <c r="P5753">
        <v>5.0999999999999996</v>
      </c>
      <c r="Q5753" s="2">
        <f t="shared" si="448"/>
        <v>1798.34</v>
      </c>
      <c r="R5753" t="s">
        <v>56</v>
      </c>
      <c r="S5753" t="s">
        <v>16</v>
      </c>
      <c r="T5753" t="s">
        <v>32</v>
      </c>
      <c r="U5753" t="s">
        <v>172</v>
      </c>
      <c r="V5753" t="s">
        <v>27</v>
      </c>
      <c r="W5753" t="s">
        <v>769</v>
      </c>
    </row>
    <row r="5754" spans="1:23" x14ac:dyDescent="0.55000000000000004">
      <c r="A5754">
        <f t="shared" si="449"/>
        <v>5753</v>
      </c>
      <c r="B5754">
        <v>24996</v>
      </c>
      <c r="C5754" s="1">
        <v>40811</v>
      </c>
      <c r="D5754" t="s">
        <v>36</v>
      </c>
      <c r="E5754" s="5" t="str">
        <f t="shared" si="445"/>
        <v>****</v>
      </c>
      <c r="K5754">
        <v>2</v>
      </c>
      <c r="L5754" s="6">
        <v>143.667</v>
      </c>
      <c r="M5754" s="7">
        <f t="shared" si="446"/>
        <v>0</v>
      </c>
      <c r="N5754" s="2">
        <f t="shared" si="447"/>
        <v>71.833500000000001</v>
      </c>
      <c r="O5754" t="s">
        <v>22</v>
      </c>
      <c r="P5754">
        <v>1.25</v>
      </c>
      <c r="Q5754" s="2">
        <f t="shared" si="448"/>
        <v>144.917</v>
      </c>
      <c r="R5754" t="s">
        <v>56</v>
      </c>
      <c r="S5754" t="s">
        <v>16</v>
      </c>
      <c r="T5754" t="s">
        <v>25</v>
      </c>
      <c r="U5754" t="s">
        <v>26</v>
      </c>
      <c r="V5754" t="s">
        <v>45</v>
      </c>
      <c r="W5754" t="s">
        <v>770</v>
      </c>
    </row>
    <row r="5755" spans="1:23" x14ac:dyDescent="0.55000000000000004">
      <c r="A5755">
        <f t="shared" si="449"/>
        <v>5754</v>
      </c>
      <c r="B5755">
        <v>45601</v>
      </c>
      <c r="C5755" s="1">
        <v>40812</v>
      </c>
      <c r="D5755" t="s">
        <v>21</v>
      </c>
      <c r="E5755" s="5" t="str">
        <f t="shared" si="445"/>
        <v>***</v>
      </c>
      <c r="K5755">
        <v>47</v>
      </c>
      <c r="L5755" s="6">
        <v>945.03</v>
      </c>
      <c r="M5755" s="7">
        <f t="shared" si="446"/>
        <v>0</v>
      </c>
      <c r="N5755" s="2">
        <f t="shared" si="447"/>
        <v>20.107021276595745</v>
      </c>
      <c r="O5755" t="s">
        <v>22</v>
      </c>
      <c r="P5755">
        <v>5.97</v>
      </c>
      <c r="Q5755" s="2">
        <f t="shared" si="448"/>
        <v>951</v>
      </c>
      <c r="R5755" t="s">
        <v>62</v>
      </c>
      <c r="S5755" t="s">
        <v>31</v>
      </c>
      <c r="T5755" t="s">
        <v>32</v>
      </c>
      <c r="U5755" t="s">
        <v>44</v>
      </c>
      <c r="V5755" t="s">
        <v>19</v>
      </c>
      <c r="W5755" t="s">
        <v>404</v>
      </c>
    </row>
    <row r="5756" spans="1:23" x14ac:dyDescent="0.55000000000000004">
      <c r="A5756">
        <f t="shared" si="449"/>
        <v>5755</v>
      </c>
      <c r="B5756">
        <v>58947</v>
      </c>
      <c r="C5756" s="1">
        <v>40812</v>
      </c>
      <c r="D5756" t="s">
        <v>30</v>
      </c>
      <c r="E5756" s="5" t="str">
        <f t="shared" si="445"/>
        <v>*</v>
      </c>
      <c r="K5756">
        <v>48</v>
      </c>
      <c r="L5756" s="6">
        <v>410.15</v>
      </c>
      <c r="M5756" s="7">
        <f t="shared" si="446"/>
        <v>0</v>
      </c>
      <c r="N5756" s="2">
        <f t="shared" si="447"/>
        <v>8.5447916666666668</v>
      </c>
      <c r="O5756" t="s">
        <v>22</v>
      </c>
      <c r="P5756">
        <v>2.87</v>
      </c>
      <c r="Q5756" s="2">
        <f t="shared" si="448"/>
        <v>413.02</v>
      </c>
      <c r="R5756" t="s">
        <v>64</v>
      </c>
      <c r="S5756" t="s">
        <v>41</v>
      </c>
      <c r="T5756" t="s">
        <v>32</v>
      </c>
      <c r="U5756" t="s">
        <v>44</v>
      </c>
      <c r="V5756" t="s">
        <v>34</v>
      </c>
      <c r="W5756" t="s">
        <v>769</v>
      </c>
    </row>
    <row r="5757" spans="1:23" x14ac:dyDescent="0.55000000000000004">
      <c r="A5757">
        <f t="shared" si="449"/>
        <v>5756</v>
      </c>
      <c r="B5757">
        <v>56929</v>
      </c>
      <c r="C5757" s="1">
        <v>40812</v>
      </c>
      <c r="D5757" t="s">
        <v>21</v>
      </c>
      <c r="E5757" s="5" t="str">
        <f t="shared" si="445"/>
        <v>***</v>
      </c>
      <c r="K5757">
        <v>22</v>
      </c>
      <c r="L5757" s="6">
        <v>205.88</v>
      </c>
      <c r="M5757" s="7">
        <f t="shared" si="446"/>
        <v>0</v>
      </c>
      <c r="N5757" s="2">
        <f t="shared" si="447"/>
        <v>9.3581818181818175</v>
      </c>
      <c r="O5757" t="s">
        <v>22</v>
      </c>
      <c r="P5757">
        <v>1.99</v>
      </c>
      <c r="Q5757" s="2">
        <f t="shared" si="448"/>
        <v>207.87</v>
      </c>
      <c r="R5757" t="s">
        <v>56</v>
      </c>
      <c r="S5757" t="s">
        <v>41</v>
      </c>
      <c r="T5757" t="s">
        <v>25</v>
      </c>
      <c r="U5757" t="s">
        <v>42</v>
      </c>
      <c r="V5757" t="s">
        <v>45</v>
      </c>
      <c r="W5757" t="s">
        <v>404</v>
      </c>
    </row>
    <row r="5758" spans="1:23" x14ac:dyDescent="0.55000000000000004">
      <c r="A5758">
        <f t="shared" si="449"/>
        <v>5757</v>
      </c>
      <c r="B5758">
        <v>58947</v>
      </c>
      <c r="C5758" s="1">
        <v>40812</v>
      </c>
      <c r="D5758" t="s">
        <v>30</v>
      </c>
      <c r="E5758" s="5" t="str">
        <f t="shared" si="445"/>
        <v>*</v>
      </c>
      <c r="K5758">
        <v>28</v>
      </c>
      <c r="L5758" s="6">
        <v>135.72</v>
      </c>
      <c r="M5758" s="7">
        <f t="shared" si="446"/>
        <v>0</v>
      </c>
      <c r="N5758" s="2">
        <f t="shared" si="447"/>
        <v>4.847142857142857</v>
      </c>
      <c r="O5758" t="s">
        <v>22</v>
      </c>
      <c r="P5758">
        <v>5.0199999999999996</v>
      </c>
      <c r="Q5758" s="2">
        <f t="shared" si="448"/>
        <v>140.74</v>
      </c>
      <c r="R5758" t="s">
        <v>64</v>
      </c>
      <c r="S5758" t="s">
        <v>41</v>
      </c>
      <c r="T5758" t="s">
        <v>32</v>
      </c>
      <c r="U5758" t="s">
        <v>44</v>
      </c>
      <c r="V5758" t="s">
        <v>19</v>
      </c>
      <c r="W5758" t="s">
        <v>770</v>
      </c>
    </row>
    <row r="5759" spans="1:23" x14ac:dyDescent="0.55000000000000004">
      <c r="A5759">
        <f t="shared" si="449"/>
        <v>5758</v>
      </c>
      <c r="B5759">
        <v>30787</v>
      </c>
      <c r="C5759" s="1">
        <v>40813</v>
      </c>
      <c r="D5759" t="s">
        <v>21</v>
      </c>
      <c r="E5759" s="5" t="str">
        <f t="shared" si="445"/>
        <v>***</v>
      </c>
      <c r="K5759">
        <v>43</v>
      </c>
      <c r="L5759" s="6">
        <v>6477.4589999999998</v>
      </c>
      <c r="M5759" s="7">
        <f t="shared" si="446"/>
        <v>1</v>
      </c>
      <c r="N5759" s="2">
        <f t="shared" si="447"/>
        <v>150.63858139534884</v>
      </c>
      <c r="O5759" t="s">
        <v>22</v>
      </c>
      <c r="P5759">
        <v>8.99</v>
      </c>
      <c r="Q5759" s="2">
        <f t="shared" si="448"/>
        <v>6486.4489999999996</v>
      </c>
      <c r="R5759" t="s">
        <v>23</v>
      </c>
      <c r="S5759" t="s">
        <v>41</v>
      </c>
      <c r="T5759" t="s">
        <v>25</v>
      </c>
      <c r="U5759" t="s">
        <v>26</v>
      </c>
      <c r="V5759" t="s">
        <v>19</v>
      </c>
      <c r="W5759" t="s">
        <v>404</v>
      </c>
    </row>
    <row r="5760" spans="1:23" x14ac:dyDescent="0.55000000000000004">
      <c r="A5760">
        <f t="shared" si="449"/>
        <v>5759</v>
      </c>
      <c r="B5760">
        <v>14884</v>
      </c>
      <c r="C5760" s="1">
        <v>40813</v>
      </c>
      <c r="D5760" t="s">
        <v>21</v>
      </c>
      <c r="E5760" s="5" t="str">
        <f t="shared" si="445"/>
        <v>***</v>
      </c>
      <c r="K5760">
        <v>6</v>
      </c>
      <c r="L5760" s="6">
        <v>473.9855</v>
      </c>
      <c r="M5760" s="7">
        <f t="shared" si="446"/>
        <v>0</v>
      </c>
      <c r="N5760" s="2">
        <f t="shared" si="447"/>
        <v>78.997583333333338</v>
      </c>
      <c r="O5760" t="s">
        <v>22</v>
      </c>
      <c r="P5760">
        <v>4.9000000000000004</v>
      </c>
      <c r="Q5760" s="2">
        <f t="shared" si="448"/>
        <v>478.88549999999998</v>
      </c>
      <c r="R5760" t="s">
        <v>64</v>
      </c>
      <c r="S5760" t="s">
        <v>31</v>
      </c>
      <c r="T5760" t="s">
        <v>25</v>
      </c>
      <c r="U5760" t="s">
        <v>26</v>
      </c>
      <c r="V5760" t="s">
        <v>19</v>
      </c>
      <c r="W5760" t="s">
        <v>878</v>
      </c>
    </row>
    <row r="5761" spans="1:23" x14ac:dyDescent="0.55000000000000004">
      <c r="A5761">
        <f t="shared" si="449"/>
        <v>5760</v>
      </c>
      <c r="B5761">
        <v>50464</v>
      </c>
      <c r="C5761" s="1">
        <v>40813</v>
      </c>
      <c r="D5761" t="s">
        <v>36</v>
      </c>
      <c r="E5761" s="5" t="str">
        <f t="shared" si="445"/>
        <v>****</v>
      </c>
      <c r="K5761">
        <v>7</v>
      </c>
      <c r="L5761" s="6">
        <v>105.94</v>
      </c>
      <c r="M5761" s="7">
        <f t="shared" si="446"/>
        <v>0</v>
      </c>
      <c r="N5761" s="2">
        <f t="shared" si="447"/>
        <v>15.134285714285713</v>
      </c>
      <c r="O5761" t="s">
        <v>22</v>
      </c>
      <c r="P5761">
        <v>7.17</v>
      </c>
      <c r="Q5761" s="2">
        <f t="shared" si="448"/>
        <v>113.11</v>
      </c>
      <c r="R5761" t="s">
        <v>64</v>
      </c>
      <c r="S5761" t="s">
        <v>31</v>
      </c>
      <c r="T5761" t="s">
        <v>32</v>
      </c>
      <c r="U5761" t="s">
        <v>49</v>
      </c>
      <c r="V5761" t="s">
        <v>19</v>
      </c>
      <c r="W5761" t="s">
        <v>740</v>
      </c>
    </row>
    <row r="5762" spans="1:23" x14ac:dyDescent="0.55000000000000004">
      <c r="A5762">
        <f t="shared" si="449"/>
        <v>5761</v>
      </c>
      <c r="B5762">
        <v>36608</v>
      </c>
      <c r="C5762" s="1">
        <v>40814</v>
      </c>
      <c r="D5762" t="s">
        <v>13</v>
      </c>
      <c r="E5762" s="5" t="str">
        <f t="shared" si="445"/>
        <v>*</v>
      </c>
      <c r="K5762">
        <v>49</v>
      </c>
      <c r="L5762" s="6">
        <v>4273.95</v>
      </c>
      <c r="M5762" s="7">
        <f t="shared" si="446"/>
        <v>1</v>
      </c>
      <c r="N5762" s="2">
        <f t="shared" si="447"/>
        <v>87.223469387755102</v>
      </c>
      <c r="O5762" t="s">
        <v>22</v>
      </c>
      <c r="P5762">
        <v>19.989999999999998</v>
      </c>
      <c r="Q5762" s="2">
        <f t="shared" si="448"/>
        <v>4293.9399999999996</v>
      </c>
      <c r="R5762" t="s">
        <v>56</v>
      </c>
      <c r="S5762" t="s">
        <v>24</v>
      </c>
      <c r="T5762" t="s">
        <v>32</v>
      </c>
      <c r="U5762" t="s">
        <v>78</v>
      </c>
      <c r="V5762" t="s">
        <v>19</v>
      </c>
      <c r="W5762" s="1">
        <v>40673</v>
      </c>
    </row>
    <row r="5763" spans="1:23" x14ac:dyDescent="0.55000000000000004">
      <c r="A5763">
        <f t="shared" si="449"/>
        <v>5762</v>
      </c>
      <c r="B5763">
        <v>36930</v>
      </c>
      <c r="C5763" s="1">
        <v>40814</v>
      </c>
      <c r="D5763" t="s">
        <v>40</v>
      </c>
      <c r="E5763" s="5" t="str">
        <f t="shared" ref="E5763:E5826" si="450">HLOOKUP(D5763,$F$4:$J$5,2,FALSE)</f>
        <v>**</v>
      </c>
      <c r="K5763">
        <v>34</v>
      </c>
      <c r="L5763" s="6">
        <v>2632.4755</v>
      </c>
      <c r="M5763" s="7">
        <f t="shared" ref="M5763:M5826" si="451">IF(L5763&gt;1000,1,0)</f>
        <v>1</v>
      </c>
      <c r="N5763" s="2">
        <f t="shared" ref="N5763:N5826" si="452">L5763/K5763</f>
        <v>77.425749999999994</v>
      </c>
      <c r="O5763" t="s">
        <v>22</v>
      </c>
      <c r="P5763">
        <v>3.3</v>
      </c>
      <c r="Q5763" s="2">
        <f t="shared" ref="Q5763:Q5826" si="453">P5763+L5763</f>
        <v>2635.7755000000002</v>
      </c>
      <c r="R5763" t="s">
        <v>15</v>
      </c>
      <c r="S5763" t="s">
        <v>41</v>
      </c>
      <c r="T5763" t="s">
        <v>25</v>
      </c>
      <c r="U5763" t="s">
        <v>26</v>
      </c>
      <c r="V5763" t="s">
        <v>45</v>
      </c>
      <c r="W5763" t="s">
        <v>740</v>
      </c>
    </row>
    <row r="5764" spans="1:23" x14ac:dyDescent="0.55000000000000004">
      <c r="A5764">
        <f t="shared" ref="A5764:A5827" si="454">A5763+1</f>
        <v>5763</v>
      </c>
      <c r="B5764">
        <v>36608</v>
      </c>
      <c r="C5764" s="1">
        <v>40814</v>
      </c>
      <c r="D5764" t="s">
        <v>13</v>
      </c>
      <c r="E5764" s="5" t="str">
        <f t="shared" si="450"/>
        <v>*</v>
      </c>
      <c r="K5764">
        <v>40</v>
      </c>
      <c r="L5764" s="6">
        <v>825.8</v>
      </c>
      <c r="M5764" s="7">
        <f t="shared" si="451"/>
        <v>0</v>
      </c>
      <c r="N5764" s="2">
        <f t="shared" si="452"/>
        <v>20.645</v>
      </c>
      <c r="O5764" t="s">
        <v>22</v>
      </c>
      <c r="P5764">
        <v>2.87</v>
      </c>
      <c r="Q5764" s="2">
        <f t="shared" si="453"/>
        <v>828.67</v>
      </c>
      <c r="R5764" t="s">
        <v>56</v>
      </c>
      <c r="S5764" t="s">
        <v>24</v>
      </c>
      <c r="T5764" t="s">
        <v>32</v>
      </c>
      <c r="U5764" t="s">
        <v>33</v>
      </c>
      <c r="V5764" t="s">
        <v>45</v>
      </c>
      <c r="W5764" s="1">
        <v>40584</v>
      </c>
    </row>
    <row r="5765" spans="1:23" x14ac:dyDescent="0.55000000000000004">
      <c r="A5765">
        <f t="shared" si="454"/>
        <v>5764</v>
      </c>
      <c r="B5765">
        <v>52805</v>
      </c>
      <c r="C5765" s="1">
        <v>40814</v>
      </c>
      <c r="D5765" t="s">
        <v>21</v>
      </c>
      <c r="E5765" s="5" t="str">
        <f t="shared" si="450"/>
        <v>***</v>
      </c>
      <c r="K5765">
        <v>20</v>
      </c>
      <c r="L5765" s="6">
        <v>596.55999999999995</v>
      </c>
      <c r="M5765" s="7">
        <f t="shared" si="451"/>
        <v>0</v>
      </c>
      <c r="N5765" s="2">
        <f t="shared" si="452"/>
        <v>29.827999999999996</v>
      </c>
      <c r="O5765" t="s">
        <v>14</v>
      </c>
      <c r="P5765">
        <v>5.5</v>
      </c>
      <c r="Q5765" s="2">
        <f t="shared" si="453"/>
        <v>602.05999999999995</v>
      </c>
      <c r="R5765" t="s">
        <v>23</v>
      </c>
      <c r="S5765" t="s">
        <v>31</v>
      </c>
      <c r="T5765" t="s">
        <v>25</v>
      </c>
      <c r="U5765" t="s">
        <v>42</v>
      </c>
      <c r="V5765" t="s">
        <v>19</v>
      </c>
      <c r="W5765" t="s">
        <v>404</v>
      </c>
    </row>
    <row r="5766" spans="1:23" x14ac:dyDescent="0.55000000000000004">
      <c r="A5766">
        <f t="shared" si="454"/>
        <v>5765</v>
      </c>
      <c r="B5766">
        <v>44997</v>
      </c>
      <c r="C5766" s="1">
        <v>40814</v>
      </c>
      <c r="D5766" t="s">
        <v>13</v>
      </c>
      <c r="E5766" s="5" t="str">
        <f t="shared" si="450"/>
        <v>*</v>
      </c>
      <c r="K5766">
        <v>46</v>
      </c>
      <c r="L5766" s="6">
        <v>88.1</v>
      </c>
      <c r="M5766" s="7">
        <f t="shared" si="451"/>
        <v>0</v>
      </c>
      <c r="N5766" s="2">
        <f t="shared" si="452"/>
        <v>1.9152173913043478</v>
      </c>
      <c r="O5766" t="s">
        <v>22</v>
      </c>
      <c r="P5766">
        <v>4.8600000000000003</v>
      </c>
      <c r="Q5766" s="2">
        <f t="shared" si="453"/>
        <v>92.96</v>
      </c>
      <c r="R5766" t="s">
        <v>73</v>
      </c>
      <c r="S5766" t="s">
        <v>16</v>
      </c>
      <c r="T5766" t="s">
        <v>17</v>
      </c>
      <c r="U5766" t="s">
        <v>18</v>
      </c>
      <c r="V5766" t="s">
        <v>19</v>
      </c>
      <c r="W5766" s="1">
        <v>40584</v>
      </c>
    </row>
    <row r="5767" spans="1:23" x14ac:dyDescent="0.55000000000000004">
      <c r="A5767">
        <f t="shared" si="454"/>
        <v>5766</v>
      </c>
      <c r="B5767">
        <v>24326</v>
      </c>
      <c r="C5767" s="1">
        <v>40815</v>
      </c>
      <c r="D5767" t="s">
        <v>36</v>
      </c>
      <c r="E5767" s="5" t="str">
        <f t="shared" si="450"/>
        <v>****</v>
      </c>
      <c r="K5767">
        <v>37</v>
      </c>
      <c r="L5767" s="6">
        <v>1596.86</v>
      </c>
      <c r="M5767" s="7">
        <f t="shared" si="451"/>
        <v>1</v>
      </c>
      <c r="N5767" s="2">
        <f t="shared" si="452"/>
        <v>43.158378378378373</v>
      </c>
      <c r="O5767" t="s">
        <v>22</v>
      </c>
      <c r="P5767">
        <v>3.5</v>
      </c>
      <c r="Q5767" s="2">
        <f t="shared" si="453"/>
        <v>1600.36</v>
      </c>
      <c r="R5767" t="s">
        <v>60</v>
      </c>
      <c r="S5767" t="s">
        <v>31</v>
      </c>
      <c r="T5767" t="s">
        <v>32</v>
      </c>
      <c r="U5767" t="s">
        <v>172</v>
      </c>
      <c r="V5767" t="s">
        <v>19</v>
      </c>
      <c r="W5767" s="1">
        <v>40553</v>
      </c>
    </row>
    <row r="5768" spans="1:23" x14ac:dyDescent="0.55000000000000004">
      <c r="A5768">
        <f t="shared" si="454"/>
        <v>5767</v>
      </c>
      <c r="B5768">
        <v>34853</v>
      </c>
      <c r="C5768" s="1">
        <v>40815</v>
      </c>
      <c r="D5768" t="s">
        <v>36</v>
      </c>
      <c r="E5768" s="5" t="str">
        <f t="shared" si="450"/>
        <v>****</v>
      </c>
      <c r="K5768">
        <v>49</v>
      </c>
      <c r="L5768" s="6">
        <v>651.9</v>
      </c>
      <c r="M5768" s="7">
        <f t="shared" si="451"/>
        <v>0</v>
      </c>
      <c r="N5768" s="2">
        <f t="shared" si="452"/>
        <v>13.304081632653061</v>
      </c>
      <c r="O5768" t="s">
        <v>22</v>
      </c>
      <c r="P5768">
        <v>6.85</v>
      </c>
      <c r="Q5768" s="2">
        <f t="shared" si="453"/>
        <v>658.75</v>
      </c>
      <c r="R5768" t="s">
        <v>15</v>
      </c>
      <c r="S5768" t="s">
        <v>24</v>
      </c>
      <c r="T5768" t="s">
        <v>17</v>
      </c>
      <c r="U5768" t="s">
        <v>18</v>
      </c>
      <c r="V5768" t="s">
        <v>34</v>
      </c>
      <c r="W5768" s="1">
        <v>40584</v>
      </c>
    </row>
    <row r="5769" spans="1:23" x14ac:dyDescent="0.55000000000000004">
      <c r="A5769">
        <f t="shared" si="454"/>
        <v>5768</v>
      </c>
      <c r="B5769">
        <v>8419</v>
      </c>
      <c r="C5769" s="1">
        <v>40815</v>
      </c>
      <c r="D5769" t="s">
        <v>36</v>
      </c>
      <c r="E5769" s="5" t="str">
        <f t="shared" si="450"/>
        <v>****</v>
      </c>
      <c r="K5769">
        <v>19</v>
      </c>
      <c r="L5769" s="6">
        <v>368.04</v>
      </c>
      <c r="M5769" s="7">
        <f t="shared" si="451"/>
        <v>0</v>
      </c>
      <c r="N5769" s="2">
        <f t="shared" si="452"/>
        <v>19.370526315789476</v>
      </c>
      <c r="O5769" t="s">
        <v>14</v>
      </c>
      <c r="P5769">
        <v>5.97</v>
      </c>
      <c r="Q5769" s="2">
        <f t="shared" si="453"/>
        <v>374.01000000000005</v>
      </c>
      <c r="R5769" t="s">
        <v>110</v>
      </c>
      <c r="S5769" t="s">
        <v>24</v>
      </c>
      <c r="T5769" t="s">
        <v>32</v>
      </c>
      <c r="U5769" t="s">
        <v>44</v>
      </c>
      <c r="V5769" t="s">
        <v>19</v>
      </c>
      <c r="W5769" s="1">
        <v>40553</v>
      </c>
    </row>
    <row r="5770" spans="1:23" x14ac:dyDescent="0.55000000000000004">
      <c r="A5770">
        <f t="shared" si="454"/>
        <v>5769</v>
      </c>
      <c r="B5770">
        <v>19264</v>
      </c>
      <c r="C5770" s="1">
        <v>40815</v>
      </c>
      <c r="D5770" t="s">
        <v>21</v>
      </c>
      <c r="E5770" s="5" t="str">
        <f t="shared" si="450"/>
        <v>***</v>
      </c>
      <c r="K5770">
        <v>40</v>
      </c>
      <c r="L5770" s="6">
        <v>161.72</v>
      </c>
      <c r="M5770" s="7">
        <f t="shared" si="451"/>
        <v>0</v>
      </c>
      <c r="N5770" s="2">
        <f t="shared" si="452"/>
        <v>4.0430000000000001</v>
      </c>
      <c r="O5770" t="s">
        <v>22</v>
      </c>
      <c r="P5770">
        <v>5.26</v>
      </c>
      <c r="Q5770" s="2">
        <f t="shared" si="453"/>
        <v>166.98</v>
      </c>
      <c r="R5770" t="s">
        <v>48</v>
      </c>
      <c r="S5770" t="s">
        <v>16</v>
      </c>
      <c r="T5770" t="s">
        <v>32</v>
      </c>
      <c r="U5770" t="s">
        <v>49</v>
      </c>
      <c r="V5770" t="s">
        <v>19</v>
      </c>
      <c r="W5770" s="1">
        <v>40553</v>
      </c>
    </row>
    <row r="5771" spans="1:23" x14ac:dyDescent="0.55000000000000004">
      <c r="A5771">
        <f t="shared" si="454"/>
        <v>5770</v>
      </c>
      <c r="B5771">
        <v>8419</v>
      </c>
      <c r="C5771" s="1">
        <v>40815</v>
      </c>
      <c r="D5771" t="s">
        <v>36</v>
      </c>
      <c r="E5771" s="5" t="str">
        <f t="shared" si="450"/>
        <v>****</v>
      </c>
      <c r="K5771">
        <v>24</v>
      </c>
      <c r="L5771" s="6">
        <v>152.6</v>
      </c>
      <c r="M5771" s="7">
        <f t="shared" si="451"/>
        <v>0</v>
      </c>
      <c r="N5771" s="2">
        <f t="shared" si="452"/>
        <v>6.3583333333333334</v>
      </c>
      <c r="O5771" t="s">
        <v>22</v>
      </c>
      <c r="P5771">
        <v>7.03</v>
      </c>
      <c r="Q5771" s="2">
        <f t="shared" si="453"/>
        <v>159.63</v>
      </c>
      <c r="R5771" t="s">
        <v>110</v>
      </c>
      <c r="S5771" t="s">
        <v>24</v>
      </c>
      <c r="T5771" t="s">
        <v>32</v>
      </c>
      <c r="U5771" t="s">
        <v>44</v>
      </c>
      <c r="V5771" t="s">
        <v>19</v>
      </c>
      <c r="W5771" t="s">
        <v>740</v>
      </c>
    </row>
    <row r="5772" spans="1:23" x14ac:dyDescent="0.55000000000000004">
      <c r="A5772">
        <f t="shared" si="454"/>
        <v>5771</v>
      </c>
      <c r="B5772">
        <v>19264</v>
      </c>
      <c r="C5772" s="1">
        <v>40815</v>
      </c>
      <c r="D5772" t="s">
        <v>21</v>
      </c>
      <c r="E5772" s="5" t="str">
        <f t="shared" si="450"/>
        <v>***</v>
      </c>
      <c r="K5772">
        <v>23</v>
      </c>
      <c r="L5772" s="6">
        <v>107.75</v>
      </c>
      <c r="M5772" s="7">
        <f t="shared" si="451"/>
        <v>0</v>
      </c>
      <c r="N5772" s="2">
        <f t="shared" si="452"/>
        <v>4.6847826086956523</v>
      </c>
      <c r="O5772" t="s">
        <v>22</v>
      </c>
      <c r="P5772">
        <v>1.52</v>
      </c>
      <c r="Q5772" s="2">
        <f t="shared" si="453"/>
        <v>109.27</v>
      </c>
      <c r="R5772" t="s">
        <v>48</v>
      </c>
      <c r="S5772" t="s">
        <v>16</v>
      </c>
      <c r="T5772" t="s">
        <v>32</v>
      </c>
      <c r="U5772" t="s">
        <v>44</v>
      </c>
      <c r="V5772" t="s">
        <v>34</v>
      </c>
      <c r="W5772" t="s">
        <v>740</v>
      </c>
    </row>
    <row r="5773" spans="1:23" x14ac:dyDescent="0.55000000000000004">
      <c r="A5773">
        <f t="shared" si="454"/>
        <v>5772</v>
      </c>
      <c r="B5773">
        <v>24326</v>
      </c>
      <c r="C5773" s="1">
        <v>40815</v>
      </c>
      <c r="D5773" t="s">
        <v>36</v>
      </c>
      <c r="E5773" s="5" t="str">
        <f t="shared" si="450"/>
        <v>****</v>
      </c>
      <c r="K5773">
        <v>12</v>
      </c>
      <c r="L5773" s="6">
        <v>78.36</v>
      </c>
      <c r="M5773" s="7">
        <f t="shared" si="451"/>
        <v>0</v>
      </c>
      <c r="N5773" s="2">
        <f t="shared" si="452"/>
        <v>6.53</v>
      </c>
      <c r="O5773" t="s">
        <v>22</v>
      </c>
      <c r="P5773">
        <v>1.5</v>
      </c>
      <c r="Q5773" s="2">
        <f t="shared" si="453"/>
        <v>79.86</v>
      </c>
      <c r="R5773" t="s">
        <v>60</v>
      </c>
      <c r="S5773" t="s">
        <v>31</v>
      </c>
      <c r="T5773" t="s">
        <v>32</v>
      </c>
      <c r="U5773" t="s">
        <v>33</v>
      </c>
      <c r="V5773" t="s">
        <v>34</v>
      </c>
      <c r="W5773" t="s">
        <v>740</v>
      </c>
    </row>
    <row r="5774" spans="1:23" x14ac:dyDescent="0.55000000000000004">
      <c r="A5774">
        <f t="shared" si="454"/>
        <v>5773</v>
      </c>
      <c r="B5774">
        <v>56322</v>
      </c>
      <c r="C5774" s="1">
        <v>40816</v>
      </c>
      <c r="D5774" t="s">
        <v>40</v>
      </c>
      <c r="E5774" s="5" t="str">
        <f t="shared" si="450"/>
        <v>**</v>
      </c>
      <c r="K5774">
        <v>16</v>
      </c>
      <c r="L5774" s="6">
        <v>1689.1369999999999</v>
      </c>
      <c r="M5774" s="7">
        <f t="shared" si="451"/>
        <v>1</v>
      </c>
      <c r="N5774" s="2">
        <f t="shared" si="452"/>
        <v>105.5710625</v>
      </c>
      <c r="O5774" t="s">
        <v>22</v>
      </c>
      <c r="P5774">
        <v>8.08</v>
      </c>
      <c r="Q5774" s="2">
        <f t="shared" si="453"/>
        <v>1697.2169999999999</v>
      </c>
      <c r="R5774" t="s">
        <v>64</v>
      </c>
      <c r="S5774" t="s">
        <v>24</v>
      </c>
      <c r="T5774" t="s">
        <v>25</v>
      </c>
      <c r="U5774" t="s">
        <v>26</v>
      </c>
      <c r="V5774" t="s">
        <v>19</v>
      </c>
      <c r="W5774" s="1">
        <v>40584</v>
      </c>
    </row>
    <row r="5775" spans="1:23" x14ac:dyDescent="0.55000000000000004">
      <c r="A5775">
        <f t="shared" si="454"/>
        <v>5774</v>
      </c>
      <c r="B5775">
        <v>56322</v>
      </c>
      <c r="C5775" s="1">
        <v>40816</v>
      </c>
      <c r="D5775" t="s">
        <v>40</v>
      </c>
      <c r="E5775" s="5" t="str">
        <f t="shared" si="450"/>
        <v>**</v>
      </c>
      <c r="K5775">
        <v>26</v>
      </c>
      <c r="L5775" s="6">
        <v>799.84</v>
      </c>
      <c r="M5775" s="7">
        <f t="shared" si="451"/>
        <v>0</v>
      </c>
      <c r="N5775" s="2">
        <f t="shared" si="452"/>
        <v>30.763076923076923</v>
      </c>
      <c r="O5775" t="s">
        <v>22</v>
      </c>
      <c r="P5775">
        <v>3.6</v>
      </c>
      <c r="Q5775" s="2">
        <f t="shared" si="453"/>
        <v>803.44</v>
      </c>
      <c r="R5775" t="s">
        <v>64</v>
      </c>
      <c r="S5775" t="s">
        <v>24</v>
      </c>
      <c r="T5775" t="s">
        <v>25</v>
      </c>
      <c r="U5775" t="s">
        <v>42</v>
      </c>
      <c r="V5775" t="s">
        <v>45</v>
      </c>
      <c r="W5775" s="1">
        <v>40584</v>
      </c>
    </row>
    <row r="5776" spans="1:23" x14ac:dyDescent="0.55000000000000004">
      <c r="A5776">
        <f t="shared" si="454"/>
        <v>5775</v>
      </c>
      <c r="B5776">
        <v>13638</v>
      </c>
      <c r="C5776" s="1">
        <v>40816</v>
      </c>
      <c r="D5776" t="s">
        <v>21</v>
      </c>
      <c r="E5776" s="5" t="str">
        <f t="shared" si="450"/>
        <v>***</v>
      </c>
      <c r="K5776">
        <v>49</v>
      </c>
      <c r="L5776" s="6">
        <v>682.77</v>
      </c>
      <c r="M5776" s="7">
        <f t="shared" si="451"/>
        <v>0</v>
      </c>
      <c r="N5776" s="2">
        <f t="shared" si="452"/>
        <v>13.934081632653061</v>
      </c>
      <c r="O5776" t="s">
        <v>22</v>
      </c>
      <c r="P5776">
        <v>1.99</v>
      </c>
      <c r="Q5776" s="2">
        <f t="shared" si="453"/>
        <v>684.76</v>
      </c>
      <c r="R5776" t="s">
        <v>23</v>
      </c>
      <c r="S5776" t="s">
        <v>16</v>
      </c>
      <c r="T5776" t="s">
        <v>25</v>
      </c>
      <c r="U5776" t="s">
        <v>42</v>
      </c>
      <c r="V5776" t="s">
        <v>45</v>
      </c>
      <c r="W5776" s="1">
        <v>40584</v>
      </c>
    </row>
    <row r="5777" spans="1:23" x14ac:dyDescent="0.55000000000000004">
      <c r="A5777">
        <f t="shared" si="454"/>
        <v>5776</v>
      </c>
      <c r="B5777">
        <v>16582</v>
      </c>
      <c r="C5777" s="1">
        <v>40817</v>
      </c>
      <c r="D5777" t="s">
        <v>36</v>
      </c>
      <c r="E5777" s="5" t="str">
        <f t="shared" si="450"/>
        <v>****</v>
      </c>
      <c r="K5777">
        <v>26</v>
      </c>
      <c r="L5777" s="6">
        <v>6766.8559999999998</v>
      </c>
      <c r="M5777" s="7">
        <f t="shared" si="451"/>
        <v>1</v>
      </c>
      <c r="N5777" s="2">
        <f t="shared" si="452"/>
        <v>260.26369230769228</v>
      </c>
      <c r="O5777" t="s">
        <v>37</v>
      </c>
      <c r="P5777">
        <v>43.57</v>
      </c>
      <c r="Q5777" s="2">
        <f t="shared" si="453"/>
        <v>6810.4259999999995</v>
      </c>
      <c r="R5777" t="s">
        <v>52</v>
      </c>
      <c r="S5777" t="s">
        <v>41</v>
      </c>
      <c r="T5777" t="s">
        <v>17</v>
      </c>
      <c r="U5777" t="s">
        <v>66</v>
      </c>
      <c r="V5777" t="s">
        <v>103</v>
      </c>
      <c r="W5777" s="1">
        <v>40612</v>
      </c>
    </row>
    <row r="5778" spans="1:23" x14ac:dyDescent="0.55000000000000004">
      <c r="A5778">
        <f t="shared" si="454"/>
        <v>5777</v>
      </c>
      <c r="B5778">
        <v>56006</v>
      </c>
      <c r="C5778" s="1">
        <v>40817</v>
      </c>
      <c r="D5778" t="s">
        <v>36</v>
      </c>
      <c r="E5778" s="5" t="str">
        <f t="shared" si="450"/>
        <v>****</v>
      </c>
      <c r="K5778">
        <v>20</v>
      </c>
      <c r="L5778" s="6">
        <v>1429.088</v>
      </c>
      <c r="M5778" s="7">
        <f t="shared" si="451"/>
        <v>1</v>
      </c>
      <c r="N5778" s="2">
        <f t="shared" si="452"/>
        <v>71.454399999999993</v>
      </c>
      <c r="O5778" t="s">
        <v>22</v>
      </c>
      <c r="P5778">
        <v>1.25</v>
      </c>
      <c r="Q5778" s="2">
        <f t="shared" si="453"/>
        <v>1430.338</v>
      </c>
      <c r="R5778" t="s">
        <v>15</v>
      </c>
      <c r="S5778" t="s">
        <v>24</v>
      </c>
      <c r="T5778" t="s">
        <v>25</v>
      </c>
      <c r="U5778" t="s">
        <v>26</v>
      </c>
      <c r="V5778" t="s">
        <v>45</v>
      </c>
      <c r="W5778" s="1">
        <v>40612</v>
      </c>
    </row>
    <row r="5779" spans="1:23" x14ac:dyDescent="0.55000000000000004">
      <c r="A5779">
        <f t="shared" si="454"/>
        <v>5778</v>
      </c>
      <c r="B5779">
        <v>49760</v>
      </c>
      <c r="C5779" s="1">
        <v>40817</v>
      </c>
      <c r="D5779" t="s">
        <v>40</v>
      </c>
      <c r="E5779" s="5" t="str">
        <f t="shared" si="450"/>
        <v>**</v>
      </c>
      <c r="K5779">
        <v>13</v>
      </c>
      <c r="L5779" s="6">
        <v>1281.1795</v>
      </c>
      <c r="M5779" s="7">
        <f t="shared" si="451"/>
        <v>1</v>
      </c>
      <c r="N5779" s="2">
        <f t="shared" si="452"/>
        <v>98.552269230769227</v>
      </c>
      <c r="O5779" t="s">
        <v>22</v>
      </c>
      <c r="P5779">
        <v>5.92</v>
      </c>
      <c r="Q5779" s="2">
        <f t="shared" si="453"/>
        <v>1287.0995</v>
      </c>
      <c r="R5779" t="s">
        <v>60</v>
      </c>
      <c r="S5779" t="s">
        <v>41</v>
      </c>
      <c r="T5779" t="s">
        <v>25</v>
      </c>
      <c r="U5779" t="s">
        <v>26</v>
      </c>
      <c r="V5779" t="s">
        <v>19</v>
      </c>
      <c r="W5779" s="1">
        <v>40612</v>
      </c>
    </row>
    <row r="5780" spans="1:23" x14ac:dyDescent="0.55000000000000004">
      <c r="A5780">
        <f t="shared" si="454"/>
        <v>5779</v>
      </c>
      <c r="B5780">
        <v>49760</v>
      </c>
      <c r="C5780" s="1">
        <v>40817</v>
      </c>
      <c r="D5780" t="s">
        <v>40</v>
      </c>
      <c r="E5780" s="5" t="str">
        <f t="shared" si="450"/>
        <v>**</v>
      </c>
      <c r="K5780">
        <v>38</v>
      </c>
      <c r="L5780" s="6">
        <v>710.33</v>
      </c>
      <c r="M5780" s="7">
        <f t="shared" si="451"/>
        <v>0</v>
      </c>
      <c r="N5780" s="2">
        <f t="shared" si="452"/>
        <v>18.692894736842106</v>
      </c>
      <c r="O5780" t="s">
        <v>14</v>
      </c>
      <c r="P5780">
        <v>9.0299999999999994</v>
      </c>
      <c r="Q5780" s="2">
        <f t="shared" si="453"/>
        <v>719.36</v>
      </c>
      <c r="R5780" t="s">
        <v>60</v>
      </c>
      <c r="S5780" t="s">
        <v>41</v>
      </c>
      <c r="T5780" t="s">
        <v>32</v>
      </c>
      <c r="U5780" t="s">
        <v>44</v>
      </c>
      <c r="V5780" t="s">
        <v>19</v>
      </c>
      <c r="W5780" s="1">
        <v>40612</v>
      </c>
    </row>
    <row r="5781" spans="1:23" x14ac:dyDescent="0.55000000000000004">
      <c r="A5781">
        <f t="shared" si="454"/>
        <v>5780</v>
      </c>
      <c r="B5781">
        <v>56006</v>
      </c>
      <c r="C5781" s="1">
        <v>40817</v>
      </c>
      <c r="D5781" t="s">
        <v>36</v>
      </c>
      <c r="E5781" s="5" t="str">
        <f t="shared" si="450"/>
        <v>****</v>
      </c>
      <c r="K5781">
        <v>16</v>
      </c>
      <c r="L5781" s="6">
        <v>102.99</v>
      </c>
      <c r="M5781" s="7">
        <f t="shared" si="451"/>
        <v>0</v>
      </c>
      <c r="N5781" s="2">
        <f t="shared" si="452"/>
        <v>6.4368749999999997</v>
      </c>
      <c r="O5781" t="s">
        <v>22</v>
      </c>
      <c r="P5781">
        <v>9.68</v>
      </c>
      <c r="Q5781" s="2">
        <f t="shared" si="453"/>
        <v>112.66999999999999</v>
      </c>
      <c r="R5781" t="s">
        <v>15</v>
      </c>
      <c r="S5781" t="s">
        <v>24</v>
      </c>
      <c r="T5781" t="s">
        <v>32</v>
      </c>
      <c r="U5781" t="s">
        <v>44</v>
      </c>
      <c r="V5781" t="s">
        <v>19</v>
      </c>
      <c r="W5781" s="1">
        <v>40553</v>
      </c>
    </row>
    <row r="5782" spans="1:23" x14ac:dyDescent="0.55000000000000004">
      <c r="A5782">
        <f t="shared" si="454"/>
        <v>5781</v>
      </c>
      <c r="B5782">
        <v>49760</v>
      </c>
      <c r="C5782" s="1">
        <v>40817</v>
      </c>
      <c r="D5782" t="s">
        <v>40</v>
      </c>
      <c r="E5782" s="5" t="str">
        <f t="shared" si="450"/>
        <v>**</v>
      </c>
      <c r="K5782">
        <v>3</v>
      </c>
      <c r="L5782" s="6">
        <v>44.84</v>
      </c>
      <c r="M5782" s="7">
        <f t="shared" si="451"/>
        <v>0</v>
      </c>
      <c r="N5782" s="2">
        <f t="shared" si="452"/>
        <v>14.946666666666667</v>
      </c>
      <c r="O5782" t="s">
        <v>22</v>
      </c>
      <c r="P5782">
        <v>5.3</v>
      </c>
      <c r="Q5782" s="2">
        <f t="shared" si="453"/>
        <v>50.14</v>
      </c>
      <c r="R5782" t="s">
        <v>60</v>
      </c>
      <c r="S5782" t="s">
        <v>41</v>
      </c>
      <c r="T5782" t="s">
        <v>17</v>
      </c>
      <c r="U5782" t="s">
        <v>18</v>
      </c>
      <c r="V5782" t="s">
        <v>34</v>
      </c>
      <c r="W5782" s="1">
        <v>40584</v>
      </c>
    </row>
    <row r="5783" spans="1:23" x14ac:dyDescent="0.55000000000000004">
      <c r="A5783">
        <f t="shared" si="454"/>
        <v>5782</v>
      </c>
      <c r="B5783">
        <v>29317</v>
      </c>
      <c r="C5783" s="1">
        <v>40818</v>
      </c>
      <c r="D5783" t="s">
        <v>30</v>
      </c>
      <c r="E5783" s="5" t="str">
        <f t="shared" si="450"/>
        <v>*</v>
      </c>
      <c r="K5783">
        <v>20</v>
      </c>
      <c r="L5783" s="6">
        <v>15703.82</v>
      </c>
      <c r="M5783" s="7">
        <f t="shared" si="451"/>
        <v>1</v>
      </c>
      <c r="N5783" s="2">
        <f t="shared" si="452"/>
        <v>785.19100000000003</v>
      </c>
      <c r="O5783" t="s">
        <v>37</v>
      </c>
      <c r="P5783">
        <v>16.059999999999999</v>
      </c>
      <c r="Q5783" s="2">
        <f t="shared" si="453"/>
        <v>15719.88</v>
      </c>
      <c r="R5783" t="s">
        <v>56</v>
      </c>
      <c r="S5783" t="s">
        <v>31</v>
      </c>
      <c r="T5783" t="s">
        <v>25</v>
      </c>
      <c r="U5783" t="s">
        <v>76</v>
      </c>
      <c r="V5783" t="s">
        <v>39</v>
      </c>
      <c r="W5783" s="1">
        <v>40612</v>
      </c>
    </row>
    <row r="5784" spans="1:23" x14ac:dyDescent="0.55000000000000004">
      <c r="A5784">
        <f t="shared" si="454"/>
        <v>5783</v>
      </c>
      <c r="B5784">
        <v>29317</v>
      </c>
      <c r="C5784" s="1">
        <v>40818</v>
      </c>
      <c r="D5784" t="s">
        <v>30</v>
      </c>
      <c r="E5784" s="5" t="str">
        <f t="shared" si="450"/>
        <v>*</v>
      </c>
      <c r="K5784">
        <v>40</v>
      </c>
      <c r="L5784" s="6">
        <v>7789.63</v>
      </c>
      <c r="M5784" s="7">
        <f t="shared" si="451"/>
        <v>1</v>
      </c>
      <c r="N5784" s="2">
        <f t="shared" si="452"/>
        <v>194.74074999999999</v>
      </c>
      <c r="O5784" t="s">
        <v>37</v>
      </c>
      <c r="P5784">
        <v>23.76</v>
      </c>
      <c r="Q5784" s="2">
        <f t="shared" si="453"/>
        <v>7813.39</v>
      </c>
      <c r="R5784" t="s">
        <v>56</v>
      </c>
      <c r="S5784" t="s">
        <v>31</v>
      </c>
      <c r="T5784" t="s">
        <v>17</v>
      </c>
      <c r="U5784" t="s">
        <v>38</v>
      </c>
      <c r="V5784" t="s">
        <v>39</v>
      </c>
      <c r="W5784" s="1">
        <v>40643</v>
      </c>
    </row>
    <row r="5785" spans="1:23" x14ac:dyDescent="0.55000000000000004">
      <c r="A5785">
        <f t="shared" si="454"/>
        <v>5784</v>
      </c>
      <c r="B5785">
        <v>49223</v>
      </c>
      <c r="C5785" s="1">
        <v>40818</v>
      </c>
      <c r="D5785" t="s">
        <v>40</v>
      </c>
      <c r="E5785" s="5" t="str">
        <f t="shared" si="450"/>
        <v>**</v>
      </c>
      <c r="K5785">
        <v>24</v>
      </c>
      <c r="L5785" s="6">
        <v>238.25</v>
      </c>
      <c r="M5785" s="7">
        <f t="shared" si="451"/>
        <v>0</v>
      </c>
      <c r="N5785" s="2">
        <f t="shared" si="452"/>
        <v>9.9270833333333339</v>
      </c>
      <c r="O5785" t="s">
        <v>22</v>
      </c>
      <c r="P5785">
        <v>7.28</v>
      </c>
      <c r="Q5785" s="2">
        <f t="shared" si="453"/>
        <v>245.53</v>
      </c>
      <c r="R5785" t="s">
        <v>71</v>
      </c>
      <c r="S5785" t="s">
        <v>31</v>
      </c>
      <c r="T5785" t="s">
        <v>32</v>
      </c>
      <c r="U5785" t="s">
        <v>74</v>
      </c>
      <c r="V5785" t="s">
        <v>19</v>
      </c>
      <c r="W5785" s="1">
        <v>40584</v>
      </c>
    </row>
    <row r="5786" spans="1:23" x14ac:dyDescent="0.55000000000000004">
      <c r="A5786">
        <f t="shared" si="454"/>
        <v>5785</v>
      </c>
      <c r="B5786">
        <v>3460</v>
      </c>
      <c r="C5786" s="1">
        <v>40818</v>
      </c>
      <c r="D5786" t="s">
        <v>21</v>
      </c>
      <c r="E5786" s="5" t="str">
        <f t="shared" si="450"/>
        <v>***</v>
      </c>
      <c r="K5786">
        <v>27</v>
      </c>
      <c r="L5786" s="6">
        <v>153.22999999999999</v>
      </c>
      <c r="M5786" s="7">
        <f t="shared" si="451"/>
        <v>0</v>
      </c>
      <c r="N5786" s="2">
        <f t="shared" si="452"/>
        <v>5.6751851851851844</v>
      </c>
      <c r="O5786" t="s">
        <v>22</v>
      </c>
      <c r="P5786">
        <v>4.6900000000000004</v>
      </c>
      <c r="Q5786" s="2">
        <f t="shared" si="453"/>
        <v>157.91999999999999</v>
      </c>
      <c r="R5786" t="s">
        <v>23</v>
      </c>
      <c r="S5786" t="s">
        <v>16</v>
      </c>
      <c r="T5786" t="s">
        <v>32</v>
      </c>
      <c r="U5786" t="s">
        <v>74</v>
      </c>
      <c r="V5786" t="s">
        <v>19</v>
      </c>
      <c r="W5786" s="1">
        <v>40643</v>
      </c>
    </row>
    <row r="5787" spans="1:23" x14ac:dyDescent="0.55000000000000004">
      <c r="A5787">
        <f t="shared" si="454"/>
        <v>5786</v>
      </c>
      <c r="B5787">
        <v>29317</v>
      </c>
      <c r="C5787" s="1">
        <v>40818</v>
      </c>
      <c r="D5787" t="s">
        <v>30</v>
      </c>
      <c r="E5787" s="5" t="str">
        <f t="shared" si="450"/>
        <v>*</v>
      </c>
      <c r="K5787">
        <v>31</v>
      </c>
      <c r="L5787" s="6">
        <v>140.69</v>
      </c>
      <c r="M5787" s="7">
        <f t="shared" si="451"/>
        <v>0</v>
      </c>
      <c r="N5787" s="2">
        <f t="shared" si="452"/>
        <v>4.5383870967741933</v>
      </c>
      <c r="O5787" t="s">
        <v>22</v>
      </c>
      <c r="P5787">
        <v>0.7</v>
      </c>
      <c r="Q5787" s="2">
        <f t="shared" si="453"/>
        <v>141.38999999999999</v>
      </c>
      <c r="R5787" t="s">
        <v>56</v>
      </c>
      <c r="S5787" t="s">
        <v>31</v>
      </c>
      <c r="T5787" t="s">
        <v>32</v>
      </c>
      <c r="U5787" t="s">
        <v>114</v>
      </c>
      <c r="V5787" t="s">
        <v>34</v>
      </c>
      <c r="W5787" s="1">
        <v>40584</v>
      </c>
    </row>
    <row r="5788" spans="1:23" x14ac:dyDescent="0.55000000000000004">
      <c r="A5788">
        <f t="shared" si="454"/>
        <v>5787</v>
      </c>
      <c r="B5788">
        <v>44965</v>
      </c>
      <c r="C5788" s="1">
        <v>40818</v>
      </c>
      <c r="D5788" t="s">
        <v>13</v>
      </c>
      <c r="E5788" s="5" t="str">
        <f t="shared" si="450"/>
        <v>*</v>
      </c>
      <c r="K5788">
        <v>45</v>
      </c>
      <c r="L5788" s="6">
        <v>75.39</v>
      </c>
      <c r="M5788" s="7">
        <f t="shared" si="451"/>
        <v>0</v>
      </c>
      <c r="N5788" s="2">
        <f t="shared" si="452"/>
        <v>1.6753333333333333</v>
      </c>
      <c r="O5788" t="s">
        <v>22</v>
      </c>
      <c r="P5788">
        <v>0.7</v>
      </c>
      <c r="Q5788" s="2">
        <f t="shared" si="453"/>
        <v>76.09</v>
      </c>
      <c r="R5788" t="s">
        <v>60</v>
      </c>
      <c r="S5788" t="s">
        <v>31</v>
      </c>
      <c r="T5788" t="s">
        <v>32</v>
      </c>
      <c r="U5788" t="s">
        <v>33</v>
      </c>
      <c r="V5788" t="s">
        <v>34</v>
      </c>
      <c r="W5788" s="1">
        <v>40704</v>
      </c>
    </row>
    <row r="5789" spans="1:23" x14ac:dyDescent="0.55000000000000004">
      <c r="A5789">
        <f t="shared" si="454"/>
        <v>5788</v>
      </c>
      <c r="B5789">
        <v>47236</v>
      </c>
      <c r="C5789" s="1">
        <v>40818</v>
      </c>
      <c r="D5789" t="s">
        <v>21</v>
      </c>
      <c r="E5789" s="5" t="str">
        <f t="shared" si="450"/>
        <v>***</v>
      </c>
      <c r="K5789">
        <v>1</v>
      </c>
      <c r="L5789" s="6">
        <v>70.91</v>
      </c>
      <c r="M5789" s="7">
        <f t="shared" si="451"/>
        <v>0</v>
      </c>
      <c r="N5789" s="2">
        <f t="shared" si="452"/>
        <v>70.91</v>
      </c>
      <c r="O5789" t="s">
        <v>22</v>
      </c>
      <c r="P5789">
        <v>3.5</v>
      </c>
      <c r="Q5789" s="2">
        <f t="shared" si="453"/>
        <v>74.41</v>
      </c>
      <c r="R5789" t="s">
        <v>23</v>
      </c>
      <c r="S5789" t="s">
        <v>41</v>
      </c>
      <c r="T5789" t="s">
        <v>32</v>
      </c>
      <c r="U5789" t="s">
        <v>172</v>
      </c>
      <c r="V5789" t="s">
        <v>19</v>
      </c>
      <c r="W5789" s="1">
        <v>40643</v>
      </c>
    </row>
    <row r="5790" spans="1:23" x14ac:dyDescent="0.55000000000000004">
      <c r="A5790">
        <f t="shared" si="454"/>
        <v>5789</v>
      </c>
      <c r="B5790">
        <v>44965</v>
      </c>
      <c r="C5790" s="1">
        <v>40818</v>
      </c>
      <c r="D5790" t="s">
        <v>13</v>
      </c>
      <c r="E5790" s="5" t="str">
        <f t="shared" si="450"/>
        <v>*</v>
      </c>
      <c r="K5790">
        <v>19</v>
      </c>
      <c r="L5790" s="6">
        <v>28.82</v>
      </c>
      <c r="M5790" s="7">
        <f t="shared" si="451"/>
        <v>0</v>
      </c>
      <c r="N5790" s="2">
        <f t="shared" si="452"/>
        <v>1.516842105263158</v>
      </c>
      <c r="O5790" t="s">
        <v>22</v>
      </c>
      <c r="P5790">
        <v>0.7</v>
      </c>
      <c r="Q5790" s="2">
        <f t="shared" si="453"/>
        <v>29.52</v>
      </c>
      <c r="R5790" t="s">
        <v>60</v>
      </c>
      <c r="S5790" t="s">
        <v>31</v>
      </c>
      <c r="T5790" t="s">
        <v>32</v>
      </c>
      <c r="U5790" t="s">
        <v>114</v>
      </c>
      <c r="V5790" t="s">
        <v>34</v>
      </c>
      <c r="W5790" s="1">
        <v>40704</v>
      </c>
    </row>
    <row r="5791" spans="1:23" x14ac:dyDescent="0.55000000000000004">
      <c r="A5791">
        <f t="shared" si="454"/>
        <v>5790</v>
      </c>
      <c r="B5791">
        <v>22211</v>
      </c>
      <c r="C5791" s="1">
        <v>40819</v>
      </c>
      <c r="D5791" t="s">
        <v>30</v>
      </c>
      <c r="E5791" s="5" t="str">
        <f t="shared" si="450"/>
        <v>*</v>
      </c>
      <c r="K5791">
        <v>47</v>
      </c>
      <c r="L5791" s="6">
        <v>14493.84</v>
      </c>
      <c r="M5791" s="7">
        <f t="shared" si="451"/>
        <v>1</v>
      </c>
      <c r="N5791" s="2">
        <f t="shared" si="452"/>
        <v>308.37957446808508</v>
      </c>
      <c r="O5791" t="s">
        <v>37</v>
      </c>
      <c r="P5791">
        <v>85.63</v>
      </c>
      <c r="Q5791" s="2">
        <f t="shared" si="453"/>
        <v>14579.47</v>
      </c>
      <c r="R5791" t="s">
        <v>60</v>
      </c>
      <c r="S5791" t="s">
        <v>16</v>
      </c>
      <c r="T5791" t="s">
        <v>17</v>
      </c>
      <c r="U5791" t="s">
        <v>66</v>
      </c>
      <c r="V5791" t="s">
        <v>103</v>
      </c>
      <c r="W5791" s="1">
        <v>40643</v>
      </c>
    </row>
    <row r="5792" spans="1:23" x14ac:dyDescent="0.55000000000000004">
      <c r="A5792">
        <f t="shared" si="454"/>
        <v>5791</v>
      </c>
      <c r="B5792">
        <v>29351</v>
      </c>
      <c r="C5792" s="1">
        <v>40819</v>
      </c>
      <c r="D5792" t="s">
        <v>40</v>
      </c>
      <c r="E5792" s="5" t="str">
        <f t="shared" si="450"/>
        <v>**</v>
      </c>
      <c r="K5792">
        <v>17</v>
      </c>
      <c r="L5792" s="6">
        <v>5122.6099999999997</v>
      </c>
      <c r="M5792" s="7">
        <f t="shared" si="451"/>
        <v>1</v>
      </c>
      <c r="N5792" s="2">
        <f t="shared" si="452"/>
        <v>301.33</v>
      </c>
      <c r="O5792" t="s">
        <v>22</v>
      </c>
      <c r="P5792">
        <v>19.989999999999998</v>
      </c>
      <c r="Q5792" s="2">
        <f t="shared" si="453"/>
        <v>5142.5999999999995</v>
      </c>
      <c r="R5792" t="s">
        <v>52</v>
      </c>
      <c r="S5792" t="s">
        <v>16</v>
      </c>
      <c r="T5792" t="s">
        <v>32</v>
      </c>
      <c r="U5792" t="s">
        <v>49</v>
      </c>
      <c r="V5792" t="s">
        <v>19</v>
      </c>
      <c r="W5792" s="1">
        <v>40673</v>
      </c>
    </row>
    <row r="5793" spans="1:23" x14ac:dyDescent="0.55000000000000004">
      <c r="A5793">
        <f t="shared" si="454"/>
        <v>5792</v>
      </c>
      <c r="B5793">
        <v>51971</v>
      </c>
      <c r="C5793" s="1">
        <v>40819</v>
      </c>
      <c r="D5793" t="s">
        <v>30</v>
      </c>
      <c r="E5793" s="5" t="str">
        <f t="shared" si="450"/>
        <v>*</v>
      </c>
      <c r="K5793">
        <v>22</v>
      </c>
      <c r="L5793" s="6">
        <v>3881.89</v>
      </c>
      <c r="M5793" s="7">
        <f t="shared" si="451"/>
        <v>1</v>
      </c>
      <c r="N5793" s="2">
        <f t="shared" si="452"/>
        <v>176.44954545454544</v>
      </c>
      <c r="O5793" t="s">
        <v>22</v>
      </c>
      <c r="P5793">
        <v>69</v>
      </c>
      <c r="Q5793" s="2">
        <f t="shared" si="453"/>
        <v>3950.89</v>
      </c>
      <c r="R5793" t="s">
        <v>43</v>
      </c>
      <c r="S5793" t="s">
        <v>41</v>
      </c>
      <c r="T5793" t="s">
        <v>17</v>
      </c>
      <c r="U5793" t="s">
        <v>66</v>
      </c>
      <c r="V5793" t="s">
        <v>58</v>
      </c>
      <c r="W5793" s="1">
        <v>40673</v>
      </c>
    </row>
    <row r="5794" spans="1:23" x14ac:dyDescent="0.55000000000000004">
      <c r="A5794">
        <f t="shared" si="454"/>
        <v>5793</v>
      </c>
      <c r="B5794">
        <v>46916</v>
      </c>
      <c r="C5794" s="1">
        <v>40819</v>
      </c>
      <c r="D5794" t="s">
        <v>21</v>
      </c>
      <c r="E5794" s="5" t="str">
        <f t="shared" si="450"/>
        <v>***</v>
      </c>
      <c r="K5794">
        <v>40</v>
      </c>
      <c r="L5794" s="6">
        <v>2108.21</v>
      </c>
      <c r="M5794" s="7">
        <f t="shared" si="451"/>
        <v>1</v>
      </c>
      <c r="N5794" s="2">
        <f t="shared" si="452"/>
        <v>52.705249999999999</v>
      </c>
      <c r="O5794" t="s">
        <v>22</v>
      </c>
      <c r="P5794">
        <v>19.989999999999998</v>
      </c>
      <c r="Q5794" s="2">
        <f t="shared" si="453"/>
        <v>2128.1999999999998</v>
      </c>
      <c r="R5794" t="s">
        <v>73</v>
      </c>
      <c r="S5794" t="s">
        <v>41</v>
      </c>
      <c r="T5794" t="s">
        <v>17</v>
      </c>
      <c r="U5794" t="s">
        <v>18</v>
      </c>
      <c r="V5794" t="s">
        <v>19</v>
      </c>
      <c r="W5794" s="1">
        <v>40673</v>
      </c>
    </row>
    <row r="5795" spans="1:23" x14ac:dyDescent="0.55000000000000004">
      <c r="A5795">
        <f t="shared" si="454"/>
        <v>5794</v>
      </c>
      <c r="B5795">
        <v>28737</v>
      </c>
      <c r="C5795" s="1">
        <v>40819</v>
      </c>
      <c r="D5795" t="s">
        <v>36</v>
      </c>
      <c r="E5795" s="5" t="str">
        <f t="shared" si="450"/>
        <v>****</v>
      </c>
      <c r="K5795">
        <v>17</v>
      </c>
      <c r="L5795" s="6">
        <v>1721.6410000000001</v>
      </c>
      <c r="M5795" s="7">
        <f t="shared" si="451"/>
        <v>1</v>
      </c>
      <c r="N5795" s="2">
        <f t="shared" si="452"/>
        <v>101.27300000000001</v>
      </c>
      <c r="O5795" t="s">
        <v>22</v>
      </c>
      <c r="P5795">
        <v>4.2300000000000004</v>
      </c>
      <c r="Q5795" s="2">
        <f t="shared" si="453"/>
        <v>1725.8710000000001</v>
      </c>
      <c r="R5795" t="s">
        <v>48</v>
      </c>
      <c r="S5795" t="s">
        <v>41</v>
      </c>
      <c r="T5795" t="s">
        <v>25</v>
      </c>
      <c r="U5795" t="s">
        <v>26</v>
      </c>
      <c r="V5795" t="s">
        <v>19</v>
      </c>
      <c r="W5795" s="1">
        <v>40673</v>
      </c>
    </row>
    <row r="5796" spans="1:23" x14ac:dyDescent="0.55000000000000004">
      <c r="A5796">
        <f t="shared" si="454"/>
        <v>5795</v>
      </c>
      <c r="B5796">
        <v>47010</v>
      </c>
      <c r="C5796" s="1">
        <v>40819</v>
      </c>
      <c r="D5796" t="s">
        <v>36</v>
      </c>
      <c r="E5796" s="5" t="str">
        <f t="shared" si="450"/>
        <v>****</v>
      </c>
      <c r="K5796">
        <v>11</v>
      </c>
      <c r="L5796" s="6">
        <v>1479.14</v>
      </c>
      <c r="M5796" s="7">
        <f t="shared" si="451"/>
        <v>1</v>
      </c>
      <c r="N5796" s="2">
        <f t="shared" si="452"/>
        <v>134.46727272727273</v>
      </c>
      <c r="O5796" t="s">
        <v>37</v>
      </c>
      <c r="P5796">
        <v>30</v>
      </c>
      <c r="Q5796" s="2">
        <f t="shared" si="453"/>
        <v>1509.14</v>
      </c>
      <c r="R5796" t="s">
        <v>60</v>
      </c>
      <c r="S5796" t="s">
        <v>31</v>
      </c>
      <c r="T5796" t="s">
        <v>17</v>
      </c>
      <c r="U5796" t="s">
        <v>38</v>
      </c>
      <c r="V5796" t="s">
        <v>39</v>
      </c>
      <c r="W5796" s="1">
        <v>40612</v>
      </c>
    </row>
    <row r="5797" spans="1:23" x14ac:dyDescent="0.55000000000000004">
      <c r="A5797">
        <f t="shared" si="454"/>
        <v>5796</v>
      </c>
      <c r="B5797">
        <v>51971</v>
      </c>
      <c r="C5797" s="1">
        <v>40819</v>
      </c>
      <c r="D5797" t="s">
        <v>30</v>
      </c>
      <c r="E5797" s="5" t="str">
        <f t="shared" si="450"/>
        <v>*</v>
      </c>
      <c r="K5797">
        <v>39</v>
      </c>
      <c r="L5797" s="6">
        <v>1326.04</v>
      </c>
      <c r="M5797" s="7">
        <f t="shared" si="451"/>
        <v>1</v>
      </c>
      <c r="N5797" s="2">
        <f t="shared" si="452"/>
        <v>34.001025641025642</v>
      </c>
      <c r="O5797" t="s">
        <v>22</v>
      </c>
      <c r="P5797">
        <v>35</v>
      </c>
      <c r="Q5797" s="2">
        <f t="shared" si="453"/>
        <v>1361.04</v>
      </c>
      <c r="R5797" t="s">
        <v>43</v>
      </c>
      <c r="S5797" t="s">
        <v>41</v>
      </c>
      <c r="T5797" t="s">
        <v>32</v>
      </c>
      <c r="U5797" t="s">
        <v>74</v>
      </c>
      <c r="V5797" t="s">
        <v>58</v>
      </c>
      <c r="W5797" s="1">
        <v>40673</v>
      </c>
    </row>
    <row r="5798" spans="1:23" x14ac:dyDescent="0.55000000000000004">
      <c r="A5798">
        <f t="shared" si="454"/>
        <v>5797</v>
      </c>
      <c r="B5798">
        <v>42657</v>
      </c>
      <c r="C5798" s="1">
        <v>40819</v>
      </c>
      <c r="D5798" t="s">
        <v>13</v>
      </c>
      <c r="E5798" s="5" t="str">
        <f t="shared" si="450"/>
        <v>*</v>
      </c>
      <c r="K5798">
        <v>48</v>
      </c>
      <c r="L5798" s="6">
        <v>945.54</v>
      </c>
      <c r="M5798" s="7">
        <f t="shared" si="451"/>
        <v>0</v>
      </c>
      <c r="N5798" s="2">
        <f t="shared" si="452"/>
        <v>19.69875</v>
      </c>
      <c r="O5798" t="s">
        <v>22</v>
      </c>
      <c r="P5798">
        <v>5.97</v>
      </c>
      <c r="Q5798" s="2">
        <f t="shared" si="453"/>
        <v>951.51</v>
      </c>
      <c r="R5798" t="s">
        <v>23</v>
      </c>
      <c r="S5798" t="s">
        <v>16</v>
      </c>
      <c r="T5798" t="s">
        <v>32</v>
      </c>
      <c r="U5798" t="s">
        <v>44</v>
      </c>
      <c r="V5798" t="s">
        <v>19</v>
      </c>
      <c r="W5798" s="1">
        <v>40673</v>
      </c>
    </row>
    <row r="5799" spans="1:23" x14ac:dyDescent="0.55000000000000004">
      <c r="A5799">
        <f t="shared" si="454"/>
        <v>5798</v>
      </c>
      <c r="B5799">
        <v>22211</v>
      </c>
      <c r="C5799" s="1">
        <v>40819</v>
      </c>
      <c r="D5799" t="s">
        <v>30</v>
      </c>
      <c r="E5799" s="5" t="str">
        <f t="shared" si="450"/>
        <v>*</v>
      </c>
      <c r="K5799">
        <v>30</v>
      </c>
      <c r="L5799" s="6">
        <v>943.44</v>
      </c>
      <c r="M5799" s="7">
        <f t="shared" si="451"/>
        <v>0</v>
      </c>
      <c r="N5799" s="2">
        <f t="shared" si="452"/>
        <v>31.448</v>
      </c>
      <c r="O5799" t="s">
        <v>22</v>
      </c>
      <c r="P5799">
        <v>19.989999999999998</v>
      </c>
      <c r="Q5799" s="2">
        <f t="shared" si="453"/>
        <v>963.43000000000006</v>
      </c>
      <c r="R5799" t="s">
        <v>60</v>
      </c>
      <c r="S5799" t="s">
        <v>16</v>
      </c>
      <c r="T5799" t="s">
        <v>32</v>
      </c>
      <c r="U5799" t="s">
        <v>44</v>
      </c>
      <c r="V5799" t="s">
        <v>19</v>
      </c>
      <c r="W5799" s="1">
        <v>40673</v>
      </c>
    </row>
    <row r="5800" spans="1:23" x14ac:dyDescent="0.55000000000000004">
      <c r="A5800">
        <f t="shared" si="454"/>
        <v>5799</v>
      </c>
      <c r="B5800">
        <v>28737</v>
      </c>
      <c r="C5800" s="1">
        <v>40819</v>
      </c>
      <c r="D5800" t="s">
        <v>36</v>
      </c>
      <c r="E5800" s="5" t="str">
        <f t="shared" si="450"/>
        <v>****</v>
      </c>
      <c r="K5800">
        <v>50</v>
      </c>
      <c r="L5800" s="6">
        <v>413.37</v>
      </c>
      <c r="M5800" s="7">
        <f t="shared" si="451"/>
        <v>0</v>
      </c>
      <c r="N5800" s="2">
        <f t="shared" si="452"/>
        <v>8.2674000000000003</v>
      </c>
      <c r="O5800" t="s">
        <v>22</v>
      </c>
      <c r="P5800">
        <v>7.77</v>
      </c>
      <c r="Q5800" s="2">
        <f t="shared" si="453"/>
        <v>421.14</v>
      </c>
      <c r="R5800" t="s">
        <v>48</v>
      </c>
      <c r="S5800" t="s">
        <v>41</v>
      </c>
      <c r="T5800" t="s">
        <v>32</v>
      </c>
      <c r="U5800" t="s">
        <v>53</v>
      </c>
      <c r="V5800" t="s">
        <v>45</v>
      </c>
      <c r="W5800" s="1">
        <v>40673</v>
      </c>
    </row>
    <row r="5801" spans="1:23" x14ac:dyDescent="0.55000000000000004">
      <c r="A5801">
        <f t="shared" si="454"/>
        <v>5800</v>
      </c>
      <c r="B5801">
        <v>46916</v>
      </c>
      <c r="C5801" s="1">
        <v>40819</v>
      </c>
      <c r="D5801" t="s">
        <v>21</v>
      </c>
      <c r="E5801" s="5" t="str">
        <f t="shared" si="450"/>
        <v>***</v>
      </c>
      <c r="K5801">
        <v>40</v>
      </c>
      <c r="L5801" s="6">
        <v>115.51</v>
      </c>
      <c r="M5801" s="7">
        <f t="shared" si="451"/>
        <v>0</v>
      </c>
      <c r="N5801" s="2">
        <f t="shared" si="452"/>
        <v>2.88775</v>
      </c>
      <c r="O5801" t="s">
        <v>22</v>
      </c>
      <c r="P5801">
        <v>0.97</v>
      </c>
      <c r="Q5801" s="2">
        <f t="shared" si="453"/>
        <v>116.48</v>
      </c>
      <c r="R5801" t="s">
        <v>52</v>
      </c>
      <c r="S5801" t="s">
        <v>41</v>
      </c>
      <c r="T5801" t="s">
        <v>32</v>
      </c>
      <c r="U5801" t="s">
        <v>33</v>
      </c>
      <c r="V5801" t="s">
        <v>34</v>
      </c>
      <c r="W5801" s="1">
        <v>40673</v>
      </c>
    </row>
    <row r="5802" spans="1:23" x14ac:dyDescent="0.55000000000000004">
      <c r="A5802">
        <f t="shared" si="454"/>
        <v>5801</v>
      </c>
      <c r="B5802">
        <v>46916</v>
      </c>
      <c r="C5802" s="1">
        <v>40819</v>
      </c>
      <c r="D5802" t="s">
        <v>21</v>
      </c>
      <c r="E5802" s="5" t="str">
        <f t="shared" si="450"/>
        <v>***</v>
      </c>
      <c r="K5802">
        <v>40</v>
      </c>
      <c r="L5802" s="6">
        <v>103.79</v>
      </c>
      <c r="M5802" s="7">
        <f t="shared" si="451"/>
        <v>0</v>
      </c>
      <c r="N5802" s="2">
        <f t="shared" si="452"/>
        <v>2.5947500000000003</v>
      </c>
      <c r="O5802" t="s">
        <v>22</v>
      </c>
      <c r="P5802">
        <v>0.5</v>
      </c>
      <c r="Q5802" s="2">
        <f t="shared" si="453"/>
        <v>104.29</v>
      </c>
      <c r="R5802" t="s">
        <v>73</v>
      </c>
      <c r="S5802" t="s">
        <v>41</v>
      </c>
      <c r="T5802" t="s">
        <v>32</v>
      </c>
      <c r="U5802" t="s">
        <v>81</v>
      </c>
      <c r="V5802" t="s">
        <v>19</v>
      </c>
      <c r="W5802" s="1">
        <v>40673</v>
      </c>
    </row>
    <row r="5803" spans="1:23" x14ac:dyDescent="0.55000000000000004">
      <c r="A5803">
        <f t="shared" si="454"/>
        <v>5802</v>
      </c>
      <c r="B5803">
        <v>10979</v>
      </c>
      <c r="C5803" s="1">
        <v>40820</v>
      </c>
      <c r="D5803" t="s">
        <v>40</v>
      </c>
      <c r="E5803" s="5" t="str">
        <f t="shared" si="450"/>
        <v>**</v>
      </c>
      <c r="K5803">
        <v>15</v>
      </c>
      <c r="L5803" s="6">
        <v>486.43</v>
      </c>
      <c r="M5803" s="7">
        <f t="shared" si="451"/>
        <v>0</v>
      </c>
      <c r="N5803" s="2">
        <f t="shared" si="452"/>
        <v>32.428666666666665</v>
      </c>
      <c r="O5803" t="s">
        <v>22</v>
      </c>
      <c r="P5803">
        <v>3.92</v>
      </c>
      <c r="Q5803" s="2">
        <f t="shared" si="453"/>
        <v>490.35</v>
      </c>
      <c r="R5803" t="s">
        <v>60</v>
      </c>
      <c r="S5803" t="s">
        <v>24</v>
      </c>
      <c r="T5803" t="s">
        <v>17</v>
      </c>
      <c r="U5803" t="s">
        <v>18</v>
      </c>
      <c r="V5803" t="s">
        <v>45</v>
      </c>
      <c r="W5803" s="1">
        <v>40704</v>
      </c>
    </row>
    <row r="5804" spans="1:23" x14ac:dyDescent="0.55000000000000004">
      <c r="A5804">
        <f t="shared" si="454"/>
        <v>5803</v>
      </c>
      <c r="B5804">
        <v>12871</v>
      </c>
      <c r="C5804" s="1">
        <v>40820</v>
      </c>
      <c r="D5804" t="s">
        <v>30</v>
      </c>
      <c r="E5804" s="5" t="str">
        <f t="shared" si="450"/>
        <v>*</v>
      </c>
      <c r="K5804">
        <v>46</v>
      </c>
      <c r="L5804" s="6">
        <v>459.26</v>
      </c>
      <c r="M5804" s="7">
        <f t="shared" si="451"/>
        <v>0</v>
      </c>
      <c r="N5804" s="2">
        <f t="shared" si="452"/>
        <v>9.9839130434782604</v>
      </c>
      <c r="O5804" t="s">
        <v>22</v>
      </c>
      <c r="P5804">
        <v>4.68</v>
      </c>
      <c r="Q5804" s="2">
        <f t="shared" si="453"/>
        <v>463.94</v>
      </c>
      <c r="R5804" t="s">
        <v>60</v>
      </c>
      <c r="S5804" t="s">
        <v>24</v>
      </c>
      <c r="T5804" t="s">
        <v>32</v>
      </c>
      <c r="U5804" t="s">
        <v>53</v>
      </c>
      <c r="V5804" t="s">
        <v>45</v>
      </c>
      <c r="W5804" s="1">
        <v>40704</v>
      </c>
    </row>
    <row r="5805" spans="1:23" x14ac:dyDescent="0.55000000000000004">
      <c r="A5805">
        <f t="shared" si="454"/>
        <v>5804</v>
      </c>
      <c r="B5805">
        <v>10979</v>
      </c>
      <c r="C5805" s="1">
        <v>40820</v>
      </c>
      <c r="D5805" t="s">
        <v>40</v>
      </c>
      <c r="E5805" s="5" t="str">
        <f t="shared" si="450"/>
        <v>**</v>
      </c>
      <c r="K5805">
        <v>7</v>
      </c>
      <c r="L5805" s="6">
        <v>144.94999999999999</v>
      </c>
      <c r="M5805" s="7">
        <f t="shared" si="451"/>
        <v>0</v>
      </c>
      <c r="N5805" s="2">
        <f t="shared" si="452"/>
        <v>20.707142857142856</v>
      </c>
      <c r="O5805" t="s">
        <v>14</v>
      </c>
      <c r="P5805">
        <v>5.86</v>
      </c>
      <c r="Q5805" s="2">
        <f t="shared" si="453"/>
        <v>150.81</v>
      </c>
      <c r="R5805" t="s">
        <v>60</v>
      </c>
      <c r="S5805" t="s">
        <v>24</v>
      </c>
      <c r="T5805" t="s">
        <v>32</v>
      </c>
      <c r="U5805" t="s">
        <v>44</v>
      </c>
      <c r="V5805" t="s">
        <v>19</v>
      </c>
      <c r="W5805" s="1">
        <v>40704</v>
      </c>
    </row>
    <row r="5806" spans="1:23" x14ac:dyDescent="0.55000000000000004">
      <c r="A5806">
        <f t="shared" si="454"/>
        <v>5805</v>
      </c>
      <c r="B5806">
        <v>55077</v>
      </c>
      <c r="C5806" s="1">
        <v>40820</v>
      </c>
      <c r="D5806" t="s">
        <v>36</v>
      </c>
      <c r="E5806" s="5" t="str">
        <f t="shared" si="450"/>
        <v>****</v>
      </c>
      <c r="K5806">
        <v>3</v>
      </c>
      <c r="L5806" s="6">
        <v>143.98150000000001</v>
      </c>
      <c r="M5806" s="7">
        <f t="shared" si="451"/>
        <v>0</v>
      </c>
      <c r="N5806" s="2">
        <f t="shared" si="452"/>
        <v>47.993833333333335</v>
      </c>
      <c r="O5806" t="s">
        <v>22</v>
      </c>
      <c r="P5806">
        <v>2.5</v>
      </c>
      <c r="Q5806" s="2">
        <f t="shared" si="453"/>
        <v>146.48150000000001</v>
      </c>
      <c r="R5806" t="s">
        <v>52</v>
      </c>
      <c r="S5806" t="s">
        <v>31</v>
      </c>
      <c r="T5806" t="s">
        <v>25</v>
      </c>
      <c r="U5806" t="s">
        <v>26</v>
      </c>
      <c r="V5806" t="s">
        <v>45</v>
      </c>
      <c r="W5806" s="1">
        <v>40704</v>
      </c>
    </row>
    <row r="5807" spans="1:23" x14ac:dyDescent="0.55000000000000004">
      <c r="A5807">
        <f t="shared" si="454"/>
        <v>5806</v>
      </c>
      <c r="B5807">
        <v>55077</v>
      </c>
      <c r="C5807" s="1">
        <v>40820</v>
      </c>
      <c r="D5807" t="s">
        <v>36</v>
      </c>
      <c r="E5807" s="5" t="str">
        <f t="shared" si="450"/>
        <v>****</v>
      </c>
      <c r="K5807">
        <v>2</v>
      </c>
      <c r="L5807" s="6">
        <v>31.7</v>
      </c>
      <c r="M5807" s="7">
        <f t="shared" si="451"/>
        <v>0</v>
      </c>
      <c r="N5807" s="2">
        <f t="shared" si="452"/>
        <v>15.85</v>
      </c>
      <c r="O5807" t="s">
        <v>22</v>
      </c>
      <c r="P5807">
        <v>1.99</v>
      </c>
      <c r="Q5807" s="2">
        <f t="shared" si="453"/>
        <v>33.69</v>
      </c>
      <c r="R5807" t="s">
        <v>52</v>
      </c>
      <c r="S5807" t="s">
        <v>31</v>
      </c>
      <c r="T5807" t="s">
        <v>25</v>
      </c>
      <c r="U5807" t="s">
        <v>42</v>
      </c>
      <c r="V5807" t="s">
        <v>45</v>
      </c>
      <c r="W5807" s="1">
        <v>40704</v>
      </c>
    </row>
    <row r="5808" spans="1:23" x14ac:dyDescent="0.55000000000000004">
      <c r="A5808">
        <f t="shared" si="454"/>
        <v>5807</v>
      </c>
      <c r="B5808">
        <v>13156</v>
      </c>
      <c r="C5808" s="1">
        <v>40821</v>
      </c>
      <c r="D5808" t="s">
        <v>13</v>
      </c>
      <c r="E5808" s="5" t="str">
        <f t="shared" si="450"/>
        <v>*</v>
      </c>
      <c r="K5808">
        <v>12</v>
      </c>
      <c r="L5808" s="6">
        <v>502.01</v>
      </c>
      <c r="M5808" s="7">
        <f t="shared" si="451"/>
        <v>0</v>
      </c>
      <c r="N5808" s="2">
        <f t="shared" si="452"/>
        <v>41.834166666666668</v>
      </c>
      <c r="O5808" t="s">
        <v>22</v>
      </c>
      <c r="P5808">
        <v>9.1999999999999993</v>
      </c>
      <c r="Q5808" s="2">
        <f t="shared" si="453"/>
        <v>511.21</v>
      </c>
      <c r="R5808" t="s">
        <v>52</v>
      </c>
      <c r="S5808" t="s">
        <v>31</v>
      </c>
      <c r="T5808" t="s">
        <v>17</v>
      </c>
      <c r="U5808" t="s">
        <v>18</v>
      </c>
      <c r="V5808" t="s">
        <v>34</v>
      </c>
      <c r="W5808" s="1">
        <v>40826</v>
      </c>
    </row>
    <row r="5809" spans="1:23" x14ac:dyDescent="0.55000000000000004">
      <c r="A5809">
        <f t="shared" si="454"/>
        <v>5808</v>
      </c>
      <c r="B5809">
        <v>32036</v>
      </c>
      <c r="C5809" s="1">
        <v>40821</v>
      </c>
      <c r="D5809" t="s">
        <v>40</v>
      </c>
      <c r="E5809" s="5" t="str">
        <f t="shared" si="450"/>
        <v>**</v>
      </c>
      <c r="K5809">
        <v>25</v>
      </c>
      <c r="L5809" s="6">
        <v>362.52</v>
      </c>
      <c r="M5809" s="7">
        <f t="shared" si="451"/>
        <v>0</v>
      </c>
      <c r="N5809" s="2">
        <f t="shared" si="452"/>
        <v>14.5008</v>
      </c>
      <c r="O5809" t="s">
        <v>22</v>
      </c>
      <c r="P5809">
        <v>7.51</v>
      </c>
      <c r="Q5809" s="2">
        <f t="shared" si="453"/>
        <v>370.03</v>
      </c>
      <c r="R5809" t="s">
        <v>23</v>
      </c>
      <c r="S5809" t="s">
        <v>31</v>
      </c>
      <c r="T5809" t="s">
        <v>32</v>
      </c>
      <c r="U5809" t="s">
        <v>74</v>
      </c>
      <c r="V5809" t="s">
        <v>19</v>
      </c>
      <c r="W5809" s="1">
        <v>40704</v>
      </c>
    </row>
    <row r="5810" spans="1:23" x14ac:dyDescent="0.55000000000000004">
      <c r="A5810">
        <f t="shared" si="454"/>
        <v>5809</v>
      </c>
      <c r="B5810">
        <v>32036</v>
      </c>
      <c r="C5810" s="1">
        <v>40821</v>
      </c>
      <c r="D5810" t="s">
        <v>40</v>
      </c>
      <c r="E5810" s="5" t="str">
        <f t="shared" si="450"/>
        <v>**</v>
      </c>
      <c r="K5810">
        <v>6</v>
      </c>
      <c r="L5810" s="6">
        <v>338.89</v>
      </c>
      <c r="M5810" s="7">
        <f t="shared" si="451"/>
        <v>0</v>
      </c>
      <c r="N5810" s="2">
        <f t="shared" si="452"/>
        <v>56.481666666666662</v>
      </c>
      <c r="O5810" t="s">
        <v>22</v>
      </c>
      <c r="P5810">
        <v>10.75</v>
      </c>
      <c r="Q5810" s="2">
        <f t="shared" si="453"/>
        <v>349.64</v>
      </c>
      <c r="R5810" t="s">
        <v>23</v>
      </c>
      <c r="S5810" t="s">
        <v>31</v>
      </c>
      <c r="T5810" t="s">
        <v>32</v>
      </c>
      <c r="U5810" t="s">
        <v>44</v>
      </c>
      <c r="V5810" t="s">
        <v>19</v>
      </c>
      <c r="W5810" s="1">
        <v>40734</v>
      </c>
    </row>
    <row r="5811" spans="1:23" x14ac:dyDescent="0.55000000000000004">
      <c r="A5811">
        <f t="shared" si="454"/>
        <v>5810</v>
      </c>
      <c r="B5811">
        <v>1988</v>
      </c>
      <c r="C5811" s="1">
        <v>40821</v>
      </c>
      <c r="D5811" t="s">
        <v>30</v>
      </c>
      <c r="E5811" s="5" t="str">
        <f t="shared" si="450"/>
        <v>*</v>
      </c>
      <c r="K5811">
        <v>9</v>
      </c>
      <c r="L5811" s="6">
        <v>122.14</v>
      </c>
      <c r="M5811" s="7">
        <f t="shared" si="451"/>
        <v>0</v>
      </c>
      <c r="N5811" s="2">
        <f t="shared" si="452"/>
        <v>13.571111111111112</v>
      </c>
      <c r="O5811" t="s">
        <v>22</v>
      </c>
      <c r="P5811">
        <v>4.51</v>
      </c>
      <c r="Q5811" s="2">
        <f t="shared" si="453"/>
        <v>126.65</v>
      </c>
      <c r="R5811" t="s">
        <v>52</v>
      </c>
      <c r="S5811" t="s">
        <v>31</v>
      </c>
      <c r="T5811" t="s">
        <v>32</v>
      </c>
      <c r="U5811" t="s">
        <v>74</v>
      </c>
      <c r="V5811" t="s">
        <v>19</v>
      </c>
      <c r="W5811" s="1">
        <v>40734</v>
      </c>
    </row>
    <row r="5812" spans="1:23" x14ac:dyDescent="0.55000000000000004">
      <c r="A5812">
        <f t="shared" si="454"/>
        <v>5811</v>
      </c>
      <c r="B5812">
        <v>19911</v>
      </c>
      <c r="C5812" s="1">
        <v>40822</v>
      </c>
      <c r="D5812" t="s">
        <v>21</v>
      </c>
      <c r="E5812" s="5" t="str">
        <f t="shared" si="450"/>
        <v>***</v>
      </c>
      <c r="K5812">
        <v>38</v>
      </c>
      <c r="L5812" s="6">
        <v>5349.21</v>
      </c>
      <c r="M5812" s="7">
        <f t="shared" si="451"/>
        <v>1</v>
      </c>
      <c r="N5812" s="2">
        <f t="shared" si="452"/>
        <v>140.76868421052632</v>
      </c>
      <c r="O5812" t="s">
        <v>37</v>
      </c>
      <c r="P5812">
        <v>28.63</v>
      </c>
      <c r="Q5812" s="2">
        <f t="shared" si="453"/>
        <v>5377.84</v>
      </c>
      <c r="R5812" t="s">
        <v>60</v>
      </c>
      <c r="S5812" t="s">
        <v>16</v>
      </c>
      <c r="T5812" t="s">
        <v>17</v>
      </c>
      <c r="U5812" t="s">
        <v>38</v>
      </c>
      <c r="V5812" t="s">
        <v>39</v>
      </c>
      <c r="W5812" s="1">
        <v>40765</v>
      </c>
    </row>
    <row r="5813" spans="1:23" x14ac:dyDescent="0.55000000000000004">
      <c r="A5813">
        <f t="shared" si="454"/>
        <v>5812</v>
      </c>
      <c r="B5813">
        <v>19911</v>
      </c>
      <c r="C5813" s="1">
        <v>40822</v>
      </c>
      <c r="D5813" t="s">
        <v>21</v>
      </c>
      <c r="E5813" s="5" t="str">
        <f t="shared" si="450"/>
        <v>***</v>
      </c>
      <c r="K5813">
        <v>39</v>
      </c>
      <c r="L5813" s="6">
        <v>4859.37</v>
      </c>
      <c r="M5813" s="7">
        <f t="shared" si="451"/>
        <v>1</v>
      </c>
      <c r="N5813" s="2">
        <f t="shared" si="452"/>
        <v>124.59923076923077</v>
      </c>
      <c r="O5813" t="s">
        <v>22</v>
      </c>
      <c r="P5813">
        <v>13.99</v>
      </c>
      <c r="Q5813" s="2">
        <f t="shared" si="453"/>
        <v>4873.3599999999997</v>
      </c>
      <c r="R5813" t="s">
        <v>60</v>
      </c>
      <c r="S5813" t="s">
        <v>16</v>
      </c>
      <c r="T5813" t="s">
        <v>25</v>
      </c>
      <c r="U5813" t="s">
        <v>76</v>
      </c>
      <c r="V5813" t="s">
        <v>27</v>
      </c>
      <c r="W5813" s="1">
        <v>40704</v>
      </c>
    </row>
    <row r="5814" spans="1:23" x14ac:dyDescent="0.55000000000000004">
      <c r="A5814">
        <f t="shared" si="454"/>
        <v>5813</v>
      </c>
      <c r="B5814">
        <v>42919</v>
      </c>
      <c r="C5814" s="1">
        <v>40822</v>
      </c>
      <c r="D5814" t="s">
        <v>40</v>
      </c>
      <c r="E5814" s="5" t="str">
        <f t="shared" si="450"/>
        <v>**</v>
      </c>
      <c r="K5814">
        <v>7</v>
      </c>
      <c r="L5814" s="6">
        <v>1143.4285</v>
      </c>
      <c r="M5814" s="7">
        <f t="shared" si="451"/>
        <v>1</v>
      </c>
      <c r="N5814" s="2">
        <f t="shared" si="452"/>
        <v>163.34692857142858</v>
      </c>
      <c r="O5814" t="s">
        <v>14</v>
      </c>
      <c r="P5814">
        <v>4.2</v>
      </c>
      <c r="Q5814" s="2">
        <f t="shared" si="453"/>
        <v>1147.6285</v>
      </c>
      <c r="R5814" t="s">
        <v>15</v>
      </c>
      <c r="S5814" t="s">
        <v>31</v>
      </c>
      <c r="T5814" t="s">
        <v>25</v>
      </c>
      <c r="U5814" t="s">
        <v>26</v>
      </c>
      <c r="V5814" t="s">
        <v>19</v>
      </c>
      <c r="W5814" s="1">
        <v>40734</v>
      </c>
    </row>
    <row r="5815" spans="1:23" x14ac:dyDescent="0.55000000000000004">
      <c r="A5815">
        <f t="shared" si="454"/>
        <v>5814</v>
      </c>
      <c r="B5815">
        <v>19911</v>
      </c>
      <c r="C5815" s="1">
        <v>40822</v>
      </c>
      <c r="D5815" t="s">
        <v>21</v>
      </c>
      <c r="E5815" s="5" t="str">
        <f t="shared" si="450"/>
        <v>***</v>
      </c>
      <c r="K5815">
        <v>43</v>
      </c>
      <c r="L5815" s="6">
        <v>1054.7</v>
      </c>
      <c r="M5815" s="7">
        <f t="shared" si="451"/>
        <v>1</v>
      </c>
      <c r="N5815" s="2">
        <f t="shared" si="452"/>
        <v>24.527906976744188</v>
      </c>
      <c r="O5815" t="s">
        <v>22</v>
      </c>
      <c r="P5815">
        <v>5.37</v>
      </c>
      <c r="Q5815" s="2">
        <f t="shared" si="453"/>
        <v>1060.07</v>
      </c>
      <c r="R5815" t="s">
        <v>60</v>
      </c>
      <c r="S5815" t="s">
        <v>16</v>
      </c>
      <c r="T5815" t="s">
        <v>32</v>
      </c>
      <c r="U5815" t="s">
        <v>172</v>
      </c>
      <c r="V5815" t="s">
        <v>27</v>
      </c>
      <c r="W5815" s="1">
        <v>40734</v>
      </c>
    </row>
    <row r="5816" spans="1:23" x14ac:dyDescent="0.55000000000000004">
      <c r="A5816">
        <f t="shared" si="454"/>
        <v>5815</v>
      </c>
      <c r="B5816">
        <v>4128</v>
      </c>
      <c r="C5816" s="1">
        <v>40822</v>
      </c>
      <c r="D5816" t="s">
        <v>30</v>
      </c>
      <c r="E5816" s="5" t="str">
        <f t="shared" si="450"/>
        <v>*</v>
      </c>
      <c r="K5816">
        <v>38</v>
      </c>
      <c r="L5816" s="6">
        <v>391.42</v>
      </c>
      <c r="M5816" s="7">
        <f t="shared" si="451"/>
        <v>0</v>
      </c>
      <c r="N5816" s="2">
        <f t="shared" si="452"/>
        <v>10.300526315789474</v>
      </c>
      <c r="O5816" t="s">
        <v>22</v>
      </c>
      <c r="P5816">
        <v>5.12</v>
      </c>
      <c r="Q5816" s="2">
        <f t="shared" si="453"/>
        <v>396.54</v>
      </c>
      <c r="R5816" t="s">
        <v>23</v>
      </c>
      <c r="S5816" t="s">
        <v>16</v>
      </c>
      <c r="T5816" t="s">
        <v>32</v>
      </c>
      <c r="U5816" t="s">
        <v>44</v>
      </c>
      <c r="V5816" t="s">
        <v>19</v>
      </c>
      <c r="W5816" s="1">
        <v>40765</v>
      </c>
    </row>
    <row r="5817" spans="1:23" x14ac:dyDescent="0.55000000000000004">
      <c r="A5817">
        <f t="shared" si="454"/>
        <v>5816</v>
      </c>
      <c r="B5817">
        <v>59108</v>
      </c>
      <c r="C5817" s="1">
        <v>40823</v>
      </c>
      <c r="D5817" t="s">
        <v>13</v>
      </c>
      <c r="E5817" s="5" t="str">
        <f t="shared" si="450"/>
        <v>*</v>
      </c>
      <c r="K5817">
        <v>39</v>
      </c>
      <c r="L5817" s="6">
        <v>4215.83</v>
      </c>
      <c r="M5817" s="7">
        <f t="shared" si="451"/>
        <v>1</v>
      </c>
      <c r="N5817" s="2">
        <f t="shared" si="452"/>
        <v>108.09820512820512</v>
      </c>
      <c r="O5817" t="s">
        <v>22</v>
      </c>
      <c r="P5817">
        <v>8.99</v>
      </c>
      <c r="Q5817" s="2">
        <f t="shared" si="453"/>
        <v>4224.82</v>
      </c>
      <c r="R5817" t="s">
        <v>23</v>
      </c>
      <c r="S5817" t="s">
        <v>31</v>
      </c>
      <c r="T5817" t="s">
        <v>25</v>
      </c>
      <c r="U5817" t="s">
        <v>26</v>
      </c>
      <c r="V5817" t="s">
        <v>19</v>
      </c>
      <c r="W5817" t="s">
        <v>202</v>
      </c>
    </row>
    <row r="5818" spans="1:23" x14ac:dyDescent="0.55000000000000004">
      <c r="A5818">
        <f t="shared" si="454"/>
        <v>5817</v>
      </c>
      <c r="B5818">
        <v>22181</v>
      </c>
      <c r="C5818" s="1">
        <v>40823</v>
      </c>
      <c r="D5818" t="s">
        <v>13</v>
      </c>
      <c r="E5818" s="5" t="str">
        <f t="shared" si="450"/>
        <v>*</v>
      </c>
      <c r="K5818">
        <v>41</v>
      </c>
      <c r="L5818" s="6">
        <v>258.13</v>
      </c>
      <c r="M5818" s="7">
        <f t="shared" si="451"/>
        <v>0</v>
      </c>
      <c r="N5818" s="2">
        <f t="shared" si="452"/>
        <v>6.2958536585365854</v>
      </c>
      <c r="O5818" t="s">
        <v>22</v>
      </c>
      <c r="P5818">
        <v>1.82</v>
      </c>
      <c r="Q5818" s="2">
        <f t="shared" si="453"/>
        <v>259.95</v>
      </c>
      <c r="R5818" t="s">
        <v>23</v>
      </c>
      <c r="S5818" t="s">
        <v>31</v>
      </c>
      <c r="T5818" t="s">
        <v>32</v>
      </c>
      <c r="U5818" t="s">
        <v>114</v>
      </c>
      <c r="V5818" t="s">
        <v>34</v>
      </c>
      <c r="W5818" t="s">
        <v>202</v>
      </c>
    </row>
    <row r="5819" spans="1:23" x14ac:dyDescent="0.55000000000000004">
      <c r="A5819">
        <f t="shared" si="454"/>
        <v>5818</v>
      </c>
      <c r="B5819">
        <v>835</v>
      </c>
      <c r="C5819" s="1">
        <v>40823</v>
      </c>
      <c r="D5819" t="s">
        <v>30</v>
      </c>
      <c r="E5819" s="5" t="str">
        <f t="shared" si="450"/>
        <v>*</v>
      </c>
      <c r="K5819">
        <v>18</v>
      </c>
      <c r="L5819" s="6">
        <v>125.16</v>
      </c>
      <c r="M5819" s="7">
        <f t="shared" si="451"/>
        <v>0</v>
      </c>
      <c r="N5819" s="2">
        <f t="shared" si="452"/>
        <v>6.9533333333333331</v>
      </c>
      <c r="O5819" t="s">
        <v>22</v>
      </c>
      <c r="P5819">
        <v>5.14</v>
      </c>
      <c r="Q5819" s="2">
        <f t="shared" si="453"/>
        <v>130.29999999999998</v>
      </c>
      <c r="R5819" t="s">
        <v>23</v>
      </c>
      <c r="S5819" t="s">
        <v>24</v>
      </c>
      <c r="T5819" t="s">
        <v>32</v>
      </c>
      <c r="U5819" t="s">
        <v>44</v>
      </c>
      <c r="V5819" t="s">
        <v>19</v>
      </c>
      <c r="W5819" s="1">
        <v>40765</v>
      </c>
    </row>
    <row r="5820" spans="1:23" x14ac:dyDescent="0.55000000000000004">
      <c r="A5820">
        <f t="shared" si="454"/>
        <v>5819</v>
      </c>
      <c r="B5820">
        <v>35077</v>
      </c>
      <c r="C5820" s="1">
        <v>40823</v>
      </c>
      <c r="D5820" t="s">
        <v>21</v>
      </c>
      <c r="E5820" s="5" t="str">
        <f t="shared" si="450"/>
        <v>***</v>
      </c>
      <c r="K5820">
        <v>29</v>
      </c>
      <c r="L5820" s="6">
        <v>81.099999999999994</v>
      </c>
      <c r="M5820" s="7">
        <f t="shared" si="451"/>
        <v>0</v>
      </c>
      <c r="N5820" s="2">
        <f t="shared" si="452"/>
        <v>2.796551724137931</v>
      </c>
      <c r="O5820" t="s">
        <v>22</v>
      </c>
      <c r="P5820">
        <v>0.96</v>
      </c>
      <c r="Q5820" s="2">
        <f t="shared" si="453"/>
        <v>82.059999999999988</v>
      </c>
      <c r="R5820" t="s">
        <v>23</v>
      </c>
      <c r="S5820" t="s">
        <v>41</v>
      </c>
      <c r="T5820" t="s">
        <v>32</v>
      </c>
      <c r="U5820" t="s">
        <v>33</v>
      </c>
      <c r="V5820" t="s">
        <v>34</v>
      </c>
      <c r="W5820" s="1">
        <v>40765</v>
      </c>
    </row>
    <row r="5821" spans="1:23" x14ac:dyDescent="0.55000000000000004">
      <c r="A5821">
        <f t="shared" si="454"/>
        <v>5820</v>
      </c>
      <c r="B5821">
        <v>59108</v>
      </c>
      <c r="C5821" s="1">
        <v>40823</v>
      </c>
      <c r="D5821" t="s">
        <v>13</v>
      </c>
      <c r="E5821" s="5" t="str">
        <f t="shared" si="450"/>
        <v>*</v>
      </c>
      <c r="K5821">
        <v>21</v>
      </c>
      <c r="L5821" s="6">
        <v>68.53</v>
      </c>
      <c r="M5821" s="7">
        <f t="shared" si="451"/>
        <v>0</v>
      </c>
      <c r="N5821" s="2">
        <f t="shared" si="452"/>
        <v>3.2633333333333332</v>
      </c>
      <c r="O5821" t="s">
        <v>22</v>
      </c>
      <c r="P5821">
        <v>3.97</v>
      </c>
      <c r="Q5821" s="2">
        <f t="shared" si="453"/>
        <v>72.5</v>
      </c>
      <c r="R5821" t="s">
        <v>23</v>
      </c>
      <c r="S5821" t="s">
        <v>31</v>
      </c>
      <c r="T5821" t="s">
        <v>32</v>
      </c>
      <c r="U5821" t="s">
        <v>33</v>
      </c>
      <c r="V5821" t="s">
        <v>34</v>
      </c>
      <c r="W5821" s="1">
        <v>40887</v>
      </c>
    </row>
    <row r="5822" spans="1:23" x14ac:dyDescent="0.55000000000000004">
      <c r="A5822">
        <f t="shared" si="454"/>
        <v>5821</v>
      </c>
      <c r="B5822">
        <v>53443</v>
      </c>
      <c r="C5822" s="1">
        <v>40824</v>
      </c>
      <c r="D5822" t="s">
        <v>36</v>
      </c>
      <c r="E5822" s="5" t="str">
        <f t="shared" si="450"/>
        <v>****</v>
      </c>
      <c r="K5822">
        <v>35</v>
      </c>
      <c r="L5822" s="6">
        <v>1477.63</v>
      </c>
      <c r="M5822" s="7">
        <f t="shared" si="451"/>
        <v>1</v>
      </c>
      <c r="N5822" s="2">
        <f t="shared" si="452"/>
        <v>42.218000000000004</v>
      </c>
      <c r="O5822" t="s">
        <v>22</v>
      </c>
      <c r="P5822">
        <v>4.62</v>
      </c>
      <c r="Q5822" s="2">
        <f t="shared" si="453"/>
        <v>1482.25</v>
      </c>
      <c r="R5822" t="s">
        <v>56</v>
      </c>
      <c r="S5822" t="s">
        <v>16</v>
      </c>
      <c r="T5822" t="s">
        <v>32</v>
      </c>
      <c r="U5822" t="s">
        <v>172</v>
      </c>
      <c r="V5822" t="s">
        <v>19</v>
      </c>
      <c r="W5822" s="1">
        <v>40796</v>
      </c>
    </row>
    <row r="5823" spans="1:23" x14ac:dyDescent="0.55000000000000004">
      <c r="A5823">
        <f t="shared" si="454"/>
        <v>5822</v>
      </c>
      <c r="B5823">
        <v>27174</v>
      </c>
      <c r="C5823" s="1">
        <v>40824</v>
      </c>
      <c r="D5823" t="s">
        <v>36</v>
      </c>
      <c r="E5823" s="5" t="str">
        <f t="shared" si="450"/>
        <v>****</v>
      </c>
      <c r="K5823">
        <v>17</v>
      </c>
      <c r="L5823" s="6">
        <v>477.50450000000001</v>
      </c>
      <c r="M5823" s="7">
        <f t="shared" si="451"/>
        <v>0</v>
      </c>
      <c r="N5823" s="2">
        <f t="shared" si="452"/>
        <v>28.0885</v>
      </c>
      <c r="O5823" t="s">
        <v>22</v>
      </c>
      <c r="P5823">
        <v>5</v>
      </c>
      <c r="Q5823" s="2">
        <f t="shared" si="453"/>
        <v>482.50450000000001</v>
      </c>
      <c r="R5823" t="s">
        <v>15</v>
      </c>
      <c r="S5823" t="s">
        <v>31</v>
      </c>
      <c r="T5823" t="s">
        <v>25</v>
      </c>
      <c r="U5823" t="s">
        <v>26</v>
      </c>
      <c r="V5823" t="s">
        <v>19</v>
      </c>
      <c r="W5823" s="1">
        <v>40826</v>
      </c>
    </row>
    <row r="5824" spans="1:23" x14ac:dyDescent="0.55000000000000004">
      <c r="A5824">
        <f t="shared" si="454"/>
        <v>5823</v>
      </c>
      <c r="B5824">
        <v>53443</v>
      </c>
      <c r="C5824" s="1">
        <v>40824</v>
      </c>
      <c r="D5824" t="s">
        <v>36</v>
      </c>
      <c r="E5824" s="5" t="str">
        <f t="shared" si="450"/>
        <v>****</v>
      </c>
      <c r="K5824">
        <v>22</v>
      </c>
      <c r="L5824" s="6">
        <v>148.80000000000001</v>
      </c>
      <c r="M5824" s="7">
        <f t="shared" si="451"/>
        <v>0</v>
      </c>
      <c r="N5824" s="2">
        <f t="shared" si="452"/>
        <v>6.7636363636363646</v>
      </c>
      <c r="O5824" t="s">
        <v>22</v>
      </c>
      <c r="P5824">
        <v>1.22</v>
      </c>
      <c r="Q5824" s="2">
        <f t="shared" si="453"/>
        <v>150.02000000000001</v>
      </c>
      <c r="R5824" t="s">
        <v>56</v>
      </c>
      <c r="S5824" t="s">
        <v>16</v>
      </c>
      <c r="T5824" t="s">
        <v>32</v>
      </c>
      <c r="U5824" t="s">
        <v>33</v>
      </c>
      <c r="V5824" t="s">
        <v>34</v>
      </c>
      <c r="W5824" s="1">
        <v>40796</v>
      </c>
    </row>
    <row r="5825" spans="1:23" x14ac:dyDescent="0.55000000000000004">
      <c r="A5825">
        <f t="shared" si="454"/>
        <v>5824</v>
      </c>
      <c r="B5825">
        <v>53443</v>
      </c>
      <c r="C5825" s="1">
        <v>40824</v>
      </c>
      <c r="D5825" t="s">
        <v>36</v>
      </c>
      <c r="E5825" s="5" t="str">
        <f t="shared" si="450"/>
        <v>****</v>
      </c>
      <c r="K5825">
        <v>3</v>
      </c>
      <c r="L5825" s="6">
        <v>19.46</v>
      </c>
      <c r="M5825" s="7">
        <f t="shared" si="451"/>
        <v>0</v>
      </c>
      <c r="N5825" s="2">
        <f t="shared" si="452"/>
        <v>6.4866666666666672</v>
      </c>
      <c r="O5825" t="s">
        <v>22</v>
      </c>
      <c r="P5825">
        <v>0.5</v>
      </c>
      <c r="Q5825" s="2">
        <f t="shared" si="453"/>
        <v>19.96</v>
      </c>
      <c r="R5825" t="s">
        <v>56</v>
      </c>
      <c r="S5825" t="s">
        <v>16</v>
      </c>
      <c r="T5825" t="s">
        <v>32</v>
      </c>
      <c r="U5825" t="s">
        <v>81</v>
      </c>
      <c r="V5825" t="s">
        <v>19</v>
      </c>
      <c r="W5825" s="1">
        <v>40826</v>
      </c>
    </row>
    <row r="5826" spans="1:23" x14ac:dyDescent="0.55000000000000004">
      <c r="A5826">
        <f t="shared" si="454"/>
        <v>5825</v>
      </c>
      <c r="B5826">
        <v>22689</v>
      </c>
      <c r="C5826" s="1">
        <v>40825</v>
      </c>
      <c r="D5826" t="s">
        <v>13</v>
      </c>
      <c r="E5826" s="5" t="str">
        <f t="shared" si="450"/>
        <v>*</v>
      </c>
      <c r="K5826">
        <v>39</v>
      </c>
      <c r="L5826" s="6">
        <v>2405</v>
      </c>
      <c r="M5826" s="7">
        <f t="shared" si="451"/>
        <v>1</v>
      </c>
      <c r="N5826" s="2">
        <f t="shared" si="452"/>
        <v>61.666666666666664</v>
      </c>
      <c r="O5826" t="s">
        <v>22</v>
      </c>
      <c r="P5826">
        <v>0.99</v>
      </c>
      <c r="Q5826" s="2">
        <f t="shared" si="453"/>
        <v>2405.9899999999998</v>
      </c>
      <c r="R5826" t="s">
        <v>48</v>
      </c>
      <c r="S5826" t="s">
        <v>41</v>
      </c>
      <c r="T5826" t="s">
        <v>32</v>
      </c>
      <c r="U5826" t="s">
        <v>172</v>
      </c>
      <c r="V5826" t="s">
        <v>19</v>
      </c>
      <c r="W5826" s="1">
        <v>40857</v>
      </c>
    </row>
    <row r="5827" spans="1:23" x14ac:dyDescent="0.55000000000000004">
      <c r="A5827">
        <f t="shared" si="454"/>
        <v>5826</v>
      </c>
      <c r="B5827">
        <v>40134</v>
      </c>
      <c r="C5827" s="1">
        <v>40825</v>
      </c>
      <c r="D5827" t="s">
        <v>13</v>
      </c>
      <c r="E5827" s="5" t="str">
        <f t="shared" ref="E5827:E5890" si="455">HLOOKUP(D5827,$F$4:$J$5,2,FALSE)</f>
        <v>*</v>
      </c>
      <c r="K5827">
        <v>43</v>
      </c>
      <c r="L5827" s="6">
        <v>1461.1</v>
      </c>
      <c r="M5827" s="7">
        <f t="shared" ref="M5827:M5890" si="456">IF(L5827&gt;1000,1,0)</f>
        <v>1</v>
      </c>
      <c r="N5827" s="2">
        <f t="shared" ref="N5827:N5890" si="457">L5827/K5827</f>
        <v>33.979069767441857</v>
      </c>
      <c r="O5827" t="s">
        <v>22</v>
      </c>
      <c r="P5827">
        <v>1.99</v>
      </c>
      <c r="Q5827" s="2">
        <f t="shared" ref="Q5827:Q5890" si="458">P5827+L5827</f>
        <v>1463.09</v>
      </c>
      <c r="R5827" t="s">
        <v>15</v>
      </c>
      <c r="S5827" t="s">
        <v>24</v>
      </c>
      <c r="T5827" t="s">
        <v>25</v>
      </c>
      <c r="U5827" t="s">
        <v>42</v>
      </c>
      <c r="V5827" t="s">
        <v>45</v>
      </c>
      <c r="W5827" t="s">
        <v>727</v>
      </c>
    </row>
    <row r="5828" spans="1:23" x14ac:dyDescent="0.55000000000000004">
      <c r="A5828">
        <f t="shared" ref="A5828:A5891" si="459">A5827+1</f>
        <v>5827</v>
      </c>
      <c r="B5828">
        <v>14116</v>
      </c>
      <c r="C5828" s="1">
        <v>40825</v>
      </c>
      <c r="D5828" t="s">
        <v>21</v>
      </c>
      <c r="E5828" s="5" t="str">
        <f t="shared" si="455"/>
        <v>***</v>
      </c>
      <c r="K5828">
        <v>42</v>
      </c>
      <c r="L5828" s="6">
        <v>1414.05</v>
      </c>
      <c r="M5828" s="7">
        <f t="shared" si="456"/>
        <v>1</v>
      </c>
      <c r="N5828" s="2">
        <f t="shared" si="457"/>
        <v>33.667857142857144</v>
      </c>
      <c r="O5828" t="s">
        <v>22</v>
      </c>
      <c r="P5828">
        <v>14.72</v>
      </c>
      <c r="Q5828" s="2">
        <f t="shared" si="458"/>
        <v>1428.77</v>
      </c>
      <c r="R5828" t="s">
        <v>43</v>
      </c>
      <c r="S5828" t="s">
        <v>24</v>
      </c>
      <c r="T5828" t="s">
        <v>32</v>
      </c>
      <c r="U5828" t="s">
        <v>49</v>
      </c>
      <c r="V5828" t="s">
        <v>19</v>
      </c>
      <c r="W5828" s="1">
        <v>40826</v>
      </c>
    </row>
    <row r="5829" spans="1:23" x14ac:dyDescent="0.55000000000000004">
      <c r="A5829">
        <f t="shared" si="459"/>
        <v>5828</v>
      </c>
      <c r="B5829">
        <v>41318</v>
      </c>
      <c r="C5829" s="1">
        <v>40825</v>
      </c>
      <c r="D5829" t="s">
        <v>13</v>
      </c>
      <c r="E5829" s="5" t="str">
        <f t="shared" si="455"/>
        <v>*</v>
      </c>
      <c r="K5829">
        <v>21</v>
      </c>
      <c r="L5829" s="6">
        <v>1223.1099999999999</v>
      </c>
      <c r="M5829" s="7">
        <f t="shared" si="456"/>
        <v>1</v>
      </c>
      <c r="N5829" s="2">
        <f t="shared" si="457"/>
        <v>58.243333333333325</v>
      </c>
      <c r="O5829" t="s">
        <v>14</v>
      </c>
      <c r="P5829">
        <v>13.22</v>
      </c>
      <c r="Q5829" s="2">
        <f t="shared" si="458"/>
        <v>1236.33</v>
      </c>
      <c r="R5829" t="s">
        <v>23</v>
      </c>
      <c r="S5829" t="s">
        <v>16</v>
      </c>
      <c r="T5829" t="s">
        <v>32</v>
      </c>
      <c r="U5829" t="s">
        <v>172</v>
      </c>
      <c r="V5829" t="s">
        <v>19</v>
      </c>
      <c r="W5829" t="s">
        <v>481</v>
      </c>
    </row>
    <row r="5830" spans="1:23" x14ac:dyDescent="0.55000000000000004">
      <c r="A5830">
        <f t="shared" si="459"/>
        <v>5829</v>
      </c>
      <c r="B5830">
        <v>16422</v>
      </c>
      <c r="C5830" s="1">
        <v>40825</v>
      </c>
      <c r="D5830" t="s">
        <v>36</v>
      </c>
      <c r="E5830" s="5" t="str">
        <f t="shared" si="455"/>
        <v>****</v>
      </c>
      <c r="K5830">
        <v>40</v>
      </c>
      <c r="L5830" s="6">
        <v>272.01</v>
      </c>
      <c r="M5830" s="7">
        <f t="shared" si="456"/>
        <v>0</v>
      </c>
      <c r="N5830" s="2">
        <f t="shared" si="457"/>
        <v>6.8002500000000001</v>
      </c>
      <c r="O5830" t="s">
        <v>22</v>
      </c>
      <c r="P5830">
        <v>5.14</v>
      </c>
      <c r="Q5830" s="2">
        <f t="shared" si="458"/>
        <v>277.14999999999998</v>
      </c>
      <c r="R5830" t="s">
        <v>60</v>
      </c>
      <c r="S5830" t="s">
        <v>24</v>
      </c>
      <c r="T5830" t="s">
        <v>32</v>
      </c>
      <c r="U5830" t="s">
        <v>44</v>
      </c>
      <c r="V5830" t="s">
        <v>19</v>
      </c>
      <c r="W5830" s="1">
        <v>40826</v>
      </c>
    </row>
    <row r="5831" spans="1:23" x14ac:dyDescent="0.55000000000000004">
      <c r="A5831">
        <f t="shared" si="459"/>
        <v>5830</v>
      </c>
      <c r="B5831">
        <v>39332</v>
      </c>
      <c r="C5831" s="1">
        <v>40825</v>
      </c>
      <c r="D5831" t="s">
        <v>36</v>
      </c>
      <c r="E5831" s="5" t="str">
        <f t="shared" si="455"/>
        <v>****</v>
      </c>
      <c r="K5831">
        <v>4</v>
      </c>
      <c r="L5831" s="6">
        <v>198.72</v>
      </c>
      <c r="M5831" s="7">
        <f t="shared" si="456"/>
        <v>0</v>
      </c>
      <c r="N5831" s="2">
        <f t="shared" si="457"/>
        <v>49.68</v>
      </c>
      <c r="O5831" t="s">
        <v>14</v>
      </c>
      <c r="P5831">
        <v>14.45</v>
      </c>
      <c r="Q5831" s="2">
        <f t="shared" si="458"/>
        <v>213.17</v>
      </c>
      <c r="R5831" t="s">
        <v>15</v>
      </c>
      <c r="S5831" t="s">
        <v>16</v>
      </c>
      <c r="T5831" t="s">
        <v>17</v>
      </c>
      <c r="U5831" t="s">
        <v>18</v>
      </c>
      <c r="V5831" t="s">
        <v>58</v>
      </c>
      <c r="W5831" s="1">
        <v>40826</v>
      </c>
    </row>
    <row r="5832" spans="1:23" x14ac:dyDescent="0.55000000000000004">
      <c r="A5832">
        <f t="shared" si="459"/>
        <v>5831</v>
      </c>
      <c r="B5832">
        <v>35649</v>
      </c>
      <c r="C5832" s="1">
        <v>40825</v>
      </c>
      <c r="D5832" t="s">
        <v>40</v>
      </c>
      <c r="E5832" s="5" t="str">
        <f t="shared" si="455"/>
        <v>**</v>
      </c>
      <c r="K5832">
        <v>25</v>
      </c>
      <c r="L5832" s="6">
        <v>174.03</v>
      </c>
      <c r="M5832" s="7">
        <f t="shared" si="456"/>
        <v>0</v>
      </c>
      <c r="N5832" s="2">
        <f t="shared" si="457"/>
        <v>6.9611999999999998</v>
      </c>
      <c r="O5832" t="s">
        <v>22</v>
      </c>
      <c r="P5832">
        <v>5.74</v>
      </c>
      <c r="Q5832" s="2">
        <f t="shared" si="458"/>
        <v>179.77</v>
      </c>
      <c r="R5832" t="s">
        <v>15</v>
      </c>
      <c r="S5832" t="s">
        <v>16</v>
      </c>
      <c r="T5832" t="s">
        <v>32</v>
      </c>
      <c r="U5832" t="s">
        <v>44</v>
      </c>
      <c r="V5832" t="s">
        <v>19</v>
      </c>
      <c r="W5832" s="1">
        <v>40857</v>
      </c>
    </row>
    <row r="5833" spans="1:23" x14ac:dyDescent="0.55000000000000004">
      <c r="A5833">
        <f t="shared" si="459"/>
        <v>5832</v>
      </c>
      <c r="B5833">
        <v>16422</v>
      </c>
      <c r="C5833" s="1">
        <v>40825</v>
      </c>
      <c r="D5833" t="s">
        <v>36</v>
      </c>
      <c r="E5833" s="5" t="str">
        <f t="shared" si="455"/>
        <v>****</v>
      </c>
      <c r="K5833">
        <v>16</v>
      </c>
      <c r="L5833" s="6">
        <v>171.5</v>
      </c>
      <c r="M5833" s="7">
        <f t="shared" si="456"/>
        <v>0</v>
      </c>
      <c r="N5833" s="2">
        <f t="shared" si="457"/>
        <v>10.71875</v>
      </c>
      <c r="O5833" t="s">
        <v>22</v>
      </c>
      <c r="P5833">
        <v>4.68</v>
      </c>
      <c r="Q5833" s="2">
        <f t="shared" si="458"/>
        <v>176.18</v>
      </c>
      <c r="R5833" t="s">
        <v>60</v>
      </c>
      <c r="S5833" t="s">
        <v>24</v>
      </c>
      <c r="T5833" t="s">
        <v>32</v>
      </c>
      <c r="U5833" t="s">
        <v>53</v>
      </c>
      <c r="V5833" t="s">
        <v>45</v>
      </c>
      <c r="W5833" s="1">
        <v>40857</v>
      </c>
    </row>
    <row r="5834" spans="1:23" x14ac:dyDescent="0.55000000000000004">
      <c r="A5834">
        <f t="shared" si="459"/>
        <v>5833</v>
      </c>
      <c r="B5834">
        <v>40134</v>
      </c>
      <c r="C5834" s="1">
        <v>40825</v>
      </c>
      <c r="D5834" t="s">
        <v>13</v>
      </c>
      <c r="E5834" s="5" t="str">
        <f t="shared" si="455"/>
        <v>*</v>
      </c>
      <c r="K5834">
        <v>10</v>
      </c>
      <c r="L5834" s="6">
        <v>109.37</v>
      </c>
      <c r="M5834" s="7">
        <f t="shared" si="456"/>
        <v>0</v>
      </c>
      <c r="N5834" s="2">
        <f t="shared" si="457"/>
        <v>10.937000000000001</v>
      </c>
      <c r="O5834" t="s">
        <v>22</v>
      </c>
      <c r="P5834">
        <v>4.5</v>
      </c>
      <c r="Q5834" s="2">
        <f t="shared" si="458"/>
        <v>113.87</v>
      </c>
      <c r="R5834" t="s">
        <v>15</v>
      </c>
      <c r="S5834" t="s">
        <v>24</v>
      </c>
      <c r="T5834" t="s">
        <v>32</v>
      </c>
      <c r="U5834" t="s">
        <v>172</v>
      </c>
      <c r="V5834" t="s">
        <v>19</v>
      </c>
      <c r="W5834" t="s">
        <v>202</v>
      </c>
    </row>
    <row r="5835" spans="1:23" x14ac:dyDescent="0.55000000000000004">
      <c r="A5835">
        <f t="shared" si="459"/>
        <v>5834</v>
      </c>
      <c r="B5835">
        <v>35649</v>
      </c>
      <c r="C5835" s="1">
        <v>40825</v>
      </c>
      <c r="D5835" t="s">
        <v>40</v>
      </c>
      <c r="E5835" s="5" t="str">
        <f t="shared" si="455"/>
        <v>**</v>
      </c>
      <c r="K5835">
        <v>9</v>
      </c>
      <c r="L5835" s="6">
        <v>43.26</v>
      </c>
      <c r="M5835" s="7">
        <f t="shared" si="456"/>
        <v>0</v>
      </c>
      <c r="N5835" s="2">
        <f t="shared" si="457"/>
        <v>4.8066666666666666</v>
      </c>
      <c r="O5835" t="s">
        <v>22</v>
      </c>
      <c r="P5835">
        <v>1.49</v>
      </c>
      <c r="Q5835" s="2">
        <f t="shared" si="458"/>
        <v>44.75</v>
      </c>
      <c r="R5835" t="s">
        <v>15</v>
      </c>
      <c r="S5835" t="s">
        <v>16</v>
      </c>
      <c r="T5835" t="s">
        <v>32</v>
      </c>
      <c r="U5835" t="s">
        <v>49</v>
      </c>
      <c r="V5835" t="s">
        <v>19</v>
      </c>
      <c r="W5835" s="1">
        <v>40857</v>
      </c>
    </row>
    <row r="5836" spans="1:23" x14ac:dyDescent="0.55000000000000004">
      <c r="A5836">
        <f t="shared" si="459"/>
        <v>5835</v>
      </c>
      <c r="B5836">
        <v>14116</v>
      </c>
      <c r="C5836" s="1">
        <v>40825</v>
      </c>
      <c r="D5836" t="s">
        <v>21</v>
      </c>
      <c r="E5836" s="5" t="str">
        <f t="shared" si="455"/>
        <v>***</v>
      </c>
      <c r="K5836">
        <v>1</v>
      </c>
      <c r="L5836" s="6">
        <v>40.1</v>
      </c>
      <c r="M5836" s="7">
        <f t="shared" si="456"/>
        <v>0</v>
      </c>
      <c r="N5836" s="2">
        <f t="shared" si="457"/>
        <v>40.1</v>
      </c>
      <c r="O5836" t="s">
        <v>22</v>
      </c>
      <c r="P5836">
        <v>11.63</v>
      </c>
      <c r="Q5836" s="2">
        <f t="shared" si="458"/>
        <v>51.730000000000004</v>
      </c>
      <c r="R5836" t="s">
        <v>43</v>
      </c>
      <c r="S5836" t="s">
        <v>24</v>
      </c>
      <c r="T5836" t="s">
        <v>32</v>
      </c>
      <c r="U5836" t="s">
        <v>49</v>
      </c>
      <c r="V5836" t="s">
        <v>19</v>
      </c>
      <c r="W5836" s="1">
        <v>40857</v>
      </c>
    </row>
    <row r="5837" spans="1:23" x14ac:dyDescent="0.55000000000000004">
      <c r="A5837">
        <f t="shared" si="459"/>
        <v>5836</v>
      </c>
      <c r="B5837">
        <v>40134</v>
      </c>
      <c r="C5837" s="1">
        <v>40825</v>
      </c>
      <c r="D5837" t="s">
        <v>13</v>
      </c>
      <c r="E5837" s="5" t="str">
        <f t="shared" si="455"/>
        <v>*</v>
      </c>
      <c r="K5837">
        <v>1</v>
      </c>
      <c r="L5837" s="6">
        <v>9.75</v>
      </c>
      <c r="M5837" s="7">
        <f t="shared" si="456"/>
        <v>0</v>
      </c>
      <c r="N5837" s="2">
        <f t="shared" si="457"/>
        <v>9.75</v>
      </c>
      <c r="O5837" t="s">
        <v>22</v>
      </c>
      <c r="P5837">
        <v>4.72</v>
      </c>
      <c r="Q5837" s="2">
        <f t="shared" si="458"/>
        <v>14.469999999999999</v>
      </c>
      <c r="R5837" t="s">
        <v>15</v>
      </c>
      <c r="S5837" t="s">
        <v>24</v>
      </c>
      <c r="T5837" t="s">
        <v>32</v>
      </c>
      <c r="U5837" t="s">
        <v>44</v>
      </c>
      <c r="V5837" t="s">
        <v>19</v>
      </c>
      <c r="W5837" t="s">
        <v>622</v>
      </c>
    </row>
    <row r="5838" spans="1:23" x14ac:dyDescent="0.55000000000000004">
      <c r="A5838">
        <f t="shared" si="459"/>
        <v>5837</v>
      </c>
      <c r="B5838">
        <v>9127</v>
      </c>
      <c r="C5838" s="1">
        <v>40826</v>
      </c>
      <c r="D5838" t="s">
        <v>30</v>
      </c>
      <c r="E5838" s="5" t="str">
        <f t="shared" si="455"/>
        <v>*</v>
      </c>
      <c r="K5838">
        <v>7</v>
      </c>
      <c r="L5838" s="6">
        <v>2039.56</v>
      </c>
      <c r="M5838" s="7">
        <f t="shared" si="456"/>
        <v>1</v>
      </c>
      <c r="N5838" s="2">
        <f t="shared" si="457"/>
        <v>291.36571428571426</v>
      </c>
      <c r="O5838" t="s">
        <v>14</v>
      </c>
      <c r="P5838">
        <v>35</v>
      </c>
      <c r="Q5838" s="2">
        <f t="shared" si="458"/>
        <v>2074.56</v>
      </c>
      <c r="R5838" t="s">
        <v>43</v>
      </c>
      <c r="S5838" t="s">
        <v>31</v>
      </c>
      <c r="T5838" t="s">
        <v>32</v>
      </c>
      <c r="U5838" t="s">
        <v>74</v>
      </c>
      <c r="V5838" t="s">
        <v>58</v>
      </c>
      <c r="W5838" s="1">
        <v>40887</v>
      </c>
    </row>
    <row r="5839" spans="1:23" x14ac:dyDescent="0.55000000000000004">
      <c r="A5839">
        <f t="shared" si="459"/>
        <v>5838</v>
      </c>
      <c r="B5839">
        <v>2532</v>
      </c>
      <c r="C5839" s="1">
        <v>40826</v>
      </c>
      <c r="D5839" t="s">
        <v>21</v>
      </c>
      <c r="E5839" s="5" t="str">
        <f t="shared" si="455"/>
        <v>***</v>
      </c>
      <c r="K5839">
        <v>24</v>
      </c>
      <c r="L5839" s="6">
        <v>426.03699999999998</v>
      </c>
      <c r="M5839" s="7">
        <f t="shared" si="456"/>
        <v>0</v>
      </c>
      <c r="N5839" s="2">
        <f t="shared" si="457"/>
        <v>17.751541666666665</v>
      </c>
      <c r="O5839" t="s">
        <v>22</v>
      </c>
      <c r="P5839">
        <v>2.5</v>
      </c>
      <c r="Q5839" s="2">
        <f t="shared" si="458"/>
        <v>428.53699999999998</v>
      </c>
      <c r="R5839" t="s">
        <v>110</v>
      </c>
      <c r="S5839" t="s">
        <v>31</v>
      </c>
      <c r="T5839" t="s">
        <v>25</v>
      </c>
      <c r="U5839" t="s">
        <v>26</v>
      </c>
      <c r="V5839" t="s">
        <v>34</v>
      </c>
      <c r="W5839" s="1">
        <v>40857</v>
      </c>
    </row>
    <row r="5840" spans="1:23" x14ac:dyDescent="0.55000000000000004">
      <c r="A5840">
        <f t="shared" si="459"/>
        <v>5839</v>
      </c>
      <c r="B5840">
        <v>2532</v>
      </c>
      <c r="C5840" s="1">
        <v>40826</v>
      </c>
      <c r="D5840" t="s">
        <v>21</v>
      </c>
      <c r="E5840" s="5" t="str">
        <f t="shared" si="455"/>
        <v>***</v>
      </c>
      <c r="K5840">
        <v>39</v>
      </c>
      <c r="L5840" s="6">
        <v>282.07</v>
      </c>
      <c r="M5840" s="7">
        <f t="shared" si="456"/>
        <v>0</v>
      </c>
      <c r="N5840" s="2">
        <f t="shared" si="457"/>
        <v>7.2325641025641021</v>
      </c>
      <c r="O5840" t="s">
        <v>22</v>
      </c>
      <c r="P5840">
        <v>0.49</v>
      </c>
      <c r="Q5840" s="2">
        <f t="shared" si="458"/>
        <v>282.56</v>
      </c>
      <c r="R5840" t="s">
        <v>110</v>
      </c>
      <c r="S5840" t="s">
        <v>31</v>
      </c>
      <c r="T5840" t="s">
        <v>32</v>
      </c>
      <c r="U5840" t="s">
        <v>81</v>
      </c>
      <c r="V5840" t="s">
        <v>19</v>
      </c>
      <c r="W5840" s="1">
        <v>40857</v>
      </c>
    </row>
    <row r="5841" spans="1:23" x14ac:dyDescent="0.55000000000000004">
      <c r="A5841">
        <f t="shared" si="459"/>
        <v>5840</v>
      </c>
      <c r="B5841">
        <v>7075</v>
      </c>
      <c r="C5841" s="1">
        <v>40826</v>
      </c>
      <c r="D5841" t="s">
        <v>13</v>
      </c>
      <c r="E5841" s="5" t="str">
        <f t="shared" si="455"/>
        <v>*</v>
      </c>
      <c r="K5841">
        <v>15</v>
      </c>
      <c r="L5841" s="6">
        <v>241.89</v>
      </c>
      <c r="M5841" s="7">
        <f t="shared" si="456"/>
        <v>0</v>
      </c>
      <c r="N5841" s="2">
        <f t="shared" si="457"/>
        <v>16.125999999999998</v>
      </c>
      <c r="O5841" t="s">
        <v>22</v>
      </c>
      <c r="P5841">
        <v>10.68</v>
      </c>
      <c r="Q5841" s="2">
        <f t="shared" si="458"/>
        <v>252.57</v>
      </c>
      <c r="R5841" t="s">
        <v>52</v>
      </c>
      <c r="S5841" t="s">
        <v>31</v>
      </c>
      <c r="T5841" t="s">
        <v>32</v>
      </c>
      <c r="U5841" t="s">
        <v>74</v>
      </c>
      <c r="V5841" t="s">
        <v>19</v>
      </c>
      <c r="W5841" s="1">
        <v>40887</v>
      </c>
    </row>
    <row r="5842" spans="1:23" x14ac:dyDescent="0.55000000000000004">
      <c r="A5842">
        <f t="shared" si="459"/>
        <v>5841</v>
      </c>
      <c r="B5842">
        <v>7075</v>
      </c>
      <c r="C5842" s="1">
        <v>40826</v>
      </c>
      <c r="D5842" t="s">
        <v>13</v>
      </c>
      <c r="E5842" s="5" t="str">
        <f t="shared" si="455"/>
        <v>*</v>
      </c>
      <c r="K5842">
        <v>43</v>
      </c>
      <c r="L5842" s="6">
        <v>83.34</v>
      </c>
      <c r="M5842" s="7">
        <f t="shared" si="456"/>
        <v>0</v>
      </c>
      <c r="N5842" s="2">
        <f t="shared" si="457"/>
        <v>1.9381395348837209</v>
      </c>
      <c r="O5842" t="s">
        <v>22</v>
      </c>
      <c r="P5842">
        <v>2.58</v>
      </c>
      <c r="Q5842" s="2">
        <f t="shared" si="458"/>
        <v>85.92</v>
      </c>
      <c r="R5842" t="s">
        <v>52</v>
      </c>
      <c r="S5842" t="s">
        <v>31</v>
      </c>
      <c r="T5842" t="s">
        <v>32</v>
      </c>
      <c r="U5842" t="s">
        <v>114</v>
      </c>
      <c r="V5842" t="s">
        <v>34</v>
      </c>
      <c r="W5842" t="s">
        <v>622</v>
      </c>
    </row>
    <row r="5843" spans="1:23" x14ac:dyDescent="0.55000000000000004">
      <c r="A5843">
        <f t="shared" si="459"/>
        <v>5842</v>
      </c>
      <c r="B5843">
        <v>52675</v>
      </c>
      <c r="C5843" s="1">
        <v>40826</v>
      </c>
      <c r="D5843" t="s">
        <v>40</v>
      </c>
      <c r="E5843" s="5" t="str">
        <f t="shared" si="455"/>
        <v>**</v>
      </c>
      <c r="K5843">
        <v>22</v>
      </c>
      <c r="L5843" s="6">
        <v>52.62</v>
      </c>
      <c r="M5843" s="7">
        <f t="shared" si="456"/>
        <v>0</v>
      </c>
      <c r="N5843" s="2">
        <f t="shared" si="457"/>
        <v>2.3918181818181816</v>
      </c>
      <c r="O5843" t="s">
        <v>22</v>
      </c>
      <c r="P5843">
        <v>1.1200000000000001</v>
      </c>
      <c r="Q5843" s="2">
        <f t="shared" si="458"/>
        <v>53.739999999999995</v>
      </c>
      <c r="R5843" t="s">
        <v>15</v>
      </c>
      <c r="S5843" t="s">
        <v>24</v>
      </c>
      <c r="T5843" t="s">
        <v>32</v>
      </c>
      <c r="U5843" t="s">
        <v>33</v>
      </c>
      <c r="V5843" t="s">
        <v>34</v>
      </c>
      <c r="W5843" s="1">
        <v>40887</v>
      </c>
    </row>
    <row r="5844" spans="1:23" x14ac:dyDescent="0.55000000000000004">
      <c r="A5844">
        <f t="shared" si="459"/>
        <v>5843</v>
      </c>
      <c r="B5844">
        <v>52675</v>
      </c>
      <c r="C5844" s="1">
        <v>40826</v>
      </c>
      <c r="D5844" t="s">
        <v>40</v>
      </c>
      <c r="E5844" s="5" t="str">
        <f t="shared" si="455"/>
        <v>**</v>
      </c>
      <c r="K5844">
        <v>4</v>
      </c>
      <c r="L5844" s="6">
        <v>20.25</v>
      </c>
      <c r="M5844" s="7">
        <f t="shared" si="456"/>
        <v>0</v>
      </c>
      <c r="N5844" s="2">
        <f t="shared" si="457"/>
        <v>5.0625</v>
      </c>
      <c r="O5844" t="s">
        <v>22</v>
      </c>
      <c r="P5844">
        <v>2.39</v>
      </c>
      <c r="Q5844" s="2">
        <f t="shared" si="458"/>
        <v>22.64</v>
      </c>
      <c r="R5844" t="s">
        <v>15</v>
      </c>
      <c r="S5844" t="s">
        <v>24</v>
      </c>
      <c r="T5844" t="s">
        <v>25</v>
      </c>
      <c r="U5844" t="s">
        <v>42</v>
      </c>
      <c r="V5844" t="s">
        <v>45</v>
      </c>
      <c r="W5844" s="1">
        <v>40887</v>
      </c>
    </row>
    <row r="5845" spans="1:23" x14ac:dyDescent="0.55000000000000004">
      <c r="A5845">
        <f t="shared" si="459"/>
        <v>5844</v>
      </c>
      <c r="B5845">
        <v>10339</v>
      </c>
      <c r="C5845" s="1">
        <v>40827</v>
      </c>
      <c r="D5845" t="s">
        <v>13</v>
      </c>
      <c r="E5845" s="5" t="str">
        <f t="shared" si="455"/>
        <v>*</v>
      </c>
      <c r="K5845">
        <v>49</v>
      </c>
      <c r="L5845" s="6">
        <v>9752.25</v>
      </c>
      <c r="M5845" s="7">
        <f t="shared" si="456"/>
        <v>1</v>
      </c>
      <c r="N5845" s="2">
        <f t="shared" si="457"/>
        <v>199.02551020408163</v>
      </c>
      <c r="O5845" t="s">
        <v>22</v>
      </c>
      <c r="P5845">
        <v>21.21</v>
      </c>
      <c r="Q5845" s="2">
        <f t="shared" si="458"/>
        <v>9773.4599999999991</v>
      </c>
      <c r="R5845" t="s">
        <v>48</v>
      </c>
      <c r="S5845" t="s">
        <v>24</v>
      </c>
      <c r="T5845" t="s">
        <v>17</v>
      </c>
      <c r="U5845" t="s">
        <v>18</v>
      </c>
      <c r="V5845" t="s">
        <v>58</v>
      </c>
      <c r="W5845" t="s">
        <v>595</v>
      </c>
    </row>
    <row r="5846" spans="1:23" x14ac:dyDescent="0.55000000000000004">
      <c r="A5846">
        <f t="shared" si="459"/>
        <v>5845</v>
      </c>
      <c r="B5846">
        <v>13986</v>
      </c>
      <c r="C5846" s="1">
        <v>40827</v>
      </c>
      <c r="D5846" t="s">
        <v>21</v>
      </c>
      <c r="E5846" s="5" t="str">
        <f t="shared" si="455"/>
        <v>***</v>
      </c>
      <c r="K5846">
        <v>46</v>
      </c>
      <c r="L5846" s="6">
        <v>1905.79</v>
      </c>
      <c r="M5846" s="7">
        <f t="shared" si="456"/>
        <v>1</v>
      </c>
      <c r="N5846" s="2">
        <f t="shared" si="457"/>
        <v>41.430217391304346</v>
      </c>
      <c r="O5846" t="s">
        <v>22</v>
      </c>
      <c r="P5846">
        <v>1.99</v>
      </c>
      <c r="Q5846" s="2">
        <f t="shared" si="458"/>
        <v>1907.78</v>
      </c>
      <c r="R5846" t="s">
        <v>15</v>
      </c>
      <c r="S5846" t="s">
        <v>16</v>
      </c>
      <c r="T5846" t="s">
        <v>25</v>
      </c>
      <c r="U5846" t="s">
        <v>42</v>
      </c>
      <c r="V5846" t="s">
        <v>45</v>
      </c>
      <c r="W5846" t="s">
        <v>622</v>
      </c>
    </row>
    <row r="5847" spans="1:23" x14ac:dyDescent="0.55000000000000004">
      <c r="A5847">
        <f t="shared" si="459"/>
        <v>5846</v>
      </c>
      <c r="B5847">
        <v>33571</v>
      </c>
      <c r="C5847" s="1">
        <v>40827</v>
      </c>
      <c r="D5847" t="s">
        <v>40</v>
      </c>
      <c r="E5847" s="5" t="str">
        <f t="shared" si="455"/>
        <v>**</v>
      </c>
      <c r="K5847">
        <v>1</v>
      </c>
      <c r="L5847" s="6">
        <v>7.15</v>
      </c>
      <c r="M5847" s="7">
        <f t="shared" si="456"/>
        <v>0</v>
      </c>
      <c r="N5847" s="2">
        <f t="shared" si="457"/>
        <v>7.15</v>
      </c>
      <c r="O5847" t="s">
        <v>22</v>
      </c>
      <c r="P5847">
        <v>2.0299999999999998</v>
      </c>
      <c r="Q5847" s="2">
        <f t="shared" si="458"/>
        <v>9.18</v>
      </c>
      <c r="R5847" t="s">
        <v>64</v>
      </c>
      <c r="S5847" t="s">
        <v>16</v>
      </c>
      <c r="T5847" t="s">
        <v>17</v>
      </c>
      <c r="U5847" t="s">
        <v>18</v>
      </c>
      <c r="V5847" t="s">
        <v>34</v>
      </c>
      <c r="W5847" t="s">
        <v>622</v>
      </c>
    </row>
    <row r="5848" spans="1:23" x14ac:dyDescent="0.55000000000000004">
      <c r="A5848">
        <f t="shared" si="459"/>
        <v>5847</v>
      </c>
      <c r="B5848">
        <v>50499</v>
      </c>
      <c r="C5848" s="1">
        <v>40828</v>
      </c>
      <c r="D5848" t="s">
        <v>30</v>
      </c>
      <c r="E5848" s="5" t="str">
        <f t="shared" si="455"/>
        <v>*</v>
      </c>
      <c r="K5848">
        <v>18</v>
      </c>
      <c r="L5848" s="6">
        <v>1758.41</v>
      </c>
      <c r="M5848" s="7">
        <f t="shared" si="456"/>
        <v>1</v>
      </c>
      <c r="N5848" s="2">
        <f t="shared" si="457"/>
        <v>97.689444444444447</v>
      </c>
      <c r="O5848" t="s">
        <v>37</v>
      </c>
      <c r="P5848">
        <v>15.66</v>
      </c>
      <c r="Q5848" s="2">
        <f t="shared" si="458"/>
        <v>1774.0700000000002</v>
      </c>
      <c r="R5848" t="s">
        <v>64</v>
      </c>
      <c r="S5848" t="s">
        <v>24</v>
      </c>
      <c r="T5848" t="s">
        <v>32</v>
      </c>
      <c r="U5848" t="s">
        <v>172</v>
      </c>
      <c r="V5848" t="s">
        <v>39</v>
      </c>
      <c r="W5848" t="s">
        <v>727</v>
      </c>
    </row>
    <row r="5849" spans="1:23" x14ac:dyDescent="0.55000000000000004">
      <c r="A5849">
        <f t="shared" si="459"/>
        <v>5848</v>
      </c>
      <c r="B5849">
        <v>44322</v>
      </c>
      <c r="C5849" s="1">
        <v>40828</v>
      </c>
      <c r="D5849" t="s">
        <v>30</v>
      </c>
      <c r="E5849" s="5" t="str">
        <f t="shared" si="455"/>
        <v>*</v>
      </c>
      <c r="K5849">
        <v>15</v>
      </c>
      <c r="L5849" s="6">
        <v>600.79999999999995</v>
      </c>
      <c r="M5849" s="7">
        <f t="shared" si="456"/>
        <v>0</v>
      </c>
      <c r="N5849" s="2">
        <f t="shared" si="457"/>
        <v>40.053333333333327</v>
      </c>
      <c r="O5849" t="s">
        <v>22</v>
      </c>
      <c r="P5849">
        <v>6.22</v>
      </c>
      <c r="Q5849" s="2">
        <f t="shared" si="458"/>
        <v>607.02</v>
      </c>
      <c r="R5849" t="s">
        <v>23</v>
      </c>
      <c r="S5849" t="s">
        <v>41</v>
      </c>
      <c r="T5849" t="s">
        <v>32</v>
      </c>
      <c r="U5849" t="s">
        <v>74</v>
      </c>
      <c r="V5849" t="s">
        <v>19</v>
      </c>
      <c r="W5849" t="s">
        <v>622</v>
      </c>
    </row>
    <row r="5850" spans="1:23" x14ac:dyDescent="0.55000000000000004">
      <c r="A5850">
        <f t="shared" si="459"/>
        <v>5849</v>
      </c>
      <c r="B5850">
        <v>5217</v>
      </c>
      <c r="C5850" s="1">
        <v>40828</v>
      </c>
      <c r="D5850" t="s">
        <v>21</v>
      </c>
      <c r="E5850" s="5" t="str">
        <f t="shared" si="455"/>
        <v>***</v>
      </c>
      <c r="K5850">
        <v>8</v>
      </c>
      <c r="L5850" s="6">
        <v>339.35</v>
      </c>
      <c r="M5850" s="7">
        <f t="shared" si="456"/>
        <v>0</v>
      </c>
      <c r="N5850" s="2">
        <f t="shared" si="457"/>
        <v>42.418750000000003</v>
      </c>
      <c r="O5850" t="s">
        <v>14</v>
      </c>
      <c r="P5850">
        <v>5.33</v>
      </c>
      <c r="Q5850" s="2">
        <f t="shared" si="458"/>
        <v>344.68</v>
      </c>
      <c r="R5850" t="s">
        <v>60</v>
      </c>
      <c r="S5850" t="s">
        <v>41</v>
      </c>
      <c r="T5850" t="s">
        <v>32</v>
      </c>
      <c r="U5850" t="s">
        <v>172</v>
      </c>
      <c r="V5850" t="s">
        <v>19</v>
      </c>
      <c r="W5850" s="1">
        <v>40887</v>
      </c>
    </row>
    <row r="5851" spans="1:23" x14ac:dyDescent="0.55000000000000004">
      <c r="A5851">
        <f t="shared" si="459"/>
        <v>5850</v>
      </c>
      <c r="B5851">
        <v>28641</v>
      </c>
      <c r="C5851" s="1">
        <v>40828</v>
      </c>
      <c r="D5851" t="s">
        <v>30</v>
      </c>
      <c r="E5851" s="5" t="str">
        <f t="shared" si="455"/>
        <v>*</v>
      </c>
      <c r="K5851">
        <v>33</v>
      </c>
      <c r="L5851" s="6">
        <v>278.64999999999998</v>
      </c>
      <c r="M5851" s="7">
        <f t="shared" si="456"/>
        <v>0</v>
      </c>
      <c r="N5851" s="2">
        <f t="shared" si="457"/>
        <v>8.4439393939393934</v>
      </c>
      <c r="O5851" t="s">
        <v>14</v>
      </c>
      <c r="P5851">
        <v>2.38</v>
      </c>
      <c r="Q5851" s="2">
        <f t="shared" si="458"/>
        <v>281.02999999999997</v>
      </c>
      <c r="R5851" t="s">
        <v>60</v>
      </c>
      <c r="S5851" t="s">
        <v>41</v>
      </c>
      <c r="T5851" t="s">
        <v>25</v>
      </c>
      <c r="U5851" t="s">
        <v>42</v>
      </c>
      <c r="V5851" t="s">
        <v>45</v>
      </c>
      <c r="W5851" t="s">
        <v>727</v>
      </c>
    </row>
    <row r="5852" spans="1:23" x14ac:dyDescent="0.55000000000000004">
      <c r="A5852">
        <f t="shared" si="459"/>
        <v>5851</v>
      </c>
      <c r="B5852">
        <v>5217</v>
      </c>
      <c r="C5852" s="1">
        <v>40828</v>
      </c>
      <c r="D5852" t="s">
        <v>21</v>
      </c>
      <c r="E5852" s="5" t="str">
        <f t="shared" si="455"/>
        <v>***</v>
      </c>
      <c r="K5852">
        <v>11</v>
      </c>
      <c r="L5852" s="6">
        <v>33.67</v>
      </c>
      <c r="M5852" s="7">
        <f t="shared" si="456"/>
        <v>0</v>
      </c>
      <c r="N5852" s="2">
        <f t="shared" si="457"/>
        <v>3.060909090909091</v>
      </c>
      <c r="O5852" t="s">
        <v>22</v>
      </c>
      <c r="P5852">
        <v>0.99</v>
      </c>
      <c r="Q5852" s="2">
        <f t="shared" si="458"/>
        <v>34.660000000000004</v>
      </c>
      <c r="R5852" t="s">
        <v>60</v>
      </c>
      <c r="S5852" t="s">
        <v>41</v>
      </c>
      <c r="T5852" t="s">
        <v>32</v>
      </c>
      <c r="U5852" t="s">
        <v>81</v>
      </c>
      <c r="V5852" t="s">
        <v>19</v>
      </c>
      <c r="W5852" t="s">
        <v>622</v>
      </c>
    </row>
    <row r="5853" spans="1:23" x14ac:dyDescent="0.55000000000000004">
      <c r="A5853">
        <f t="shared" si="459"/>
        <v>5852</v>
      </c>
      <c r="B5853">
        <v>27872</v>
      </c>
      <c r="C5853" s="1">
        <v>40829</v>
      </c>
      <c r="D5853" t="s">
        <v>30</v>
      </c>
      <c r="E5853" s="5" t="str">
        <f t="shared" si="455"/>
        <v>*</v>
      </c>
      <c r="K5853">
        <v>25</v>
      </c>
      <c r="L5853" s="6">
        <v>388.71</v>
      </c>
      <c r="M5853" s="7">
        <f t="shared" si="456"/>
        <v>0</v>
      </c>
      <c r="N5853" s="2">
        <f t="shared" si="457"/>
        <v>15.548399999999999</v>
      </c>
      <c r="O5853" t="s">
        <v>22</v>
      </c>
      <c r="P5853">
        <v>7.27</v>
      </c>
      <c r="Q5853" s="2">
        <f t="shared" si="458"/>
        <v>395.97999999999996</v>
      </c>
      <c r="R5853" t="s">
        <v>56</v>
      </c>
      <c r="S5853" t="s">
        <v>31</v>
      </c>
      <c r="T5853" t="s">
        <v>32</v>
      </c>
      <c r="U5853" t="s">
        <v>49</v>
      </c>
      <c r="V5853" t="s">
        <v>19</v>
      </c>
      <c r="W5853" t="s">
        <v>595</v>
      </c>
    </row>
    <row r="5854" spans="1:23" x14ac:dyDescent="0.55000000000000004">
      <c r="A5854">
        <f t="shared" si="459"/>
        <v>5853</v>
      </c>
      <c r="B5854">
        <v>42788</v>
      </c>
      <c r="C5854" s="1">
        <v>40829</v>
      </c>
      <c r="D5854" t="s">
        <v>36</v>
      </c>
      <c r="E5854" s="5" t="str">
        <f t="shared" si="455"/>
        <v>****</v>
      </c>
      <c r="K5854">
        <v>26</v>
      </c>
      <c r="L5854" s="6">
        <v>241.92</v>
      </c>
      <c r="M5854" s="7">
        <f t="shared" si="456"/>
        <v>0</v>
      </c>
      <c r="N5854" s="2">
        <f t="shared" si="457"/>
        <v>9.304615384615385</v>
      </c>
      <c r="O5854" t="s">
        <v>22</v>
      </c>
      <c r="P5854">
        <v>2.27</v>
      </c>
      <c r="Q5854" s="2">
        <f t="shared" si="458"/>
        <v>244.19</v>
      </c>
      <c r="R5854" t="s">
        <v>60</v>
      </c>
      <c r="S5854" t="s">
        <v>24</v>
      </c>
      <c r="T5854" t="s">
        <v>32</v>
      </c>
      <c r="U5854" t="s">
        <v>44</v>
      </c>
      <c r="V5854" t="s">
        <v>34</v>
      </c>
      <c r="W5854" t="s">
        <v>595</v>
      </c>
    </row>
    <row r="5855" spans="1:23" x14ac:dyDescent="0.55000000000000004">
      <c r="A5855">
        <f t="shared" si="459"/>
        <v>5854</v>
      </c>
      <c r="B5855">
        <v>5989</v>
      </c>
      <c r="C5855" s="1">
        <v>40830</v>
      </c>
      <c r="D5855" t="s">
        <v>40</v>
      </c>
      <c r="E5855" s="5" t="str">
        <f t="shared" si="455"/>
        <v>**</v>
      </c>
      <c r="K5855">
        <v>6</v>
      </c>
      <c r="L5855" s="6">
        <v>155.47999999999999</v>
      </c>
      <c r="M5855" s="7">
        <f t="shared" si="456"/>
        <v>0</v>
      </c>
      <c r="N5855" s="2">
        <f t="shared" si="457"/>
        <v>25.91333333333333</v>
      </c>
      <c r="O5855" t="s">
        <v>22</v>
      </c>
      <c r="P5855">
        <v>5.37</v>
      </c>
      <c r="Q5855" s="2">
        <f t="shared" si="458"/>
        <v>160.85</v>
      </c>
      <c r="R5855" t="s">
        <v>48</v>
      </c>
      <c r="S5855" t="s">
        <v>31</v>
      </c>
      <c r="T5855" t="s">
        <v>32</v>
      </c>
      <c r="U5855" t="s">
        <v>172</v>
      </c>
      <c r="V5855" t="s">
        <v>27</v>
      </c>
      <c r="W5855" t="s">
        <v>202</v>
      </c>
    </row>
    <row r="5856" spans="1:23" x14ac:dyDescent="0.55000000000000004">
      <c r="A5856">
        <f t="shared" si="459"/>
        <v>5855</v>
      </c>
      <c r="B5856">
        <v>5989</v>
      </c>
      <c r="C5856" s="1">
        <v>40830</v>
      </c>
      <c r="D5856" t="s">
        <v>40</v>
      </c>
      <c r="E5856" s="5" t="str">
        <f t="shared" si="455"/>
        <v>**</v>
      </c>
      <c r="K5856">
        <v>21</v>
      </c>
      <c r="L5856" s="6">
        <v>56.77</v>
      </c>
      <c r="M5856" s="7">
        <f t="shared" si="456"/>
        <v>0</v>
      </c>
      <c r="N5856" s="2">
        <f t="shared" si="457"/>
        <v>2.7033333333333336</v>
      </c>
      <c r="O5856" t="s">
        <v>22</v>
      </c>
      <c r="P5856">
        <v>1.34</v>
      </c>
      <c r="Q5856" s="2">
        <f t="shared" si="458"/>
        <v>58.110000000000007</v>
      </c>
      <c r="R5856" t="s">
        <v>48</v>
      </c>
      <c r="S5856" t="s">
        <v>31</v>
      </c>
      <c r="T5856" t="s">
        <v>32</v>
      </c>
      <c r="U5856" t="s">
        <v>33</v>
      </c>
      <c r="V5856" t="s">
        <v>34</v>
      </c>
      <c r="W5856" t="s">
        <v>595</v>
      </c>
    </row>
    <row r="5857" spans="1:23" x14ac:dyDescent="0.55000000000000004">
      <c r="A5857">
        <f t="shared" si="459"/>
        <v>5856</v>
      </c>
      <c r="B5857">
        <v>12419</v>
      </c>
      <c r="C5857" s="1">
        <v>40831</v>
      </c>
      <c r="D5857" t="s">
        <v>36</v>
      </c>
      <c r="E5857" s="5" t="str">
        <f t="shared" si="455"/>
        <v>****</v>
      </c>
      <c r="K5857">
        <v>12</v>
      </c>
      <c r="L5857" s="6">
        <v>22079.47</v>
      </c>
      <c r="M5857" s="7">
        <f t="shared" si="456"/>
        <v>1</v>
      </c>
      <c r="N5857" s="2">
        <f t="shared" si="457"/>
        <v>1839.9558333333334</v>
      </c>
      <c r="O5857" t="s">
        <v>22</v>
      </c>
      <c r="P5857">
        <v>13.99</v>
      </c>
      <c r="Q5857" s="2">
        <f t="shared" si="458"/>
        <v>22093.460000000003</v>
      </c>
      <c r="R5857" t="s">
        <v>43</v>
      </c>
      <c r="S5857" t="s">
        <v>31</v>
      </c>
      <c r="T5857" t="s">
        <v>25</v>
      </c>
      <c r="U5857" t="s">
        <v>76</v>
      </c>
      <c r="V5857" t="s">
        <v>27</v>
      </c>
      <c r="W5857" t="s">
        <v>596</v>
      </c>
    </row>
    <row r="5858" spans="1:23" x14ac:dyDescent="0.55000000000000004">
      <c r="A5858">
        <f t="shared" si="459"/>
        <v>5857</v>
      </c>
      <c r="B5858">
        <v>51300</v>
      </c>
      <c r="C5858" s="1">
        <v>40831</v>
      </c>
      <c r="D5858" t="s">
        <v>40</v>
      </c>
      <c r="E5858" s="5" t="str">
        <f t="shared" si="455"/>
        <v>**</v>
      </c>
      <c r="K5858">
        <v>43</v>
      </c>
      <c r="L5858" s="6">
        <v>344.24</v>
      </c>
      <c r="M5858" s="7">
        <f t="shared" si="456"/>
        <v>0</v>
      </c>
      <c r="N5858" s="2">
        <f t="shared" si="457"/>
        <v>8.0055813953488375</v>
      </c>
      <c r="O5858" t="s">
        <v>22</v>
      </c>
      <c r="P5858">
        <v>1.99</v>
      </c>
      <c r="Q5858" s="2">
        <f t="shared" si="458"/>
        <v>346.23</v>
      </c>
      <c r="R5858" t="s">
        <v>60</v>
      </c>
      <c r="S5858" t="s">
        <v>41</v>
      </c>
      <c r="T5858" t="s">
        <v>25</v>
      </c>
      <c r="U5858" t="s">
        <v>42</v>
      </c>
      <c r="V5858" t="s">
        <v>45</v>
      </c>
      <c r="W5858" t="s">
        <v>596</v>
      </c>
    </row>
    <row r="5859" spans="1:23" x14ac:dyDescent="0.55000000000000004">
      <c r="A5859">
        <f t="shared" si="459"/>
        <v>5858</v>
      </c>
      <c r="B5859">
        <v>12611</v>
      </c>
      <c r="C5859" s="1">
        <v>40831</v>
      </c>
      <c r="D5859" t="s">
        <v>40</v>
      </c>
      <c r="E5859" s="5" t="str">
        <f t="shared" si="455"/>
        <v>**</v>
      </c>
      <c r="K5859">
        <v>13</v>
      </c>
      <c r="L5859" s="6">
        <v>189.99</v>
      </c>
      <c r="M5859" s="7">
        <f t="shared" si="456"/>
        <v>0</v>
      </c>
      <c r="N5859" s="2">
        <f t="shared" si="457"/>
        <v>14.614615384615385</v>
      </c>
      <c r="O5859" t="s">
        <v>14</v>
      </c>
      <c r="P5859">
        <v>1.49</v>
      </c>
      <c r="Q5859" s="2">
        <f t="shared" si="458"/>
        <v>191.48000000000002</v>
      </c>
      <c r="R5859" t="s">
        <v>60</v>
      </c>
      <c r="S5859" t="s">
        <v>41</v>
      </c>
      <c r="T5859" t="s">
        <v>32</v>
      </c>
      <c r="U5859" t="s">
        <v>49</v>
      </c>
      <c r="V5859" t="s">
        <v>19</v>
      </c>
      <c r="W5859" t="s">
        <v>596</v>
      </c>
    </row>
    <row r="5860" spans="1:23" x14ac:dyDescent="0.55000000000000004">
      <c r="A5860">
        <f t="shared" si="459"/>
        <v>5859</v>
      </c>
      <c r="B5860">
        <v>2657</v>
      </c>
      <c r="C5860" s="1">
        <v>40832</v>
      </c>
      <c r="D5860" t="s">
        <v>21</v>
      </c>
      <c r="E5860" s="5" t="str">
        <f t="shared" si="455"/>
        <v>***</v>
      </c>
      <c r="K5860">
        <v>30</v>
      </c>
      <c r="L5860" s="6">
        <v>8316.76</v>
      </c>
      <c r="M5860" s="7">
        <f t="shared" si="456"/>
        <v>1</v>
      </c>
      <c r="N5860" s="2">
        <f t="shared" si="457"/>
        <v>277.22533333333337</v>
      </c>
      <c r="O5860" t="s">
        <v>37</v>
      </c>
      <c r="P5860">
        <v>23.19</v>
      </c>
      <c r="Q5860" s="2">
        <f t="shared" si="458"/>
        <v>8339.9500000000007</v>
      </c>
      <c r="R5860" t="s">
        <v>64</v>
      </c>
      <c r="S5860" t="s">
        <v>41</v>
      </c>
      <c r="T5860" t="s">
        <v>32</v>
      </c>
      <c r="U5860" t="s">
        <v>172</v>
      </c>
      <c r="V5860" t="s">
        <v>39</v>
      </c>
      <c r="W5860" t="s">
        <v>481</v>
      </c>
    </row>
    <row r="5861" spans="1:23" x14ac:dyDescent="0.55000000000000004">
      <c r="A5861">
        <f t="shared" si="459"/>
        <v>5860</v>
      </c>
      <c r="B5861">
        <v>9124</v>
      </c>
      <c r="C5861" s="1">
        <v>40832</v>
      </c>
      <c r="D5861" t="s">
        <v>13</v>
      </c>
      <c r="E5861" s="5" t="str">
        <f t="shared" si="455"/>
        <v>*</v>
      </c>
      <c r="K5861">
        <v>17</v>
      </c>
      <c r="L5861" s="6">
        <v>2637.78</v>
      </c>
      <c r="M5861" s="7">
        <f t="shared" si="456"/>
        <v>1</v>
      </c>
      <c r="N5861" s="2">
        <f t="shared" si="457"/>
        <v>155.16352941176473</v>
      </c>
      <c r="O5861" t="s">
        <v>22</v>
      </c>
      <c r="P5861">
        <v>6.5</v>
      </c>
      <c r="Q5861" s="2">
        <f t="shared" si="458"/>
        <v>2644.28</v>
      </c>
      <c r="R5861" t="s">
        <v>64</v>
      </c>
      <c r="S5861" t="s">
        <v>24</v>
      </c>
      <c r="T5861" t="s">
        <v>25</v>
      </c>
      <c r="U5861" t="s">
        <v>42</v>
      </c>
      <c r="V5861" t="s">
        <v>19</v>
      </c>
      <c r="W5861" t="s">
        <v>202</v>
      </c>
    </row>
    <row r="5862" spans="1:23" x14ac:dyDescent="0.55000000000000004">
      <c r="A5862">
        <f t="shared" si="459"/>
        <v>5861</v>
      </c>
      <c r="B5862">
        <v>2657</v>
      </c>
      <c r="C5862" s="1">
        <v>40832</v>
      </c>
      <c r="D5862" t="s">
        <v>21</v>
      </c>
      <c r="E5862" s="5" t="str">
        <f t="shared" si="455"/>
        <v>***</v>
      </c>
      <c r="K5862">
        <v>37</v>
      </c>
      <c r="L5862" s="6">
        <v>2143.2154999999998</v>
      </c>
      <c r="M5862" s="7">
        <f t="shared" si="456"/>
        <v>1</v>
      </c>
      <c r="N5862" s="2">
        <f t="shared" si="457"/>
        <v>57.924743243243235</v>
      </c>
      <c r="O5862" t="s">
        <v>22</v>
      </c>
      <c r="P5862">
        <v>8.99</v>
      </c>
      <c r="Q5862" s="2">
        <f t="shared" si="458"/>
        <v>2152.2054999999996</v>
      </c>
      <c r="R5862" t="s">
        <v>64</v>
      </c>
      <c r="S5862" t="s">
        <v>41</v>
      </c>
      <c r="T5862" t="s">
        <v>25</v>
      </c>
      <c r="U5862" t="s">
        <v>26</v>
      </c>
      <c r="V5862" t="s">
        <v>19</v>
      </c>
      <c r="W5862" t="s">
        <v>596</v>
      </c>
    </row>
    <row r="5863" spans="1:23" x14ac:dyDescent="0.55000000000000004">
      <c r="A5863">
        <f t="shared" si="459"/>
        <v>5862</v>
      </c>
      <c r="B5863">
        <v>9124</v>
      </c>
      <c r="C5863" s="1">
        <v>40832</v>
      </c>
      <c r="D5863" t="s">
        <v>13</v>
      </c>
      <c r="E5863" s="5" t="str">
        <f t="shared" si="455"/>
        <v>*</v>
      </c>
      <c r="K5863">
        <v>29</v>
      </c>
      <c r="L5863" s="6">
        <v>157.4</v>
      </c>
      <c r="M5863" s="7">
        <f t="shared" si="456"/>
        <v>0</v>
      </c>
      <c r="N5863" s="2">
        <f t="shared" si="457"/>
        <v>5.4275862068965521</v>
      </c>
      <c r="O5863" t="s">
        <v>22</v>
      </c>
      <c r="P5863">
        <v>7.28</v>
      </c>
      <c r="Q5863" s="2">
        <f t="shared" si="458"/>
        <v>164.68</v>
      </c>
      <c r="R5863" t="s">
        <v>64</v>
      </c>
      <c r="S5863" t="s">
        <v>24</v>
      </c>
      <c r="T5863" t="s">
        <v>32</v>
      </c>
      <c r="U5863" t="s">
        <v>44</v>
      </c>
      <c r="V5863" t="s">
        <v>19</v>
      </c>
      <c r="W5863" t="s">
        <v>382</v>
      </c>
    </row>
    <row r="5864" spans="1:23" x14ac:dyDescent="0.55000000000000004">
      <c r="A5864">
        <f t="shared" si="459"/>
        <v>5863</v>
      </c>
      <c r="B5864">
        <v>1666</v>
      </c>
      <c r="C5864" s="1">
        <v>40833</v>
      </c>
      <c r="D5864" t="s">
        <v>36</v>
      </c>
      <c r="E5864" s="5" t="str">
        <f t="shared" si="455"/>
        <v>****</v>
      </c>
      <c r="K5864">
        <v>19</v>
      </c>
      <c r="L5864" s="6">
        <v>5642.18</v>
      </c>
      <c r="M5864" s="7">
        <f t="shared" si="456"/>
        <v>1</v>
      </c>
      <c r="N5864" s="2">
        <f t="shared" si="457"/>
        <v>296.95684210526315</v>
      </c>
      <c r="O5864" t="s">
        <v>14</v>
      </c>
      <c r="P5864">
        <v>19.989999999999998</v>
      </c>
      <c r="Q5864" s="2">
        <f t="shared" si="458"/>
        <v>5662.17</v>
      </c>
      <c r="R5864" t="s">
        <v>60</v>
      </c>
      <c r="S5864" t="s">
        <v>31</v>
      </c>
      <c r="T5864" t="s">
        <v>32</v>
      </c>
      <c r="U5864" t="s">
        <v>49</v>
      </c>
      <c r="V5864" t="s">
        <v>19</v>
      </c>
      <c r="W5864" t="s">
        <v>381</v>
      </c>
    </row>
    <row r="5865" spans="1:23" x14ac:dyDescent="0.55000000000000004">
      <c r="A5865">
        <f t="shared" si="459"/>
        <v>5864</v>
      </c>
      <c r="B5865">
        <v>47075</v>
      </c>
      <c r="C5865" s="1">
        <v>40833</v>
      </c>
      <c r="D5865" t="s">
        <v>40</v>
      </c>
      <c r="E5865" s="5" t="str">
        <f t="shared" si="455"/>
        <v>**</v>
      </c>
      <c r="K5865">
        <v>42</v>
      </c>
      <c r="L5865" s="6">
        <v>4346.9799999999996</v>
      </c>
      <c r="M5865" s="7">
        <f t="shared" si="456"/>
        <v>1</v>
      </c>
      <c r="N5865" s="2">
        <f t="shared" si="457"/>
        <v>103.49952380952379</v>
      </c>
      <c r="O5865" t="s">
        <v>37</v>
      </c>
      <c r="P5865">
        <v>35.840000000000003</v>
      </c>
      <c r="Q5865" s="2">
        <f t="shared" si="458"/>
        <v>4382.82</v>
      </c>
      <c r="R5865" t="s">
        <v>64</v>
      </c>
      <c r="S5865" t="s">
        <v>41</v>
      </c>
      <c r="T5865" t="s">
        <v>17</v>
      </c>
      <c r="U5865" t="s">
        <v>165</v>
      </c>
      <c r="V5865" t="s">
        <v>103</v>
      </c>
      <c r="W5865" t="s">
        <v>381</v>
      </c>
    </row>
    <row r="5866" spans="1:23" x14ac:dyDescent="0.55000000000000004">
      <c r="A5866">
        <f t="shared" si="459"/>
        <v>5865</v>
      </c>
      <c r="B5866">
        <v>33734</v>
      </c>
      <c r="C5866" s="1">
        <v>40833</v>
      </c>
      <c r="D5866" t="s">
        <v>30</v>
      </c>
      <c r="E5866" s="5" t="str">
        <f t="shared" si="455"/>
        <v>*</v>
      </c>
      <c r="K5866">
        <v>13</v>
      </c>
      <c r="L5866" s="6">
        <v>371.94</v>
      </c>
      <c r="M5866" s="7">
        <f t="shared" si="456"/>
        <v>0</v>
      </c>
      <c r="N5866" s="2">
        <f t="shared" si="457"/>
        <v>28.610769230769229</v>
      </c>
      <c r="O5866" t="s">
        <v>22</v>
      </c>
      <c r="P5866">
        <v>4.8600000000000003</v>
      </c>
      <c r="Q5866" s="2">
        <f t="shared" si="458"/>
        <v>376.8</v>
      </c>
      <c r="R5866" t="s">
        <v>43</v>
      </c>
      <c r="S5866" t="s">
        <v>31</v>
      </c>
      <c r="T5866" t="s">
        <v>32</v>
      </c>
      <c r="U5866" t="s">
        <v>44</v>
      </c>
      <c r="V5866" t="s">
        <v>34</v>
      </c>
      <c r="W5866" t="s">
        <v>481</v>
      </c>
    </row>
    <row r="5867" spans="1:23" x14ac:dyDescent="0.55000000000000004">
      <c r="A5867">
        <f t="shared" si="459"/>
        <v>5866</v>
      </c>
      <c r="B5867">
        <v>35110</v>
      </c>
      <c r="C5867" s="1">
        <v>40834</v>
      </c>
      <c r="D5867" t="s">
        <v>21</v>
      </c>
      <c r="E5867" s="5" t="str">
        <f t="shared" si="455"/>
        <v>***</v>
      </c>
      <c r="K5867">
        <v>14</v>
      </c>
      <c r="L5867" s="6">
        <v>12805.25</v>
      </c>
      <c r="M5867" s="7">
        <f t="shared" si="456"/>
        <v>1</v>
      </c>
      <c r="N5867" s="2">
        <f t="shared" si="457"/>
        <v>914.66071428571433</v>
      </c>
      <c r="O5867" t="s">
        <v>22</v>
      </c>
      <c r="P5867">
        <v>19.989999999999998</v>
      </c>
      <c r="Q5867" s="2">
        <f t="shared" si="458"/>
        <v>12825.24</v>
      </c>
      <c r="R5867" t="s">
        <v>23</v>
      </c>
      <c r="S5867" t="s">
        <v>31</v>
      </c>
      <c r="T5867" t="s">
        <v>32</v>
      </c>
      <c r="U5867" t="s">
        <v>49</v>
      </c>
      <c r="V5867" t="s">
        <v>19</v>
      </c>
      <c r="W5867" t="s">
        <v>381</v>
      </c>
    </row>
    <row r="5868" spans="1:23" x14ac:dyDescent="0.55000000000000004">
      <c r="A5868">
        <f t="shared" si="459"/>
        <v>5867</v>
      </c>
      <c r="B5868">
        <v>35110</v>
      </c>
      <c r="C5868" s="1">
        <v>40834</v>
      </c>
      <c r="D5868" t="s">
        <v>21</v>
      </c>
      <c r="E5868" s="5" t="str">
        <f t="shared" si="455"/>
        <v>***</v>
      </c>
      <c r="K5868">
        <v>49</v>
      </c>
      <c r="L5868" s="6">
        <v>1435.32</v>
      </c>
      <c r="M5868" s="7">
        <f t="shared" si="456"/>
        <v>1</v>
      </c>
      <c r="N5868" s="2">
        <f t="shared" si="457"/>
        <v>29.292244897959183</v>
      </c>
      <c r="O5868" t="s">
        <v>22</v>
      </c>
      <c r="P5868">
        <v>1.99</v>
      </c>
      <c r="Q5868" s="2">
        <f t="shared" si="458"/>
        <v>1437.31</v>
      </c>
      <c r="R5868" t="s">
        <v>23</v>
      </c>
      <c r="S5868" t="s">
        <v>31</v>
      </c>
      <c r="T5868" t="s">
        <v>25</v>
      </c>
      <c r="U5868" t="s">
        <v>42</v>
      </c>
      <c r="V5868" t="s">
        <v>45</v>
      </c>
      <c r="W5868" t="s">
        <v>124</v>
      </c>
    </row>
    <row r="5869" spans="1:23" x14ac:dyDescent="0.55000000000000004">
      <c r="A5869">
        <f t="shared" si="459"/>
        <v>5868</v>
      </c>
      <c r="B5869">
        <v>27363</v>
      </c>
      <c r="C5869" s="1">
        <v>40834</v>
      </c>
      <c r="D5869" t="s">
        <v>40</v>
      </c>
      <c r="E5869" s="5" t="str">
        <f t="shared" si="455"/>
        <v>**</v>
      </c>
      <c r="K5869">
        <v>6</v>
      </c>
      <c r="L5869" s="6">
        <v>646.14</v>
      </c>
      <c r="M5869" s="7">
        <f t="shared" si="456"/>
        <v>0</v>
      </c>
      <c r="N5869" s="2">
        <f t="shared" si="457"/>
        <v>107.69</v>
      </c>
      <c r="O5869" t="s">
        <v>22</v>
      </c>
      <c r="P5869">
        <v>35</v>
      </c>
      <c r="Q5869" s="2">
        <f t="shared" si="458"/>
        <v>681.14</v>
      </c>
      <c r="R5869" t="s">
        <v>48</v>
      </c>
      <c r="S5869" t="s">
        <v>24</v>
      </c>
      <c r="T5869" t="s">
        <v>32</v>
      </c>
      <c r="U5869" t="s">
        <v>74</v>
      </c>
      <c r="V5869" t="s">
        <v>58</v>
      </c>
      <c r="W5869" t="s">
        <v>124</v>
      </c>
    </row>
    <row r="5870" spans="1:23" x14ac:dyDescent="0.55000000000000004">
      <c r="A5870">
        <f t="shared" si="459"/>
        <v>5869</v>
      </c>
      <c r="B5870">
        <v>27363</v>
      </c>
      <c r="C5870" s="1">
        <v>40834</v>
      </c>
      <c r="D5870" t="s">
        <v>40</v>
      </c>
      <c r="E5870" s="5" t="str">
        <f t="shared" si="455"/>
        <v>**</v>
      </c>
      <c r="K5870">
        <v>16</v>
      </c>
      <c r="L5870" s="6">
        <v>323.26</v>
      </c>
      <c r="M5870" s="7">
        <f t="shared" si="456"/>
        <v>0</v>
      </c>
      <c r="N5870" s="2">
        <f t="shared" si="457"/>
        <v>20.203749999999999</v>
      </c>
      <c r="O5870" t="s">
        <v>22</v>
      </c>
      <c r="P5870">
        <v>6.67</v>
      </c>
      <c r="Q5870" s="2">
        <f t="shared" si="458"/>
        <v>329.93</v>
      </c>
      <c r="R5870" t="s">
        <v>64</v>
      </c>
      <c r="S5870" t="s">
        <v>24</v>
      </c>
      <c r="T5870" t="s">
        <v>17</v>
      </c>
      <c r="U5870" t="s">
        <v>18</v>
      </c>
      <c r="V5870" t="s">
        <v>45</v>
      </c>
      <c r="W5870" t="s">
        <v>381</v>
      </c>
    </row>
    <row r="5871" spans="1:23" x14ac:dyDescent="0.55000000000000004">
      <c r="A5871">
        <f t="shared" si="459"/>
        <v>5870</v>
      </c>
      <c r="B5871">
        <v>11271</v>
      </c>
      <c r="C5871" s="1">
        <v>40834</v>
      </c>
      <c r="D5871" t="s">
        <v>21</v>
      </c>
      <c r="E5871" s="5" t="str">
        <f t="shared" si="455"/>
        <v>***</v>
      </c>
      <c r="K5871">
        <v>46</v>
      </c>
      <c r="L5871" s="6">
        <v>157.87</v>
      </c>
      <c r="M5871" s="7">
        <f t="shared" si="456"/>
        <v>0</v>
      </c>
      <c r="N5871" s="2">
        <f t="shared" si="457"/>
        <v>3.4319565217391306</v>
      </c>
      <c r="O5871" t="s">
        <v>22</v>
      </c>
      <c r="P5871">
        <v>3.97</v>
      </c>
      <c r="Q5871" s="2">
        <f t="shared" si="458"/>
        <v>161.84</v>
      </c>
      <c r="R5871" t="s">
        <v>71</v>
      </c>
      <c r="S5871" t="s">
        <v>31</v>
      </c>
      <c r="T5871" t="s">
        <v>32</v>
      </c>
      <c r="U5871" t="s">
        <v>33</v>
      </c>
      <c r="V5871" t="s">
        <v>34</v>
      </c>
      <c r="W5871" t="s">
        <v>124</v>
      </c>
    </row>
    <row r="5872" spans="1:23" x14ac:dyDescent="0.55000000000000004">
      <c r="A5872">
        <f t="shared" si="459"/>
        <v>5871</v>
      </c>
      <c r="B5872">
        <v>13126</v>
      </c>
      <c r="C5872" s="1">
        <v>40835</v>
      </c>
      <c r="D5872" t="s">
        <v>30</v>
      </c>
      <c r="E5872" s="5" t="str">
        <f t="shared" si="455"/>
        <v>*</v>
      </c>
      <c r="K5872">
        <v>43</v>
      </c>
      <c r="L5872" s="6">
        <v>24233.54</v>
      </c>
      <c r="M5872" s="7">
        <f t="shared" si="456"/>
        <v>1</v>
      </c>
      <c r="N5872" s="2">
        <f t="shared" si="457"/>
        <v>563.57069767441862</v>
      </c>
      <c r="O5872" t="s">
        <v>22</v>
      </c>
      <c r="P5872">
        <v>24.49</v>
      </c>
      <c r="Q5872" s="2">
        <f t="shared" si="458"/>
        <v>24258.030000000002</v>
      </c>
      <c r="R5872" t="s">
        <v>56</v>
      </c>
      <c r="S5872" t="s">
        <v>16</v>
      </c>
      <c r="T5872" t="s">
        <v>25</v>
      </c>
      <c r="U5872" t="s">
        <v>57</v>
      </c>
      <c r="V5872" t="s">
        <v>58</v>
      </c>
      <c r="W5872" t="s">
        <v>124</v>
      </c>
    </row>
    <row r="5873" spans="1:23" x14ac:dyDescent="0.55000000000000004">
      <c r="A5873">
        <f t="shared" si="459"/>
        <v>5872</v>
      </c>
      <c r="B5873">
        <v>31777</v>
      </c>
      <c r="C5873" s="1">
        <v>40835</v>
      </c>
      <c r="D5873" t="s">
        <v>30</v>
      </c>
      <c r="E5873" s="5" t="str">
        <f t="shared" si="455"/>
        <v>*</v>
      </c>
      <c r="K5873">
        <v>32</v>
      </c>
      <c r="L5873" s="6">
        <v>6483.42</v>
      </c>
      <c r="M5873" s="7">
        <f t="shared" si="456"/>
        <v>1</v>
      </c>
      <c r="N5873" s="2">
        <f t="shared" si="457"/>
        <v>202.606875</v>
      </c>
      <c r="O5873" t="s">
        <v>37</v>
      </c>
      <c r="P5873">
        <v>23.76</v>
      </c>
      <c r="Q5873" s="2">
        <f t="shared" si="458"/>
        <v>6507.18</v>
      </c>
      <c r="R5873" t="s">
        <v>64</v>
      </c>
      <c r="S5873" t="s">
        <v>24</v>
      </c>
      <c r="T5873" t="s">
        <v>17</v>
      </c>
      <c r="U5873" t="s">
        <v>38</v>
      </c>
      <c r="V5873" t="s">
        <v>39</v>
      </c>
      <c r="W5873" t="s">
        <v>382</v>
      </c>
    </row>
    <row r="5874" spans="1:23" x14ac:dyDescent="0.55000000000000004">
      <c r="A5874">
        <f t="shared" si="459"/>
        <v>5873</v>
      </c>
      <c r="B5874">
        <v>13126</v>
      </c>
      <c r="C5874" s="1">
        <v>40835</v>
      </c>
      <c r="D5874" t="s">
        <v>30</v>
      </c>
      <c r="E5874" s="5" t="str">
        <f t="shared" si="455"/>
        <v>*</v>
      </c>
      <c r="K5874">
        <v>45</v>
      </c>
      <c r="L5874" s="6">
        <v>6325.65</v>
      </c>
      <c r="M5874" s="7">
        <f t="shared" si="456"/>
        <v>1</v>
      </c>
      <c r="N5874" s="2">
        <f t="shared" si="457"/>
        <v>140.57</v>
      </c>
      <c r="O5874" t="s">
        <v>37</v>
      </c>
      <c r="P5874">
        <v>28.63</v>
      </c>
      <c r="Q5874" s="2">
        <f t="shared" si="458"/>
        <v>6354.28</v>
      </c>
      <c r="R5874" t="s">
        <v>56</v>
      </c>
      <c r="S5874" t="s">
        <v>16</v>
      </c>
      <c r="T5874" t="s">
        <v>17</v>
      </c>
      <c r="U5874" t="s">
        <v>38</v>
      </c>
      <c r="V5874" t="s">
        <v>39</v>
      </c>
      <c r="W5874" t="s">
        <v>382</v>
      </c>
    </row>
    <row r="5875" spans="1:23" x14ac:dyDescent="0.55000000000000004">
      <c r="A5875">
        <f t="shared" si="459"/>
        <v>5874</v>
      </c>
      <c r="B5875">
        <v>13126</v>
      </c>
      <c r="C5875" s="1">
        <v>40835</v>
      </c>
      <c r="D5875" t="s">
        <v>30</v>
      </c>
      <c r="E5875" s="5" t="str">
        <f t="shared" si="455"/>
        <v>*</v>
      </c>
      <c r="K5875">
        <v>2</v>
      </c>
      <c r="L5875" s="6">
        <v>380.62</v>
      </c>
      <c r="M5875" s="7">
        <f t="shared" si="456"/>
        <v>0</v>
      </c>
      <c r="N5875" s="2">
        <f t="shared" si="457"/>
        <v>190.31</v>
      </c>
      <c r="O5875" t="s">
        <v>37</v>
      </c>
      <c r="P5875">
        <v>29.21</v>
      </c>
      <c r="Q5875" s="2">
        <f t="shared" si="458"/>
        <v>409.83</v>
      </c>
      <c r="R5875" t="s">
        <v>56</v>
      </c>
      <c r="S5875" t="s">
        <v>16</v>
      </c>
      <c r="T5875" t="s">
        <v>17</v>
      </c>
      <c r="U5875" t="s">
        <v>66</v>
      </c>
      <c r="V5875" t="s">
        <v>103</v>
      </c>
      <c r="W5875" t="s">
        <v>382</v>
      </c>
    </row>
    <row r="5876" spans="1:23" x14ac:dyDescent="0.55000000000000004">
      <c r="A5876">
        <f t="shared" si="459"/>
        <v>5875</v>
      </c>
      <c r="B5876">
        <v>31777</v>
      </c>
      <c r="C5876" s="1">
        <v>40835</v>
      </c>
      <c r="D5876" t="s">
        <v>30</v>
      </c>
      <c r="E5876" s="5" t="str">
        <f t="shared" si="455"/>
        <v>*</v>
      </c>
      <c r="K5876">
        <v>10</v>
      </c>
      <c r="L5876" s="6">
        <v>137.77000000000001</v>
      </c>
      <c r="M5876" s="7">
        <f t="shared" si="456"/>
        <v>0</v>
      </c>
      <c r="N5876" s="2">
        <f t="shared" si="457"/>
        <v>13.777000000000001</v>
      </c>
      <c r="O5876" t="s">
        <v>22</v>
      </c>
      <c r="P5876">
        <v>6.47</v>
      </c>
      <c r="Q5876" s="2">
        <f t="shared" si="458"/>
        <v>144.24</v>
      </c>
      <c r="R5876" t="s">
        <v>64</v>
      </c>
      <c r="S5876" t="s">
        <v>24</v>
      </c>
      <c r="T5876" t="s">
        <v>32</v>
      </c>
      <c r="U5876" t="s">
        <v>44</v>
      </c>
      <c r="V5876" t="s">
        <v>19</v>
      </c>
      <c r="W5876" t="s">
        <v>381</v>
      </c>
    </row>
    <row r="5877" spans="1:23" x14ac:dyDescent="0.55000000000000004">
      <c r="A5877">
        <f t="shared" si="459"/>
        <v>5876</v>
      </c>
      <c r="B5877">
        <v>37891</v>
      </c>
      <c r="C5877" s="1">
        <v>40836</v>
      </c>
      <c r="D5877" t="s">
        <v>21</v>
      </c>
      <c r="E5877" s="5" t="str">
        <f t="shared" si="455"/>
        <v>***</v>
      </c>
      <c r="K5877">
        <v>33</v>
      </c>
      <c r="L5877" s="6">
        <v>5154.009</v>
      </c>
      <c r="M5877" s="7">
        <f t="shared" si="456"/>
        <v>1</v>
      </c>
      <c r="N5877" s="2">
        <f t="shared" si="457"/>
        <v>156.1820909090909</v>
      </c>
      <c r="O5877" t="s">
        <v>22</v>
      </c>
      <c r="P5877">
        <v>13.99</v>
      </c>
      <c r="Q5877" s="2">
        <f t="shared" si="458"/>
        <v>5167.9989999999998</v>
      </c>
      <c r="R5877" t="s">
        <v>23</v>
      </c>
      <c r="S5877" t="s">
        <v>24</v>
      </c>
      <c r="T5877" t="s">
        <v>25</v>
      </c>
      <c r="U5877" t="s">
        <v>26</v>
      </c>
      <c r="V5877" t="s">
        <v>27</v>
      </c>
      <c r="W5877" t="s">
        <v>295</v>
      </c>
    </row>
    <row r="5878" spans="1:23" x14ac:dyDescent="0.55000000000000004">
      <c r="A5878">
        <f t="shared" si="459"/>
        <v>5877</v>
      </c>
      <c r="B5878">
        <v>29158</v>
      </c>
      <c r="C5878" s="1">
        <v>40836</v>
      </c>
      <c r="D5878" t="s">
        <v>21</v>
      </c>
      <c r="E5878" s="5" t="str">
        <f t="shared" si="455"/>
        <v>***</v>
      </c>
      <c r="K5878">
        <v>12</v>
      </c>
      <c r="L5878" s="6">
        <v>2266.6999999999998</v>
      </c>
      <c r="M5878" s="7">
        <f t="shared" si="456"/>
        <v>1</v>
      </c>
      <c r="N5878" s="2">
        <f t="shared" si="457"/>
        <v>188.89166666666665</v>
      </c>
      <c r="O5878" t="s">
        <v>37</v>
      </c>
      <c r="P5878">
        <v>23.76</v>
      </c>
      <c r="Q5878" s="2">
        <f t="shared" si="458"/>
        <v>2290.46</v>
      </c>
      <c r="R5878" t="s">
        <v>15</v>
      </c>
      <c r="S5878" t="s">
        <v>41</v>
      </c>
      <c r="T5878" t="s">
        <v>17</v>
      </c>
      <c r="U5878" t="s">
        <v>38</v>
      </c>
      <c r="V5878" t="s">
        <v>39</v>
      </c>
      <c r="W5878" t="s">
        <v>382</v>
      </c>
    </row>
    <row r="5879" spans="1:23" x14ac:dyDescent="0.55000000000000004">
      <c r="A5879">
        <f t="shared" si="459"/>
        <v>5878</v>
      </c>
      <c r="B5879">
        <v>16320</v>
      </c>
      <c r="C5879" s="1">
        <v>40836</v>
      </c>
      <c r="D5879" t="s">
        <v>30</v>
      </c>
      <c r="E5879" s="5" t="str">
        <f t="shared" si="455"/>
        <v>*</v>
      </c>
      <c r="K5879">
        <v>17</v>
      </c>
      <c r="L5879" s="6">
        <v>1856.9694999999999</v>
      </c>
      <c r="M5879" s="7">
        <f t="shared" si="456"/>
        <v>1</v>
      </c>
      <c r="N5879" s="2">
        <f t="shared" si="457"/>
        <v>109.23349999999999</v>
      </c>
      <c r="O5879" t="s">
        <v>22</v>
      </c>
      <c r="P5879">
        <v>8.08</v>
      </c>
      <c r="Q5879" s="2">
        <f t="shared" si="458"/>
        <v>1865.0494999999999</v>
      </c>
      <c r="R5879" t="s">
        <v>62</v>
      </c>
      <c r="S5879" t="s">
        <v>24</v>
      </c>
      <c r="T5879" t="s">
        <v>25</v>
      </c>
      <c r="U5879" t="s">
        <v>26</v>
      </c>
      <c r="V5879" t="s">
        <v>19</v>
      </c>
      <c r="W5879" t="s">
        <v>295</v>
      </c>
    </row>
    <row r="5880" spans="1:23" x14ac:dyDescent="0.55000000000000004">
      <c r="A5880">
        <f t="shared" si="459"/>
        <v>5879</v>
      </c>
      <c r="B5880">
        <v>37891</v>
      </c>
      <c r="C5880" s="1">
        <v>40836</v>
      </c>
      <c r="D5880" t="s">
        <v>21</v>
      </c>
      <c r="E5880" s="5" t="str">
        <f t="shared" si="455"/>
        <v>***</v>
      </c>
      <c r="K5880">
        <v>4</v>
      </c>
      <c r="L5880" s="6">
        <v>1135.6400000000001</v>
      </c>
      <c r="M5880" s="7">
        <f t="shared" si="456"/>
        <v>1</v>
      </c>
      <c r="N5880" s="2">
        <f t="shared" si="457"/>
        <v>283.91000000000003</v>
      </c>
      <c r="O5880" t="s">
        <v>37</v>
      </c>
      <c r="P5880">
        <v>66.67</v>
      </c>
      <c r="Q5880" s="2">
        <f t="shared" si="458"/>
        <v>1202.3100000000002</v>
      </c>
      <c r="R5880" t="s">
        <v>23</v>
      </c>
      <c r="S5880" t="s">
        <v>24</v>
      </c>
      <c r="T5880" t="s">
        <v>17</v>
      </c>
      <c r="U5880" t="s">
        <v>66</v>
      </c>
      <c r="V5880" t="s">
        <v>103</v>
      </c>
      <c r="W5880" t="s">
        <v>124</v>
      </c>
    </row>
    <row r="5881" spans="1:23" x14ac:dyDescent="0.55000000000000004">
      <c r="A5881">
        <f t="shared" si="459"/>
        <v>5880</v>
      </c>
      <c r="B5881">
        <v>57380</v>
      </c>
      <c r="C5881" s="1">
        <v>40836</v>
      </c>
      <c r="D5881" t="s">
        <v>13</v>
      </c>
      <c r="E5881" s="5" t="str">
        <f t="shared" si="455"/>
        <v>*</v>
      </c>
      <c r="K5881">
        <v>3</v>
      </c>
      <c r="L5881" s="6">
        <v>545.88</v>
      </c>
      <c r="M5881" s="7">
        <f t="shared" si="456"/>
        <v>0</v>
      </c>
      <c r="N5881" s="2">
        <f t="shared" si="457"/>
        <v>181.96</v>
      </c>
      <c r="O5881" t="s">
        <v>37</v>
      </c>
      <c r="P5881">
        <v>52.2</v>
      </c>
      <c r="Q5881" s="2">
        <f t="shared" si="458"/>
        <v>598.08000000000004</v>
      </c>
      <c r="R5881" t="s">
        <v>56</v>
      </c>
      <c r="S5881" t="s">
        <v>16</v>
      </c>
      <c r="T5881" t="s">
        <v>17</v>
      </c>
      <c r="U5881" t="s">
        <v>66</v>
      </c>
      <c r="V5881" t="s">
        <v>103</v>
      </c>
      <c r="W5881" t="s">
        <v>892</v>
      </c>
    </row>
    <row r="5882" spans="1:23" x14ac:dyDescent="0.55000000000000004">
      <c r="A5882">
        <f t="shared" si="459"/>
        <v>5881</v>
      </c>
      <c r="B5882">
        <v>18532</v>
      </c>
      <c r="C5882" s="1">
        <v>40836</v>
      </c>
      <c r="D5882" t="s">
        <v>30</v>
      </c>
      <c r="E5882" s="5" t="str">
        <f t="shared" si="455"/>
        <v>*</v>
      </c>
      <c r="K5882">
        <v>31</v>
      </c>
      <c r="L5882" s="6">
        <v>507.58</v>
      </c>
      <c r="M5882" s="7">
        <f t="shared" si="456"/>
        <v>0</v>
      </c>
      <c r="N5882" s="2">
        <f t="shared" si="457"/>
        <v>16.373548387096772</v>
      </c>
      <c r="O5882" t="s">
        <v>22</v>
      </c>
      <c r="P5882">
        <v>10.68</v>
      </c>
      <c r="Q5882" s="2">
        <f t="shared" si="458"/>
        <v>518.26</v>
      </c>
      <c r="R5882" t="s">
        <v>52</v>
      </c>
      <c r="S5882" t="s">
        <v>41</v>
      </c>
      <c r="T5882" t="s">
        <v>32</v>
      </c>
      <c r="U5882" t="s">
        <v>74</v>
      </c>
      <c r="V5882" t="s">
        <v>19</v>
      </c>
      <c r="W5882" t="s">
        <v>295</v>
      </c>
    </row>
    <row r="5883" spans="1:23" x14ac:dyDescent="0.55000000000000004">
      <c r="A5883">
        <f t="shared" si="459"/>
        <v>5882</v>
      </c>
      <c r="B5883">
        <v>55744</v>
      </c>
      <c r="C5883" s="1">
        <v>40836</v>
      </c>
      <c r="D5883" t="s">
        <v>36</v>
      </c>
      <c r="E5883" s="5" t="str">
        <f t="shared" si="455"/>
        <v>****</v>
      </c>
      <c r="K5883">
        <v>23</v>
      </c>
      <c r="L5883" s="6">
        <v>415.05500000000001</v>
      </c>
      <c r="M5883" s="7">
        <f t="shared" si="456"/>
        <v>0</v>
      </c>
      <c r="N5883" s="2">
        <f t="shared" si="457"/>
        <v>18.045869565217391</v>
      </c>
      <c r="O5883" t="s">
        <v>22</v>
      </c>
      <c r="P5883">
        <v>0.99</v>
      </c>
      <c r="Q5883" s="2">
        <f t="shared" si="458"/>
        <v>416.04500000000002</v>
      </c>
      <c r="R5883" t="s">
        <v>52</v>
      </c>
      <c r="S5883" t="s">
        <v>16</v>
      </c>
      <c r="T5883" t="s">
        <v>25</v>
      </c>
      <c r="U5883" t="s">
        <v>26</v>
      </c>
      <c r="V5883" t="s">
        <v>45</v>
      </c>
      <c r="W5883" t="s">
        <v>382</v>
      </c>
    </row>
    <row r="5884" spans="1:23" x14ac:dyDescent="0.55000000000000004">
      <c r="A5884">
        <f t="shared" si="459"/>
        <v>5883</v>
      </c>
      <c r="B5884">
        <v>18532</v>
      </c>
      <c r="C5884" s="1">
        <v>40836</v>
      </c>
      <c r="D5884" t="s">
        <v>30</v>
      </c>
      <c r="E5884" s="5" t="str">
        <f t="shared" si="455"/>
        <v>*</v>
      </c>
      <c r="K5884">
        <v>29</v>
      </c>
      <c r="L5884" s="6">
        <v>230.77</v>
      </c>
      <c r="M5884" s="7">
        <f t="shared" si="456"/>
        <v>0</v>
      </c>
      <c r="N5884" s="2">
        <f t="shared" si="457"/>
        <v>7.9575862068965524</v>
      </c>
      <c r="O5884" t="s">
        <v>22</v>
      </c>
      <c r="P5884">
        <v>7.77</v>
      </c>
      <c r="Q5884" s="2">
        <f t="shared" si="458"/>
        <v>238.54000000000002</v>
      </c>
      <c r="R5884" t="s">
        <v>52</v>
      </c>
      <c r="S5884" t="s">
        <v>41</v>
      </c>
      <c r="T5884" t="s">
        <v>32</v>
      </c>
      <c r="U5884" t="s">
        <v>53</v>
      </c>
      <c r="V5884" t="s">
        <v>45</v>
      </c>
      <c r="W5884" t="s">
        <v>382</v>
      </c>
    </row>
    <row r="5885" spans="1:23" x14ac:dyDescent="0.55000000000000004">
      <c r="A5885">
        <f t="shared" si="459"/>
        <v>5884</v>
      </c>
      <c r="B5885">
        <v>37891</v>
      </c>
      <c r="C5885" s="1">
        <v>40836</v>
      </c>
      <c r="D5885" t="s">
        <v>21</v>
      </c>
      <c r="E5885" s="5" t="str">
        <f t="shared" si="455"/>
        <v>***</v>
      </c>
      <c r="K5885">
        <v>24</v>
      </c>
      <c r="L5885" s="6">
        <v>163.36000000000001</v>
      </c>
      <c r="M5885" s="7">
        <f t="shared" si="456"/>
        <v>0</v>
      </c>
      <c r="N5885" s="2">
        <f t="shared" si="457"/>
        <v>6.8066666666666675</v>
      </c>
      <c r="O5885" t="s">
        <v>22</v>
      </c>
      <c r="P5885">
        <v>6.6</v>
      </c>
      <c r="Q5885" s="2">
        <f t="shared" si="458"/>
        <v>169.96</v>
      </c>
      <c r="R5885" t="s">
        <v>23</v>
      </c>
      <c r="S5885" t="s">
        <v>24</v>
      </c>
      <c r="T5885" t="s">
        <v>32</v>
      </c>
      <c r="U5885" t="s">
        <v>44</v>
      </c>
      <c r="V5885" t="s">
        <v>19</v>
      </c>
      <c r="W5885" t="s">
        <v>295</v>
      </c>
    </row>
    <row r="5886" spans="1:23" x14ac:dyDescent="0.55000000000000004">
      <c r="A5886">
        <f t="shared" si="459"/>
        <v>5885</v>
      </c>
      <c r="B5886">
        <v>135</v>
      </c>
      <c r="C5886" s="1">
        <v>40836</v>
      </c>
      <c r="D5886" t="s">
        <v>30</v>
      </c>
      <c r="E5886" s="5" t="str">
        <f t="shared" si="455"/>
        <v>*</v>
      </c>
      <c r="K5886">
        <v>25</v>
      </c>
      <c r="L5886" s="6">
        <v>125.85</v>
      </c>
      <c r="M5886" s="7">
        <f t="shared" si="456"/>
        <v>0</v>
      </c>
      <c r="N5886" s="2">
        <f t="shared" si="457"/>
        <v>5.0339999999999998</v>
      </c>
      <c r="O5886" t="s">
        <v>22</v>
      </c>
      <c r="P5886">
        <v>4.62</v>
      </c>
      <c r="Q5886" s="2">
        <f t="shared" si="458"/>
        <v>130.47</v>
      </c>
      <c r="R5886" t="s">
        <v>52</v>
      </c>
      <c r="S5886" t="s">
        <v>16</v>
      </c>
      <c r="T5886" t="s">
        <v>25</v>
      </c>
      <c r="U5886" t="s">
        <v>42</v>
      </c>
      <c r="V5886" t="s">
        <v>45</v>
      </c>
      <c r="W5886" t="s">
        <v>295</v>
      </c>
    </row>
    <row r="5887" spans="1:23" x14ac:dyDescent="0.55000000000000004">
      <c r="A5887">
        <f t="shared" si="459"/>
        <v>5886</v>
      </c>
      <c r="B5887">
        <v>11493</v>
      </c>
      <c r="C5887" s="1">
        <v>40836</v>
      </c>
      <c r="D5887" t="s">
        <v>36</v>
      </c>
      <c r="E5887" s="5" t="str">
        <f t="shared" si="455"/>
        <v>****</v>
      </c>
      <c r="K5887">
        <v>16</v>
      </c>
      <c r="L5887" s="6">
        <v>111.9</v>
      </c>
      <c r="M5887" s="7">
        <f t="shared" si="456"/>
        <v>0</v>
      </c>
      <c r="N5887" s="2">
        <f t="shared" si="457"/>
        <v>6.9937500000000004</v>
      </c>
      <c r="O5887" t="s">
        <v>22</v>
      </c>
      <c r="P5887">
        <v>1.22</v>
      </c>
      <c r="Q5887" s="2">
        <f t="shared" si="458"/>
        <v>113.12</v>
      </c>
      <c r="R5887" t="s">
        <v>23</v>
      </c>
      <c r="S5887" t="s">
        <v>24</v>
      </c>
      <c r="T5887" t="s">
        <v>32</v>
      </c>
      <c r="U5887" t="s">
        <v>33</v>
      </c>
      <c r="V5887" t="s">
        <v>34</v>
      </c>
      <c r="W5887" t="s">
        <v>295</v>
      </c>
    </row>
    <row r="5888" spans="1:23" x14ac:dyDescent="0.55000000000000004">
      <c r="A5888">
        <f t="shared" si="459"/>
        <v>5887</v>
      </c>
      <c r="B5888">
        <v>42148</v>
      </c>
      <c r="C5888" s="1">
        <v>40836</v>
      </c>
      <c r="D5888" t="s">
        <v>36</v>
      </c>
      <c r="E5888" s="5" t="str">
        <f t="shared" si="455"/>
        <v>****</v>
      </c>
      <c r="K5888">
        <v>11</v>
      </c>
      <c r="L5888" s="6">
        <v>45.31</v>
      </c>
      <c r="M5888" s="7">
        <f t="shared" si="456"/>
        <v>0</v>
      </c>
      <c r="N5888" s="2">
        <f t="shared" si="457"/>
        <v>4.1190909090909091</v>
      </c>
      <c r="O5888" t="s">
        <v>22</v>
      </c>
      <c r="P5888">
        <v>2.97</v>
      </c>
      <c r="Q5888" s="2">
        <f t="shared" si="458"/>
        <v>48.28</v>
      </c>
      <c r="R5888" t="s">
        <v>15</v>
      </c>
      <c r="S5888" t="s">
        <v>31</v>
      </c>
      <c r="T5888" t="s">
        <v>32</v>
      </c>
      <c r="U5888" t="s">
        <v>44</v>
      </c>
      <c r="V5888" t="s">
        <v>34</v>
      </c>
      <c r="W5888" t="s">
        <v>296</v>
      </c>
    </row>
    <row r="5889" spans="1:23" x14ac:dyDescent="0.55000000000000004">
      <c r="A5889">
        <f t="shared" si="459"/>
        <v>5888</v>
      </c>
      <c r="B5889">
        <v>37891</v>
      </c>
      <c r="C5889" s="1">
        <v>40836</v>
      </c>
      <c r="D5889" t="s">
        <v>21</v>
      </c>
      <c r="E5889" s="5" t="str">
        <f t="shared" si="455"/>
        <v>***</v>
      </c>
      <c r="K5889">
        <v>21</v>
      </c>
      <c r="L5889" s="6">
        <v>44.08</v>
      </c>
      <c r="M5889" s="7">
        <f t="shared" si="456"/>
        <v>0</v>
      </c>
      <c r="N5889" s="2">
        <f t="shared" si="457"/>
        <v>2.0990476190476191</v>
      </c>
      <c r="O5889" t="s">
        <v>14</v>
      </c>
      <c r="P5889">
        <v>0.7</v>
      </c>
      <c r="Q5889" s="2">
        <f t="shared" si="458"/>
        <v>44.78</v>
      </c>
      <c r="R5889" t="s">
        <v>23</v>
      </c>
      <c r="S5889" t="s">
        <v>24</v>
      </c>
      <c r="T5889" t="s">
        <v>32</v>
      </c>
      <c r="U5889" t="s">
        <v>114</v>
      </c>
      <c r="V5889" t="s">
        <v>34</v>
      </c>
      <c r="W5889" t="s">
        <v>295</v>
      </c>
    </row>
    <row r="5890" spans="1:23" x14ac:dyDescent="0.55000000000000004">
      <c r="A5890">
        <f t="shared" si="459"/>
        <v>5889</v>
      </c>
      <c r="B5890">
        <v>41987</v>
      </c>
      <c r="C5890" s="1">
        <v>40837</v>
      </c>
      <c r="D5890" t="s">
        <v>30</v>
      </c>
      <c r="E5890" s="5" t="str">
        <f t="shared" si="455"/>
        <v>*</v>
      </c>
      <c r="K5890">
        <v>25</v>
      </c>
      <c r="L5890" s="6">
        <v>6481.0479999999998</v>
      </c>
      <c r="M5890" s="7">
        <f t="shared" si="456"/>
        <v>1</v>
      </c>
      <c r="N5890" s="2">
        <f t="shared" si="457"/>
        <v>259.24191999999999</v>
      </c>
      <c r="O5890" t="s">
        <v>37</v>
      </c>
      <c r="P5890">
        <v>29.2</v>
      </c>
      <c r="Q5890" s="2">
        <f t="shared" si="458"/>
        <v>6510.2479999999996</v>
      </c>
      <c r="R5890" t="s">
        <v>56</v>
      </c>
      <c r="S5890" t="s">
        <v>31</v>
      </c>
      <c r="T5890" t="s">
        <v>17</v>
      </c>
      <c r="U5890" t="s">
        <v>66</v>
      </c>
      <c r="V5890" t="s">
        <v>103</v>
      </c>
      <c r="W5890" t="s">
        <v>295</v>
      </c>
    </row>
    <row r="5891" spans="1:23" x14ac:dyDescent="0.55000000000000004">
      <c r="A5891">
        <f t="shared" si="459"/>
        <v>5890</v>
      </c>
      <c r="B5891">
        <v>55650</v>
      </c>
      <c r="C5891" s="1">
        <v>40837</v>
      </c>
      <c r="D5891" t="s">
        <v>13</v>
      </c>
      <c r="E5891" s="5" t="str">
        <f t="shared" ref="E5891:E5954" si="460">HLOOKUP(D5891,$F$4:$J$5,2,FALSE)</f>
        <v>*</v>
      </c>
      <c r="K5891">
        <v>41</v>
      </c>
      <c r="L5891" s="6">
        <v>1258.97</v>
      </c>
      <c r="M5891" s="7">
        <f t="shared" ref="M5891:M5954" si="461">IF(L5891&gt;1000,1,0)</f>
        <v>1</v>
      </c>
      <c r="N5891" s="2">
        <f t="shared" ref="N5891:N5954" si="462">L5891/K5891</f>
        <v>30.706585365853659</v>
      </c>
      <c r="O5891" t="s">
        <v>22</v>
      </c>
      <c r="P5891">
        <v>5.5</v>
      </c>
      <c r="Q5891" s="2">
        <f t="shared" ref="Q5891:Q5954" si="463">P5891+L5891</f>
        <v>1264.47</v>
      </c>
      <c r="R5891" t="s">
        <v>64</v>
      </c>
      <c r="S5891" t="s">
        <v>41</v>
      </c>
      <c r="T5891" t="s">
        <v>25</v>
      </c>
      <c r="U5891" t="s">
        <v>42</v>
      </c>
      <c r="V5891" t="s">
        <v>19</v>
      </c>
      <c r="W5891" t="s">
        <v>296</v>
      </c>
    </row>
    <row r="5892" spans="1:23" x14ac:dyDescent="0.55000000000000004">
      <c r="A5892">
        <f t="shared" ref="A5892:A5955" si="464">A5891+1</f>
        <v>5891</v>
      </c>
      <c r="B5892">
        <v>52389</v>
      </c>
      <c r="C5892" s="1">
        <v>40837</v>
      </c>
      <c r="D5892" t="s">
        <v>36</v>
      </c>
      <c r="E5892" s="5" t="str">
        <f t="shared" si="460"/>
        <v>****</v>
      </c>
      <c r="K5892">
        <v>31</v>
      </c>
      <c r="L5892" s="6">
        <v>655.33000000000004</v>
      </c>
      <c r="M5892" s="7">
        <f t="shared" si="461"/>
        <v>0</v>
      </c>
      <c r="N5892" s="2">
        <f t="shared" si="462"/>
        <v>21.13967741935484</v>
      </c>
      <c r="O5892" t="s">
        <v>22</v>
      </c>
      <c r="P5892">
        <v>8.99</v>
      </c>
      <c r="Q5892" s="2">
        <f t="shared" si="463"/>
        <v>664.32</v>
      </c>
      <c r="R5892" t="s">
        <v>73</v>
      </c>
      <c r="S5892" t="s">
        <v>31</v>
      </c>
      <c r="T5892" t="s">
        <v>32</v>
      </c>
      <c r="U5892" t="s">
        <v>33</v>
      </c>
      <c r="V5892" t="s">
        <v>45</v>
      </c>
      <c r="W5892" t="s">
        <v>382</v>
      </c>
    </row>
    <row r="5893" spans="1:23" x14ac:dyDescent="0.55000000000000004">
      <c r="A5893">
        <f t="shared" si="464"/>
        <v>5892</v>
      </c>
      <c r="B5893">
        <v>54215</v>
      </c>
      <c r="C5893" s="1">
        <v>40837</v>
      </c>
      <c r="D5893" t="s">
        <v>21</v>
      </c>
      <c r="E5893" s="5" t="str">
        <f t="shared" si="460"/>
        <v>***</v>
      </c>
      <c r="K5893">
        <v>14</v>
      </c>
      <c r="L5893" s="6">
        <v>321.20999999999998</v>
      </c>
      <c r="M5893" s="7">
        <f t="shared" si="461"/>
        <v>0</v>
      </c>
      <c r="N5893" s="2">
        <f t="shared" si="462"/>
        <v>22.943571428571428</v>
      </c>
      <c r="O5893" t="s">
        <v>22</v>
      </c>
      <c r="P5893">
        <v>1.99</v>
      </c>
      <c r="Q5893" s="2">
        <f t="shared" si="463"/>
        <v>323.2</v>
      </c>
      <c r="R5893" t="s">
        <v>15</v>
      </c>
      <c r="S5893" t="s">
        <v>24</v>
      </c>
      <c r="T5893" t="s">
        <v>25</v>
      </c>
      <c r="U5893" t="s">
        <v>42</v>
      </c>
      <c r="V5893" t="s">
        <v>45</v>
      </c>
      <c r="W5893" t="s">
        <v>296</v>
      </c>
    </row>
    <row r="5894" spans="1:23" x14ac:dyDescent="0.55000000000000004">
      <c r="A5894">
        <f t="shared" si="464"/>
        <v>5893</v>
      </c>
      <c r="B5894">
        <v>35</v>
      </c>
      <c r="C5894" s="1">
        <v>40838</v>
      </c>
      <c r="D5894" t="s">
        <v>30</v>
      </c>
      <c r="E5894" s="5" t="str">
        <f t="shared" si="460"/>
        <v>*</v>
      </c>
      <c r="K5894">
        <v>14</v>
      </c>
      <c r="L5894" s="6">
        <v>1892.848</v>
      </c>
      <c r="M5894" s="7">
        <f t="shared" si="461"/>
        <v>1</v>
      </c>
      <c r="N5894" s="2">
        <f t="shared" si="462"/>
        <v>135.20342857142856</v>
      </c>
      <c r="O5894" t="s">
        <v>22</v>
      </c>
      <c r="P5894">
        <v>8.99</v>
      </c>
      <c r="Q5894" s="2">
        <f t="shared" si="463"/>
        <v>1901.838</v>
      </c>
      <c r="R5894" t="s">
        <v>15</v>
      </c>
      <c r="S5894" t="s">
        <v>31</v>
      </c>
      <c r="T5894" t="s">
        <v>25</v>
      </c>
      <c r="U5894" t="s">
        <v>26</v>
      </c>
      <c r="V5894" t="s">
        <v>19</v>
      </c>
      <c r="W5894" t="s">
        <v>892</v>
      </c>
    </row>
    <row r="5895" spans="1:23" x14ac:dyDescent="0.55000000000000004">
      <c r="A5895">
        <f t="shared" si="464"/>
        <v>5894</v>
      </c>
      <c r="B5895">
        <v>53728</v>
      </c>
      <c r="C5895" s="1">
        <v>40838</v>
      </c>
      <c r="D5895" t="s">
        <v>21</v>
      </c>
      <c r="E5895" s="5" t="str">
        <f t="shared" si="460"/>
        <v>***</v>
      </c>
      <c r="K5895">
        <v>27</v>
      </c>
      <c r="L5895" s="6">
        <v>1502.66</v>
      </c>
      <c r="M5895" s="7">
        <f t="shared" si="461"/>
        <v>1</v>
      </c>
      <c r="N5895" s="2">
        <f t="shared" si="462"/>
        <v>55.654074074074074</v>
      </c>
      <c r="O5895" t="s">
        <v>22</v>
      </c>
      <c r="P5895">
        <v>1.49</v>
      </c>
      <c r="Q5895" s="2">
        <f t="shared" si="463"/>
        <v>1504.15</v>
      </c>
      <c r="R5895" t="s">
        <v>23</v>
      </c>
      <c r="S5895" t="s">
        <v>31</v>
      </c>
      <c r="T5895" t="s">
        <v>32</v>
      </c>
      <c r="U5895" t="s">
        <v>49</v>
      </c>
      <c r="V5895" t="s">
        <v>19</v>
      </c>
      <c r="W5895" t="s">
        <v>296</v>
      </c>
    </row>
    <row r="5896" spans="1:23" x14ac:dyDescent="0.55000000000000004">
      <c r="A5896">
        <f t="shared" si="464"/>
        <v>5895</v>
      </c>
      <c r="B5896">
        <v>4387</v>
      </c>
      <c r="C5896" s="1">
        <v>40838</v>
      </c>
      <c r="D5896" t="s">
        <v>36</v>
      </c>
      <c r="E5896" s="5" t="str">
        <f t="shared" si="460"/>
        <v>****</v>
      </c>
      <c r="K5896">
        <v>4</v>
      </c>
      <c r="L5896" s="6">
        <v>640.21</v>
      </c>
      <c r="M5896" s="7">
        <f t="shared" si="461"/>
        <v>0</v>
      </c>
      <c r="N5896" s="2">
        <f t="shared" si="462"/>
        <v>160.05250000000001</v>
      </c>
      <c r="O5896" t="s">
        <v>37</v>
      </c>
      <c r="P5896">
        <v>39.25</v>
      </c>
      <c r="Q5896" s="2">
        <f t="shared" si="463"/>
        <v>679.46</v>
      </c>
      <c r="R5896" t="s">
        <v>23</v>
      </c>
      <c r="S5896" t="s">
        <v>31</v>
      </c>
      <c r="T5896" t="s">
        <v>17</v>
      </c>
      <c r="U5896" t="s">
        <v>66</v>
      </c>
      <c r="V5896" t="s">
        <v>103</v>
      </c>
      <c r="W5896" t="s">
        <v>296</v>
      </c>
    </row>
    <row r="5897" spans="1:23" x14ac:dyDescent="0.55000000000000004">
      <c r="A5897">
        <f t="shared" si="464"/>
        <v>5896</v>
      </c>
      <c r="B5897">
        <v>20160</v>
      </c>
      <c r="C5897" s="1">
        <v>40838</v>
      </c>
      <c r="D5897" t="s">
        <v>13</v>
      </c>
      <c r="E5897" s="5" t="str">
        <f t="shared" si="460"/>
        <v>*</v>
      </c>
      <c r="K5897">
        <v>42</v>
      </c>
      <c r="L5897" s="6">
        <v>435.24</v>
      </c>
      <c r="M5897" s="7">
        <f t="shared" si="461"/>
        <v>0</v>
      </c>
      <c r="N5897" s="2">
        <f t="shared" si="462"/>
        <v>10.362857142857143</v>
      </c>
      <c r="O5897" t="s">
        <v>14</v>
      </c>
      <c r="P5897">
        <v>1.79</v>
      </c>
      <c r="Q5897" s="2">
        <f t="shared" si="463"/>
        <v>437.03000000000003</v>
      </c>
      <c r="R5897" t="s">
        <v>43</v>
      </c>
      <c r="S5897" t="s">
        <v>24</v>
      </c>
      <c r="T5897" t="s">
        <v>32</v>
      </c>
      <c r="U5897" t="s">
        <v>44</v>
      </c>
      <c r="V5897" t="s">
        <v>34</v>
      </c>
      <c r="W5897" t="s">
        <v>892</v>
      </c>
    </row>
    <row r="5898" spans="1:23" x14ac:dyDescent="0.55000000000000004">
      <c r="A5898">
        <f t="shared" si="464"/>
        <v>5897</v>
      </c>
      <c r="B5898">
        <v>35</v>
      </c>
      <c r="C5898" s="1">
        <v>40838</v>
      </c>
      <c r="D5898" t="s">
        <v>30</v>
      </c>
      <c r="E5898" s="5" t="str">
        <f t="shared" si="460"/>
        <v>*</v>
      </c>
      <c r="K5898">
        <v>30</v>
      </c>
      <c r="L5898" s="6">
        <v>288.56</v>
      </c>
      <c r="M5898" s="7">
        <f t="shared" si="461"/>
        <v>0</v>
      </c>
      <c r="N5898" s="2">
        <f t="shared" si="462"/>
        <v>9.618666666666666</v>
      </c>
      <c r="O5898" t="s">
        <v>22</v>
      </c>
      <c r="P5898">
        <v>2.25</v>
      </c>
      <c r="Q5898" s="2">
        <f t="shared" si="463"/>
        <v>290.81</v>
      </c>
      <c r="R5898" t="s">
        <v>15</v>
      </c>
      <c r="S5898" t="s">
        <v>31</v>
      </c>
      <c r="T5898" t="s">
        <v>32</v>
      </c>
      <c r="U5898" t="s">
        <v>33</v>
      </c>
      <c r="V5898" t="s">
        <v>34</v>
      </c>
      <c r="W5898" t="s">
        <v>296</v>
      </c>
    </row>
    <row r="5899" spans="1:23" x14ac:dyDescent="0.55000000000000004">
      <c r="A5899">
        <f t="shared" si="464"/>
        <v>5898</v>
      </c>
      <c r="B5899">
        <v>8773</v>
      </c>
      <c r="C5899" s="1">
        <v>40838</v>
      </c>
      <c r="D5899" t="s">
        <v>36</v>
      </c>
      <c r="E5899" s="5" t="str">
        <f t="shared" si="460"/>
        <v>****</v>
      </c>
      <c r="K5899">
        <v>5</v>
      </c>
      <c r="L5899" s="6">
        <v>220.78749999999999</v>
      </c>
      <c r="M5899" s="7">
        <f t="shared" si="461"/>
        <v>0</v>
      </c>
      <c r="N5899" s="2">
        <f t="shared" si="462"/>
        <v>44.157499999999999</v>
      </c>
      <c r="O5899" t="s">
        <v>22</v>
      </c>
      <c r="P5899">
        <v>5</v>
      </c>
      <c r="Q5899" s="2">
        <f t="shared" si="463"/>
        <v>225.78749999999999</v>
      </c>
      <c r="R5899" t="s">
        <v>71</v>
      </c>
      <c r="S5899" t="s">
        <v>41</v>
      </c>
      <c r="T5899" t="s">
        <v>25</v>
      </c>
      <c r="U5899" t="s">
        <v>26</v>
      </c>
      <c r="V5899" t="s">
        <v>45</v>
      </c>
      <c r="W5899" t="s">
        <v>295</v>
      </c>
    </row>
    <row r="5900" spans="1:23" x14ac:dyDescent="0.55000000000000004">
      <c r="A5900">
        <f t="shared" si="464"/>
        <v>5899</v>
      </c>
      <c r="B5900">
        <v>11040</v>
      </c>
      <c r="C5900" s="1">
        <v>40839</v>
      </c>
      <c r="D5900" t="s">
        <v>30</v>
      </c>
      <c r="E5900" s="5" t="str">
        <f t="shared" si="460"/>
        <v>*</v>
      </c>
      <c r="K5900">
        <v>44</v>
      </c>
      <c r="L5900" s="6">
        <v>1102.28</v>
      </c>
      <c r="M5900" s="7">
        <f t="shared" si="461"/>
        <v>1</v>
      </c>
      <c r="N5900" s="2">
        <f t="shared" si="462"/>
        <v>25.051818181818181</v>
      </c>
      <c r="O5900" t="s">
        <v>22</v>
      </c>
      <c r="P5900">
        <v>6.71</v>
      </c>
      <c r="Q5900" s="2">
        <f t="shared" si="463"/>
        <v>1108.99</v>
      </c>
      <c r="R5900" t="s">
        <v>23</v>
      </c>
      <c r="S5900" t="s">
        <v>31</v>
      </c>
      <c r="T5900" t="s">
        <v>32</v>
      </c>
      <c r="U5900" t="s">
        <v>78</v>
      </c>
      <c r="V5900" t="s">
        <v>19</v>
      </c>
      <c r="W5900" t="s">
        <v>296</v>
      </c>
    </row>
    <row r="5901" spans="1:23" x14ac:dyDescent="0.55000000000000004">
      <c r="A5901">
        <f t="shared" si="464"/>
        <v>5900</v>
      </c>
      <c r="B5901">
        <v>4512</v>
      </c>
      <c r="C5901" s="1">
        <v>40840</v>
      </c>
      <c r="D5901" t="s">
        <v>13</v>
      </c>
      <c r="E5901" s="5" t="str">
        <f t="shared" si="460"/>
        <v>*</v>
      </c>
      <c r="K5901">
        <v>43</v>
      </c>
      <c r="L5901" s="6">
        <v>6077.11</v>
      </c>
      <c r="M5901" s="7">
        <f t="shared" si="461"/>
        <v>1</v>
      </c>
      <c r="N5901" s="2">
        <f t="shared" si="462"/>
        <v>141.32813953488372</v>
      </c>
      <c r="O5901" t="s">
        <v>37</v>
      </c>
      <c r="P5901">
        <v>43.75</v>
      </c>
      <c r="Q5901" s="2">
        <f t="shared" si="463"/>
        <v>6120.86</v>
      </c>
      <c r="R5901" t="s">
        <v>23</v>
      </c>
      <c r="S5901" t="s">
        <v>41</v>
      </c>
      <c r="T5901" t="s">
        <v>17</v>
      </c>
      <c r="U5901" t="s">
        <v>66</v>
      </c>
      <c r="V5901" t="s">
        <v>103</v>
      </c>
      <c r="W5901" t="s">
        <v>808</v>
      </c>
    </row>
    <row r="5902" spans="1:23" x14ac:dyDescent="0.55000000000000004">
      <c r="A5902">
        <f t="shared" si="464"/>
        <v>5901</v>
      </c>
      <c r="B5902">
        <v>21893</v>
      </c>
      <c r="C5902" s="1">
        <v>40840</v>
      </c>
      <c r="D5902" t="s">
        <v>36</v>
      </c>
      <c r="E5902" s="5" t="str">
        <f t="shared" si="460"/>
        <v>****</v>
      </c>
      <c r="K5902">
        <v>30</v>
      </c>
      <c r="L5902" s="6">
        <v>532.11</v>
      </c>
      <c r="M5902" s="7">
        <f t="shared" si="461"/>
        <v>0</v>
      </c>
      <c r="N5902" s="2">
        <f t="shared" si="462"/>
        <v>17.737000000000002</v>
      </c>
      <c r="O5902" t="s">
        <v>14</v>
      </c>
      <c r="P5902">
        <v>8.1300000000000008</v>
      </c>
      <c r="Q5902" s="2">
        <f t="shared" si="463"/>
        <v>540.24</v>
      </c>
      <c r="R5902" t="s">
        <v>23</v>
      </c>
      <c r="S5902" t="s">
        <v>41</v>
      </c>
      <c r="T5902" t="s">
        <v>32</v>
      </c>
      <c r="U5902" t="s">
        <v>78</v>
      </c>
      <c r="V5902" t="s">
        <v>19</v>
      </c>
      <c r="W5902" t="s">
        <v>755</v>
      </c>
    </row>
    <row r="5903" spans="1:23" x14ac:dyDescent="0.55000000000000004">
      <c r="A5903">
        <f t="shared" si="464"/>
        <v>5902</v>
      </c>
      <c r="B5903">
        <v>20384</v>
      </c>
      <c r="C5903" s="1">
        <v>40841</v>
      </c>
      <c r="D5903" t="s">
        <v>13</v>
      </c>
      <c r="E5903" s="5" t="str">
        <f t="shared" si="460"/>
        <v>*</v>
      </c>
      <c r="K5903">
        <v>32</v>
      </c>
      <c r="L5903" s="6">
        <v>6902.51</v>
      </c>
      <c r="M5903" s="7">
        <f t="shared" si="461"/>
        <v>1</v>
      </c>
      <c r="N5903" s="2">
        <f t="shared" si="462"/>
        <v>215.70343750000001</v>
      </c>
      <c r="O5903" t="s">
        <v>37</v>
      </c>
      <c r="P5903">
        <v>110.2</v>
      </c>
      <c r="Q5903" s="2">
        <f t="shared" si="463"/>
        <v>7012.71</v>
      </c>
      <c r="R5903" t="s">
        <v>52</v>
      </c>
      <c r="S5903" t="s">
        <v>31</v>
      </c>
      <c r="T5903" t="s">
        <v>17</v>
      </c>
      <c r="U5903" t="s">
        <v>66</v>
      </c>
      <c r="V5903" t="s">
        <v>103</v>
      </c>
      <c r="W5903" t="s">
        <v>808</v>
      </c>
    </row>
    <row r="5904" spans="1:23" x14ac:dyDescent="0.55000000000000004">
      <c r="A5904">
        <f t="shared" si="464"/>
        <v>5903</v>
      </c>
      <c r="B5904">
        <v>47106</v>
      </c>
      <c r="C5904" s="1">
        <v>40841</v>
      </c>
      <c r="D5904" t="s">
        <v>40</v>
      </c>
      <c r="E5904" s="5" t="str">
        <f t="shared" si="460"/>
        <v>**</v>
      </c>
      <c r="K5904">
        <v>40</v>
      </c>
      <c r="L5904" s="6">
        <v>6618.4570000000003</v>
      </c>
      <c r="M5904" s="7">
        <f t="shared" si="461"/>
        <v>1</v>
      </c>
      <c r="N5904" s="2">
        <f t="shared" si="462"/>
        <v>165.46142500000002</v>
      </c>
      <c r="O5904" t="s">
        <v>22</v>
      </c>
      <c r="P5904">
        <v>5.99</v>
      </c>
      <c r="Q5904" s="2">
        <f t="shared" si="463"/>
        <v>6624.4470000000001</v>
      </c>
      <c r="R5904" t="s">
        <v>71</v>
      </c>
      <c r="S5904" t="s">
        <v>41</v>
      </c>
      <c r="T5904" t="s">
        <v>25</v>
      </c>
      <c r="U5904" t="s">
        <v>26</v>
      </c>
      <c r="V5904" t="s">
        <v>19</v>
      </c>
      <c r="W5904" t="s">
        <v>594</v>
      </c>
    </row>
    <row r="5905" spans="1:23" x14ac:dyDescent="0.55000000000000004">
      <c r="A5905">
        <f t="shared" si="464"/>
        <v>5904</v>
      </c>
      <c r="B5905">
        <v>47106</v>
      </c>
      <c r="C5905" s="1">
        <v>40841</v>
      </c>
      <c r="D5905" t="s">
        <v>40</v>
      </c>
      <c r="E5905" s="5" t="str">
        <f t="shared" si="460"/>
        <v>**</v>
      </c>
      <c r="K5905">
        <v>37</v>
      </c>
      <c r="L5905" s="6">
        <v>2192.63</v>
      </c>
      <c r="M5905" s="7">
        <f t="shared" si="461"/>
        <v>1</v>
      </c>
      <c r="N5905" s="2">
        <f t="shared" si="462"/>
        <v>59.260270270270276</v>
      </c>
      <c r="O5905" t="s">
        <v>22</v>
      </c>
      <c r="P5905">
        <v>3.99</v>
      </c>
      <c r="Q5905" s="2">
        <f t="shared" si="463"/>
        <v>2196.62</v>
      </c>
      <c r="R5905" t="s">
        <v>52</v>
      </c>
      <c r="S5905" t="s">
        <v>41</v>
      </c>
      <c r="T5905" t="s">
        <v>32</v>
      </c>
      <c r="U5905" t="s">
        <v>172</v>
      </c>
      <c r="V5905" t="s">
        <v>19</v>
      </c>
      <c r="W5905" t="s">
        <v>594</v>
      </c>
    </row>
    <row r="5906" spans="1:23" x14ac:dyDescent="0.55000000000000004">
      <c r="A5906">
        <f t="shared" si="464"/>
        <v>5905</v>
      </c>
      <c r="B5906">
        <v>33987</v>
      </c>
      <c r="C5906" s="1">
        <v>40841</v>
      </c>
      <c r="D5906" t="s">
        <v>21</v>
      </c>
      <c r="E5906" s="5" t="str">
        <f t="shared" si="460"/>
        <v>***</v>
      </c>
      <c r="K5906">
        <v>19</v>
      </c>
      <c r="L5906" s="6">
        <v>1616.87</v>
      </c>
      <c r="M5906" s="7">
        <f t="shared" si="461"/>
        <v>1</v>
      </c>
      <c r="N5906" s="2">
        <f t="shared" si="462"/>
        <v>85.098421052631579</v>
      </c>
      <c r="O5906" t="s">
        <v>37</v>
      </c>
      <c r="P5906">
        <v>30</v>
      </c>
      <c r="Q5906" s="2">
        <f t="shared" si="463"/>
        <v>1646.87</v>
      </c>
      <c r="R5906" t="s">
        <v>23</v>
      </c>
      <c r="S5906" t="s">
        <v>24</v>
      </c>
      <c r="T5906" t="s">
        <v>17</v>
      </c>
      <c r="U5906" t="s">
        <v>38</v>
      </c>
      <c r="V5906" t="s">
        <v>39</v>
      </c>
      <c r="W5906" t="s">
        <v>593</v>
      </c>
    </row>
    <row r="5907" spans="1:23" x14ac:dyDescent="0.55000000000000004">
      <c r="A5907">
        <f t="shared" si="464"/>
        <v>5906</v>
      </c>
      <c r="B5907">
        <v>33987</v>
      </c>
      <c r="C5907" s="1">
        <v>40841</v>
      </c>
      <c r="D5907" t="s">
        <v>21</v>
      </c>
      <c r="E5907" s="5" t="str">
        <f t="shared" si="460"/>
        <v>***</v>
      </c>
      <c r="K5907">
        <v>27</v>
      </c>
      <c r="L5907" s="6">
        <v>1521.1344999999999</v>
      </c>
      <c r="M5907" s="7">
        <f t="shared" si="461"/>
        <v>1</v>
      </c>
      <c r="N5907" s="2">
        <f t="shared" si="462"/>
        <v>56.338314814814808</v>
      </c>
      <c r="O5907" t="s">
        <v>22</v>
      </c>
      <c r="P5907">
        <v>3.99</v>
      </c>
      <c r="Q5907" s="2">
        <f t="shared" si="463"/>
        <v>1525.1244999999999</v>
      </c>
      <c r="R5907" t="s">
        <v>15</v>
      </c>
      <c r="S5907" t="s">
        <v>24</v>
      </c>
      <c r="T5907" t="s">
        <v>25</v>
      </c>
      <c r="U5907" t="s">
        <v>26</v>
      </c>
      <c r="V5907" t="s">
        <v>19</v>
      </c>
      <c r="W5907" t="s">
        <v>593</v>
      </c>
    </row>
    <row r="5908" spans="1:23" x14ac:dyDescent="0.55000000000000004">
      <c r="A5908">
        <f t="shared" si="464"/>
        <v>5907</v>
      </c>
      <c r="B5908">
        <v>20384</v>
      </c>
      <c r="C5908" s="1">
        <v>40841</v>
      </c>
      <c r="D5908" t="s">
        <v>13</v>
      </c>
      <c r="E5908" s="5" t="str">
        <f t="shared" si="460"/>
        <v>*</v>
      </c>
      <c r="K5908">
        <v>30</v>
      </c>
      <c r="L5908" s="6">
        <v>396.6</v>
      </c>
      <c r="M5908" s="7">
        <f t="shared" si="461"/>
        <v>0</v>
      </c>
      <c r="N5908" s="2">
        <f t="shared" si="462"/>
        <v>13.22</v>
      </c>
      <c r="O5908" t="s">
        <v>22</v>
      </c>
      <c r="P5908">
        <v>9.3699999999999992</v>
      </c>
      <c r="Q5908" s="2">
        <f t="shared" si="463"/>
        <v>405.97</v>
      </c>
      <c r="R5908" t="s">
        <v>52</v>
      </c>
      <c r="S5908" t="s">
        <v>31</v>
      </c>
      <c r="T5908" t="s">
        <v>32</v>
      </c>
      <c r="U5908" t="s">
        <v>74</v>
      </c>
      <c r="V5908" t="s">
        <v>19</v>
      </c>
      <c r="W5908" s="1">
        <v>40554</v>
      </c>
    </row>
    <row r="5909" spans="1:23" x14ac:dyDescent="0.55000000000000004">
      <c r="A5909">
        <f t="shared" si="464"/>
        <v>5908</v>
      </c>
      <c r="B5909">
        <v>39041</v>
      </c>
      <c r="C5909" s="1">
        <v>40842</v>
      </c>
      <c r="D5909" t="s">
        <v>36</v>
      </c>
      <c r="E5909" s="5" t="str">
        <f t="shared" si="460"/>
        <v>****</v>
      </c>
      <c r="K5909">
        <v>47</v>
      </c>
      <c r="L5909" s="6">
        <v>418.03</v>
      </c>
      <c r="M5909" s="7">
        <f t="shared" si="461"/>
        <v>0</v>
      </c>
      <c r="N5909" s="2">
        <f t="shared" si="462"/>
        <v>8.894255319148936</v>
      </c>
      <c r="O5909" t="s">
        <v>14</v>
      </c>
      <c r="P5909">
        <v>7.96</v>
      </c>
      <c r="Q5909" s="2">
        <f t="shared" si="463"/>
        <v>425.98999999999995</v>
      </c>
      <c r="R5909" t="s">
        <v>15</v>
      </c>
      <c r="S5909" t="s">
        <v>31</v>
      </c>
      <c r="T5909" t="s">
        <v>17</v>
      </c>
      <c r="U5909" t="s">
        <v>18</v>
      </c>
      <c r="V5909" t="s">
        <v>19</v>
      </c>
      <c r="W5909" t="s">
        <v>593</v>
      </c>
    </row>
    <row r="5910" spans="1:23" x14ac:dyDescent="0.55000000000000004">
      <c r="A5910">
        <f t="shared" si="464"/>
        <v>5909</v>
      </c>
      <c r="B5910">
        <v>39041</v>
      </c>
      <c r="C5910" s="1">
        <v>40842</v>
      </c>
      <c r="D5910" t="s">
        <v>36</v>
      </c>
      <c r="E5910" s="5" t="str">
        <f t="shared" si="460"/>
        <v>****</v>
      </c>
      <c r="K5910">
        <v>23</v>
      </c>
      <c r="L5910" s="6">
        <v>336.86</v>
      </c>
      <c r="M5910" s="7">
        <f t="shared" si="461"/>
        <v>0</v>
      </c>
      <c r="N5910" s="2">
        <f t="shared" si="462"/>
        <v>14.64608695652174</v>
      </c>
      <c r="O5910" t="s">
        <v>22</v>
      </c>
      <c r="P5910">
        <v>5.3</v>
      </c>
      <c r="Q5910" s="2">
        <f t="shared" si="463"/>
        <v>342.16</v>
      </c>
      <c r="R5910" t="s">
        <v>15</v>
      </c>
      <c r="S5910" t="s">
        <v>31</v>
      </c>
      <c r="T5910" t="s">
        <v>17</v>
      </c>
      <c r="U5910" t="s">
        <v>18</v>
      </c>
      <c r="V5910" t="s">
        <v>34</v>
      </c>
      <c r="W5910" t="s">
        <v>517</v>
      </c>
    </row>
    <row r="5911" spans="1:23" x14ac:dyDescent="0.55000000000000004">
      <c r="A5911">
        <f t="shared" si="464"/>
        <v>5910</v>
      </c>
      <c r="B5911">
        <v>52195</v>
      </c>
      <c r="C5911" s="1">
        <v>40842</v>
      </c>
      <c r="D5911" t="s">
        <v>30</v>
      </c>
      <c r="E5911" s="5" t="str">
        <f t="shared" si="460"/>
        <v>*</v>
      </c>
      <c r="K5911">
        <v>19</v>
      </c>
      <c r="L5911" s="6">
        <v>267</v>
      </c>
      <c r="M5911" s="7">
        <f t="shared" si="461"/>
        <v>0</v>
      </c>
      <c r="N5911" s="2">
        <f t="shared" si="462"/>
        <v>14.052631578947368</v>
      </c>
      <c r="O5911" t="s">
        <v>22</v>
      </c>
      <c r="P5911">
        <v>7.17</v>
      </c>
      <c r="Q5911" s="2">
        <f t="shared" si="463"/>
        <v>274.17</v>
      </c>
      <c r="R5911" t="s">
        <v>71</v>
      </c>
      <c r="S5911" t="s">
        <v>24</v>
      </c>
      <c r="T5911" t="s">
        <v>32</v>
      </c>
      <c r="U5911" t="s">
        <v>49</v>
      </c>
      <c r="V5911" t="s">
        <v>19</v>
      </c>
      <c r="W5911" t="s">
        <v>594</v>
      </c>
    </row>
    <row r="5912" spans="1:23" x14ac:dyDescent="0.55000000000000004">
      <c r="A5912">
        <f t="shared" si="464"/>
        <v>5911</v>
      </c>
      <c r="B5912">
        <v>13472</v>
      </c>
      <c r="C5912" s="1">
        <v>40842</v>
      </c>
      <c r="D5912" t="s">
        <v>36</v>
      </c>
      <c r="E5912" s="5" t="str">
        <f t="shared" si="460"/>
        <v>****</v>
      </c>
      <c r="K5912">
        <v>26</v>
      </c>
      <c r="L5912" s="6">
        <v>106.03</v>
      </c>
      <c r="M5912" s="7">
        <f t="shared" si="461"/>
        <v>0</v>
      </c>
      <c r="N5912" s="2">
        <f t="shared" si="462"/>
        <v>4.0780769230769227</v>
      </c>
      <c r="O5912" t="s">
        <v>22</v>
      </c>
      <c r="P5912">
        <v>0.5</v>
      </c>
      <c r="Q5912" s="2">
        <f t="shared" si="463"/>
        <v>106.53</v>
      </c>
      <c r="R5912" t="s">
        <v>71</v>
      </c>
      <c r="S5912" t="s">
        <v>41</v>
      </c>
      <c r="T5912" t="s">
        <v>32</v>
      </c>
      <c r="U5912" t="s">
        <v>81</v>
      </c>
      <c r="V5912" t="s">
        <v>19</v>
      </c>
      <c r="W5912" t="s">
        <v>594</v>
      </c>
    </row>
    <row r="5913" spans="1:23" x14ac:dyDescent="0.55000000000000004">
      <c r="A5913">
        <f t="shared" si="464"/>
        <v>5912</v>
      </c>
      <c r="B5913">
        <v>26144</v>
      </c>
      <c r="C5913" s="1">
        <v>40842</v>
      </c>
      <c r="D5913" t="s">
        <v>21</v>
      </c>
      <c r="E5913" s="5" t="str">
        <f t="shared" si="460"/>
        <v>***</v>
      </c>
      <c r="K5913">
        <v>28</v>
      </c>
      <c r="L5913" s="6">
        <v>75.739999999999995</v>
      </c>
      <c r="M5913" s="7">
        <f t="shared" si="461"/>
        <v>0</v>
      </c>
      <c r="N5913" s="2">
        <f t="shared" si="462"/>
        <v>2.7049999999999996</v>
      </c>
      <c r="O5913" t="s">
        <v>22</v>
      </c>
      <c r="P5913">
        <v>0.99</v>
      </c>
      <c r="Q5913" s="2">
        <f t="shared" si="463"/>
        <v>76.72999999999999</v>
      </c>
      <c r="R5913" t="s">
        <v>60</v>
      </c>
      <c r="S5913" t="s">
        <v>24</v>
      </c>
      <c r="T5913" t="s">
        <v>32</v>
      </c>
      <c r="U5913" t="s">
        <v>81</v>
      </c>
      <c r="V5913" t="s">
        <v>19</v>
      </c>
      <c r="W5913" t="s">
        <v>594</v>
      </c>
    </row>
    <row r="5914" spans="1:23" x14ac:dyDescent="0.55000000000000004">
      <c r="A5914">
        <f t="shared" si="464"/>
        <v>5913</v>
      </c>
      <c r="B5914">
        <v>27717</v>
      </c>
      <c r="C5914" s="1">
        <v>40842</v>
      </c>
      <c r="D5914" t="s">
        <v>36</v>
      </c>
      <c r="E5914" s="5" t="str">
        <f t="shared" si="460"/>
        <v>****</v>
      </c>
      <c r="K5914">
        <v>19</v>
      </c>
      <c r="L5914" s="6">
        <v>75.19</v>
      </c>
      <c r="M5914" s="7">
        <f t="shared" si="461"/>
        <v>0</v>
      </c>
      <c r="N5914" s="2">
        <f t="shared" si="462"/>
        <v>3.9573684210526316</v>
      </c>
      <c r="O5914" t="s">
        <v>22</v>
      </c>
      <c r="P5914">
        <v>7.5</v>
      </c>
      <c r="Q5914" s="2">
        <f t="shared" si="463"/>
        <v>82.69</v>
      </c>
      <c r="R5914" t="s">
        <v>64</v>
      </c>
      <c r="S5914" t="s">
        <v>31</v>
      </c>
      <c r="T5914" t="s">
        <v>32</v>
      </c>
      <c r="U5914" t="s">
        <v>81</v>
      </c>
      <c r="V5914" t="s">
        <v>19</v>
      </c>
      <c r="W5914" t="s">
        <v>808</v>
      </c>
    </row>
    <row r="5915" spans="1:23" x14ac:dyDescent="0.55000000000000004">
      <c r="A5915">
        <f t="shared" si="464"/>
        <v>5914</v>
      </c>
      <c r="B5915">
        <v>58055</v>
      </c>
      <c r="C5915" s="1">
        <v>40843</v>
      </c>
      <c r="D5915" t="s">
        <v>36</v>
      </c>
      <c r="E5915" s="5" t="str">
        <f t="shared" si="460"/>
        <v>****</v>
      </c>
      <c r="K5915">
        <v>26</v>
      </c>
      <c r="L5915" s="6">
        <v>208.6</v>
      </c>
      <c r="M5915" s="7">
        <f t="shared" si="461"/>
        <v>0</v>
      </c>
      <c r="N5915" s="2">
        <f t="shared" si="462"/>
        <v>8.023076923076923</v>
      </c>
      <c r="O5915" t="s">
        <v>22</v>
      </c>
      <c r="P5915">
        <v>5.21</v>
      </c>
      <c r="Q5915" s="2">
        <f t="shared" si="463"/>
        <v>213.81</v>
      </c>
      <c r="R5915" t="s">
        <v>62</v>
      </c>
      <c r="S5915" t="s">
        <v>16</v>
      </c>
      <c r="T5915" t="s">
        <v>17</v>
      </c>
      <c r="U5915" t="s">
        <v>18</v>
      </c>
      <c r="V5915" t="s">
        <v>19</v>
      </c>
      <c r="W5915" t="s">
        <v>808</v>
      </c>
    </row>
    <row r="5916" spans="1:23" x14ac:dyDescent="0.55000000000000004">
      <c r="A5916">
        <f t="shared" si="464"/>
        <v>5915</v>
      </c>
      <c r="B5916">
        <v>32001</v>
      </c>
      <c r="C5916" s="1">
        <v>40844</v>
      </c>
      <c r="D5916" t="s">
        <v>13</v>
      </c>
      <c r="E5916" s="5" t="str">
        <f t="shared" si="460"/>
        <v>*</v>
      </c>
      <c r="K5916">
        <v>11</v>
      </c>
      <c r="L5916" s="6">
        <v>3443.21</v>
      </c>
      <c r="M5916" s="7">
        <f t="shared" si="461"/>
        <v>1</v>
      </c>
      <c r="N5916" s="2">
        <f t="shared" si="462"/>
        <v>313.01909090909089</v>
      </c>
      <c r="O5916" t="s">
        <v>22</v>
      </c>
      <c r="P5916">
        <v>13.99</v>
      </c>
      <c r="Q5916" s="2">
        <f t="shared" si="463"/>
        <v>3457.2</v>
      </c>
      <c r="R5916" t="s">
        <v>52</v>
      </c>
      <c r="S5916" t="s">
        <v>24</v>
      </c>
      <c r="T5916" t="s">
        <v>25</v>
      </c>
      <c r="U5916" t="s">
        <v>76</v>
      </c>
      <c r="V5916" t="s">
        <v>27</v>
      </c>
      <c r="W5916" t="s">
        <v>518</v>
      </c>
    </row>
    <row r="5917" spans="1:23" x14ac:dyDescent="0.55000000000000004">
      <c r="A5917">
        <f t="shared" si="464"/>
        <v>5916</v>
      </c>
      <c r="B5917">
        <v>34082</v>
      </c>
      <c r="C5917" s="1">
        <v>40844</v>
      </c>
      <c r="D5917" t="s">
        <v>30</v>
      </c>
      <c r="E5917" s="5" t="str">
        <f t="shared" si="460"/>
        <v>*</v>
      </c>
      <c r="K5917">
        <v>19</v>
      </c>
      <c r="L5917" s="6">
        <v>2536.1799999999998</v>
      </c>
      <c r="M5917" s="7">
        <f t="shared" si="461"/>
        <v>1</v>
      </c>
      <c r="N5917" s="2">
        <f t="shared" si="462"/>
        <v>133.48315789473682</v>
      </c>
      <c r="O5917" t="s">
        <v>22</v>
      </c>
      <c r="P5917">
        <v>19.989999999999998</v>
      </c>
      <c r="Q5917" s="2">
        <f t="shared" si="463"/>
        <v>2556.1699999999996</v>
      </c>
      <c r="R5917" t="s">
        <v>23</v>
      </c>
      <c r="S5917" t="s">
        <v>31</v>
      </c>
      <c r="T5917" t="s">
        <v>32</v>
      </c>
      <c r="U5917" t="s">
        <v>74</v>
      </c>
      <c r="V5917" t="s">
        <v>19</v>
      </c>
      <c r="W5917" t="s">
        <v>808</v>
      </c>
    </row>
    <row r="5918" spans="1:23" x14ac:dyDescent="0.55000000000000004">
      <c r="A5918">
        <f t="shared" si="464"/>
        <v>5917</v>
      </c>
      <c r="B5918">
        <v>31109</v>
      </c>
      <c r="C5918" s="1">
        <v>40844</v>
      </c>
      <c r="D5918" t="s">
        <v>13</v>
      </c>
      <c r="E5918" s="5" t="str">
        <f t="shared" si="460"/>
        <v>*</v>
      </c>
      <c r="K5918">
        <v>49</v>
      </c>
      <c r="L5918" s="6">
        <v>1515</v>
      </c>
      <c r="M5918" s="7">
        <f t="shared" si="461"/>
        <v>1</v>
      </c>
      <c r="N5918" s="2">
        <f t="shared" si="462"/>
        <v>30.918367346938776</v>
      </c>
      <c r="O5918" t="s">
        <v>22</v>
      </c>
      <c r="P5918">
        <v>12.62</v>
      </c>
      <c r="Q5918" s="2">
        <f t="shared" si="463"/>
        <v>1527.62</v>
      </c>
      <c r="R5918" t="s">
        <v>56</v>
      </c>
      <c r="S5918" t="s">
        <v>24</v>
      </c>
      <c r="T5918" t="s">
        <v>32</v>
      </c>
      <c r="U5918" t="s">
        <v>49</v>
      </c>
      <c r="V5918" t="s">
        <v>19</v>
      </c>
      <c r="W5918" s="1">
        <v>40554</v>
      </c>
    </row>
    <row r="5919" spans="1:23" x14ac:dyDescent="0.55000000000000004">
      <c r="A5919">
        <f t="shared" si="464"/>
        <v>5918</v>
      </c>
      <c r="B5919">
        <v>34082</v>
      </c>
      <c r="C5919" s="1">
        <v>40844</v>
      </c>
      <c r="D5919" t="s">
        <v>30</v>
      </c>
      <c r="E5919" s="5" t="str">
        <f t="shared" si="460"/>
        <v>*</v>
      </c>
      <c r="K5919">
        <v>35</v>
      </c>
      <c r="L5919" s="6">
        <v>764.32</v>
      </c>
      <c r="M5919" s="7">
        <f t="shared" si="461"/>
        <v>0</v>
      </c>
      <c r="N5919" s="2">
        <f t="shared" si="462"/>
        <v>21.837714285714288</v>
      </c>
      <c r="O5919" t="s">
        <v>22</v>
      </c>
      <c r="P5919">
        <v>8.99</v>
      </c>
      <c r="Q5919" s="2">
        <f t="shared" si="463"/>
        <v>773.31000000000006</v>
      </c>
      <c r="R5919" t="s">
        <v>23</v>
      </c>
      <c r="S5919" t="s">
        <v>31</v>
      </c>
      <c r="T5919" t="s">
        <v>32</v>
      </c>
      <c r="U5919" t="s">
        <v>33</v>
      </c>
      <c r="V5919" t="s">
        <v>45</v>
      </c>
      <c r="W5919" t="s">
        <v>518</v>
      </c>
    </row>
    <row r="5920" spans="1:23" x14ac:dyDescent="0.55000000000000004">
      <c r="A5920">
        <f t="shared" si="464"/>
        <v>5919</v>
      </c>
      <c r="B5920">
        <v>32001</v>
      </c>
      <c r="C5920" s="1">
        <v>40844</v>
      </c>
      <c r="D5920" t="s">
        <v>13</v>
      </c>
      <c r="E5920" s="5" t="str">
        <f t="shared" si="460"/>
        <v>*</v>
      </c>
      <c r="K5920">
        <v>22</v>
      </c>
      <c r="L5920" s="6">
        <v>494.84</v>
      </c>
      <c r="M5920" s="7">
        <f t="shared" si="461"/>
        <v>0</v>
      </c>
      <c r="N5920" s="2">
        <f t="shared" si="462"/>
        <v>22.492727272727272</v>
      </c>
      <c r="O5920" t="s">
        <v>22</v>
      </c>
      <c r="P5920">
        <v>3.63</v>
      </c>
      <c r="Q5920" s="2">
        <f t="shared" si="463"/>
        <v>498.46999999999997</v>
      </c>
      <c r="R5920" t="s">
        <v>52</v>
      </c>
      <c r="S5920" t="s">
        <v>24</v>
      </c>
      <c r="T5920" t="s">
        <v>17</v>
      </c>
      <c r="U5920" t="s">
        <v>18</v>
      </c>
      <c r="V5920" t="s">
        <v>45</v>
      </c>
      <c r="W5920" s="1">
        <v>40585</v>
      </c>
    </row>
    <row r="5921" spans="1:23" x14ac:dyDescent="0.55000000000000004">
      <c r="A5921">
        <f t="shared" si="464"/>
        <v>5920</v>
      </c>
      <c r="B5921">
        <v>57287</v>
      </c>
      <c r="C5921" s="1">
        <v>40844</v>
      </c>
      <c r="D5921" t="s">
        <v>30</v>
      </c>
      <c r="E5921" s="5" t="str">
        <f t="shared" si="460"/>
        <v>*</v>
      </c>
      <c r="K5921">
        <v>11</v>
      </c>
      <c r="L5921" s="6">
        <v>472.12</v>
      </c>
      <c r="M5921" s="7">
        <f t="shared" si="461"/>
        <v>0</v>
      </c>
      <c r="N5921" s="2">
        <f t="shared" si="462"/>
        <v>42.92</v>
      </c>
      <c r="O5921" t="s">
        <v>22</v>
      </c>
      <c r="P5921">
        <v>1.99</v>
      </c>
      <c r="Q5921" s="2">
        <f t="shared" si="463"/>
        <v>474.11</v>
      </c>
      <c r="R5921" t="s">
        <v>60</v>
      </c>
      <c r="S5921" t="s">
        <v>31</v>
      </c>
      <c r="T5921" t="s">
        <v>25</v>
      </c>
      <c r="U5921" t="s">
        <v>42</v>
      </c>
      <c r="V5921" t="s">
        <v>45</v>
      </c>
      <c r="W5921" t="s">
        <v>808</v>
      </c>
    </row>
    <row r="5922" spans="1:23" x14ac:dyDescent="0.55000000000000004">
      <c r="A5922">
        <f t="shared" si="464"/>
        <v>5921</v>
      </c>
      <c r="B5922">
        <v>17377</v>
      </c>
      <c r="C5922" s="1">
        <v>40844</v>
      </c>
      <c r="D5922" t="s">
        <v>13</v>
      </c>
      <c r="E5922" s="5" t="str">
        <f t="shared" si="460"/>
        <v>*</v>
      </c>
      <c r="K5922">
        <v>39</v>
      </c>
      <c r="L5922" s="6">
        <v>110.38</v>
      </c>
      <c r="M5922" s="7">
        <f t="shared" si="461"/>
        <v>0</v>
      </c>
      <c r="N5922" s="2">
        <f t="shared" si="462"/>
        <v>2.8302564102564101</v>
      </c>
      <c r="O5922" t="s">
        <v>22</v>
      </c>
      <c r="P5922">
        <v>1.2</v>
      </c>
      <c r="Q5922" s="2">
        <f t="shared" si="463"/>
        <v>111.58</v>
      </c>
      <c r="R5922" t="s">
        <v>23</v>
      </c>
      <c r="S5922" t="s">
        <v>31</v>
      </c>
      <c r="T5922" t="s">
        <v>32</v>
      </c>
      <c r="U5922" t="s">
        <v>33</v>
      </c>
      <c r="V5922" t="s">
        <v>34</v>
      </c>
      <c r="W5922" t="s">
        <v>518</v>
      </c>
    </row>
    <row r="5923" spans="1:23" x14ac:dyDescent="0.55000000000000004">
      <c r="A5923">
        <f t="shared" si="464"/>
        <v>5922</v>
      </c>
      <c r="B5923">
        <v>34082</v>
      </c>
      <c r="C5923" s="1">
        <v>40844</v>
      </c>
      <c r="D5923" t="s">
        <v>30</v>
      </c>
      <c r="E5923" s="5" t="str">
        <f t="shared" si="460"/>
        <v>*</v>
      </c>
      <c r="K5923">
        <v>20</v>
      </c>
      <c r="L5923" s="6">
        <v>38.56</v>
      </c>
      <c r="M5923" s="7">
        <f t="shared" si="461"/>
        <v>0</v>
      </c>
      <c r="N5923" s="2">
        <f t="shared" si="462"/>
        <v>1.9280000000000002</v>
      </c>
      <c r="O5923" t="s">
        <v>22</v>
      </c>
      <c r="P5923">
        <v>1.49</v>
      </c>
      <c r="Q5923" s="2">
        <f t="shared" si="463"/>
        <v>40.050000000000004</v>
      </c>
      <c r="R5923" t="s">
        <v>23</v>
      </c>
      <c r="S5923" t="s">
        <v>31</v>
      </c>
      <c r="T5923" t="s">
        <v>32</v>
      </c>
      <c r="U5923" t="s">
        <v>49</v>
      </c>
      <c r="V5923" t="s">
        <v>19</v>
      </c>
      <c r="W5923" t="s">
        <v>808</v>
      </c>
    </row>
    <row r="5924" spans="1:23" x14ac:dyDescent="0.55000000000000004">
      <c r="A5924">
        <f t="shared" si="464"/>
        <v>5923</v>
      </c>
      <c r="B5924">
        <v>53283</v>
      </c>
      <c r="C5924" s="1">
        <v>40844</v>
      </c>
      <c r="D5924" t="s">
        <v>21</v>
      </c>
      <c r="E5924" s="5" t="str">
        <f t="shared" si="460"/>
        <v>***</v>
      </c>
      <c r="K5924">
        <v>2</v>
      </c>
      <c r="L5924" s="6">
        <v>25.07</v>
      </c>
      <c r="M5924" s="7">
        <f t="shared" si="461"/>
        <v>0</v>
      </c>
      <c r="N5924" s="2">
        <f t="shared" si="462"/>
        <v>12.535</v>
      </c>
      <c r="O5924" t="s">
        <v>22</v>
      </c>
      <c r="P5924">
        <v>5.76</v>
      </c>
      <c r="Q5924" s="2">
        <f t="shared" si="463"/>
        <v>30.83</v>
      </c>
      <c r="R5924" t="s">
        <v>15</v>
      </c>
      <c r="S5924" t="s">
        <v>41</v>
      </c>
      <c r="T5924" t="s">
        <v>25</v>
      </c>
      <c r="U5924" t="s">
        <v>76</v>
      </c>
      <c r="V5924" t="s">
        <v>27</v>
      </c>
      <c r="W5924" t="s">
        <v>808</v>
      </c>
    </row>
    <row r="5925" spans="1:23" x14ac:dyDescent="0.55000000000000004">
      <c r="A5925">
        <f t="shared" si="464"/>
        <v>5924</v>
      </c>
      <c r="B5925">
        <v>22657</v>
      </c>
      <c r="C5925" s="1">
        <v>40845</v>
      </c>
      <c r="D5925" t="s">
        <v>21</v>
      </c>
      <c r="E5925" s="5" t="str">
        <f t="shared" si="460"/>
        <v>***</v>
      </c>
      <c r="K5925">
        <v>36</v>
      </c>
      <c r="L5925" s="6">
        <v>9544.18</v>
      </c>
      <c r="M5925" s="7">
        <f t="shared" si="461"/>
        <v>1</v>
      </c>
      <c r="N5925" s="2">
        <f t="shared" si="462"/>
        <v>265.11611111111114</v>
      </c>
      <c r="O5925" t="s">
        <v>14</v>
      </c>
      <c r="P5925">
        <v>11.25</v>
      </c>
      <c r="Q5925" s="2">
        <f t="shared" si="463"/>
        <v>9555.43</v>
      </c>
      <c r="R5925" t="s">
        <v>15</v>
      </c>
      <c r="S5925" t="s">
        <v>31</v>
      </c>
      <c r="T5925" t="s">
        <v>25</v>
      </c>
      <c r="U5925" t="s">
        <v>42</v>
      </c>
      <c r="V5925" t="s">
        <v>19</v>
      </c>
      <c r="W5925" t="s">
        <v>518</v>
      </c>
    </row>
    <row r="5926" spans="1:23" x14ac:dyDescent="0.55000000000000004">
      <c r="A5926">
        <f t="shared" si="464"/>
        <v>5925</v>
      </c>
      <c r="B5926">
        <v>5092</v>
      </c>
      <c r="C5926" s="1">
        <v>40845</v>
      </c>
      <c r="D5926" t="s">
        <v>13</v>
      </c>
      <c r="E5926" s="5" t="str">
        <f t="shared" si="460"/>
        <v>*</v>
      </c>
      <c r="K5926">
        <v>25</v>
      </c>
      <c r="L5926" s="6">
        <v>978.77</v>
      </c>
      <c r="M5926" s="7">
        <f t="shared" si="461"/>
        <v>0</v>
      </c>
      <c r="N5926" s="2">
        <f t="shared" si="462"/>
        <v>39.150799999999997</v>
      </c>
      <c r="O5926" t="s">
        <v>22</v>
      </c>
      <c r="P5926">
        <v>13.26</v>
      </c>
      <c r="Q5926" s="2">
        <f t="shared" si="463"/>
        <v>992.03</v>
      </c>
      <c r="R5926" t="s">
        <v>71</v>
      </c>
      <c r="S5926" t="s">
        <v>16</v>
      </c>
      <c r="T5926" t="s">
        <v>32</v>
      </c>
      <c r="U5926" t="s">
        <v>44</v>
      </c>
      <c r="V5926" t="s">
        <v>19</v>
      </c>
      <c r="W5926" s="1">
        <v>40613</v>
      </c>
    </row>
    <row r="5927" spans="1:23" x14ac:dyDescent="0.55000000000000004">
      <c r="A5927">
        <f t="shared" si="464"/>
        <v>5926</v>
      </c>
      <c r="B5927">
        <v>5092</v>
      </c>
      <c r="C5927" s="1">
        <v>40845</v>
      </c>
      <c r="D5927" t="s">
        <v>13</v>
      </c>
      <c r="E5927" s="5" t="str">
        <f t="shared" si="460"/>
        <v>*</v>
      </c>
      <c r="K5927">
        <v>3</v>
      </c>
      <c r="L5927" s="6">
        <v>709.04</v>
      </c>
      <c r="M5927" s="7">
        <f t="shared" si="461"/>
        <v>0</v>
      </c>
      <c r="N5927" s="2">
        <f t="shared" si="462"/>
        <v>236.34666666666666</v>
      </c>
      <c r="O5927" t="s">
        <v>37</v>
      </c>
      <c r="P5927">
        <v>64.66</v>
      </c>
      <c r="Q5927" s="2">
        <f t="shared" si="463"/>
        <v>773.69999999999993</v>
      </c>
      <c r="R5927" t="s">
        <v>71</v>
      </c>
      <c r="S5927" t="s">
        <v>16</v>
      </c>
      <c r="T5927" t="s">
        <v>17</v>
      </c>
      <c r="U5927" t="s">
        <v>165</v>
      </c>
      <c r="V5927" t="s">
        <v>103</v>
      </c>
      <c r="W5927" t="s">
        <v>808</v>
      </c>
    </row>
    <row r="5928" spans="1:23" x14ac:dyDescent="0.55000000000000004">
      <c r="A5928">
        <f t="shared" si="464"/>
        <v>5927</v>
      </c>
      <c r="B5928">
        <v>38628</v>
      </c>
      <c r="C5928" s="1">
        <v>40845</v>
      </c>
      <c r="D5928" t="s">
        <v>13</v>
      </c>
      <c r="E5928" s="5" t="str">
        <f t="shared" si="460"/>
        <v>*</v>
      </c>
      <c r="K5928">
        <v>23</v>
      </c>
      <c r="L5928" s="6">
        <v>667.99800000000005</v>
      </c>
      <c r="M5928" s="7">
        <f t="shared" si="461"/>
        <v>0</v>
      </c>
      <c r="N5928" s="2">
        <f t="shared" si="462"/>
        <v>29.043391304347828</v>
      </c>
      <c r="O5928" t="s">
        <v>22</v>
      </c>
      <c r="P5928">
        <v>1.25</v>
      </c>
      <c r="Q5928" s="2">
        <f t="shared" si="463"/>
        <v>669.24800000000005</v>
      </c>
      <c r="R5928" t="s">
        <v>73</v>
      </c>
      <c r="S5928" t="s">
        <v>24</v>
      </c>
      <c r="T5928" t="s">
        <v>25</v>
      </c>
      <c r="U5928" t="s">
        <v>26</v>
      </c>
      <c r="V5928" t="s">
        <v>45</v>
      </c>
      <c r="W5928" s="1">
        <v>40613</v>
      </c>
    </row>
    <row r="5929" spans="1:23" x14ac:dyDescent="0.55000000000000004">
      <c r="A5929">
        <f t="shared" si="464"/>
        <v>5928</v>
      </c>
      <c r="B5929">
        <v>48164</v>
      </c>
      <c r="C5929" s="1">
        <v>40845</v>
      </c>
      <c r="D5929" t="s">
        <v>21</v>
      </c>
      <c r="E5929" s="5" t="str">
        <f t="shared" si="460"/>
        <v>***</v>
      </c>
      <c r="K5929">
        <v>33</v>
      </c>
      <c r="L5929" s="6">
        <v>94.39</v>
      </c>
      <c r="M5929" s="7">
        <f t="shared" si="461"/>
        <v>0</v>
      </c>
      <c r="N5929" s="2">
        <f t="shared" si="462"/>
        <v>2.8603030303030303</v>
      </c>
      <c r="O5929" t="s">
        <v>22</v>
      </c>
      <c r="P5929">
        <v>0.7</v>
      </c>
      <c r="Q5929" s="2">
        <f t="shared" si="463"/>
        <v>95.09</v>
      </c>
      <c r="R5929" t="s">
        <v>23</v>
      </c>
      <c r="S5929" t="s">
        <v>24</v>
      </c>
      <c r="T5929" t="s">
        <v>32</v>
      </c>
      <c r="U5929" t="s">
        <v>33</v>
      </c>
      <c r="V5929" t="s">
        <v>34</v>
      </c>
      <c r="W5929" t="s">
        <v>587</v>
      </c>
    </row>
    <row r="5930" spans="1:23" x14ac:dyDescent="0.55000000000000004">
      <c r="A5930">
        <f t="shared" si="464"/>
        <v>5929</v>
      </c>
      <c r="B5930">
        <v>22657</v>
      </c>
      <c r="C5930" s="1">
        <v>40845</v>
      </c>
      <c r="D5930" t="s">
        <v>21</v>
      </c>
      <c r="E5930" s="5" t="str">
        <f t="shared" si="460"/>
        <v>***</v>
      </c>
      <c r="K5930">
        <v>8</v>
      </c>
      <c r="L5930" s="6">
        <v>32.92</v>
      </c>
      <c r="M5930" s="7">
        <f t="shared" si="461"/>
        <v>0</v>
      </c>
      <c r="N5930" s="2">
        <f t="shared" si="462"/>
        <v>4.1150000000000002</v>
      </c>
      <c r="O5930" t="s">
        <v>22</v>
      </c>
      <c r="P5930">
        <v>2</v>
      </c>
      <c r="Q5930" s="2">
        <f t="shared" si="463"/>
        <v>34.92</v>
      </c>
      <c r="R5930" t="s">
        <v>15</v>
      </c>
      <c r="S5930" t="s">
        <v>31</v>
      </c>
      <c r="T5930" t="s">
        <v>32</v>
      </c>
      <c r="U5930" t="s">
        <v>114</v>
      </c>
      <c r="V5930" t="s">
        <v>34</v>
      </c>
      <c r="W5930" t="s">
        <v>518</v>
      </c>
    </row>
    <row r="5931" spans="1:23" x14ac:dyDescent="0.55000000000000004">
      <c r="A5931">
        <f t="shared" si="464"/>
        <v>5930</v>
      </c>
      <c r="B5931">
        <v>20898</v>
      </c>
      <c r="C5931" s="1">
        <v>40846</v>
      </c>
      <c r="D5931" t="s">
        <v>40</v>
      </c>
      <c r="E5931" s="5" t="str">
        <f t="shared" si="460"/>
        <v>**</v>
      </c>
      <c r="K5931">
        <v>33</v>
      </c>
      <c r="L5931" s="6">
        <v>1756.5930000000001</v>
      </c>
      <c r="M5931" s="7">
        <f t="shared" si="461"/>
        <v>1</v>
      </c>
      <c r="N5931" s="2">
        <f t="shared" si="462"/>
        <v>53.230090909090912</v>
      </c>
      <c r="O5931" t="s">
        <v>22</v>
      </c>
      <c r="P5931">
        <v>5.63</v>
      </c>
      <c r="Q5931" s="2">
        <f t="shared" si="463"/>
        <v>1762.2230000000002</v>
      </c>
      <c r="R5931" t="s">
        <v>48</v>
      </c>
      <c r="S5931" t="s">
        <v>16</v>
      </c>
      <c r="T5931" t="s">
        <v>25</v>
      </c>
      <c r="U5931" t="s">
        <v>26</v>
      </c>
      <c r="V5931" t="s">
        <v>19</v>
      </c>
      <c r="W5931" s="1">
        <v>40554</v>
      </c>
    </row>
    <row r="5932" spans="1:23" x14ac:dyDescent="0.55000000000000004">
      <c r="A5932">
        <f t="shared" si="464"/>
        <v>5931</v>
      </c>
      <c r="B5932">
        <v>27559</v>
      </c>
      <c r="C5932" s="1">
        <v>40846</v>
      </c>
      <c r="D5932" t="s">
        <v>21</v>
      </c>
      <c r="E5932" s="5" t="str">
        <f t="shared" si="460"/>
        <v>***</v>
      </c>
      <c r="K5932">
        <v>38</v>
      </c>
      <c r="L5932" s="6">
        <v>465.9</v>
      </c>
      <c r="M5932" s="7">
        <f t="shared" si="461"/>
        <v>0</v>
      </c>
      <c r="N5932" s="2">
        <f t="shared" si="462"/>
        <v>12.260526315789473</v>
      </c>
      <c r="O5932" t="s">
        <v>22</v>
      </c>
      <c r="P5932">
        <v>4.8600000000000003</v>
      </c>
      <c r="Q5932" s="2">
        <f t="shared" si="463"/>
        <v>470.76</v>
      </c>
      <c r="R5932" t="s">
        <v>71</v>
      </c>
      <c r="S5932" t="s">
        <v>41</v>
      </c>
      <c r="T5932" t="s">
        <v>32</v>
      </c>
      <c r="U5932" t="s">
        <v>44</v>
      </c>
      <c r="V5932" t="s">
        <v>19</v>
      </c>
      <c r="W5932" t="s">
        <v>587</v>
      </c>
    </row>
    <row r="5933" spans="1:23" x14ac:dyDescent="0.55000000000000004">
      <c r="A5933">
        <f t="shared" si="464"/>
        <v>5932</v>
      </c>
      <c r="B5933">
        <v>19557</v>
      </c>
      <c r="C5933" s="1">
        <v>40846</v>
      </c>
      <c r="D5933" t="s">
        <v>13</v>
      </c>
      <c r="E5933" s="5" t="str">
        <f t="shared" si="460"/>
        <v>*</v>
      </c>
      <c r="K5933">
        <v>9</v>
      </c>
      <c r="L5933" s="6">
        <v>312.25</v>
      </c>
      <c r="M5933" s="7">
        <f t="shared" si="461"/>
        <v>0</v>
      </c>
      <c r="N5933" s="2">
        <f t="shared" si="462"/>
        <v>34.694444444444443</v>
      </c>
      <c r="O5933" t="s">
        <v>22</v>
      </c>
      <c r="P5933">
        <v>5.0999999999999996</v>
      </c>
      <c r="Q5933" s="2">
        <f t="shared" si="463"/>
        <v>317.35000000000002</v>
      </c>
      <c r="R5933" t="s">
        <v>64</v>
      </c>
      <c r="S5933" t="s">
        <v>31</v>
      </c>
      <c r="T5933" t="s">
        <v>32</v>
      </c>
      <c r="U5933" t="s">
        <v>74</v>
      </c>
      <c r="V5933" t="s">
        <v>19</v>
      </c>
      <c r="W5933" t="s">
        <v>518</v>
      </c>
    </row>
    <row r="5934" spans="1:23" x14ac:dyDescent="0.55000000000000004">
      <c r="A5934">
        <f t="shared" si="464"/>
        <v>5933</v>
      </c>
      <c r="B5934">
        <v>19557</v>
      </c>
      <c r="C5934" s="1">
        <v>40846</v>
      </c>
      <c r="D5934" t="s">
        <v>13</v>
      </c>
      <c r="E5934" s="5" t="str">
        <f t="shared" si="460"/>
        <v>*</v>
      </c>
      <c r="K5934">
        <v>26</v>
      </c>
      <c r="L5934" s="6">
        <v>66.599999999999994</v>
      </c>
      <c r="M5934" s="7">
        <f t="shared" si="461"/>
        <v>0</v>
      </c>
      <c r="N5934" s="2">
        <f t="shared" si="462"/>
        <v>2.5615384615384613</v>
      </c>
      <c r="O5934" t="s">
        <v>22</v>
      </c>
      <c r="P5934">
        <v>0.8</v>
      </c>
      <c r="Q5934" s="2">
        <f t="shared" si="463"/>
        <v>67.399999999999991</v>
      </c>
      <c r="R5934" t="s">
        <v>64</v>
      </c>
      <c r="S5934" t="s">
        <v>31</v>
      </c>
      <c r="T5934" t="s">
        <v>32</v>
      </c>
      <c r="U5934" t="s">
        <v>114</v>
      </c>
      <c r="V5934" t="s">
        <v>34</v>
      </c>
      <c r="W5934" s="1">
        <v>40613</v>
      </c>
    </row>
    <row r="5935" spans="1:23" x14ac:dyDescent="0.55000000000000004">
      <c r="A5935">
        <f t="shared" si="464"/>
        <v>5934</v>
      </c>
      <c r="B5935">
        <v>420</v>
      </c>
      <c r="C5935" s="1">
        <v>40846</v>
      </c>
      <c r="D5935" t="s">
        <v>30</v>
      </c>
      <c r="E5935" s="5" t="str">
        <f t="shared" si="460"/>
        <v>*</v>
      </c>
      <c r="K5935">
        <v>8</v>
      </c>
      <c r="L5935" s="6">
        <v>43.29</v>
      </c>
      <c r="M5935" s="7">
        <f t="shared" si="461"/>
        <v>0</v>
      </c>
      <c r="N5935" s="2">
        <f t="shared" si="462"/>
        <v>5.4112499999999999</v>
      </c>
      <c r="O5935" t="s">
        <v>22</v>
      </c>
      <c r="P5935">
        <v>4.8600000000000003</v>
      </c>
      <c r="Q5935" s="2">
        <f t="shared" si="463"/>
        <v>48.15</v>
      </c>
      <c r="R5935" t="s">
        <v>56</v>
      </c>
      <c r="S5935" t="s">
        <v>24</v>
      </c>
      <c r="T5935" t="s">
        <v>32</v>
      </c>
      <c r="U5935" t="s">
        <v>44</v>
      </c>
      <c r="V5935" t="s">
        <v>19</v>
      </c>
      <c r="W5935" t="s">
        <v>518</v>
      </c>
    </row>
    <row r="5936" spans="1:23" x14ac:dyDescent="0.55000000000000004">
      <c r="A5936">
        <f t="shared" si="464"/>
        <v>5935</v>
      </c>
      <c r="B5936">
        <v>420</v>
      </c>
      <c r="C5936" s="1">
        <v>40846</v>
      </c>
      <c r="D5936" t="s">
        <v>30</v>
      </c>
      <c r="E5936" s="5" t="str">
        <f t="shared" si="460"/>
        <v>*</v>
      </c>
      <c r="K5936">
        <v>6</v>
      </c>
      <c r="L5936" s="6">
        <v>41.7</v>
      </c>
      <c r="M5936" s="7">
        <f t="shared" si="461"/>
        <v>0</v>
      </c>
      <c r="N5936" s="2">
        <f t="shared" si="462"/>
        <v>6.95</v>
      </c>
      <c r="O5936" t="s">
        <v>22</v>
      </c>
      <c r="P5936">
        <v>5.37</v>
      </c>
      <c r="Q5936" s="2">
        <f t="shared" si="463"/>
        <v>47.07</v>
      </c>
      <c r="R5936" t="s">
        <v>56</v>
      </c>
      <c r="S5936" t="s">
        <v>24</v>
      </c>
      <c r="T5936" t="s">
        <v>32</v>
      </c>
      <c r="U5936" t="s">
        <v>44</v>
      </c>
      <c r="V5936" t="s">
        <v>19</v>
      </c>
      <c r="W5936" s="1">
        <v>40554</v>
      </c>
    </row>
    <row r="5937" spans="1:23" x14ac:dyDescent="0.55000000000000004">
      <c r="A5937">
        <f t="shared" si="464"/>
        <v>5936</v>
      </c>
      <c r="B5937">
        <v>50726</v>
      </c>
      <c r="C5937" s="1">
        <v>40847</v>
      </c>
      <c r="D5937" t="s">
        <v>13</v>
      </c>
      <c r="E5937" s="5" t="str">
        <f t="shared" si="460"/>
        <v>*</v>
      </c>
      <c r="K5937">
        <v>45</v>
      </c>
      <c r="L5937" s="6">
        <v>9248.74</v>
      </c>
      <c r="M5937" s="7">
        <f t="shared" si="461"/>
        <v>1</v>
      </c>
      <c r="N5937" s="2">
        <f t="shared" si="462"/>
        <v>205.52755555555555</v>
      </c>
      <c r="O5937" t="s">
        <v>37</v>
      </c>
      <c r="P5937">
        <v>23.76</v>
      </c>
      <c r="Q5937" s="2">
        <f t="shared" si="463"/>
        <v>9272.5</v>
      </c>
      <c r="R5937" t="s">
        <v>56</v>
      </c>
      <c r="S5937" t="s">
        <v>31</v>
      </c>
      <c r="T5937" t="s">
        <v>17</v>
      </c>
      <c r="U5937" t="s">
        <v>38</v>
      </c>
      <c r="V5937" t="s">
        <v>39</v>
      </c>
      <c r="W5937" s="1">
        <v>40644</v>
      </c>
    </row>
    <row r="5938" spans="1:23" x14ac:dyDescent="0.55000000000000004">
      <c r="A5938">
        <f t="shared" si="464"/>
        <v>5937</v>
      </c>
      <c r="B5938">
        <v>51557</v>
      </c>
      <c r="C5938" s="1">
        <v>40847</v>
      </c>
      <c r="D5938" t="s">
        <v>21</v>
      </c>
      <c r="E5938" s="5" t="str">
        <f t="shared" si="460"/>
        <v>***</v>
      </c>
      <c r="K5938">
        <v>36</v>
      </c>
      <c r="L5938" s="6">
        <v>1749.07</v>
      </c>
      <c r="M5938" s="7">
        <f t="shared" si="461"/>
        <v>1</v>
      </c>
      <c r="N5938" s="2">
        <f t="shared" si="462"/>
        <v>48.585277777777776</v>
      </c>
      <c r="O5938" t="s">
        <v>22</v>
      </c>
      <c r="P5938">
        <v>5.79</v>
      </c>
      <c r="Q5938" s="2">
        <f t="shared" si="463"/>
        <v>1754.86</v>
      </c>
      <c r="R5938" t="s">
        <v>56</v>
      </c>
      <c r="S5938" t="s">
        <v>31</v>
      </c>
      <c r="T5938" t="s">
        <v>32</v>
      </c>
      <c r="U5938" t="s">
        <v>44</v>
      </c>
      <c r="V5938" t="s">
        <v>19</v>
      </c>
      <c r="W5938" s="1">
        <v>40585</v>
      </c>
    </row>
    <row r="5939" spans="1:23" x14ac:dyDescent="0.55000000000000004">
      <c r="A5939">
        <f t="shared" si="464"/>
        <v>5938</v>
      </c>
      <c r="B5939">
        <v>59205</v>
      </c>
      <c r="C5939" s="1">
        <v>40847</v>
      </c>
      <c r="D5939" t="s">
        <v>36</v>
      </c>
      <c r="E5939" s="5" t="str">
        <f t="shared" si="460"/>
        <v>****</v>
      </c>
      <c r="K5939">
        <v>35</v>
      </c>
      <c r="L5939" s="6">
        <v>597.04</v>
      </c>
      <c r="M5939" s="7">
        <f t="shared" si="461"/>
        <v>0</v>
      </c>
      <c r="N5939" s="2">
        <f t="shared" si="462"/>
        <v>17.058285714285713</v>
      </c>
      <c r="O5939" t="s">
        <v>22</v>
      </c>
      <c r="P5939">
        <v>7.04</v>
      </c>
      <c r="Q5939" s="2">
        <f t="shared" si="463"/>
        <v>604.07999999999993</v>
      </c>
      <c r="R5939" t="s">
        <v>60</v>
      </c>
      <c r="S5939" t="s">
        <v>41</v>
      </c>
      <c r="T5939" t="s">
        <v>32</v>
      </c>
      <c r="U5939" t="s">
        <v>74</v>
      </c>
      <c r="V5939" t="s">
        <v>19</v>
      </c>
      <c r="W5939" s="1">
        <v>40585</v>
      </c>
    </row>
    <row r="5940" spans="1:23" x14ac:dyDescent="0.55000000000000004">
      <c r="A5940">
        <f t="shared" si="464"/>
        <v>5939</v>
      </c>
      <c r="B5940">
        <v>23781</v>
      </c>
      <c r="C5940" s="1">
        <v>40847</v>
      </c>
      <c r="D5940" t="s">
        <v>36</v>
      </c>
      <c r="E5940" s="5" t="str">
        <f t="shared" si="460"/>
        <v>****</v>
      </c>
      <c r="K5940">
        <v>30</v>
      </c>
      <c r="L5940" s="6">
        <v>200.24</v>
      </c>
      <c r="M5940" s="7">
        <f t="shared" si="461"/>
        <v>0</v>
      </c>
      <c r="N5940" s="2">
        <f t="shared" si="462"/>
        <v>6.674666666666667</v>
      </c>
      <c r="O5940" t="s">
        <v>22</v>
      </c>
      <c r="P5940">
        <v>5.84</v>
      </c>
      <c r="Q5940" s="2">
        <f t="shared" si="463"/>
        <v>206.08</v>
      </c>
      <c r="R5940" t="s">
        <v>60</v>
      </c>
      <c r="S5940" t="s">
        <v>41</v>
      </c>
      <c r="T5940" t="s">
        <v>32</v>
      </c>
      <c r="U5940" t="s">
        <v>44</v>
      </c>
      <c r="V5940" t="s">
        <v>19</v>
      </c>
      <c r="W5940" s="1">
        <v>40585</v>
      </c>
    </row>
    <row r="5941" spans="1:23" x14ac:dyDescent="0.55000000000000004">
      <c r="A5941">
        <f t="shared" si="464"/>
        <v>5940</v>
      </c>
      <c r="B5941">
        <v>50726</v>
      </c>
      <c r="C5941" s="1">
        <v>40847</v>
      </c>
      <c r="D5941" t="s">
        <v>13</v>
      </c>
      <c r="E5941" s="5" t="str">
        <f t="shared" si="460"/>
        <v>*</v>
      </c>
      <c r="K5941">
        <v>21</v>
      </c>
      <c r="L5941" s="6">
        <v>98.88</v>
      </c>
      <c r="M5941" s="7">
        <f t="shared" si="461"/>
        <v>0</v>
      </c>
      <c r="N5941" s="2">
        <f t="shared" si="462"/>
        <v>4.7085714285714282</v>
      </c>
      <c r="O5941" t="s">
        <v>14</v>
      </c>
      <c r="P5941">
        <v>0.99</v>
      </c>
      <c r="Q5941" s="2">
        <f t="shared" si="463"/>
        <v>99.86999999999999</v>
      </c>
      <c r="R5941" t="s">
        <v>56</v>
      </c>
      <c r="S5941" t="s">
        <v>31</v>
      </c>
      <c r="T5941" t="s">
        <v>32</v>
      </c>
      <c r="U5941" t="s">
        <v>81</v>
      </c>
      <c r="V5941" t="s">
        <v>19</v>
      </c>
      <c r="W5941" t="s">
        <v>587</v>
      </c>
    </row>
    <row r="5942" spans="1:23" x14ac:dyDescent="0.55000000000000004">
      <c r="A5942">
        <f t="shared" si="464"/>
        <v>5941</v>
      </c>
      <c r="B5942">
        <v>59205</v>
      </c>
      <c r="C5942" s="1">
        <v>40847</v>
      </c>
      <c r="D5942" t="s">
        <v>36</v>
      </c>
      <c r="E5942" s="5" t="str">
        <f t="shared" si="460"/>
        <v>****</v>
      </c>
      <c r="K5942">
        <v>11</v>
      </c>
      <c r="L5942" s="6">
        <v>54.59</v>
      </c>
      <c r="M5942" s="7">
        <f t="shared" si="461"/>
        <v>0</v>
      </c>
      <c r="N5942" s="2">
        <f t="shared" si="462"/>
        <v>4.9627272727272729</v>
      </c>
      <c r="O5942" t="s">
        <v>22</v>
      </c>
      <c r="P5942">
        <v>6.89</v>
      </c>
      <c r="Q5942" s="2">
        <f t="shared" si="463"/>
        <v>61.480000000000004</v>
      </c>
      <c r="R5942" t="s">
        <v>60</v>
      </c>
      <c r="S5942" t="s">
        <v>41</v>
      </c>
      <c r="T5942" t="s">
        <v>32</v>
      </c>
      <c r="U5942" t="s">
        <v>81</v>
      </c>
      <c r="V5942" t="s">
        <v>19</v>
      </c>
      <c r="W5942" s="1">
        <v>40585</v>
      </c>
    </row>
    <row r="5943" spans="1:23" x14ac:dyDescent="0.55000000000000004">
      <c r="A5943">
        <f t="shared" si="464"/>
        <v>5942</v>
      </c>
      <c r="B5943">
        <v>51557</v>
      </c>
      <c r="C5943" s="1">
        <v>40847</v>
      </c>
      <c r="D5943" t="s">
        <v>21</v>
      </c>
      <c r="E5943" s="5" t="str">
        <f t="shared" si="460"/>
        <v>***</v>
      </c>
      <c r="K5943">
        <v>14</v>
      </c>
      <c r="L5943" s="6">
        <v>37.9</v>
      </c>
      <c r="M5943" s="7">
        <f t="shared" si="461"/>
        <v>0</v>
      </c>
      <c r="N5943" s="2">
        <f t="shared" si="462"/>
        <v>2.7071428571428569</v>
      </c>
      <c r="O5943" t="s">
        <v>22</v>
      </c>
      <c r="P5943">
        <v>2.4</v>
      </c>
      <c r="Q5943" s="2">
        <f t="shared" si="463"/>
        <v>40.299999999999997</v>
      </c>
      <c r="R5943" t="s">
        <v>56</v>
      </c>
      <c r="S5943" t="s">
        <v>31</v>
      </c>
      <c r="T5943" t="s">
        <v>32</v>
      </c>
      <c r="U5943" t="s">
        <v>33</v>
      </c>
      <c r="V5943" t="s">
        <v>34</v>
      </c>
      <c r="W5943" t="s">
        <v>587</v>
      </c>
    </row>
    <row r="5944" spans="1:23" x14ac:dyDescent="0.55000000000000004">
      <c r="A5944">
        <f t="shared" si="464"/>
        <v>5943</v>
      </c>
      <c r="B5944">
        <v>57091</v>
      </c>
      <c r="C5944" s="1">
        <v>40847</v>
      </c>
      <c r="D5944" t="s">
        <v>40</v>
      </c>
      <c r="E5944" s="5" t="str">
        <f t="shared" si="460"/>
        <v>**</v>
      </c>
      <c r="K5944">
        <v>6</v>
      </c>
      <c r="L5944" s="6">
        <v>14.85</v>
      </c>
      <c r="M5944" s="7">
        <f t="shared" si="461"/>
        <v>0</v>
      </c>
      <c r="N5944" s="2">
        <f t="shared" si="462"/>
        <v>2.4750000000000001</v>
      </c>
      <c r="O5944" t="s">
        <v>14</v>
      </c>
      <c r="P5944">
        <v>1.02</v>
      </c>
      <c r="Q5944" s="2">
        <f t="shared" si="463"/>
        <v>15.87</v>
      </c>
      <c r="R5944" t="s">
        <v>23</v>
      </c>
      <c r="S5944" t="s">
        <v>41</v>
      </c>
      <c r="T5944" t="s">
        <v>32</v>
      </c>
      <c r="U5944" t="s">
        <v>114</v>
      </c>
      <c r="V5944" t="s">
        <v>34</v>
      </c>
      <c r="W5944" s="1">
        <v>40554</v>
      </c>
    </row>
    <row r="5945" spans="1:23" x14ac:dyDescent="0.55000000000000004">
      <c r="A5945">
        <f t="shared" si="464"/>
        <v>5944</v>
      </c>
      <c r="B5945">
        <v>5281</v>
      </c>
      <c r="C5945" s="1">
        <v>40848</v>
      </c>
      <c r="D5945" t="s">
        <v>21</v>
      </c>
      <c r="E5945" s="5" t="str">
        <f t="shared" si="460"/>
        <v>***</v>
      </c>
      <c r="K5945">
        <v>36</v>
      </c>
      <c r="L5945" s="6">
        <v>4733.7</v>
      </c>
      <c r="M5945" s="7">
        <f t="shared" si="461"/>
        <v>1</v>
      </c>
      <c r="N5945" s="2">
        <f t="shared" si="462"/>
        <v>131.49166666666667</v>
      </c>
      <c r="O5945" t="s">
        <v>37</v>
      </c>
      <c r="P5945">
        <v>30</v>
      </c>
      <c r="Q5945" s="2">
        <f t="shared" si="463"/>
        <v>4763.7</v>
      </c>
      <c r="R5945" t="s">
        <v>64</v>
      </c>
      <c r="S5945" t="s">
        <v>16</v>
      </c>
      <c r="T5945" t="s">
        <v>17</v>
      </c>
      <c r="U5945" t="s">
        <v>38</v>
      </c>
      <c r="V5945" t="s">
        <v>39</v>
      </c>
      <c r="W5945" s="1">
        <v>40585</v>
      </c>
    </row>
    <row r="5946" spans="1:23" x14ac:dyDescent="0.55000000000000004">
      <c r="A5946">
        <f t="shared" si="464"/>
        <v>5945</v>
      </c>
      <c r="B5946">
        <v>55425</v>
      </c>
      <c r="C5946" s="1">
        <v>40848</v>
      </c>
      <c r="D5946" t="s">
        <v>36</v>
      </c>
      <c r="E5946" s="5" t="str">
        <f t="shared" si="460"/>
        <v>****</v>
      </c>
      <c r="K5946">
        <v>42</v>
      </c>
      <c r="L5946" s="6">
        <v>4373.8535000000002</v>
      </c>
      <c r="M5946" s="7">
        <f t="shared" si="461"/>
        <v>1</v>
      </c>
      <c r="N5946" s="2">
        <f t="shared" si="462"/>
        <v>104.13936904761906</v>
      </c>
      <c r="O5946" t="s">
        <v>14</v>
      </c>
      <c r="P5946">
        <v>7.69</v>
      </c>
      <c r="Q5946" s="2">
        <f t="shared" si="463"/>
        <v>4381.5434999999998</v>
      </c>
      <c r="R5946" t="s">
        <v>332</v>
      </c>
      <c r="S5946" t="s">
        <v>31</v>
      </c>
      <c r="T5946" t="s">
        <v>25</v>
      </c>
      <c r="U5946" t="s">
        <v>26</v>
      </c>
      <c r="V5946" t="s">
        <v>19</v>
      </c>
      <c r="W5946" s="1">
        <v>40585</v>
      </c>
    </row>
    <row r="5947" spans="1:23" x14ac:dyDescent="0.55000000000000004">
      <c r="A5947">
        <f t="shared" si="464"/>
        <v>5946</v>
      </c>
      <c r="B5947">
        <v>5281</v>
      </c>
      <c r="C5947" s="1">
        <v>40848</v>
      </c>
      <c r="D5947" t="s">
        <v>21</v>
      </c>
      <c r="E5947" s="5" t="str">
        <f t="shared" si="460"/>
        <v>***</v>
      </c>
      <c r="K5947">
        <v>14</v>
      </c>
      <c r="L5947" s="6">
        <v>2718.07</v>
      </c>
      <c r="M5947" s="7">
        <f t="shared" si="461"/>
        <v>1</v>
      </c>
      <c r="N5947" s="2">
        <f t="shared" si="462"/>
        <v>194.14785714285716</v>
      </c>
      <c r="O5947" t="s">
        <v>22</v>
      </c>
      <c r="P5947">
        <v>21.21</v>
      </c>
      <c r="Q5947" s="2">
        <f t="shared" si="463"/>
        <v>2739.28</v>
      </c>
      <c r="R5947" t="s">
        <v>64</v>
      </c>
      <c r="S5947" t="s">
        <v>16</v>
      </c>
      <c r="T5947" t="s">
        <v>17</v>
      </c>
      <c r="U5947" t="s">
        <v>18</v>
      </c>
      <c r="V5947" t="s">
        <v>58</v>
      </c>
      <c r="W5947" s="1">
        <v>40585</v>
      </c>
    </row>
    <row r="5948" spans="1:23" x14ac:dyDescent="0.55000000000000004">
      <c r="A5948">
        <f t="shared" si="464"/>
        <v>5947</v>
      </c>
      <c r="B5948">
        <v>55425</v>
      </c>
      <c r="C5948" s="1">
        <v>40848</v>
      </c>
      <c r="D5948" t="s">
        <v>36</v>
      </c>
      <c r="E5948" s="5" t="str">
        <f t="shared" si="460"/>
        <v>****</v>
      </c>
      <c r="K5948">
        <v>8</v>
      </c>
      <c r="L5948" s="6">
        <v>2302.36</v>
      </c>
      <c r="M5948" s="7">
        <f t="shared" si="461"/>
        <v>1</v>
      </c>
      <c r="N5948" s="2">
        <f t="shared" si="462"/>
        <v>287.79500000000002</v>
      </c>
      <c r="O5948" t="s">
        <v>14</v>
      </c>
      <c r="P5948">
        <v>7.18</v>
      </c>
      <c r="Q5948" s="2">
        <f t="shared" si="463"/>
        <v>2309.54</v>
      </c>
      <c r="R5948" t="s">
        <v>52</v>
      </c>
      <c r="S5948" t="s">
        <v>31</v>
      </c>
      <c r="T5948" t="s">
        <v>25</v>
      </c>
      <c r="U5948" t="s">
        <v>42</v>
      </c>
      <c r="V5948" t="s">
        <v>19</v>
      </c>
      <c r="W5948" s="1">
        <v>40613</v>
      </c>
    </row>
    <row r="5949" spans="1:23" x14ac:dyDescent="0.55000000000000004">
      <c r="A5949">
        <f t="shared" si="464"/>
        <v>5948</v>
      </c>
      <c r="B5949">
        <v>54368</v>
      </c>
      <c r="C5949" s="1">
        <v>40848</v>
      </c>
      <c r="D5949" t="s">
        <v>30</v>
      </c>
      <c r="E5949" s="5" t="str">
        <f t="shared" si="460"/>
        <v>*</v>
      </c>
      <c r="K5949">
        <v>43</v>
      </c>
      <c r="L5949" s="6">
        <v>1680.9770000000001</v>
      </c>
      <c r="M5949" s="7">
        <f t="shared" si="461"/>
        <v>1</v>
      </c>
      <c r="N5949" s="2">
        <f t="shared" si="462"/>
        <v>39.092488372093023</v>
      </c>
      <c r="O5949" t="s">
        <v>22</v>
      </c>
      <c r="P5949">
        <v>4.99</v>
      </c>
      <c r="Q5949" s="2">
        <f t="shared" si="463"/>
        <v>1685.9670000000001</v>
      </c>
      <c r="R5949" t="s">
        <v>52</v>
      </c>
      <c r="S5949" t="s">
        <v>24</v>
      </c>
      <c r="T5949" t="s">
        <v>25</v>
      </c>
      <c r="U5949" t="s">
        <v>26</v>
      </c>
      <c r="V5949" t="s">
        <v>19</v>
      </c>
      <c r="W5949" s="1">
        <v>40585</v>
      </c>
    </row>
    <row r="5950" spans="1:23" x14ac:dyDescent="0.55000000000000004">
      <c r="A5950">
        <f t="shared" si="464"/>
        <v>5949</v>
      </c>
      <c r="B5950">
        <v>52162</v>
      </c>
      <c r="C5950" s="1">
        <v>40848</v>
      </c>
      <c r="D5950" t="s">
        <v>30</v>
      </c>
      <c r="E5950" s="5" t="str">
        <f t="shared" si="460"/>
        <v>*</v>
      </c>
      <c r="K5950">
        <v>39</v>
      </c>
      <c r="L5950" s="6">
        <v>261.16000000000003</v>
      </c>
      <c r="M5950" s="7">
        <f t="shared" si="461"/>
        <v>0</v>
      </c>
      <c r="N5950" s="2">
        <f t="shared" si="462"/>
        <v>6.6964102564102568</v>
      </c>
      <c r="O5950" t="s">
        <v>22</v>
      </c>
      <c r="P5950">
        <v>9.68</v>
      </c>
      <c r="Q5950" s="2">
        <f t="shared" si="463"/>
        <v>270.84000000000003</v>
      </c>
      <c r="R5950" t="s">
        <v>23</v>
      </c>
      <c r="S5950" t="s">
        <v>41</v>
      </c>
      <c r="T5950" t="s">
        <v>17</v>
      </c>
      <c r="U5950" t="s">
        <v>165</v>
      </c>
      <c r="V5950" t="s">
        <v>103</v>
      </c>
      <c r="W5950" s="1">
        <v>40554</v>
      </c>
    </row>
    <row r="5951" spans="1:23" x14ac:dyDescent="0.55000000000000004">
      <c r="A5951">
        <f t="shared" si="464"/>
        <v>5950</v>
      </c>
      <c r="B5951">
        <v>54368</v>
      </c>
      <c r="C5951" s="1">
        <v>40848</v>
      </c>
      <c r="D5951" t="s">
        <v>30</v>
      </c>
      <c r="E5951" s="5" t="str">
        <f t="shared" si="460"/>
        <v>*</v>
      </c>
      <c r="K5951">
        <v>31</v>
      </c>
      <c r="L5951" s="6">
        <v>233.2</v>
      </c>
      <c r="M5951" s="7">
        <f t="shared" si="461"/>
        <v>0</v>
      </c>
      <c r="N5951" s="2">
        <f t="shared" si="462"/>
        <v>7.5225806451612902</v>
      </c>
      <c r="O5951" t="s">
        <v>22</v>
      </c>
      <c r="P5951">
        <v>5.83</v>
      </c>
      <c r="Q5951" s="2">
        <f t="shared" si="463"/>
        <v>239.03</v>
      </c>
      <c r="R5951" t="s">
        <v>52</v>
      </c>
      <c r="S5951" t="s">
        <v>24</v>
      </c>
      <c r="T5951" t="s">
        <v>32</v>
      </c>
      <c r="U5951" t="s">
        <v>44</v>
      </c>
      <c r="V5951" t="s">
        <v>34</v>
      </c>
      <c r="W5951" s="1">
        <v>40613</v>
      </c>
    </row>
    <row r="5952" spans="1:23" x14ac:dyDescent="0.55000000000000004">
      <c r="A5952">
        <f t="shared" si="464"/>
        <v>5951</v>
      </c>
      <c r="B5952">
        <v>52162</v>
      </c>
      <c r="C5952" s="1">
        <v>40848</v>
      </c>
      <c r="D5952" t="s">
        <v>30</v>
      </c>
      <c r="E5952" s="5" t="str">
        <f t="shared" si="460"/>
        <v>*</v>
      </c>
      <c r="K5952">
        <v>47</v>
      </c>
      <c r="L5952" s="6">
        <v>155.22</v>
      </c>
      <c r="M5952" s="7">
        <f t="shared" si="461"/>
        <v>0</v>
      </c>
      <c r="N5952" s="2">
        <f t="shared" si="462"/>
        <v>3.3025531914893618</v>
      </c>
      <c r="O5952" t="s">
        <v>22</v>
      </c>
      <c r="P5952">
        <v>1.35</v>
      </c>
      <c r="Q5952" s="2">
        <f t="shared" si="463"/>
        <v>156.57</v>
      </c>
      <c r="R5952" t="s">
        <v>23</v>
      </c>
      <c r="S5952" t="s">
        <v>41</v>
      </c>
      <c r="T5952" t="s">
        <v>17</v>
      </c>
      <c r="U5952" t="s">
        <v>38</v>
      </c>
      <c r="V5952" t="s">
        <v>39</v>
      </c>
      <c r="W5952" s="1">
        <v>40585</v>
      </c>
    </row>
    <row r="5953" spans="1:23" x14ac:dyDescent="0.55000000000000004">
      <c r="A5953">
        <f t="shared" si="464"/>
        <v>5952</v>
      </c>
      <c r="B5953">
        <v>54368</v>
      </c>
      <c r="C5953" s="1">
        <v>40848</v>
      </c>
      <c r="D5953" t="s">
        <v>30</v>
      </c>
      <c r="E5953" s="5" t="str">
        <f t="shared" si="460"/>
        <v>*</v>
      </c>
      <c r="K5953">
        <v>16</v>
      </c>
      <c r="L5953" s="6">
        <v>79.53</v>
      </c>
      <c r="M5953" s="7">
        <f t="shared" si="461"/>
        <v>0</v>
      </c>
      <c r="N5953" s="2">
        <f t="shared" si="462"/>
        <v>4.9706250000000001</v>
      </c>
      <c r="O5953" t="s">
        <v>22</v>
      </c>
      <c r="P5953">
        <v>5.49</v>
      </c>
      <c r="Q5953" s="2">
        <f t="shared" si="463"/>
        <v>85.02</v>
      </c>
      <c r="R5953" t="s">
        <v>52</v>
      </c>
      <c r="S5953" t="s">
        <v>24</v>
      </c>
      <c r="T5953" t="s">
        <v>32</v>
      </c>
      <c r="U5953" t="s">
        <v>44</v>
      </c>
      <c r="V5953" t="s">
        <v>19</v>
      </c>
      <c r="W5953" s="1">
        <v>40585</v>
      </c>
    </row>
    <row r="5954" spans="1:23" x14ac:dyDescent="0.55000000000000004">
      <c r="A5954">
        <f t="shared" si="464"/>
        <v>5953</v>
      </c>
      <c r="B5954">
        <v>55425</v>
      </c>
      <c r="C5954" s="1">
        <v>40848</v>
      </c>
      <c r="D5954" t="s">
        <v>36</v>
      </c>
      <c r="E5954" s="5" t="str">
        <f t="shared" si="460"/>
        <v>****</v>
      </c>
      <c r="K5954">
        <v>7</v>
      </c>
      <c r="L5954" s="6">
        <v>73.86</v>
      </c>
      <c r="M5954" s="7">
        <f t="shared" si="461"/>
        <v>0</v>
      </c>
      <c r="N5954" s="2">
        <f t="shared" si="462"/>
        <v>10.551428571428572</v>
      </c>
      <c r="O5954" t="s">
        <v>22</v>
      </c>
      <c r="P5954">
        <v>9.4499999999999993</v>
      </c>
      <c r="Q5954" s="2">
        <f t="shared" si="463"/>
        <v>83.31</v>
      </c>
      <c r="R5954" t="s">
        <v>71</v>
      </c>
      <c r="S5954" t="s">
        <v>31</v>
      </c>
      <c r="T5954" t="s">
        <v>32</v>
      </c>
      <c r="U5954" t="s">
        <v>74</v>
      </c>
      <c r="V5954" t="s">
        <v>19</v>
      </c>
      <c r="W5954" s="1">
        <v>40585</v>
      </c>
    </row>
    <row r="5955" spans="1:23" x14ac:dyDescent="0.55000000000000004">
      <c r="A5955">
        <f t="shared" si="464"/>
        <v>5954</v>
      </c>
      <c r="B5955">
        <v>56577</v>
      </c>
      <c r="C5955" s="1">
        <v>40849</v>
      </c>
      <c r="D5955" t="s">
        <v>36</v>
      </c>
      <c r="E5955" s="5" t="str">
        <f t="shared" ref="E5955:E6018" si="465">HLOOKUP(D5955,$F$4:$J$5,2,FALSE)</f>
        <v>****</v>
      </c>
      <c r="K5955">
        <v>30</v>
      </c>
      <c r="L5955" s="6">
        <v>7497.08</v>
      </c>
      <c r="M5955" s="7">
        <f t="shared" ref="M5955:M6018" si="466">IF(L5955&gt;1000,1,0)</f>
        <v>1</v>
      </c>
      <c r="N5955" s="2">
        <f t="shared" ref="N5955:N6018" si="467">L5955/K5955</f>
        <v>249.90266666666668</v>
      </c>
      <c r="O5955" t="s">
        <v>37</v>
      </c>
      <c r="P5955">
        <v>54.12</v>
      </c>
      <c r="Q5955" s="2">
        <f t="shared" ref="Q5955:Q6018" si="468">P5955+L5955</f>
        <v>7551.2</v>
      </c>
      <c r="R5955" t="s">
        <v>48</v>
      </c>
      <c r="S5955" t="s">
        <v>24</v>
      </c>
      <c r="T5955" t="s">
        <v>17</v>
      </c>
      <c r="U5955" t="s">
        <v>66</v>
      </c>
      <c r="V5955" t="s">
        <v>103</v>
      </c>
      <c r="W5955" s="1">
        <v>40613</v>
      </c>
    </row>
    <row r="5956" spans="1:23" x14ac:dyDescent="0.55000000000000004">
      <c r="A5956">
        <f t="shared" ref="A5956:A6019" si="469">A5955+1</f>
        <v>5955</v>
      </c>
      <c r="B5956">
        <v>36</v>
      </c>
      <c r="C5956" s="1">
        <v>40849</v>
      </c>
      <c r="D5956" t="s">
        <v>36</v>
      </c>
      <c r="E5956" s="5" t="str">
        <f t="shared" si="465"/>
        <v>****</v>
      </c>
      <c r="K5956">
        <v>46</v>
      </c>
      <c r="L5956" s="6">
        <v>2484.7455</v>
      </c>
      <c r="M5956" s="7">
        <f t="shared" si="466"/>
        <v>1</v>
      </c>
      <c r="N5956" s="2">
        <f t="shared" si="467"/>
        <v>54.016206521739129</v>
      </c>
      <c r="O5956" t="s">
        <v>22</v>
      </c>
      <c r="P5956">
        <v>4.2</v>
      </c>
      <c r="Q5956" s="2">
        <f t="shared" si="468"/>
        <v>2488.9454999999998</v>
      </c>
      <c r="R5956" t="s">
        <v>56</v>
      </c>
      <c r="S5956" t="s">
        <v>41</v>
      </c>
      <c r="T5956" t="s">
        <v>25</v>
      </c>
      <c r="U5956" t="s">
        <v>26</v>
      </c>
      <c r="V5956" t="s">
        <v>19</v>
      </c>
      <c r="W5956" s="1">
        <v>40585</v>
      </c>
    </row>
    <row r="5957" spans="1:23" x14ac:dyDescent="0.55000000000000004">
      <c r="A5957">
        <f t="shared" si="469"/>
        <v>5956</v>
      </c>
      <c r="B5957">
        <v>56577</v>
      </c>
      <c r="C5957" s="1">
        <v>40849</v>
      </c>
      <c r="D5957" t="s">
        <v>36</v>
      </c>
      <c r="E5957" s="5" t="str">
        <f t="shared" si="465"/>
        <v>****</v>
      </c>
      <c r="K5957">
        <v>19</v>
      </c>
      <c r="L5957" s="6">
        <v>1134.2</v>
      </c>
      <c r="M5957" s="7">
        <f t="shared" si="466"/>
        <v>1</v>
      </c>
      <c r="N5957" s="2">
        <f t="shared" si="467"/>
        <v>59.694736842105264</v>
      </c>
      <c r="O5957" t="s">
        <v>37</v>
      </c>
      <c r="P5957">
        <v>36.61</v>
      </c>
      <c r="Q5957" s="2">
        <f t="shared" si="468"/>
        <v>1170.81</v>
      </c>
      <c r="R5957" t="s">
        <v>56</v>
      </c>
      <c r="S5957" t="s">
        <v>24</v>
      </c>
      <c r="T5957" t="s">
        <v>17</v>
      </c>
      <c r="U5957" t="s">
        <v>165</v>
      </c>
      <c r="V5957" t="s">
        <v>103</v>
      </c>
      <c r="W5957" s="1">
        <v>40644</v>
      </c>
    </row>
    <row r="5958" spans="1:23" x14ac:dyDescent="0.55000000000000004">
      <c r="A5958">
        <f t="shared" si="469"/>
        <v>5957</v>
      </c>
      <c r="B5958">
        <v>34179</v>
      </c>
      <c r="C5958" s="1">
        <v>40849</v>
      </c>
      <c r="D5958" t="s">
        <v>30</v>
      </c>
      <c r="E5958" s="5" t="str">
        <f t="shared" si="465"/>
        <v>*</v>
      </c>
      <c r="K5958">
        <v>21</v>
      </c>
      <c r="L5958" s="6">
        <v>293.27</v>
      </c>
      <c r="M5958" s="7">
        <f t="shared" si="466"/>
        <v>0</v>
      </c>
      <c r="N5958" s="2">
        <f t="shared" si="467"/>
        <v>13.965238095238094</v>
      </c>
      <c r="O5958" t="s">
        <v>22</v>
      </c>
      <c r="P5958">
        <v>1.99</v>
      </c>
      <c r="Q5958" s="2">
        <f t="shared" si="468"/>
        <v>295.26</v>
      </c>
      <c r="R5958" t="s">
        <v>56</v>
      </c>
      <c r="S5958" t="s">
        <v>31</v>
      </c>
      <c r="T5958" t="s">
        <v>25</v>
      </c>
      <c r="U5958" t="s">
        <v>42</v>
      </c>
      <c r="V5958" t="s">
        <v>45</v>
      </c>
      <c r="W5958" s="1">
        <v>40644</v>
      </c>
    </row>
    <row r="5959" spans="1:23" x14ac:dyDescent="0.55000000000000004">
      <c r="A5959">
        <f t="shared" si="469"/>
        <v>5958</v>
      </c>
      <c r="B5959">
        <v>55206</v>
      </c>
      <c r="C5959" s="1">
        <v>40849</v>
      </c>
      <c r="D5959" t="s">
        <v>40</v>
      </c>
      <c r="E5959" s="5" t="str">
        <f t="shared" si="465"/>
        <v>**</v>
      </c>
      <c r="K5959">
        <v>20</v>
      </c>
      <c r="L5959" s="6">
        <v>52.7</v>
      </c>
      <c r="M5959" s="7">
        <f t="shared" si="466"/>
        <v>0</v>
      </c>
      <c r="N5959" s="2">
        <f t="shared" si="467"/>
        <v>2.6350000000000002</v>
      </c>
      <c r="O5959" t="s">
        <v>14</v>
      </c>
      <c r="P5959">
        <v>4.79</v>
      </c>
      <c r="Q5959" s="2">
        <f t="shared" si="468"/>
        <v>57.49</v>
      </c>
      <c r="R5959" t="s">
        <v>52</v>
      </c>
      <c r="S5959" t="s">
        <v>41</v>
      </c>
      <c r="T5959" t="s">
        <v>32</v>
      </c>
      <c r="U5959" t="s">
        <v>49</v>
      </c>
      <c r="V5959" t="s">
        <v>19</v>
      </c>
      <c r="W5959" s="1">
        <v>40613</v>
      </c>
    </row>
    <row r="5960" spans="1:23" x14ac:dyDescent="0.55000000000000004">
      <c r="A5960">
        <f t="shared" si="469"/>
        <v>5959</v>
      </c>
      <c r="B5960">
        <v>54116</v>
      </c>
      <c r="C5960" s="1">
        <v>40850</v>
      </c>
      <c r="D5960" t="s">
        <v>36</v>
      </c>
      <c r="E5960" s="5" t="str">
        <f t="shared" si="465"/>
        <v>****</v>
      </c>
      <c r="K5960">
        <v>22</v>
      </c>
      <c r="L5960" s="6">
        <v>3329.27</v>
      </c>
      <c r="M5960" s="7">
        <f t="shared" si="466"/>
        <v>1</v>
      </c>
      <c r="N5960" s="2">
        <f t="shared" si="467"/>
        <v>151.33045454545456</v>
      </c>
      <c r="O5960" t="s">
        <v>37</v>
      </c>
      <c r="P5960">
        <v>16.010000000000002</v>
      </c>
      <c r="Q5960" s="2">
        <f t="shared" si="468"/>
        <v>3345.28</v>
      </c>
      <c r="R5960" t="s">
        <v>56</v>
      </c>
      <c r="S5960" t="s">
        <v>24</v>
      </c>
      <c r="T5960" t="s">
        <v>17</v>
      </c>
      <c r="U5960" t="s">
        <v>66</v>
      </c>
      <c r="V5960" t="s">
        <v>103</v>
      </c>
      <c r="W5960" s="1">
        <v>40644</v>
      </c>
    </row>
    <row r="5961" spans="1:23" x14ac:dyDescent="0.55000000000000004">
      <c r="A5961">
        <f t="shared" si="469"/>
        <v>5960</v>
      </c>
      <c r="B5961">
        <v>53056</v>
      </c>
      <c r="C5961" s="1">
        <v>40850</v>
      </c>
      <c r="D5961" t="s">
        <v>36</v>
      </c>
      <c r="E5961" s="5" t="str">
        <f t="shared" si="465"/>
        <v>****</v>
      </c>
      <c r="K5961">
        <v>13</v>
      </c>
      <c r="L5961" s="6">
        <v>509.49</v>
      </c>
      <c r="M5961" s="7">
        <f t="shared" si="466"/>
        <v>0</v>
      </c>
      <c r="N5961" s="2">
        <f t="shared" si="467"/>
        <v>39.191538461538464</v>
      </c>
      <c r="O5961" t="s">
        <v>22</v>
      </c>
      <c r="P5961">
        <v>8.9700000000000006</v>
      </c>
      <c r="Q5961" s="2">
        <f t="shared" si="468"/>
        <v>518.46</v>
      </c>
      <c r="R5961" t="s">
        <v>15</v>
      </c>
      <c r="S5961" t="s">
        <v>31</v>
      </c>
      <c r="T5961" t="s">
        <v>25</v>
      </c>
      <c r="U5961" t="s">
        <v>76</v>
      </c>
      <c r="V5961" t="s">
        <v>19</v>
      </c>
      <c r="W5961" s="1">
        <v>40644</v>
      </c>
    </row>
    <row r="5962" spans="1:23" x14ac:dyDescent="0.55000000000000004">
      <c r="A5962">
        <f t="shared" si="469"/>
        <v>5961</v>
      </c>
      <c r="B5962">
        <v>33254</v>
      </c>
      <c r="C5962" s="1">
        <v>40850</v>
      </c>
      <c r="D5962" t="s">
        <v>30</v>
      </c>
      <c r="E5962" s="5" t="str">
        <f t="shared" si="465"/>
        <v>*</v>
      </c>
      <c r="K5962">
        <v>11</v>
      </c>
      <c r="L5962" s="6">
        <v>466.35</v>
      </c>
      <c r="M5962" s="7">
        <f t="shared" si="466"/>
        <v>0</v>
      </c>
      <c r="N5962" s="2">
        <f t="shared" si="467"/>
        <v>42.395454545454548</v>
      </c>
      <c r="O5962" t="s">
        <v>22</v>
      </c>
      <c r="P5962">
        <v>9.1999999999999993</v>
      </c>
      <c r="Q5962" s="2">
        <f t="shared" si="468"/>
        <v>475.55</v>
      </c>
      <c r="R5962" t="s">
        <v>64</v>
      </c>
      <c r="S5962" t="s">
        <v>41</v>
      </c>
      <c r="T5962" t="s">
        <v>17</v>
      </c>
      <c r="U5962" t="s">
        <v>18</v>
      </c>
      <c r="V5962" t="s">
        <v>34</v>
      </c>
      <c r="W5962" s="1">
        <v>40674</v>
      </c>
    </row>
    <row r="5963" spans="1:23" x14ac:dyDescent="0.55000000000000004">
      <c r="A5963">
        <f t="shared" si="469"/>
        <v>5962</v>
      </c>
      <c r="B5963">
        <v>52321</v>
      </c>
      <c r="C5963" s="1">
        <v>40852</v>
      </c>
      <c r="D5963" t="s">
        <v>21</v>
      </c>
      <c r="E5963" s="5" t="str">
        <f t="shared" si="465"/>
        <v>***</v>
      </c>
      <c r="K5963">
        <v>45</v>
      </c>
      <c r="L5963" s="6">
        <v>13104.992</v>
      </c>
      <c r="M5963" s="7">
        <f t="shared" si="466"/>
        <v>1</v>
      </c>
      <c r="N5963" s="2">
        <f t="shared" si="467"/>
        <v>291.22204444444446</v>
      </c>
      <c r="O5963" t="s">
        <v>37</v>
      </c>
      <c r="P5963">
        <v>60</v>
      </c>
      <c r="Q5963" s="2">
        <f t="shared" si="468"/>
        <v>13164.992</v>
      </c>
      <c r="R5963" t="s">
        <v>43</v>
      </c>
      <c r="S5963" t="s">
        <v>24</v>
      </c>
      <c r="T5963" t="s">
        <v>17</v>
      </c>
      <c r="U5963" t="s">
        <v>66</v>
      </c>
      <c r="V5963" t="s">
        <v>39</v>
      </c>
      <c r="W5963" s="1">
        <v>40674</v>
      </c>
    </row>
    <row r="5964" spans="1:23" x14ac:dyDescent="0.55000000000000004">
      <c r="A5964">
        <f t="shared" si="469"/>
        <v>5963</v>
      </c>
      <c r="B5964">
        <v>58690</v>
      </c>
      <c r="C5964" s="1">
        <v>40852</v>
      </c>
      <c r="D5964" t="s">
        <v>21</v>
      </c>
      <c r="E5964" s="5" t="str">
        <f t="shared" si="465"/>
        <v>***</v>
      </c>
      <c r="K5964">
        <v>14</v>
      </c>
      <c r="L5964" s="6">
        <v>3023.73</v>
      </c>
      <c r="M5964" s="7">
        <f t="shared" si="466"/>
        <v>1</v>
      </c>
      <c r="N5964" s="2">
        <f t="shared" si="467"/>
        <v>215.9807142857143</v>
      </c>
      <c r="O5964" t="s">
        <v>37</v>
      </c>
      <c r="P5964">
        <v>69.64</v>
      </c>
      <c r="Q5964" s="2">
        <f t="shared" si="468"/>
        <v>3093.37</v>
      </c>
      <c r="R5964" t="s">
        <v>23</v>
      </c>
      <c r="S5964" t="s">
        <v>24</v>
      </c>
      <c r="T5964" t="s">
        <v>17</v>
      </c>
      <c r="U5964" t="s">
        <v>66</v>
      </c>
      <c r="V5964" t="s">
        <v>103</v>
      </c>
      <c r="W5964" s="1">
        <v>40705</v>
      </c>
    </row>
    <row r="5965" spans="1:23" x14ac:dyDescent="0.55000000000000004">
      <c r="A5965">
        <f t="shared" si="469"/>
        <v>5964</v>
      </c>
      <c r="B5965">
        <v>52321</v>
      </c>
      <c r="C5965" s="1">
        <v>40852</v>
      </c>
      <c r="D5965" t="s">
        <v>21</v>
      </c>
      <c r="E5965" s="5" t="str">
        <f t="shared" si="465"/>
        <v>***</v>
      </c>
      <c r="K5965">
        <v>48</v>
      </c>
      <c r="L5965" s="6">
        <v>617.26</v>
      </c>
      <c r="M5965" s="7">
        <f t="shared" si="466"/>
        <v>0</v>
      </c>
      <c r="N5965" s="2">
        <f t="shared" si="467"/>
        <v>12.859583333333333</v>
      </c>
      <c r="O5965" t="s">
        <v>22</v>
      </c>
      <c r="P5965">
        <v>6.13</v>
      </c>
      <c r="Q5965" s="2">
        <f t="shared" si="468"/>
        <v>623.39</v>
      </c>
      <c r="R5965" t="s">
        <v>43</v>
      </c>
      <c r="S5965" t="s">
        <v>24</v>
      </c>
      <c r="T5965" t="s">
        <v>32</v>
      </c>
      <c r="U5965" t="s">
        <v>74</v>
      </c>
      <c r="V5965" t="s">
        <v>19</v>
      </c>
      <c r="W5965" s="1">
        <v>40735</v>
      </c>
    </row>
    <row r="5966" spans="1:23" x14ac:dyDescent="0.55000000000000004">
      <c r="A5966">
        <f t="shared" si="469"/>
        <v>5965</v>
      </c>
      <c r="B5966">
        <v>31399</v>
      </c>
      <c r="C5966" s="1">
        <v>40852</v>
      </c>
      <c r="D5966" t="s">
        <v>30</v>
      </c>
      <c r="E5966" s="5" t="str">
        <f t="shared" si="465"/>
        <v>*</v>
      </c>
      <c r="K5966">
        <v>9</v>
      </c>
      <c r="L5966" s="6">
        <v>337.20350000000002</v>
      </c>
      <c r="M5966" s="7">
        <f t="shared" si="466"/>
        <v>0</v>
      </c>
      <c r="N5966" s="2">
        <f t="shared" si="467"/>
        <v>37.467055555555561</v>
      </c>
      <c r="O5966" t="s">
        <v>22</v>
      </c>
      <c r="P5966">
        <v>4.99</v>
      </c>
      <c r="Q5966" s="2">
        <f t="shared" si="468"/>
        <v>342.19350000000003</v>
      </c>
      <c r="R5966" t="s">
        <v>56</v>
      </c>
      <c r="S5966" t="s">
        <v>16</v>
      </c>
      <c r="T5966" t="s">
        <v>25</v>
      </c>
      <c r="U5966" t="s">
        <v>26</v>
      </c>
      <c r="V5966" t="s">
        <v>19</v>
      </c>
      <c r="W5966" s="1">
        <v>40705</v>
      </c>
    </row>
    <row r="5967" spans="1:23" x14ac:dyDescent="0.55000000000000004">
      <c r="A5967">
        <f t="shared" si="469"/>
        <v>5966</v>
      </c>
      <c r="B5967">
        <v>51009</v>
      </c>
      <c r="C5967" s="1">
        <v>40852</v>
      </c>
      <c r="D5967" t="s">
        <v>30</v>
      </c>
      <c r="E5967" s="5" t="str">
        <f t="shared" si="465"/>
        <v>*</v>
      </c>
      <c r="K5967">
        <v>10</v>
      </c>
      <c r="L5967" s="6">
        <v>48</v>
      </c>
      <c r="M5967" s="7">
        <f t="shared" si="466"/>
        <v>0</v>
      </c>
      <c r="N5967" s="2">
        <f t="shared" si="467"/>
        <v>4.8</v>
      </c>
      <c r="O5967" t="s">
        <v>22</v>
      </c>
      <c r="P5967">
        <v>6.92</v>
      </c>
      <c r="Q5967" s="2">
        <f t="shared" si="468"/>
        <v>54.92</v>
      </c>
      <c r="R5967" t="s">
        <v>64</v>
      </c>
      <c r="S5967" t="s">
        <v>31</v>
      </c>
      <c r="T5967" t="s">
        <v>17</v>
      </c>
      <c r="U5967" t="s">
        <v>18</v>
      </c>
      <c r="V5967" t="s">
        <v>19</v>
      </c>
      <c r="W5967" s="1">
        <v>40735</v>
      </c>
    </row>
    <row r="5968" spans="1:23" x14ac:dyDescent="0.55000000000000004">
      <c r="A5968">
        <f t="shared" si="469"/>
        <v>5967</v>
      </c>
      <c r="B5968">
        <v>1191</v>
      </c>
      <c r="C5968" s="1">
        <v>40853</v>
      </c>
      <c r="D5968" t="s">
        <v>40</v>
      </c>
      <c r="E5968" s="5" t="str">
        <f t="shared" si="465"/>
        <v>**</v>
      </c>
      <c r="K5968">
        <v>35</v>
      </c>
      <c r="L5968" s="6">
        <v>3532.96</v>
      </c>
      <c r="M5968" s="7">
        <f t="shared" si="466"/>
        <v>1</v>
      </c>
      <c r="N5968" s="2">
        <f t="shared" si="467"/>
        <v>100.94171428571428</v>
      </c>
      <c r="O5968" t="s">
        <v>37</v>
      </c>
      <c r="P5968">
        <v>60</v>
      </c>
      <c r="Q5968" s="2">
        <f t="shared" si="468"/>
        <v>3592.96</v>
      </c>
      <c r="R5968" t="s">
        <v>52</v>
      </c>
      <c r="S5968" t="s">
        <v>41</v>
      </c>
      <c r="T5968" t="s">
        <v>17</v>
      </c>
      <c r="U5968" t="s">
        <v>66</v>
      </c>
      <c r="V5968" t="s">
        <v>39</v>
      </c>
      <c r="W5968" s="1">
        <v>40735</v>
      </c>
    </row>
    <row r="5969" spans="1:23" x14ac:dyDescent="0.55000000000000004">
      <c r="A5969">
        <f t="shared" si="469"/>
        <v>5968</v>
      </c>
      <c r="B5969">
        <v>46503</v>
      </c>
      <c r="C5969" s="1">
        <v>40853</v>
      </c>
      <c r="D5969" t="s">
        <v>30</v>
      </c>
      <c r="E5969" s="5" t="str">
        <f t="shared" si="465"/>
        <v>*</v>
      </c>
      <c r="K5969">
        <v>26</v>
      </c>
      <c r="L5969" s="6">
        <v>1196.7915</v>
      </c>
      <c r="M5969" s="7">
        <f t="shared" si="466"/>
        <v>1</v>
      </c>
      <c r="N5969" s="2">
        <f t="shared" si="467"/>
        <v>46.030442307692311</v>
      </c>
      <c r="O5969" t="s">
        <v>22</v>
      </c>
      <c r="P5969">
        <v>1.25</v>
      </c>
      <c r="Q5969" s="2">
        <f t="shared" si="468"/>
        <v>1198.0415</v>
      </c>
      <c r="R5969" t="s">
        <v>23</v>
      </c>
      <c r="S5969" t="s">
        <v>24</v>
      </c>
      <c r="T5969" t="s">
        <v>25</v>
      </c>
      <c r="U5969" t="s">
        <v>26</v>
      </c>
      <c r="V5969" t="s">
        <v>45</v>
      </c>
      <c r="W5969" s="1">
        <v>40797</v>
      </c>
    </row>
    <row r="5970" spans="1:23" x14ac:dyDescent="0.55000000000000004">
      <c r="A5970">
        <f t="shared" si="469"/>
        <v>5969</v>
      </c>
      <c r="B5970">
        <v>4672</v>
      </c>
      <c r="C5970" s="1">
        <v>40853</v>
      </c>
      <c r="D5970" t="s">
        <v>36</v>
      </c>
      <c r="E5970" s="5" t="str">
        <f t="shared" si="465"/>
        <v>****</v>
      </c>
      <c r="K5970">
        <v>20</v>
      </c>
      <c r="L5970" s="6">
        <v>152.44</v>
      </c>
      <c r="M5970" s="7">
        <f t="shared" si="466"/>
        <v>0</v>
      </c>
      <c r="N5970" s="2">
        <f t="shared" si="467"/>
        <v>7.6219999999999999</v>
      </c>
      <c r="O5970" t="s">
        <v>22</v>
      </c>
      <c r="P5970">
        <v>3.68</v>
      </c>
      <c r="Q5970" s="2">
        <f t="shared" si="468"/>
        <v>156.12</v>
      </c>
      <c r="R5970" t="s">
        <v>56</v>
      </c>
      <c r="S5970" t="s">
        <v>31</v>
      </c>
      <c r="T5970" t="s">
        <v>17</v>
      </c>
      <c r="U5970" t="s">
        <v>18</v>
      </c>
      <c r="V5970" t="s">
        <v>34</v>
      </c>
      <c r="W5970" s="1">
        <v>40735</v>
      </c>
    </row>
    <row r="5971" spans="1:23" x14ac:dyDescent="0.55000000000000004">
      <c r="A5971">
        <f t="shared" si="469"/>
        <v>5970</v>
      </c>
      <c r="B5971">
        <v>43459</v>
      </c>
      <c r="C5971" s="1">
        <v>40854</v>
      </c>
      <c r="D5971" t="s">
        <v>36</v>
      </c>
      <c r="E5971" s="5" t="str">
        <f t="shared" si="465"/>
        <v>****</v>
      </c>
      <c r="K5971">
        <v>26</v>
      </c>
      <c r="L5971" s="6">
        <v>13905.88</v>
      </c>
      <c r="M5971" s="7">
        <f t="shared" si="466"/>
        <v>1</v>
      </c>
      <c r="N5971" s="2">
        <f t="shared" si="467"/>
        <v>534.84153846153845</v>
      </c>
      <c r="O5971" t="s">
        <v>22</v>
      </c>
      <c r="P5971">
        <v>24.49</v>
      </c>
      <c r="Q5971" s="2">
        <f t="shared" si="468"/>
        <v>13930.369999999999</v>
      </c>
      <c r="R5971" t="s">
        <v>48</v>
      </c>
      <c r="S5971" t="s">
        <v>16</v>
      </c>
      <c r="T5971" t="s">
        <v>25</v>
      </c>
      <c r="U5971" t="s">
        <v>76</v>
      </c>
      <c r="V5971" t="s">
        <v>58</v>
      </c>
      <c r="W5971" s="1">
        <v>40766</v>
      </c>
    </row>
    <row r="5972" spans="1:23" x14ac:dyDescent="0.55000000000000004">
      <c r="A5972">
        <f t="shared" si="469"/>
        <v>5971</v>
      </c>
      <c r="B5972">
        <v>3008</v>
      </c>
      <c r="C5972" s="1">
        <v>40854</v>
      </c>
      <c r="D5972" t="s">
        <v>40</v>
      </c>
      <c r="E5972" s="5" t="str">
        <f t="shared" si="465"/>
        <v>**</v>
      </c>
      <c r="K5972">
        <v>41</v>
      </c>
      <c r="L5972" s="6">
        <v>6831.72</v>
      </c>
      <c r="M5972" s="7">
        <f t="shared" si="466"/>
        <v>1</v>
      </c>
      <c r="N5972" s="2">
        <f t="shared" si="467"/>
        <v>166.62731707317073</v>
      </c>
      <c r="O5972" t="s">
        <v>22</v>
      </c>
      <c r="P5972">
        <v>19.989999999999998</v>
      </c>
      <c r="Q5972" s="2">
        <f t="shared" si="468"/>
        <v>6851.71</v>
      </c>
      <c r="R5972" t="s">
        <v>48</v>
      </c>
      <c r="S5972" t="s">
        <v>16</v>
      </c>
      <c r="T5972" t="s">
        <v>32</v>
      </c>
      <c r="U5972" t="s">
        <v>78</v>
      </c>
      <c r="V5972" t="s">
        <v>19</v>
      </c>
      <c r="W5972" s="1">
        <v>40766</v>
      </c>
    </row>
    <row r="5973" spans="1:23" x14ac:dyDescent="0.55000000000000004">
      <c r="A5973">
        <f t="shared" si="469"/>
        <v>5972</v>
      </c>
      <c r="B5973">
        <v>51525</v>
      </c>
      <c r="C5973" s="1">
        <v>40854</v>
      </c>
      <c r="D5973" t="s">
        <v>36</v>
      </c>
      <c r="E5973" s="5" t="str">
        <f t="shared" si="465"/>
        <v>****</v>
      </c>
      <c r="K5973">
        <v>46</v>
      </c>
      <c r="L5973" s="6">
        <v>1463.27</v>
      </c>
      <c r="M5973" s="7">
        <f t="shared" si="466"/>
        <v>1</v>
      </c>
      <c r="N5973" s="2">
        <f t="shared" si="467"/>
        <v>31.810217391304349</v>
      </c>
      <c r="O5973" t="s">
        <v>22</v>
      </c>
      <c r="P5973">
        <v>8.2200000000000006</v>
      </c>
      <c r="Q5973" s="2">
        <f t="shared" si="468"/>
        <v>1471.49</v>
      </c>
      <c r="R5973" t="s">
        <v>71</v>
      </c>
      <c r="S5973" t="s">
        <v>41</v>
      </c>
      <c r="T5973" t="s">
        <v>32</v>
      </c>
      <c r="U5973" t="s">
        <v>74</v>
      </c>
      <c r="V5973" t="s">
        <v>19</v>
      </c>
      <c r="W5973" s="1">
        <v>40797</v>
      </c>
    </row>
    <row r="5974" spans="1:23" x14ac:dyDescent="0.55000000000000004">
      <c r="A5974">
        <f t="shared" si="469"/>
        <v>5973</v>
      </c>
      <c r="B5974">
        <v>36387</v>
      </c>
      <c r="C5974" s="1">
        <v>40854</v>
      </c>
      <c r="D5974" t="s">
        <v>21</v>
      </c>
      <c r="E5974" s="5" t="str">
        <f t="shared" si="465"/>
        <v>***</v>
      </c>
      <c r="K5974">
        <v>32</v>
      </c>
      <c r="L5974" s="6">
        <v>616.39</v>
      </c>
      <c r="M5974" s="7">
        <f t="shared" si="466"/>
        <v>0</v>
      </c>
      <c r="N5974" s="2">
        <f t="shared" si="467"/>
        <v>19.2621875</v>
      </c>
      <c r="O5974" t="s">
        <v>22</v>
      </c>
      <c r="P5974">
        <v>1.99</v>
      </c>
      <c r="Q5974" s="2">
        <f t="shared" si="468"/>
        <v>618.38</v>
      </c>
      <c r="R5974" t="s">
        <v>56</v>
      </c>
      <c r="S5974" t="s">
        <v>31</v>
      </c>
      <c r="T5974" t="s">
        <v>25</v>
      </c>
      <c r="U5974" t="s">
        <v>42</v>
      </c>
      <c r="V5974" t="s">
        <v>45</v>
      </c>
      <c r="W5974" s="1">
        <v>40827</v>
      </c>
    </row>
    <row r="5975" spans="1:23" x14ac:dyDescent="0.55000000000000004">
      <c r="A5975">
        <f t="shared" si="469"/>
        <v>5974</v>
      </c>
      <c r="B5975">
        <v>51525</v>
      </c>
      <c r="C5975" s="1">
        <v>40854</v>
      </c>
      <c r="D5975" t="s">
        <v>36</v>
      </c>
      <c r="E5975" s="5" t="str">
        <f t="shared" si="465"/>
        <v>****</v>
      </c>
      <c r="K5975">
        <v>18</v>
      </c>
      <c r="L5975" s="6">
        <v>360.24</v>
      </c>
      <c r="M5975" s="7">
        <f t="shared" si="466"/>
        <v>0</v>
      </c>
      <c r="N5975" s="2">
        <f t="shared" si="467"/>
        <v>20.013333333333335</v>
      </c>
      <c r="O5975" t="s">
        <v>14</v>
      </c>
      <c r="P5975">
        <v>4</v>
      </c>
      <c r="Q5975" s="2">
        <f t="shared" si="468"/>
        <v>364.24</v>
      </c>
      <c r="R5975" t="s">
        <v>71</v>
      </c>
      <c r="S5975" t="s">
        <v>41</v>
      </c>
      <c r="T5975" t="s">
        <v>25</v>
      </c>
      <c r="U5975" t="s">
        <v>42</v>
      </c>
      <c r="V5975" t="s">
        <v>19</v>
      </c>
      <c r="W5975" s="1">
        <v>40797</v>
      </c>
    </row>
    <row r="5976" spans="1:23" x14ac:dyDescent="0.55000000000000004">
      <c r="A5976">
        <f t="shared" si="469"/>
        <v>5975</v>
      </c>
      <c r="B5976">
        <v>24931</v>
      </c>
      <c r="C5976" s="1">
        <v>40854</v>
      </c>
      <c r="D5976" t="s">
        <v>13</v>
      </c>
      <c r="E5976" s="5" t="str">
        <f t="shared" si="465"/>
        <v>*</v>
      </c>
      <c r="K5976">
        <v>9</v>
      </c>
      <c r="L5976" s="6">
        <v>149.63999999999999</v>
      </c>
      <c r="M5976" s="7">
        <f t="shared" si="466"/>
        <v>0</v>
      </c>
      <c r="N5976" s="2">
        <f t="shared" si="467"/>
        <v>16.626666666666665</v>
      </c>
      <c r="O5976" t="s">
        <v>22</v>
      </c>
      <c r="P5976">
        <v>5.08</v>
      </c>
      <c r="Q5976" s="2">
        <f t="shared" si="468"/>
        <v>154.72</v>
      </c>
      <c r="R5976" t="s">
        <v>60</v>
      </c>
      <c r="S5976" t="s">
        <v>41</v>
      </c>
      <c r="T5976" t="s">
        <v>32</v>
      </c>
      <c r="U5976" t="s">
        <v>49</v>
      </c>
      <c r="V5976" t="s">
        <v>19</v>
      </c>
      <c r="W5976" s="1">
        <v>40858</v>
      </c>
    </row>
    <row r="5977" spans="1:23" x14ac:dyDescent="0.55000000000000004">
      <c r="A5977">
        <f t="shared" si="469"/>
        <v>5976</v>
      </c>
      <c r="B5977">
        <v>12448</v>
      </c>
      <c r="C5977" s="1">
        <v>40855</v>
      </c>
      <c r="D5977" t="s">
        <v>36</v>
      </c>
      <c r="E5977" s="5" t="str">
        <f t="shared" si="465"/>
        <v>****</v>
      </c>
      <c r="K5977">
        <v>24</v>
      </c>
      <c r="L5977" s="6">
        <v>6802.37</v>
      </c>
      <c r="M5977" s="7">
        <f t="shared" si="466"/>
        <v>1</v>
      </c>
      <c r="N5977" s="2">
        <f t="shared" si="467"/>
        <v>283.43208333333331</v>
      </c>
      <c r="O5977" t="s">
        <v>37</v>
      </c>
      <c r="P5977">
        <v>69.55</v>
      </c>
      <c r="Q5977" s="2">
        <f t="shared" si="468"/>
        <v>6871.92</v>
      </c>
      <c r="R5977" t="s">
        <v>52</v>
      </c>
      <c r="S5977" t="s">
        <v>24</v>
      </c>
      <c r="T5977" t="s">
        <v>17</v>
      </c>
      <c r="U5977" t="s">
        <v>38</v>
      </c>
      <c r="V5977" t="s">
        <v>39</v>
      </c>
      <c r="W5977" s="1">
        <v>40797</v>
      </c>
    </row>
    <row r="5978" spans="1:23" x14ac:dyDescent="0.55000000000000004">
      <c r="A5978">
        <f t="shared" si="469"/>
        <v>5977</v>
      </c>
      <c r="B5978">
        <v>52930</v>
      </c>
      <c r="C5978" s="1">
        <v>40855</v>
      </c>
      <c r="D5978" t="s">
        <v>13</v>
      </c>
      <c r="E5978" s="5" t="str">
        <f t="shared" si="465"/>
        <v>*</v>
      </c>
      <c r="K5978">
        <v>40</v>
      </c>
      <c r="L5978" s="6">
        <v>1865.5885000000001</v>
      </c>
      <c r="M5978" s="7">
        <f t="shared" si="466"/>
        <v>1</v>
      </c>
      <c r="N5978" s="2">
        <f t="shared" si="467"/>
        <v>46.639712500000002</v>
      </c>
      <c r="O5978" t="s">
        <v>22</v>
      </c>
      <c r="P5978">
        <v>1.25</v>
      </c>
      <c r="Q5978" s="2">
        <f t="shared" si="468"/>
        <v>1866.8385000000001</v>
      </c>
      <c r="R5978" t="s">
        <v>23</v>
      </c>
      <c r="S5978" t="s">
        <v>31</v>
      </c>
      <c r="T5978" t="s">
        <v>25</v>
      </c>
      <c r="U5978" t="s">
        <v>26</v>
      </c>
      <c r="V5978" t="s">
        <v>45</v>
      </c>
      <c r="W5978" s="1">
        <v>40766</v>
      </c>
    </row>
    <row r="5979" spans="1:23" x14ac:dyDescent="0.55000000000000004">
      <c r="A5979">
        <f t="shared" si="469"/>
        <v>5978</v>
      </c>
      <c r="B5979">
        <v>52930</v>
      </c>
      <c r="C5979" s="1">
        <v>40855</v>
      </c>
      <c r="D5979" t="s">
        <v>13</v>
      </c>
      <c r="E5979" s="5" t="str">
        <f t="shared" si="465"/>
        <v>*</v>
      </c>
      <c r="K5979">
        <v>24</v>
      </c>
      <c r="L5979" s="6">
        <v>1112.1569999999999</v>
      </c>
      <c r="M5979" s="7">
        <f t="shared" si="466"/>
        <v>1</v>
      </c>
      <c r="N5979" s="2">
        <f t="shared" si="467"/>
        <v>46.339874999999999</v>
      </c>
      <c r="O5979" t="s">
        <v>22</v>
      </c>
      <c r="P5979">
        <v>3.3</v>
      </c>
      <c r="Q5979" s="2">
        <f t="shared" si="468"/>
        <v>1115.4569999999999</v>
      </c>
      <c r="R5979" t="s">
        <v>23</v>
      </c>
      <c r="S5979" t="s">
        <v>31</v>
      </c>
      <c r="T5979" t="s">
        <v>25</v>
      </c>
      <c r="U5979" t="s">
        <v>26</v>
      </c>
      <c r="V5979" t="s">
        <v>45</v>
      </c>
      <c r="W5979" s="1">
        <v>40766</v>
      </c>
    </row>
    <row r="5980" spans="1:23" x14ac:dyDescent="0.55000000000000004">
      <c r="A5980">
        <f t="shared" si="469"/>
        <v>5979</v>
      </c>
      <c r="B5980">
        <v>12448</v>
      </c>
      <c r="C5980" s="1">
        <v>40855</v>
      </c>
      <c r="D5980" t="s">
        <v>36</v>
      </c>
      <c r="E5980" s="5" t="str">
        <f t="shared" si="465"/>
        <v>****</v>
      </c>
      <c r="K5980">
        <v>33</v>
      </c>
      <c r="L5980" s="6">
        <v>240.27</v>
      </c>
      <c r="M5980" s="7">
        <f t="shared" si="466"/>
        <v>0</v>
      </c>
      <c r="N5980" s="2">
        <f t="shared" si="467"/>
        <v>7.2809090909090912</v>
      </c>
      <c r="O5980" t="s">
        <v>22</v>
      </c>
      <c r="P5980">
        <v>11.51</v>
      </c>
      <c r="Q5980" s="2">
        <f t="shared" si="468"/>
        <v>251.78</v>
      </c>
      <c r="R5980" t="s">
        <v>52</v>
      </c>
      <c r="S5980" t="s">
        <v>24</v>
      </c>
      <c r="T5980" t="s">
        <v>32</v>
      </c>
      <c r="U5980" t="s">
        <v>49</v>
      </c>
      <c r="V5980" t="s">
        <v>19</v>
      </c>
      <c r="W5980" s="1">
        <v>40858</v>
      </c>
    </row>
    <row r="5981" spans="1:23" x14ac:dyDescent="0.55000000000000004">
      <c r="A5981">
        <f t="shared" si="469"/>
        <v>5980</v>
      </c>
      <c r="B5981">
        <v>52930</v>
      </c>
      <c r="C5981" s="1">
        <v>40855</v>
      </c>
      <c r="D5981" t="s">
        <v>13</v>
      </c>
      <c r="E5981" s="5" t="str">
        <f t="shared" si="465"/>
        <v>*</v>
      </c>
      <c r="K5981">
        <v>39</v>
      </c>
      <c r="L5981" s="6">
        <v>225.17</v>
      </c>
      <c r="M5981" s="7">
        <f t="shared" si="466"/>
        <v>0</v>
      </c>
      <c r="N5981" s="2">
        <f t="shared" si="467"/>
        <v>5.773589743589743</v>
      </c>
      <c r="O5981" t="s">
        <v>22</v>
      </c>
      <c r="P5981">
        <v>8.09</v>
      </c>
      <c r="Q5981" s="2">
        <f t="shared" si="468"/>
        <v>233.26</v>
      </c>
      <c r="R5981" t="s">
        <v>23</v>
      </c>
      <c r="S5981" t="s">
        <v>31</v>
      </c>
      <c r="T5981" t="s">
        <v>32</v>
      </c>
      <c r="U5981" t="s">
        <v>44</v>
      </c>
      <c r="V5981" t="s">
        <v>19</v>
      </c>
      <c r="W5981" t="s">
        <v>188</v>
      </c>
    </row>
    <row r="5982" spans="1:23" x14ac:dyDescent="0.55000000000000004">
      <c r="A5982">
        <f t="shared" si="469"/>
        <v>5981</v>
      </c>
      <c r="B5982">
        <v>52930</v>
      </c>
      <c r="C5982" s="1">
        <v>40855</v>
      </c>
      <c r="D5982" t="s">
        <v>13</v>
      </c>
      <c r="E5982" s="5" t="str">
        <f t="shared" si="465"/>
        <v>*</v>
      </c>
      <c r="K5982">
        <v>16</v>
      </c>
      <c r="L5982" s="6">
        <v>136.97999999999999</v>
      </c>
      <c r="M5982" s="7">
        <f t="shared" si="466"/>
        <v>0</v>
      </c>
      <c r="N5982" s="2">
        <f t="shared" si="467"/>
        <v>8.5612499999999994</v>
      </c>
      <c r="O5982" t="s">
        <v>22</v>
      </c>
      <c r="P5982">
        <v>1.39</v>
      </c>
      <c r="Q5982" s="2">
        <f t="shared" si="468"/>
        <v>138.36999999999998</v>
      </c>
      <c r="R5982" t="s">
        <v>23</v>
      </c>
      <c r="S5982" t="s">
        <v>31</v>
      </c>
      <c r="T5982" t="s">
        <v>32</v>
      </c>
      <c r="U5982" t="s">
        <v>78</v>
      </c>
      <c r="V5982" t="s">
        <v>19</v>
      </c>
      <c r="W5982" s="1">
        <v>40888</v>
      </c>
    </row>
    <row r="5983" spans="1:23" x14ac:dyDescent="0.55000000000000004">
      <c r="A5983">
        <f t="shared" si="469"/>
        <v>5982</v>
      </c>
      <c r="B5983">
        <v>10369</v>
      </c>
      <c r="C5983" s="1">
        <v>40856</v>
      </c>
      <c r="D5983" t="s">
        <v>13</v>
      </c>
      <c r="E5983" s="5" t="str">
        <f t="shared" si="465"/>
        <v>*</v>
      </c>
      <c r="K5983">
        <v>23</v>
      </c>
      <c r="L5983" s="6">
        <v>683.68</v>
      </c>
      <c r="M5983" s="7">
        <f t="shared" si="466"/>
        <v>0</v>
      </c>
      <c r="N5983" s="2">
        <f t="shared" si="467"/>
        <v>29.725217391304344</v>
      </c>
      <c r="O5983" t="s">
        <v>22</v>
      </c>
      <c r="P5983">
        <v>8.99</v>
      </c>
      <c r="Q5983" s="2">
        <f t="shared" si="468"/>
        <v>692.67</v>
      </c>
      <c r="R5983" t="s">
        <v>15</v>
      </c>
      <c r="S5983" t="s">
        <v>41</v>
      </c>
      <c r="T5983" t="s">
        <v>25</v>
      </c>
      <c r="U5983" t="s">
        <v>42</v>
      </c>
      <c r="V5983" t="s">
        <v>45</v>
      </c>
      <c r="W5983" t="s">
        <v>46</v>
      </c>
    </row>
    <row r="5984" spans="1:23" x14ac:dyDescent="0.55000000000000004">
      <c r="A5984">
        <f t="shared" si="469"/>
        <v>5983</v>
      </c>
      <c r="B5984">
        <v>3141</v>
      </c>
      <c r="C5984" s="1">
        <v>40856</v>
      </c>
      <c r="D5984" t="s">
        <v>36</v>
      </c>
      <c r="E5984" s="5" t="str">
        <f t="shared" si="465"/>
        <v>****</v>
      </c>
      <c r="K5984">
        <v>30</v>
      </c>
      <c r="L5984" s="6">
        <v>534.96</v>
      </c>
      <c r="M5984" s="7">
        <f t="shared" si="466"/>
        <v>0</v>
      </c>
      <c r="N5984" s="2">
        <f t="shared" si="467"/>
        <v>17.832000000000001</v>
      </c>
      <c r="O5984" t="s">
        <v>22</v>
      </c>
      <c r="P5984">
        <v>3.17</v>
      </c>
      <c r="Q5984" s="2">
        <f t="shared" si="468"/>
        <v>538.13</v>
      </c>
      <c r="R5984" t="s">
        <v>52</v>
      </c>
      <c r="S5984" t="s">
        <v>41</v>
      </c>
      <c r="T5984" t="s">
        <v>25</v>
      </c>
      <c r="U5984" t="s">
        <v>42</v>
      </c>
      <c r="V5984" t="s">
        <v>45</v>
      </c>
      <c r="W5984" s="1">
        <v>40858</v>
      </c>
    </row>
    <row r="5985" spans="1:23" x14ac:dyDescent="0.55000000000000004">
      <c r="A5985">
        <f t="shared" si="469"/>
        <v>5984</v>
      </c>
      <c r="B5985">
        <v>32198</v>
      </c>
      <c r="C5985" s="1">
        <v>40856</v>
      </c>
      <c r="D5985" t="s">
        <v>40</v>
      </c>
      <c r="E5985" s="5" t="str">
        <f t="shared" si="465"/>
        <v>**</v>
      </c>
      <c r="K5985">
        <v>31</v>
      </c>
      <c r="L5985" s="6">
        <v>240.63</v>
      </c>
      <c r="M5985" s="7">
        <f t="shared" si="466"/>
        <v>0</v>
      </c>
      <c r="N5985" s="2">
        <f t="shared" si="467"/>
        <v>7.7622580645161285</v>
      </c>
      <c r="O5985" t="s">
        <v>22</v>
      </c>
      <c r="P5985">
        <v>5.53</v>
      </c>
      <c r="Q5985" s="2">
        <f t="shared" si="468"/>
        <v>246.16</v>
      </c>
      <c r="R5985" t="s">
        <v>23</v>
      </c>
      <c r="S5985" t="s">
        <v>16</v>
      </c>
      <c r="T5985" t="s">
        <v>25</v>
      </c>
      <c r="U5985" t="s">
        <v>42</v>
      </c>
      <c r="V5985" t="s">
        <v>45</v>
      </c>
      <c r="W5985" s="1">
        <v>40797</v>
      </c>
    </row>
    <row r="5986" spans="1:23" x14ac:dyDescent="0.55000000000000004">
      <c r="A5986">
        <f t="shared" si="469"/>
        <v>5985</v>
      </c>
      <c r="B5986">
        <v>10369</v>
      </c>
      <c r="C5986" s="1">
        <v>40856</v>
      </c>
      <c r="D5986" t="s">
        <v>13</v>
      </c>
      <c r="E5986" s="5" t="str">
        <f t="shared" si="465"/>
        <v>*</v>
      </c>
      <c r="K5986">
        <v>4</v>
      </c>
      <c r="L5986" s="6">
        <v>27.34</v>
      </c>
      <c r="M5986" s="7">
        <f t="shared" si="466"/>
        <v>0</v>
      </c>
      <c r="N5986" s="2">
        <f t="shared" si="467"/>
        <v>6.835</v>
      </c>
      <c r="O5986" t="s">
        <v>22</v>
      </c>
      <c r="P5986">
        <v>4.96</v>
      </c>
      <c r="Q5986" s="2">
        <f t="shared" si="468"/>
        <v>32.299999999999997</v>
      </c>
      <c r="R5986" t="s">
        <v>15</v>
      </c>
      <c r="S5986" t="s">
        <v>41</v>
      </c>
      <c r="T5986" t="s">
        <v>32</v>
      </c>
      <c r="U5986" t="s">
        <v>44</v>
      </c>
      <c r="V5986" t="s">
        <v>19</v>
      </c>
      <c r="W5986" s="1">
        <v>40858</v>
      </c>
    </row>
    <row r="5987" spans="1:23" x14ac:dyDescent="0.55000000000000004">
      <c r="A5987">
        <f t="shared" si="469"/>
        <v>5986</v>
      </c>
      <c r="B5987">
        <v>37223</v>
      </c>
      <c r="C5987" s="1">
        <v>40857</v>
      </c>
      <c r="D5987" t="s">
        <v>13</v>
      </c>
      <c r="E5987" s="5" t="str">
        <f t="shared" si="465"/>
        <v>*</v>
      </c>
      <c r="K5987">
        <v>38</v>
      </c>
      <c r="L5987" s="6">
        <v>5176.2700000000004</v>
      </c>
      <c r="M5987" s="7">
        <f t="shared" si="466"/>
        <v>1</v>
      </c>
      <c r="N5987" s="2">
        <f t="shared" si="467"/>
        <v>136.21763157894739</v>
      </c>
      <c r="O5987" t="s">
        <v>22</v>
      </c>
      <c r="P5987">
        <v>35</v>
      </c>
      <c r="Q5987" s="2">
        <f t="shared" si="468"/>
        <v>5211.2700000000004</v>
      </c>
      <c r="R5987" t="s">
        <v>23</v>
      </c>
      <c r="S5987" t="s">
        <v>41</v>
      </c>
      <c r="T5987" t="s">
        <v>32</v>
      </c>
      <c r="U5987" t="s">
        <v>74</v>
      </c>
      <c r="V5987" t="s">
        <v>58</v>
      </c>
      <c r="W5987" t="s">
        <v>624</v>
      </c>
    </row>
    <row r="5988" spans="1:23" x14ac:dyDescent="0.55000000000000004">
      <c r="A5988">
        <f t="shared" si="469"/>
        <v>5987</v>
      </c>
      <c r="B5988">
        <v>28870</v>
      </c>
      <c r="C5988" s="1">
        <v>40857</v>
      </c>
      <c r="D5988" t="s">
        <v>21</v>
      </c>
      <c r="E5988" s="5" t="str">
        <f t="shared" si="465"/>
        <v>***</v>
      </c>
      <c r="K5988">
        <v>35</v>
      </c>
      <c r="L5988" s="6">
        <v>3310.9454999999998</v>
      </c>
      <c r="M5988" s="7">
        <f t="shared" si="466"/>
        <v>1</v>
      </c>
      <c r="N5988" s="2">
        <f t="shared" si="467"/>
        <v>94.598442857142857</v>
      </c>
      <c r="O5988" t="s">
        <v>22</v>
      </c>
      <c r="P5988">
        <v>2.5</v>
      </c>
      <c r="Q5988" s="2">
        <f t="shared" si="468"/>
        <v>3313.4454999999998</v>
      </c>
      <c r="R5988" t="s">
        <v>43</v>
      </c>
      <c r="S5988" t="s">
        <v>31</v>
      </c>
      <c r="T5988" t="s">
        <v>25</v>
      </c>
      <c r="U5988" t="s">
        <v>26</v>
      </c>
      <c r="V5988" t="s">
        <v>19</v>
      </c>
      <c r="W5988" t="s">
        <v>188</v>
      </c>
    </row>
    <row r="5989" spans="1:23" x14ac:dyDescent="0.55000000000000004">
      <c r="A5989">
        <f t="shared" si="469"/>
        <v>5988</v>
      </c>
      <c r="B5989">
        <v>37223</v>
      </c>
      <c r="C5989" s="1">
        <v>40857</v>
      </c>
      <c r="D5989" t="s">
        <v>13</v>
      </c>
      <c r="E5989" s="5" t="str">
        <f t="shared" si="465"/>
        <v>*</v>
      </c>
      <c r="K5989">
        <v>21</v>
      </c>
      <c r="L5989" s="6">
        <v>2731.73</v>
      </c>
      <c r="M5989" s="7">
        <f t="shared" si="466"/>
        <v>1</v>
      </c>
      <c r="N5989" s="2">
        <f t="shared" si="467"/>
        <v>130.08238095238096</v>
      </c>
      <c r="O5989" t="s">
        <v>14</v>
      </c>
      <c r="P5989">
        <v>8.99</v>
      </c>
      <c r="Q5989" s="2">
        <f t="shared" si="468"/>
        <v>2740.72</v>
      </c>
      <c r="R5989" t="s">
        <v>23</v>
      </c>
      <c r="S5989" t="s">
        <v>41</v>
      </c>
      <c r="T5989" t="s">
        <v>25</v>
      </c>
      <c r="U5989" t="s">
        <v>26</v>
      </c>
      <c r="V5989" t="s">
        <v>19</v>
      </c>
      <c r="W5989" t="s">
        <v>46</v>
      </c>
    </row>
    <row r="5990" spans="1:23" x14ac:dyDescent="0.55000000000000004">
      <c r="A5990">
        <f t="shared" si="469"/>
        <v>5989</v>
      </c>
      <c r="B5990">
        <v>28870</v>
      </c>
      <c r="C5990" s="1">
        <v>40857</v>
      </c>
      <c r="D5990" t="s">
        <v>21</v>
      </c>
      <c r="E5990" s="5" t="str">
        <f t="shared" si="465"/>
        <v>***</v>
      </c>
      <c r="K5990">
        <v>27</v>
      </c>
      <c r="L5990" s="6">
        <v>1154.8900000000001</v>
      </c>
      <c r="M5990" s="7">
        <f t="shared" si="466"/>
        <v>1</v>
      </c>
      <c r="N5990" s="2">
        <f t="shared" si="467"/>
        <v>42.77370370370371</v>
      </c>
      <c r="O5990" t="s">
        <v>22</v>
      </c>
      <c r="P5990">
        <v>6.5</v>
      </c>
      <c r="Q5990" s="2">
        <f t="shared" si="468"/>
        <v>1161.3900000000001</v>
      </c>
      <c r="R5990" t="s">
        <v>60</v>
      </c>
      <c r="S5990" t="s">
        <v>31</v>
      </c>
      <c r="T5990" t="s">
        <v>25</v>
      </c>
      <c r="U5990" t="s">
        <v>42</v>
      </c>
      <c r="V5990" t="s">
        <v>19</v>
      </c>
      <c r="W5990" s="1">
        <v>40858</v>
      </c>
    </row>
    <row r="5991" spans="1:23" x14ac:dyDescent="0.55000000000000004">
      <c r="A5991">
        <f t="shared" si="469"/>
        <v>5990</v>
      </c>
      <c r="B5991">
        <v>11652</v>
      </c>
      <c r="C5991" s="1">
        <v>40857</v>
      </c>
      <c r="D5991" t="s">
        <v>30</v>
      </c>
      <c r="E5991" s="5" t="str">
        <f t="shared" si="465"/>
        <v>*</v>
      </c>
      <c r="K5991">
        <v>35</v>
      </c>
      <c r="L5991" s="6">
        <v>1154.1400000000001</v>
      </c>
      <c r="M5991" s="7">
        <f t="shared" si="466"/>
        <v>1</v>
      </c>
      <c r="N5991" s="2">
        <f t="shared" si="467"/>
        <v>32.975428571428573</v>
      </c>
      <c r="O5991" t="s">
        <v>22</v>
      </c>
      <c r="P5991">
        <v>5.5</v>
      </c>
      <c r="Q5991" s="2">
        <f t="shared" si="468"/>
        <v>1159.6400000000001</v>
      </c>
      <c r="R5991" t="s">
        <v>23</v>
      </c>
      <c r="S5991" t="s">
        <v>41</v>
      </c>
      <c r="T5991" t="s">
        <v>25</v>
      </c>
      <c r="U5991" t="s">
        <v>42</v>
      </c>
      <c r="V5991" t="s">
        <v>19</v>
      </c>
      <c r="W5991" s="1">
        <v>40858</v>
      </c>
    </row>
    <row r="5992" spans="1:23" x14ac:dyDescent="0.55000000000000004">
      <c r="A5992">
        <f t="shared" si="469"/>
        <v>5991</v>
      </c>
      <c r="B5992">
        <v>37223</v>
      </c>
      <c r="C5992" s="1">
        <v>40857</v>
      </c>
      <c r="D5992" t="s">
        <v>13</v>
      </c>
      <c r="E5992" s="5" t="str">
        <f t="shared" si="465"/>
        <v>*</v>
      </c>
      <c r="K5992">
        <v>40</v>
      </c>
      <c r="L5992" s="6">
        <v>679.52</v>
      </c>
      <c r="M5992" s="7">
        <f t="shared" si="466"/>
        <v>0</v>
      </c>
      <c r="N5992" s="2">
        <f t="shared" si="467"/>
        <v>16.988</v>
      </c>
      <c r="O5992" t="s">
        <v>22</v>
      </c>
      <c r="P5992">
        <v>9.4700000000000006</v>
      </c>
      <c r="Q5992" s="2">
        <f t="shared" si="468"/>
        <v>688.99</v>
      </c>
      <c r="R5992" t="s">
        <v>23</v>
      </c>
      <c r="S5992" t="s">
        <v>41</v>
      </c>
      <c r="T5992" t="s">
        <v>32</v>
      </c>
      <c r="U5992" t="s">
        <v>74</v>
      </c>
      <c r="V5992" t="s">
        <v>19</v>
      </c>
      <c r="W5992" t="s">
        <v>625</v>
      </c>
    </row>
    <row r="5993" spans="1:23" x14ac:dyDescent="0.55000000000000004">
      <c r="A5993">
        <f t="shared" si="469"/>
        <v>5992</v>
      </c>
      <c r="B5993">
        <v>17926</v>
      </c>
      <c r="C5993" s="1">
        <v>40857</v>
      </c>
      <c r="D5993" t="s">
        <v>36</v>
      </c>
      <c r="E5993" s="5" t="str">
        <f t="shared" si="465"/>
        <v>****</v>
      </c>
      <c r="K5993">
        <v>37</v>
      </c>
      <c r="L5993" s="6">
        <v>608.33000000000004</v>
      </c>
      <c r="M5993" s="7">
        <f t="shared" si="466"/>
        <v>0</v>
      </c>
      <c r="N5993" s="2">
        <f t="shared" si="467"/>
        <v>16.441351351351351</v>
      </c>
      <c r="O5993" t="s">
        <v>22</v>
      </c>
      <c r="P5993">
        <v>8.7799999999999994</v>
      </c>
      <c r="Q5993" s="2">
        <f t="shared" si="468"/>
        <v>617.11</v>
      </c>
      <c r="R5993" t="s">
        <v>15</v>
      </c>
      <c r="S5993" t="s">
        <v>16</v>
      </c>
      <c r="T5993" t="s">
        <v>32</v>
      </c>
      <c r="U5993" t="s">
        <v>74</v>
      </c>
      <c r="V5993" t="s">
        <v>19</v>
      </c>
      <c r="W5993" s="1">
        <v>40888</v>
      </c>
    </row>
    <row r="5994" spans="1:23" x14ac:dyDescent="0.55000000000000004">
      <c r="A5994">
        <f t="shared" si="469"/>
        <v>5993</v>
      </c>
      <c r="B5994">
        <v>6432</v>
      </c>
      <c r="C5994" s="1">
        <v>40857</v>
      </c>
      <c r="D5994" t="s">
        <v>36</v>
      </c>
      <c r="E5994" s="5" t="str">
        <f t="shared" si="465"/>
        <v>****</v>
      </c>
      <c r="K5994">
        <v>30</v>
      </c>
      <c r="L5994" s="6">
        <v>311.08</v>
      </c>
      <c r="M5994" s="7">
        <f t="shared" si="466"/>
        <v>0</v>
      </c>
      <c r="N5994" s="2">
        <f t="shared" si="467"/>
        <v>10.369333333333334</v>
      </c>
      <c r="O5994" t="s">
        <v>22</v>
      </c>
      <c r="P5994">
        <v>4.5</v>
      </c>
      <c r="Q5994" s="2">
        <f t="shared" si="468"/>
        <v>315.58</v>
      </c>
      <c r="R5994" t="s">
        <v>23</v>
      </c>
      <c r="S5994" t="s">
        <v>31</v>
      </c>
      <c r="T5994" t="s">
        <v>32</v>
      </c>
      <c r="U5994" t="s">
        <v>172</v>
      </c>
      <c r="V5994" t="s">
        <v>19</v>
      </c>
      <c r="W5994" s="1">
        <v>40888</v>
      </c>
    </row>
    <row r="5995" spans="1:23" x14ac:dyDescent="0.55000000000000004">
      <c r="A5995">
        <f t="shared" si="469"/>
        <v>5994</v>
      </c>
      <c r="B5995">
        <v>11652</v>
      </c>
      <c r="C5995" s="1">
        <v>40857</v>
      </c>
      <c r="D5995" t="s">
        <v>30</v>
      </c>
      <c r="E5995" s="5" t="str">
        <f t="shared" si="465"/>
        <v>*</v>
      </c>
      <c r="K5995">
        <v>37</v>
      </c>
      <c r="L5995" s="6">
        <v>223.82</v>
      </c>
      <c r="M5995" s="7">
        <f t="shared" si="466"/>
        <v>0</v>
      </c>
      <c r="N5995" s="2">
        <f t="shared" si="467"/>
        <v>6.0491891891891889</v>
      </c>
      <c r="O5995" t="s">
        <v>22</v>
      </c>
      <c r="P5995">
        <v>10.39</v>
      </c>
      <c r="Q5995" s="2">
        <f t="shared" si="468"/>
        <v>234.20999999999998</v>
      </c>
      <c r="R5995" t="s">
        <v>23</v>
      </c>
      <c r="S5995" t="s">
        <v>41</v>
      </c>
      <c r="T5995" t="s">
        <v>32</v>
      </c>
      <c r="U5995" t="s">
        <v>44</v>
      </c>
      <c r="V5995" t="s">
        <v>19</v>
      </c>
      <c r="W5995" s="1">
        <v>40858</v>
      </c>
    </row>
    <row r="5996" spans="1:23" x14ac:dyDescent="0.55000000000000004">
      <c r="A5996">
        <f t="shared" si="469"/>
        <v>5995</v>
      </c>
      <c r="B5996">
        <v>35587</v>
      </c>
      <c r="C5996" s="1">
        <v>40857</v>
      </c>
      <c r="D5996" t="s">
        <v>36</v>
      </c>
      <c r="E5996" s="5" t="str">
        <f t="shared" si="465"/>
        <v>****</v>
      </c>
      <c r="K5996">
        <v>43</v>
      </c>
      <c r="L5996" s="6">
        <v>208.77</v>
      </c>
      <c r="M5996" s="7">
        <f t="shared" si="466"/>
        <v>0</v>
      </c>
      <c r="N5996" s="2">
        <f t="shared" si="467"/>
        <v>4.8551162790697679</v>
      </c>
      <c r="O5996" t="s">
        <v>22</v>
      </c>
      <c r="P5996">
        <v>5.72</v>
      </c>
      <c r="Q5996" s="2">
        <f t="shared" si="468"/>
        <v>214.49</v>
      </c>
      <c r="R5996" t="s">
        <v>15</v>
      </c>
      <c r="S5996" t="s">
        <v>16</v>
      </c>
      <c r="T5996" t="s">
        <v>17</v>
      </c>
      <c r="U5996" t="s">
        <v>18</v>
      </c>
      <c r="V5996" t="s">
        <v>45</v>
      </c>
      <c r="W5996" s="1">
        <v>40858</v>
      </c>
    </row>
    <row r="5997" spans="1:23" x14ac:dyDescent="0.55000000000000004">
      <c r="A5997">
        <f t="shared" si="469"/>
        <v>5996</v>
      </c>
      <c r="B5997">
        <v>11652</v>
      </c>
      <c r="C5997" s="1">
        <v>40857</v>
      </c>
      <c r="D5997" t="s">
        <v>30</v>
      </c>
      <c r="E5997" s="5" t="str">
        <f t="shared" si="465"/>
        <v>*</v>
      </c>
      <c r="K5997">
        <v>25</v>
      </c>
      <c r="L5997" s="6">
        <v>122.09</v>
      </c>
      <c r="M5997" s="7">
        <f t="shared" si="466"/>
        <v>0</v>
      </c>
      <c r="N5997" s="2">
        <f t="shared" si="467"/>
        <v>4.8836000000000004</v>
      </c>
      <c r="O5997" t="s">
        <v>22</v>
      </c>
      <c r="P5997">
        <v>2.04</v>
      </c>
      <c r="Q5997" s="2">
        <f t="shared" si="468"/>
        <v>124.13000000000001</v>
      </c>
      <c r="R5997" t="s">
        <v>23</v>
      </c>
      <c r="S5997" t="s">
        <v>41</v>
      </c>
      <c r="T5997" t="s">
        <v>32</v>
      </c>
      <c r="U5997" t="s">
        <v>44</v>
      </c>
      <c r="V5997" t="s">
        <v>34</v>
      </c>
      <c r="W5997" s="1">
        <v>40888</v>
      </c>
    </row>
    <row r="5998" spans="1:23" x14ac:dyDescent="0.55000000000000004">
      <c r="A5998">
        <f t="shared" si="469"/>
        <v>5997</v>
      </c>
      <c r="B5998">
        <v>11652</v>
      </c>
      <c r="C5998" s="1">
        <v>40857</v>
      </c>
      <c r="D5998" t="s">
        <v>30</v>
      </c>
      <c r="E5998" s="5" t="str">
        <f t="shared" si="465"/>
        <v>*</v>
      </c>
      <c r="K5998">
        <v>1</v>
      </c>
      <c r="L5998" s="6">
        <v>61.463500000000003</v>
      </c>
      <c r="M5998" s="7">
        <f t="shared" si="466"/>
        <v>0</v>
      </c>
      <c r="N5998" s="2">
        <f t="shared" si="467"/>
        <v>61.463500000000003</v>
      </c>
      <c r="O5998" t="s">
        <v>22</v>
      </c>
      <c r="P5998">
        <v>8.99</v>
      </c>
      <c r="Q5998" s="2">
        <f t="shared" si="468"/>
        <v>70.453500000000005</v>
      </c>
      <c r="R5998" t="s">
        <v>23</v>
      </c>
      <c r="S5998" t="s">
        <v>41</v>
      </c>
      <c r="T5998" t="s">
        <v>25</v>
      </c>
      <c r="U5998" t="s">
        <v>26</v>
      </c>
      <c r="V5998" t="s">
        <v>19</v>
      </c>
      <c r="W5998" s="1">
        <v>40888</v>
      </c>
    </row>
    <row r="5999" spans="1:23" x14ac:dyDescent="0.55000000000000004">
      <c r="A5999">
        <f t="shared" si="469"/>
        <v>5998</v>
      </c>
      <c r="B5999">
        <v>51783</v>
      </c>
      <c r="C5999" s="1">
        <v>40858</v>
      </c>
      <c r="D5999" t="s">
        <v>40</v>
      </c>
      <c r="E5999" s="5" t="str">
        <f t="shared" si="465"/>
        <v>**</v>
      </c>
      <c r="K5999">
        <v>47</v>
      </c>
      <c r="L5999" s="6">
        <v>3587.72</v>
      </c>
      <c r="M5999" s="7">
        <f t="shared" si="466"/>
        <v>1</v>
      </c>
      <c r="N5999" s="2">
        <f t="shared" si="467"/>
        <v>76.33446808510638</v>
      </c>
      <c r="O5999" t="s">
        <v>37</v>
      </c>
      <c r="P5999">
        <v>89.3</v>
      </c>
      <c r="Q5999" s="2">
        <f t="shared" si="468"/>
        <v>3677.02</v>
      </c>
      <c r="R5999" t="s">
        <v>52</v>
      </c>
      <c r="S5999" t="s">
        <v>16</v>
      </c>
      <c r="T5999" t="s">
        <v>17</v>
      </c>
      <c r="U5999" t="s">
        <v>66</v>
      </c>
      <c r="V5999" t="s">
        <v>103</v>
      </c>
      <c r="W5999" t="s">
        <v>188</v>
      </c>
    </row>
    <row r="6000" spans="1:23" x14ac:dyDescent="0.55000000000000004">
      <c r="A6000">
        <f t="shared" si="469"/>
        <v>5999</v>
      </c>
      <c r="B6000">
        <v>51783</v>
      </c>
      <c r="C6000" s="1">
        <v>40858</v>
      </c>
      <c r="D6000" t="s">
        <v>40</v>
      </c>
      <c r="E6000" s="5" t="str">
        <f t="shared" si="465"/>
        <v>**</v>
      </c>
      <c r="K6000">
        <v>10</v>
      </c>
      <c r="L6000" s="6">
        <v>1875.18</v>
      </c>
      <c r="M6000" s="7">
        <f t="shared" si="466"/>
        <v>1</v>
      </c>
      <c r="N6000" s="2">
        <f t="shared" si="467"/>
        <v>187.518</v>
      </c>
      <c r="O6000" t="s">
        <v>37</v>
      </c>
      <c r="P6000">
        <v>29.21</v>
      </c>
      <c r="Q6000" s="2">
        <f t="shared" si="468"/>
        <v>1904.39</v>
      </c>
      <c r="R6000" t="s">
        <v>71</v>
      </c>
      <c r="S6000" t="s">
        <v>16</v>
      </c>
      <c r="T6000" t="s">
        <v>17</v>
      </c>
      <c r="U6000" t="s">
        <v>66</v>
      </c>
      <c r="V6000" t="s">
        <v>103</v>
      </c>
      <c r="W6000" t="s">
        <v>188</v>
      </c>
    </row>
    <row r="6001" spans="1:23" x14ac:dyDescent="0.55000000000000004">
      <c r="A6001">
        <f t="shared" si="469"/>
        <v>6000</v>
      </c>
      <c r="B6001">
        <v>51783</v>
      </c>
      <c r="C6001" s="1">
        <v>40858</v>
      </c>
      <c r="D6001" t="s">
        <v>40</v>
      </c>
      <c r="E6001" s="5" t="str">
        <f t="shared" si="465"/>
        <v>**</v>
      </c>
      <c r="K6001">
        <v>13</v>
      </c>
      <c r="L6001" s="6">
        <v>646.54999999999995</v>
      </c>
      <c r="M6001" s="7">
        <f t="shared" si="466"/>
        <v>0</v>
      </c>
      <c r="N6001" s="2">
        <f t="shared" si="467"/>
        <v>49.734615384615381</v>
      </c>
      <c r="O6001" t="s">
        <v>22</v>
      </c>
      <c r="P6001">
        <v>5.79</v>
      </c>
      <c r="Q6001" s="2">
        <f t="shared" si="468"/>
        <v>652.33999999999992</v>
      </c>
      <c r="R6001" t="s">
        <v>23</v>
      </c>
      <c r="S6001" t="s">
        <v>16</v>
      </c>
      <c r="T6001" t="s">
        <v>32</v>
      </c>
      <c r="U6001" t="s">
        <v>44</v>
      </c>
      <c r="V6001" t="s">
        <v>19</v>
      </c>
      <c r="W6001" t="s">
        <v>188</v>
      </c>
    </row>
    <row r="6002" spans="1:23" x14ac:dyDescent="0.55000000000000004">
      <c r="A6002">
        <f t="shared" si="469"/>
        <v>6001</v>
      </c>
      <c r="B6002">
        <v>33126</v>
      </c>
      <c r="C6002" s="1">
        <v>40859</v>
      </c>
      <c r="D6002" t="s">
        <v>36</v>
      </c>
      <c r="E6002" s="5" t="str">
        <f t="shared" si="465"/>
        <v>****</v>
      </c>
      <c r="K6002">
        <v>46</v>
      </c>
      <c r="L6002" s="6">
        <v>5979.84</v>
      </c>
      <c r="M6002" s="7">
        <f t="shared" si="466"/>
        <v>1</v>
      </c>
      <c r="N6002" s="2">
        <f t="shared" si="467"/>
        <v>129.99652173913043</v>
      </c>
      <c r="O6002" t="s">
        <v>14</v>
      </c>
      <c r="P6002">
        <v>12.65</v>
      </c>
      <c r="Q6002" s="2">
        <f t="shared" si="468"/>
        <v>5992.49</v>
      </c>
      <c r="R6002" t="s">
        <v>15</v>
      </c>
      <c r="S6002" t="s">
        <v>24</v>
      </c>
      <c r="T6002" t="s">
        <v>17</v>
      </c>
      <c r="U6002" t="s">
        <v>38</v>
      </c>
      <c r="V6002" t="s">
        <v>27</v>
      </c>
      <c r="W6002" t="s">
        <v>188</v>
      </c>
    </row>
    <row r="6003" spans="1:23" x14ac:dyDescent="0.55000000000000004">
      <c r="A6003">
        <f t="shared" si="469"/>
        <v>6002</v>
      </c>
      <c r="B6003">
        <v>5925</v>
      </c>
      <c r="C6003" s="1">
        <v>40859</v>
      </c>
      <c r="D6003" t="s">
        <v>13</v>
      </c>
      <c r="E6003" s="5" t="str">
        <f t="shared" si="465"/>
        <v>*</v>
      </c>
      <c r="K6003">
        <v>44</v>
      </c>
      <c r="L6003" s="6">
        <v>3922.42</v>
      </c>
      <c r="M6003" s="7">
        <f t="shared" si="466"/>
        <v>1</v>
      </c>
      <c r="N6003" s="2">
        <f t="shared" si="467"/>
        <v>89.145909090909086</v>
      </c>
      <c r="O6003" t="s">
        <v>22</v>
      </c>
      <c r="P6003">
        <v>39.61</v>
      </c>
      <c r="Q6003" s="2">
        <f t="shared" si="468"/>
        <v>3962.03</v>
      </c>
      <c r="R6003" t="s">
        <v>110</v>
      </c>
      <c r="S6003" t="s">
        <v>41</v>
      </c>
      <c r="T6003" t="s">
        <v>17</v>
      </c>
      <c r="U6003" t="s">
        <v>18</v>
      </c>
      <c r="V6003" t="s">
        <v>27</v>
      </c>
      <c r="W6003" t="s">
        <v>231</v>
      </c>
    </row>
    <row r="6004" spans="1:23" x14ac:dyDescent="0.55000000000000004">
      <c r="A6004">
        <f t="shared" si="469"/>
        <v>6003</v>
      </c>
      <c r="B6004">
        <v>35239</v>
      </c>
      <c r="C6004" s="1">
        <v>40859</v>
      </c>
      <c r="D6004" t="s">
        <v>36</v>
      </c>
      <c r="E6004" s="5" t="str">
        <f t="shared" si="465"/>
        <v>****</v>
      </c>
      <c r="K6004">
        <v>38</v>
      </c>
      <c r="L6004" s="6">
        <v>2257.88</v>
      </c>
      <c r="M6004" s="7">
        <f t="shared" si="466"/>
        <v>1</v>
      </c>
      <c r="N6004" s="2">
        <f t="shared" si="467"/>
        <v>59.417894736842108</v>
      </c>
      <c r="O6004" t="s">
        <v>22</v>
      </c>
      <c r="P6004">
        <v>9.7100000000000009</v>
      </c>
      <c r="Q6004" s="2">
        <f t="shared" si="468"/>
        <v>2267.59</v>
      </c>
      <c r="R6004" t="s">
        <v>15</v>
      </c>
      <c r="S6004" t="s">
        <v>24</v>
      </c>
      <c r="T6004" t="s">
        <v>32</v>
      </c>
      <c r="U6004" t="s">
        <v>74</v>
      </c>
      <c r="V6004" t="s">
        <v>19</v>
      </c>
      <c r="W6004" t="s">
        <v>46</v>
      </c>
    </row>
    <row r="6005" spans="1:23" x14ac:dyDescent="0.55000000000000004">
      <c r="A6005">
        <f t="shared" si="469"/>
        <v>6004</v>
      </c>
      <c r="B6005">
        <v>57700</v>
      </c>
      <c r="C6005" s="1">
        <v>40859</v>
      </c>
      <c r="D6005" t="s">
        <v>40</v>
      </c>
      <c r="E6005" s="5" t="str">
        <f t="shared" si="465"/>
        <v>**</v>
      </c>
      <c r="K6005">
        <v>38</v>
      </c>
      <c r="L6005" s="6">
        <v>1806.43</v>
      </c>
      <c r="M6005" s="7">
        <f t="shared" si="466"/>
        <v>1</v>
      </c>
      <c r="N6005" s="2">
        <f t="shared" si="467"/>
        <v>47.537631578947369</v>
      </c>
      <c r="O6005" t="s">
        <v>22</v>
      </c>
      <c r="P6005">
        <v>3.61</v>
      </c>
      <c r="Q6005" s="2">
        <f t="shared" si="468"/>
        <v>1810.04</v>
      </c>
      <c r="R6005" t="s">
        <v>71</v>
      </c>
      <c r="S6005" t="s">
        <v>31</v>
      </c>
      <c r="T6005" t="s">
        <v>25</v>
      </c>
      <c r="U6005" t="s">
        <v>42</v>
      </c>
      <c r="V6005" t="s">
        <v>45</v>
      </c>
      <c r="W6005" s="1">
        <v>40888</v>
      </c>
    </row>
    <row r="6006" spans="1:23" x14ac:dyDescent="0.55000000000000004">
      <c r="A6006">
        <f t="shared" si="469"/>
        <v>6005</v>
      </c>
      <c r="B6006">
        <v>5925</v>
      </c>
      <c r="C6006" s="1">
        <v>40859</v>
      </c>
      <c r="D6006" t="s">
        <v>13</v>
      </c>
      <c r="E6006" s="5" t="str">
        <f t="shared" si="465"/>
        <v>*</v>
      </c>
      <c r="K6006">
        <v>25</v>
      </c>
      <c r="L6006" s="6">
        <v>1733.3625</v>
      </c>
      <c r="M6006" s="7">
        <f t="shared" si="466"/>
        <v>1</v>
      </c>
      <c r="N6006" s="2">
        <f t="shared" si="467"/>
        <v>69.334499999999991</v>
      </c>
      <c r="O6006" t="s">
        <v>22</v>
      </c>
      <c r="P6006">
        <v>0.99</v>
      </c>
      <c r="Q6006" s="2">
        <f t="shared" si="468"/>
        <v>1734.3525</v>
      </c>
      <c r="R6006" t="s">
        <v>110</v>
      </c>
      <c r="S6006" t="s">
        <v>41</v>
      </c>
      <c r="T6006" t="s">
        <v>25</v>
      </c>
      <c r="U6006" t="s">
        <v>26</v>
      </c>
      <c r="V6006" t="s">
        <v>34</v>
      </c>
      <c r="W6006" t="s">
        <v>231</v>
      </c>
    </row>
    <row r="6007" spans="1:23" x14ac:dyDescent="0.55000000000000004">
      <c r="A6007">
        <f t="shared" si="469"/>
        <v>6006</v>
      </c>
      <c r="B6007">
        <v>10944</v>
      </c>
      <c r="C6007" s="1">
        <v>40859</v>
      </c>
      <c r="D6007" t="s">
        <v>21</v>
      </c>
      <c r="E6007" s="5" t="str">
        <f t="shared" si="465"/>
        <v>***</v>
      </c>
      <c r="K6007">
        <v>9</v>
      </c>
      <c r="L6007" s="6">
        <v>181.66</v>
      </c>
      <c r="M6007" s="7">
        <f t="shared" si="466"/>
        <v>0</v>
      </c>
      <c r="N6007" s="2">
        <f t="shared" si="467"/>
        <v>20.184444444444445</v>
      </c>
      <c r="O6007" t="s">
        <v>22</v>
      </c>
      <c r="P6007">
        <v>8.51</v>
      </c>
      <c r="Q6007" s="2">
        <f t="shared" si="468"/>
        <v>190.17</v>
      </c>
      <c r="R6007" t="s">
        <v>15</v>
      </c>
      <c r="S6007" t="s">
        <v>24</v>
      </c>
      <c r="T6007" t="s">
        <v>25</v>
      </c>
      <c r="U6007" t="s">
        <v>76</v>
      </c>
      <c r="V6007" t="s">
        <v>27</v>
      </c>
      <c r="W6007" t="s">
        <v>46</v>
      </c>
    </row>
    <row r="6008" spans="1:23" x14ac:dyDescent="0.55000000000000004">
      <c r="A6008">
        <f t="shared" si="469"/>
        <v>6007</v>
      </c>
      <c r="B6008">
        <v>33126</v>
      </c>
      <c r="C6008" s="1">
        <v>40859</v>
      </c>
      <c r="D6008" t="s">
        <v>36</v>
      </c>
      <c r="E6008" s="5" t="str">
        <f t="shared" si="465"/>
        <v>****</v>
      </c>
      <c r="K6008">
        <v>28</v>
      </c>
      <c r="L6008" s="6">
        <v>175.76</v>
      </c>
      <c r="M6008" s="7">
        <f t="shared" si="466"/>
        <v>0</v>
      </c>
      <c r="N6008" s="2">
        <f t="shared" si="467"/>
        <v>6.2771428571428567</v>
      </c>
      <c r="O6008" t="s">
        <v>22</v>
      </c>
      <c r="P6008">
        <v>0.5</v>
      </c>
      <c r="Q6008" s="2">
        <f t="shared" si="468"/>
        <v>176.26</v>
      </c>
      <c r="R6008" t="s">
        <v>15</v>
      </c>
      <c r="S6008" t="s">
        <v>24</v>
      </c>
      <c r="T6008" t="s">
        <v>32</v>
      </c>
      <c r="U6008" t="s">
        <v>81</v>
      </c>
      <c r="V6008" t="s">
        <v>19</v>
      </c>
      <c r="W6008" t="s">
        <v>46</v>
      </c>
    </row>
    <row r="6009" spans="1:23" x14ac:dyDescent="0.55000000000000004">
      <c r="A6009">
        <f t="shared" si="469"/>
        <v>6008</v>
      </c>
      <c r="B6009">
        <v>35239</v>
      </c>
      <c r="C6009" s="1">
        <v>40859</v>
      </c>
      <c r="D6009" t="s">
        <v>36</v>
      </c>
      <c r="E6009" s="5" t="str">
        <f t="shared" si="465"/>
        <v>****</v>
      </c>
      <c r="K6009">
        <v>21</v>
      </c>
      <c r="L6009" s="6">
        <v>109.29</v>
      </c>
      <c r="M6009" s="7">
        <f t="shared" si="466"/>
        <v>0</v>
      </c>
      <c r="N6009" s="2">
        <f t="shared" si="467"/>
        <v>5.2042857142857146</v>
      </c>
      <c r="O6009" t="s">
        <v>22</v>
      </c>
      <c r="P6009">
        <v>6.26</v>
      </c>
      <c r="Q6009" s="2">
        <f t="shared" si="468"/>
        <v>115.55000000000001</v>
      </c>
      <c r="R6009" t="s">
        <v>15</v>
      </c>
      <c r="S6009" t="s">
        <v>24</v>
      </c>
      <c r="T6009" t="s">
        <v>32</v>
      </c>
      <c r="U6009" t="s">
        <v>44</v>
      </c>
      <c r="V6009" t="s">
        <v>19</v>
      </c>
      <c r="W6009" t="s">
        <v>188</v>
      </c>
    </row>
    <row r="6010" spans="1:23" x14ac:dyDescent="0.55000000000000004">
      <c r="A6010">
        <f t="shared" si="469"/>
        <v>6009</v>
      </c>
      <c r="B6010">
        <v>16260</v>
      </c>
      <c r="C6010" s="1">
        <v>40860</v>
      </c>
      <c r="D6010" t="s">
        <v>21</v>
      </c>
      <c r="E6010" s="5" t="str">
        <f t="shared" si="465"/>
        <v>***</v>
      </c>
      <c r="K6010">
        <v>47</v>
      </c>
      <c r="L6010" s="6">
        <v>14960.096</v>
      </c>
      <c r="M6010" s="7">
        <f t="shared" si="466"/>
        <v>1</v>
      </c>
      <c r="N6010" s="2">
        <f t="shared" si="467"/>
        <v>318.29991489361703</v>
      </c>
      <c r="O6010" t="s">
        <v>37</v>
      </c>
      <c r="P6010">
        <v>42.52</v>
      </c>
      <c r="Q6010" s="2">
        <f t="shared" si="468"/>
        <v>15002.616</v>
      </c>
      <c r="R6010" t="s">
        <v>23</v>
      </c>
      <c r="S6010" t="s">
        <v>31</v>
      </c>
      <c r="T6010" t="s">
        <v>17</v>
      </c>
      <c r="U6010" t="s">
        <v>66</v>
      </c>
      <c r="V6010" t="s">
        <v>103</v>
      </c>
      <c r="W6010" t="s">
        <v>46</v>
      </c>
    </row>
    <row r="6011" spans="1:23" x14ac:dyDescent="0.55000000000000004">
      <c r="A6011">
        <f t="shared" si="469"/>
        <v>6010</v>
      </c>
      <c r="B6011">
        <v>40934</v>
      </c>
      <c r="C6011" s="1">
        <v>40860</v>
      </c>
      <c r="D6011" t="s">
        <v>30</v>
      </c>
      <c r="E6011" s="5" t="str">
        <f t="shared" si="465"/>
        <v>*</v>
      </c>
      <c r="K6011">
        <v>11</v>
      </c>
      <c r="L6011" s="6">
        <v>404.14949999999999</v>
      </c>
      <c r="M6011" s="7">
        <f t="shared" si="466"/>
        <v>0</v>
      </c>
      <c r="N6011" s="2">
        <f t="shared" si="467"/>
        <v>36.740863636363635</v>
      </c>
      <c r="O6011" t="s">
        <v>22</v>
      </c>
      <c r="P6011">
        <v>4.99</v>
      </c>
      <c r="Q6011" s="2">
        <f t="shared" si="468"/>
        <v>409.1395</v>
      </c>
      <c r="R6011" t="s">
        <v>52</v>
      </c>
      <c r="S6011" t="s">
        <v>41</v>
      </c>
      <c r="T6011" t="s">
        <v>25</v>
      </c>
      <c r="U6011" t="s">
        <v>26</v>
      </c>
      <c r="V6011" t="s">
        <v>19</v>
      </c>
      <c r="W6011" t="s">
        <v>624</v>
      </c>
    </row>
    <row r="6012" spans="1:23" x14ac:dyDescent="0.55000000000000004">
      <c r="A6012">
        <f t="shared" si="469"/>
        <v>6011</v>
      </c>
      <c r="B6012">
        <v>40934</v>
      </c>
      <c r="C6012" s="1">
        <v>40860</v>
      </c>
      <c r="D6012" t="s">
        <v>30</v>
      </c>
      <c r="E6012" s="5" t="str">
        <f t="shared" si="465"/>
        <v>*</v>
      </c>
      <c r="K6012">
        <v>28</v>
      </c>
      <c r="L6012" s="6">
        <v>49.49</v>
      </c>
      <c r="M6012" s="7">
        <f t="shared" si="466"/>
        <v>0</v>
      </c>
      <c r="N6012" s="2">
        <f t="shared" si="467"/>
        <v>1.7675000000000001</v>
      </c>
      <c r="O6012" t="s">
        <v>22</v>
      </c>
      <c r="P6012">
        <v>0.7</v>
      </c>
      <c r="Q6012" s="2">
        <f t="shared" si="468"/>
        <v>50.190000000000005</v>
      </c>
      <c r="R6012" t="s">
        <v>52</v>
      </c>
      <c r="S6012" t="s">
        <v>41</v>
      </c>
      <c r="T6012" t="s">
        <v>32</v>
      </c>
      <c r="U6012" t="s">
        <v>33</v>
      </c>
      <c r="V6012" t="s">
        <v>34</v>
      </c>
      <c r="W6012" t="s">
        <v>46</v>
      </c>
    </row>
    <row r="6013" spans="1:23" x14ac:dyDescent="0.55000000000000004">
      <c r="A6013">
        <f t="shared" si="469"/>
        <v>6012</v>
      </c>
      <c r="B6013">
        <v>3235</v>
      </c>
      <c r="C6013" s="1">
        <v>40861</v>
      </c>
      <c r="D6013" t="s">
        <v>13</v>
      </c>
      <c r="E6013" s="5" t="str">
        <f t="shared" si="465"/>
        <v>*</v>
      </c>
      <c r="K6013">
        <v>31</v>
      </c>
      <c r="L6013" s="6">
        <v>142.97</v>
      </c>
      <c r="M6013" s="7">
        <f t="shared" si="466"/>
        <v>0</v>
      </c>
      <c r="N6013" s="2">
        <f t="shared" si="467"/>
        <v>4.6119354838709681</v>
      </c>
      <c r="O6013" t="s">
        <v>14</v>
      </c>
      <c r="P6013">
        <v>0.7</v>
      </c>
      <c r="Q6013" s="2">
        <f t="shared" si="468"/>
        <v>143.66999999999999</v>
      </c>
      <c r="R6013" t="s">
        <v>23</v>
      </c>
      <c r="S6013" t="s">
        <v>31</v>
      </c>
      <c r="T6013" t="s">
        <v>32</v>
      </c>
      <c r="U6013" t="s">
        <v>114</v>
      </c>
      <c r="V6013" t="s">
        <v>34</v>
      </c>
      <c r="W6013" t="s">
        <v>580</v>
      </c>
    </row>
    <row r="6014" spans="1:23" x14ac:dyDescent="0.55000000000000004">
      <c r="A6014">
        <f t="shared" si="469"/>
        <v>6013</v>
      </c>
      <c r="B6014">
        <v>871</v>
      </c>
      <c r="C6014" s="1">
        <v>40861</v>
      </c>
      <c r="D6014" t="s">
        <v>13</v>
      </c>
      <c r="E6014" s="5" t="str">
        <f t="shared" si="465"/>
        <v>*</v>
      </c>
      <c r="K6014">
        <v>17</v>
      </c>
      <c r="L6014" s="6">
        <v>104.94</v>
      </c>
      <c r="M6014" s="7">
        <f t="shared" si="466"/>
        <v>0</v>
      </c>
      <c r="N6014" s="2">
        <f t="shared" si="467"/>
        <v>6.1729411764705882</v>
      </c>
      <c r="O6014" t="s">
        <v>22</v>
      </c>
      <c r="P6014">
        <v>5.22</v>
      </c>
      <c r="Q6014" s="2">
        <f t="shared" si="468"/>
        <v>110.16</v>
      </c>
      <c r="R6014" t="s">
        <v>48</v>
      </c>
      <c r="S6014" t="s">
        <v>41</v>
      </c>
      <c r="T6014" t="s">
        <v>17</v>
      </c>
      <c r="U6014" t="s">
        <v>18</v>
      </c>
      <c r="V6014" t="s">
        <v>19</v>
      </c>
      <c r="W6014" t="s">
        <v>46</v>
      </c>
    </row>
    <row r="6015" spans="1:23" x14ac:dyDescent="0.55000000000000004">
      <c r="A6015">
        <f t="shared" si="469"/>
        <v>6014</v>
      </c>
      <c r="B6015">
        <v>59973</v>
      </c>
      <c r="C6015" s="1">
        <v>40862</v>
      </c>
      <c r="D6015" t="s">
        <v>13</v>
      </c>
      <c r="E6015" s="5" t="str">
        <f t="shared" si="465"/>
        <v>*</v>
      </c>
      <c r="K6015">
        <v>29</v>
      </c>
      <c r="L6015" s="6">
        <v>11039.75</v>
      </c>
      <c r="M6015" s="7">
        <f t="shared" si="466"/>
        <v>1</v>
      </c>
      <c r="N6015" s="2">
        <f t="shared" si="467"/>
        <v>380.68103448275861</v>
      </c>
      <c r="O6015" t="s">
        <v>37</v>
      </c>
      <c r="P6015">
        <v>14.7</v>
      </c>
      <c r="Q6015" s="2">
        <f t="shared" si="468"/>
        <v>11054.45</v>
      </c>
      <c r="R6015" t="s">
        <v>60</v>
      </c>
      <c r="S6015" t="s">
        <v>24</v>
      </c>
      <c r="T6015" t="s">
        <v>25</v>
      </c>
      <c r="U6015" t="s">
        <v>76</v>
      </c>
      <c r="V6015" t="s">
        <v>39</v>
      </c>
      <c r="W6015" t="s">
        <v>624</v>
      </c>
    </row>
    <row r="6016" spans="1:23" x14ac:dyDescent="0.55000000000000004">
      <c r="A6016">
        <f t="shared" si="469"/>
        <v>6015</v>
      </c>
      <c r="B6016">
        <v>59973</v>
      </c>
      <c r="C6016" s="1">
        <v>40862</v>
      </c>
      <c r="D6016" t="s">
        <v>13</v>
      </c>
      <c r="E6016" s="5" t="str">
        <f t="shared" si="465"/>
        <v>*</v>
      </c>
      <c r="K6016">
        <v>30</v>
      </c>
      <c r="L6016" s="6">
        <v>4982.9440000000004</v>
      </c>
      <c r="M6016" s="7">
        <f t="shared" si="466"/>
        <v>1</v>
      </c>
      <c r="N6016" s="2">
        <f t="shared" si="467"/>
        <v>166.09813333333335</v>
      </c>
      <c r="O6016" t="s">
        <v>37</v>
      </c>
      <c r="P6016">
        <v>29.1</v>
      </c>
      <c r="Q6016" s="2">
        <f t="shared" si="468"/>
        <v>5012.0440000000008</v>
      </c>
      <c r="R6016" t="s">
        <v>60</v>
      </c>
      <c r="S6016" t="s">
        <v>24</v>
      </c>
      <c r="T6016" t="s">
        <v>17</v>
      </c>
      <c r="U6016" t="s">
        <v>66</v>
      </c>
      <c r="V6016" t="s">
        <v>103</v>
      </c>
      <c r="W6016" t="s">
        <v>231</v>
      </c>
    </row>
    <row r="6017" spans="1:23" x14ac:dyDescent="0.55000000000000004">
      <c r="A6017">
        <f t="shared" si="469"/>
        <v>6016</v>
      </c>
      <c r="B6017">
        <v>59554</v>
      </c>
      <c r="C6017" s="1">
        <v>40862</v>
      </c>
      <c r="D6017" t="s">
        <v>36</v>
      </c>
      <c r="E6017" s="5" t="str">
        <f t="shared" si="465"/>
        <v>****</v>
      </c>
      <c r="K6017">
        <v>40</v>
      </c>
      <c r="L6017" s="6">
        <v>718.6</v>
      </c>
      <c r="M6017" s="7">
        <f t="shared" si="466"/>
        <v>0</v>
      </c>
      <c r="N6017" s="2">
        <f t="shared" si="467"/>
        <v>17.965</v>
      </c>
      <c r="O6017" t="s">
        <v>22</v>
      </c>
      <c r="P6017">
        <v>4</v>
      </c>
      <c r="Q6017" s="2">
        <f t="shared" si="468"/>
        <v>722.6</v>
      </c>
      <c r="R6017" t="s">
        <v>23</v>
      </c>
      <c r="S6017" t="s">
        <v>16</v>
      </c>
      <c r="T6017" t="s">
        <v>25</v>
      </c>
      <c r="U6017" t="s">
        <v>42</v>
      </c>
      <c r="V6017" t="s">
        <v>19</v>
      </c>
      <c r="W6017" t="s">
        <v>580</v>
      </c>
    </row>
    <row r="6018" spans="1:23" x14ac:dyDescent="0.55000000000000004">
      <c r="A6018">
        <f t="shared" si="469"/>
        <v>6017</v>
      </c>
      <c r="B6018">
        <v>38272</v>
      </c>
      <c r="C6018" s="1">
        <v>40862</v>
      </c>
      <c r="D6018" t="s">
        <v>36</v>
      </c>
      <c r="E6018" s="5" t="str">
        <f t="shared" si="465"/>
        <v>****</v>
      </c>
      <c r="K6018">
        <v>39</v>
      </c>
      <c r="L6018" s="6">
        <v>71.040000000000006</v>
      </c>
      <c r="M6018" s="7">
        <f t="shared" si="466"/>
        <v>0</v>
      </c>
      <c r="N6018" s="2">
        <f t="shared" si="467"/>
        <v>1.8215384615384618</v>
      </c>
      <c r="O6018" t="s">
        <v>22</v>
      </c>
      <c r="P6018">
        <v>1.49</v>
      </c>
      <c r="Q6018" s="2">
        <f t="shared" si="468"/>
        <v>72.53</v>
      </c>
      <c r="R6018" t="s">
        <v>15</v>
      </c>
      <c r="S6018" t="s">
        <v>31</v>
      </c>
      <c r="T6018" t="s">
        <v>32</v>
      </c>
      <c r="U6018" t="s">
        <v>49</v>
      </c>
      <c r="V6018" t="s">
        <v>19</v>
      </c>
      <c r="W6018" t="s">
        <v>625</v>
      </c>
    </row>
    <row r="6019" spans="1:23" x14ac:dyDescent="0.55000000000000004">
      <c r="A6019">
        <f t="shared" si="469"/>
        <v>6018</v>
      </c>
      <c r="B6019">
        <v>41413</v>
      </c>
      <c r="C6019" s="1">
        <v>40863</v>
      </c>
      <c r="D6019" t="s">
        <v>13</v>
      </c>
      <c r="E6019" s="5" t="str">
        <f t="shared" ref="E6019:E6082" si="470">HLOOKUP(D6019,$F$4:$J$5,2,FALSE)</f>
        <v>*</v>
      </c>
      <c r="K6019">
        <v>17</v>
      </c>
      <c r="L6019" s="6">
        <v>10134.549999999999</v>
      </c>
      <c r="M6019" s="7">
        <f t="shared" ref="M6019:M6082" si="471">IF(L6019&gt;1000,1,0)</f>
        <v>1</v>
      </c>
      <c r="N6019" s="2">
        <f t="shared" ref="N6019:N6082" si="472">L6019/K6019</f>
        <v>596.15</v>
      </c>
      <c r="O6019" t="s">
        <v>22</v>
      </c>
      <c r="P6019">
        <v>24.49</v>
      </c>
      <c r="Q6019" s="2">
        <f t="shared" ref="Q6019:Q6082" si="473">P6019+L6019</f>
        <v>10159.039999999999</v>
      </c>
      <c r="R6019" t="s">
        <v>15</v>
      </c>
      <c r="S6019" t="s">
        <v>31</v>
      </c>
      <c r="T6019" t="s">
        <v>25</v>
      </c>
      <c r="U6019" t="s">
        <v>57</v>
      </c>
      <c r="V6019" t="s">
        <v>58</v>
      </c>
      <c r="W6019" t="s">
        <v>502</v>
      </c>
    </row>
    <row r="6020" spans="1:23" x14ac:dyDescent="0.55000000000000004">
      <c r="A6020">
        <f t="shared" ref="A6020:A6083" si="474">A6019+1</f>
        <v>6019</v>
      </c>
      <c r="B6020">
        <v>14662</v>
      </c>
      <c r="C6020" s="1">
        <v>40863</v>
      </c>
      <c r="D6020" t="s">
        <v>21</v>
      </c>
      <c r="E6020" s="5" t="str">
        <f t="shared" si="470"/>
        <v>***</v>
      </c>
      <c r="K6020">
        <v>48</v>
      </c>
      <c r="L6020" s="6">
        <v>5139.8819999999996</v>
      </c>
      <c r="M6020" s="7">
        <f t="shared" si="471"/>
        <v>1</v>
      </c>
      <c r="N6020" s="2">
        <f t="shared" si="472"/>
        <v>107.08087499999999</v>
      </c>
      <c r="O6020" t="s">
        <v>22</v>
      </c>
      <c r="P6020">
        <v>8.99</v>
      </c>
      <c r="Q6020" s="2">
        <f t="shared" si="473"/>
        <v>5148.8719999999994</v>
      </c>
      <c r="R6020" t="s">
        <v>71</v>
      </c>
      <c r="S6020" t="s">
        <v>31</v>
      </c>
      <c r="T6020" t="s">
        <v>25</v>
      </c>
      <c r="U6020" t="s">
        <v>26</v>
      </c>
      <c r="V6020" t="s">
        <v>19</v>
      </c>
      <c r="W6020" t="s">
        <v>625</v>
      </c>
    </row>
    <row r="6021" spans="1:23" x14ac:dyDescent="0.55000000000000004">
      <c r="A6021">
        <f t="shared" si="474"/>
        <v>6020</v>
      </c>
      <c r="B6021">
        <v>41413</v>
      </c>
      <c r="C6021" s="1">
        <v>40863</v>
      </c>
      <c r="D6021" t="s">
        <v>13</v>
      </c>
      <c r="E6021" s="5" t="str">
        <f t="shared" si="470"/>
        <v>*</v>
      </c>
      <c r="K6021">
        <v>46</v>
      </c>
      <c r="L6021" s="6">
        <v>1765.64</v>
      </c>
      <c r="M6021" s="7">
        <f t="shared" si="471"/>
        <v>1</v>
      </c>
      <c r="N6021" s="2">
        <f t="shared" si="472"/>
        <v>38.383478260869566</v>
      </c>
      <c r="O6021" t="s">
        <v>22</v>
      </c>
      <c r="P6021">
        <v>14.45</v>
      </c>
      <c r="Q6021" s="2">
        <f t="shared" si="473"/>
        <v>1780.0900000000001</v>
      </c>
      <c r="R6021" t="s">
        <v>15</v>
      </c>
      <c r="S6021" t="s">
        <v>31</v>
      </c>
      <c r="T6021" t="s">
        <v>17</v>
      </c>
      <c r="U6021" t="s">
        <v>18</v>
      </c>
      <c r="V6021" t="s">
        <v>58</v>
      </c>
      <c r="W6021" t="s">
        <v>581</v>
      </c>
    </row>
    <row r="6022" spans="1:23" x14ac:dyDescent="0.55000000000000004">
      <c r="A6022">
        <f t="shared" si="474"/>
        <v>6021</v>
      </c>
      <c r="B6022">
        <v>16993</v>
      </c>
      <c r="C6022" s="1">
        <v>40863</v>
      </c>
      <c r="D6022" t="s">
        <v>40</v>
      </c>
      <c r="E6022" s="5" t="str">
        <f t="shared" si="470"/>
        <v>**</v>
      </c>
      <c r="K6022">
        <v>8</v>
      </c>
      <c r="L6022" s="6">
        <v>1383.9190000000001</v>
      </c>
      <c r="M6022" s="7">
        <f t="shared" si="471"/>
        <v>1</v>
      </c>
      <c r="N6022" s="2">
        <f t="shared" si="472"/>
        <v>172.98987500000001</v>
      </c>
      <c r="O6022" t="s">
        <v>22</v>
      </c>
      <c r="P6022">
        <v>2.5</v>
      </c>
      <c r="Q6022" s="2">
        <f t="shared" si="473"/>
        <v>1386.4190000000001</v>
      </c>
      <c r="R6022" t="s">
        <v>73</v>
      </c>
      <c r="S6022" t="s">
        <v>24</v>
      </c>
      <c r="T6022" t="s">
        <v>25</v>
      </c>
      <c r="U6022" t="s">
        <v>26</v>
      </c>
      <c r="V6022" t="s">
        <v>19</v>
      </c>
      <c r="W6022" t="s">
        <v>580</v>
      </c>
    </row>
    <row r="6023" spans="1:23" x14ac:dyDescent="0.55000000000000004">
      <c r="A6023">
        <f t="shared" si="474"/>
        <v>6022</v>
      </c>
      <c r="B6023">
        <v>6982</v>
      </c>
      <c r="C6023" s="1">
        <v>40863</v>
      </c>
      <c r="D6023" t="s">
        <v>30</v>
      </c>
      <c r="E6023" s="5" t="str">
        <f t="shared" si="470"/>
        <v>*</v>
      </c>
      <c r="K6023">
        <v>32</v>
      </c>
      <c r="L6023" s="6">
        <v>1311.25</v>
      </c>
      <c r="M6023" s="7">
        <f t="shared" si="471"/>
        <v>1</v>
      </c>
      <c r="N6023" s="2">
        <f t="shared" si="472"/>
        <v>40.9765625</v>
      </c>
      <c r="O6023" t="s">
        <v>14</v>
      </c>
      <c r="P6023">
        <v>1.99</v>
      </c>
      <c r="Q6023" s="2">
        <f t="shared" si="473"/>
        <v>1313.24</v>
      </c>
      <c r="R6023" t="s">
        <v>110</v>
      </c>
      <c r="S6023" t="s">
        <v>31</v>
      </c>
      <c r="T6023" t="s">
        <v>25</v>
      </c>
      <c r="U6023" t="s">
        <v>42</v>
      </c>
      <c r="V6023" t="s">
        <v>45</v>
      </c>
      <c r="W6023" t="s">
        <v>581</v>
      </c>
    </row>
    <row r="6024" spans="1:23" x14ac:dyDescent="0.55000000000000004">
      <c r="A6024">
        <f t="shared" si="474"/>
        <v>6023</v>
      </c>
      <c r="B6024">
        <v>6982</v>
      </c>
      <c r="C6024" s="1">
        <v>40863</v>
      </c>
      <c r="D6024" t="s">
        <v>30</v>
      </c>
      <c r="E6024" s="5" t="str">
        <f t="shared" si="470"/>
        <v>*</v>
      </c>
      <c r="K6024">
        <v>41</v>
      </c>
      <c r="L6024" s="6">
        <v>844.09</v>
      </c>
      <c r="M6024" s="7">
        <f t="shared" si="471"/>
        <v>0</v>
      </c>
      <c r="N6024" s="2">
        <f t="shared" si="472"/>
        <v>20.587560975609758</v>
      </c>
      <c r="O6024" t="s">
        <v>22</v>
      </c>
      <c r="P6024">
        <v>10.49</v>
      </c>
      <c r="Q6024" s="2">
        <f t="shared" si="473"/>
        <v>854.58</v>
      </c>
      <c r="R6024" t="s">
        <v>110</v>
      </c>
      <c r="S6024" t="s">
        <v>31</v>
      </c>
      <c r="T6024" t="s">
        <v>17</v>
      </c>
      <c r="U6024" t="s">
        <v>18</v>
      </c>
      <c r="V6024" t="s">
        <v>19</v>
      </c>
      <c r="W6024" t="s">
        <v>581</v>
      </c>
    </row>
    <row r="6025" spans="1:23" x14ac:dyDescent="0.55000000000000004">
      <c r="A6025">
        <f t="shared" si="474"/>
        <v>6024</v>
      </c>
      <c r="B6025">
        <v>6982</v>
      </c>
      <c r="C6025" s="1">
        <v>40863</v>
      </c>
      <c r="D6025" t="s">
        <v>30</v>
      </c>
      <c r="E6025" s="5" t="str">
        <f t="shared" si="470"/>
        <v>*</v>
      </c>
      <c r="K6025">
        <v>5</v>
      </c>
      <c r="L6025" s="6">
        <v>544.41</v>
      </c>
      <c r="M6025" s="7">
        <f t="shared" si="471"/>
        <v>0</v>
      </c>
      <c r="N6025" s="2">
        <f t="shared" si="472"/>
        <v>108.88199999999999</v>
      </c>
      <c r="O6025" t="s">
        <v>37</v>
      </c>
      <c r="P6025">
        <v>57.38</v>
      </c>
      <c r="Q6025" s="2">
        <f t="shared" si="473"/>
        <v>601.79</v>
      </c>
      <c r="R6025" t="s">
        <v>110</v>
      </c>
      <c r="S6025" t="s">
        <v>31</v>
      </c>
      <c r="T6025" t="s">
        <v>17</v>
      </c>
      <c r="U6025" t="s">
        <v>165</v>
      </c>
      <c r="V6025" t="s">
        <v>103</v>
      </c>
      <c r="W6025" t="s">
        <v>581</v>
      </c>
    </row>
    <row r="6026" spans="1:23" x14ac:dyDescent="0.55000000000000004">
      <c r="A6026">
        <f t="shared" si="474"/>
        <v>6025</v>
      </c>
      <c r="B6026">
        <v>57121</v>
      </c>
      <c r="C6026" s="1">
        <v>40863</v>
      </c>
      <c r="D6026" t="s">
        <v>30</v>
      </c>
      <c r="E6026" s="5" t="str">
        <f t="shared" si="470"/>
        <v>*</v>
      </c>
      <c r="K6026">
        <v>3</v>
      </c>
      <c r="L6026" s="6">
        <v>504.6705</v>
      </c>
      <c r="M6026" s="7">
        <f t="shared" si="471"/>
        <v>0</v>
      </c>
      <c r="N6026" s="2">
        <f t="shared" si="472"/>
        <v>168.2235</v>
      </c>
      <c r="O6026" t="s">
        <v>22</v>
      </c>
      <c r="P6026">
        <v>4.2</v>
      </c>
      <c r="Q6026" s="2">
        <f t="shared" si="473"/>
        <v>508.87049999999999</v>
      </c>
      <c r="R6026" t="s">
        <v>56</v>
      </c>
      <c r="S6026" t="s">
        <v>16</v>
      </c>
      <c r="T6026" t="s">
        <v>25</v>
      </c>
      <c r="U6026" t="s">
        <v>26</v>
      </c>
      <c r="V6026" t="s">
        <v>19</v>
      </c>
      <c r="W6026" t="s">
        <v>581</v>
      </c>
    </row>
    <row r="6027" spans="1:23" x14ac:dyDescent="0.55000000000000004">
      <c r="A6027">
        <f t="shared" si="474"/>
        <v>6026</v>
      </c>
      <c r="B6027">
        <v>14662</v>
      </c>
      <c r="C6027" s="1">
        <v>40863</v>
      </c>
      <c r="D6027" t="s">
        <v>21</v>
      </c>
      <c r="E6027" s="5" t="str">
        <f t="shared" si="470"/>
        <v>***</v>
      </c>
      <c r="K6027">
        <v>48</v>
      </c>
      <c r="L6027" s="6">
        <v>257.75</v>
      </c>
      <c r="M6027" s="7">
        <f t="shared" si="471"/>
        <v>0</v>
      </c>
      <c r="N6027" s="2">
        <f t="shared" si="472"/>
        <v>5.369791666666667</v>
      </c>
      <c r="O6027" t="s">
        <v>22</v>
      </c>
      <c r="P6027">
        <v>4.75</v>
      </c>
      <c r="Q6027" s="2">
        <f t="shared" si="473"/>
        <v>262.5</v>
      </c>
      <c r="R6027" t="s">
        <v>71</v>
      </c>
      <c r="S6027" t="s">
        <v>31</v>
      </c>
      <c r="T6027" t="s">
        <v>32</v>
      </c>
      <c r="U6027" t="s">
        <v>44</v>
      </c>
      <c r="V6027" t="s">
        <v>19</v>
      </c>
      <c r="W6027" t="s">
        <v>625</v>
      </c>
    </row>
    <row r="6028" spans="1:23" x14ac:dyDescent="0.55000000000000004">
      <c r="A6028">
        <f t="shared" si="474"/>
        <v>6027</v>
      </c>
      <c r="B6028">
        <v>57121</v>
      </c>
      <c r="C6028" s="1">
        <v>40863</v>
      </c>
      <c r="D6028" t="s">
        <v>30</v>
      </c>
      <c r="E6028" s="5" t="str">
        <f t="shared" si="470"/>
        <v>*</v>
      </c>
      <c r="K6028">
        <v>42</v>
      </c>
      <c r="L6028" s="6">
        <v>199.24</v>
      </c>
      <c r="M6028" s="7">
        <f t="shared" si="471"/>
        <v>0</v>
      </c>
      <c r="N6028" s="2">
        <f t="shared" si="472"/>
        <v>4.7438095238095244</v>
      </c>
      <c r="O6028" t="s">
        <v>22</v>
      </c>
      <c r="P6028">
        <v>4.72</v>
      </c>
      <c r="Q6028" s="2">
        <f t="shared" si="473"/>
        <v>203.96</v>
      </c>
      <c r="R6028" t="s">
        <v>56</v>
      </c>
      <c r="S6028" t="s">
        <v>16</v>
      </c>
      <c r="T6028" t="s">
        <v>32</v>
      </c>
      <c r="U6028" t="s">
        <v>44</v>
      </c>
      <c r="V6028" t="s">
        <v>19</v>
      </c>
      <c r="W6028" t="s">
        <v>581</v>
      </c>
    </row>
    <row r="6029" spans="1:23" x14ac:dyDescent="0.55000000000000004">
      <c r="A6029">
        <f t="shared" si="474"/>
        <v>6028</v>
      </c>
      <c r="B6029">
        <v>41413</v>
      </c>
      <c r="C6029" s="1">
        <v>40863</v>
      </c>
      <c r="D6029" t="s">
        <v>13</v>
      </c>
      <c r="E6029" s="5" t="str">
        <f t="shared" si="470"/>
        <v>*</v>
      </c>
      <c r="K6029">
        <v>23</v>
      </c>
      <c r="L6029" s="6">
        <v>156.5</v>
      </c>
      <c r="M6029" s="7">
        <f t="shared" si="471"/>
        <v>0</v>
      </c>
      <c r="N6029" s="2">
        <f t="shared" si="472"/>
        <v>6.8043478260869561</v>
      </c>
      <c r="O6029" t="s">
        <v>22</v>
      </c>
      <c r="P6029">
        <v>6</v>
      </c>
      <c r="Q6029" s="2">
        <f t="shared" si="473"/>
        <v>162.5</v>
      </c>
      <c r="R6029" t="s">
        <v>15</v>
      </c>
      <c r="S6029" t="s">
        <v>31</v>
      </c>
      <c r="T6029" t="s">
        <v>32</v>
      </c>
      <c r="U6029" t="s">
        <v>44</v>
      </c>
      <c r="V6029" t="s">
        <v>19</v>
      </c>
      <c r="W6029" t="s">
        <v>610</v>
      </c>
    </row>
    <row r="6030" spans="1:23" x14ac:dyDescent="0.55000000000000004">
      <c r="A6030">
        <f t="shared" si="474"/>
        <v>6029</v>
      </c>
      <c r="B6030">
        <v>14662</v>
      </c>
      <c r="C6030" s="1">
        <v>40863</v>
      </c>
      <c r="D6030" t="s">
        <v>21</v>
      </c>
      <c r="E6030" s="5" t="str">
        <f t="shared" si="470"/>
        <v>***</v>
      </c>
      <c r="K6030">
        <v>24</v>
      </c>
      <c r="L6030" s="6">
        <v>39.69</v>
      </c>
      <c r="M6030" s="7">
        <f t="shared" si="471"/>
        <v>0</v>
      </c>
      <c r="N6030" s="2">
        <f t="shared" si="472"/>
        <v>1.6537499999999998</v>
      </c>
      <c r="O6030" t="s">
        <v>22</v>
      </c>
      <c r="P6030">
        <v>1</v>
      </c>
      <c r="Q6030" s="2">
        <f t="shared" si="473"/>
        <v>40.69</v>
      </c>
      <c r="R6030" t="s">
        <v>332</v>
      </c>
      <c r="S6030" t="s">
        <v>31</v>
      </c>
      <c r="T6030" t="s">
        <v>32</v>
      </c>
      <c r="U6030" t="s">
        <v>33</v>
      </c>
      <c r="V6030" t="s">
        <v>34</v>
      </c>
      <c r="W6030" t="s">
        <v>625</v>
      </c>
    </row>
    <row r="6031" spans="1:23" x14ac:dyDescent="0.55000000000000004">
      <c r="A6031">
        <f t="shared" si="474"/>
        <v>6030</v>
      </c>
      <c r="B6031">
        <v>15264</v>
      </c>
      <c r="C6031" s="1">
        <v>40864</v>
      </c>
      <c r="D6031" t="s">
        <v>40</v>
      </c>
      <c r="E6031" s="5" t="str">
        <f t="shared" si="470"/>
        <v>**</v>
      </c>
      <c r="K6031">
        <v>3</v>
      </c>
      <c r="L6031" s="6">
        <v>3581.52</v>
      </c>
      <c r="M6031" s="7">
        <f t="shared" si="471"/>
        <v>1</v>
      </c>
      <c r="N6031" s="2">
        <f t="shared" si="472"/>
        <v>1193.8399999999999</v>
      </c>
      <c r="O6031" t="s">
        <v>22</v>
      </c>
      <c r="P6031">
        <v>19.989999999999998</v>
      </c>
      <c r="Q6031" s="2">
        <f t="shared" si="473"/>
        <v>3601.5099999999998</v>
      </c>
      <c r="R6031" t="s">
        <v>52</v>
      </c>
      <c r="S6031" t="s">
        <v>41</v>
      </c>
      <c r="T6031" t="s">
        <v>32</v>
      </c>
      <c r="U6031" t="s">
        <v>49</v>
      </c>
      <c r="V6031" t="s">
        <v>19</v>
      </c>
      <c r="W6031" t="s">
        <v>231</v>
      </c>
    </row>
    <row r="6032" spans="1:23" x14ac:dyDescent="0.55000000000000004">
      <c r="A6032">
        <f t="shared" si="474"/>
        <v>6031</v>
      </c>
      <c r="B6032">
        <v>46951</v>
      </c>
      <c r="C6032" s="1">
        <v>40864</v>
      </c>
      <c r="D6032" t="s">
        <v>36</v>
      </c>
      <c r="E6032" s="5" t="str">
        <f t="shared" si="470"/>
        <v>****</v>
      </c>
      <c r="K6032">
        <v>26</v>
      </c>
      <c r="L6032" s="6">
        <v>2379.3285000000001</v>
      </c>
      <c r="M6032" s="7">
        <f t="shared" si="471"/>
        <v>1</v>
      </c>
      <c r="N6032" s="2">
        <f t="shared" si="472"/>
        <v>91.512634615384613</v>
      </c>
      <c r="O6032" t="s">
        <v>22</v>
      </c>
      <c r="P6032">
        <v>5.92</v>
      </c>
      <c r="Q6032" s="2">
        <f t="shared" si="473"/>
        <v>2385.2485000000001</v>
      </c>
      <c r="R6032" t="s">
        <v>64</v>
      </c>
      <c r="S6032" t="s">
        <v>31</v>
      </c>
      <c r="T6032" t="s">
        <v>25</v>
      </c>
      <c r="U6032" t="s">
        <v>26</v>
      </c>
      <c r="V6032" t="s">
        <v>19</v>
      </c>
      <c r="W6032" t="s">
        <v>581</v>
      </c>
    </row>
    <row r="6033" spans="1:23" x14ac:dyDescent="0.55000000000000004">
      <c r="A6033">
        <f t="shared" si="474"/>
        <v>6032</v>
      </c>
      <c r="B6033">
        <v>44003</v>
      </c>
      <c r="C6033" s="1">
        <v>40864</v>
      </c>
      <c r="D6033" t="s">
        <v>13</v>
      </c>
      <c r="E6033" s="5" t="str">
        <f t="shared" si="470"/>
        <v>*</v>
      </c>
      <c r="K6033">
        <v>38</v>
      </c>
      <c r="L6033" s="6">
        <v>202.42</v>
      </c>
      <c r="M6033" s="7">
        <f t="shared" si="471"/>
        <v>0</v>
      </c>
      <c r="N6033" s="2">
        <f t="shared" si="472"/>
        <v>5.3268421052631574</v>
      </c>
      <c r="O6033" t="s">
        <v>22</v>
      </c>
      <c r="P6033">
        <v>2.99</v>
      </c>
      <c r="Q6033" s="2">
        <f t="shared" si="473"/>
        <v>205.41</v>
      </c>
      <c r="R6033" t="s">
        <v>15</v>
      </c>
      <c r="S6033" t="s">
        <v>41</v>
      </c>
      <c r="T6033" t="s">
        <v>32</v>
      </c>
      <c r="U6033" t="s">
        <v>49</v>
      </c>
      <c r="V6033" t="s">
        <v>19</v>
      </c>
      <c r="W6033" t="s">
        <v>487</v>
      </c>
    </row>
    <row r="6034" spans="1:23" x14ac:dyDescent="0.55000000000000004">
      <c r="A6034">
        <f t="shared" si="474"/>
        <v>6033</v>
      </c>
      <c r="B6034">
        <v>15264</v>
      </c>
      <c r="C6034" s="1">
        <v>40864</v>
      </c>
      <c r="D6034" t="s">
        <v>40</v>
      </c>
      <c r="E6034" s="5" t="str">
        <f t="shared" si="470"/>
        <v>**</v>
      </c>
      <c r="K6034">
        <v>13</v>
      </c>
      <c r="L6034" s="6">
        <v>90.15</v>
      </c>
      <c r="M6034" s="7">
        <f t="shared" si="471"/>
        <v>0</v>
      </c>
      <c r="N6034" s="2">
        <f t="shared" si="472"/>
        <v>6.9346153846153848</v>
      </c>
      <c r="O6034" t="s">
        <v>22</v>
      </c>
      <c r="P6034">
        <v>0.49</v>
      </c>
      <c r="Q6034" s="2">
        <f t="shared" si="473"/>
        <v>90.64</v>
      </c>
      <c r="R6034" t="s">
        <v>52</v>
      </c>
      <c r="S6034" t="s">
        <v>41</v>
      </c>
      <c r="T6034" t="s">
        <v>32</v>
      </c>
      <c r="U6034" t="s">
        <v>81</v>
      </c>
      <c r="V6034" t="s">
        <v>19</v>
      </c>
      <c r="W6034" t="s">
        <v>625</v>
      </c>
    </row>
    <row r="6035" spans="1:23" x14ac:dyDescent="0.55000000000000004">
      <c r="A6035">
        <f t="shared" si="474"/>
        <v>6034</v>
      </c>
      <c r="B6035">
        <v>32647</v>
      </c>
      <c r="C6035" s="1">
        <v>40865</v>
      </c>
      <c r="D6035" t="s">
        <v>21</v>
      </c>
      <c r="E6035" s="5" t="str">
        <f t="shared" si="470"/>
        <v>***</v>
      </c>
      <c r="K6035">
        <v>27</v>
      </c>
      <c r="L6035" s="6">
        <v>9541.0400000000009</v>
      </c>
      <c r="M6035" s="7">
        <f t="shared" si="471"/>
        <v>1</v>
      </c>
      <c r="N6035" s="2">
        <f t="shared" si="472"/>
        <v>353.37185185185189</v>
      </c>
      <c r="O6035" t="s">
        <v>37</v>
      </c>
      <c r="P6035">
        <v>84.84</v>
      </c>
      <c r="Q6035" s="2">
        <f t="shared" si="473"/>
        <v>9625.880000000001</v>
      </c>
      <c r="R6035" t="s">
        <v>64</v>
      </c>
      <c r="S6035" t="s">
        <v>16</v>
      </c>
      <c r="T6035" t="s">
        <v>17</v>
      </c>
      <c r="U6035" t="s">
        <v>66</v>
      </c>
      <c r="V6035" t="s">
        <v>103</v>
      </c>
      <c r="W6035" t="s">
        <v>610</v>
      </c>
    </row>
    <row r="6036" spans="1:23" x14ac:dyDescent="0.55000000000000004">
      <c r="A6036">
        <f t="shared" si="474"/>
        <v>6035</v>
      </c>
      <c r="B6036">
        <v>29383</v>
      </c>
      <c r="C6036" s="1">
        <v>40865</v>
      </c>
      <c r="D6036" t="s">
        <v>40</v>
      </c>
      <c r="E6036" s="5" t="str">
        <f t="shared" si="470"/>
        <v>**</v>
      </c>
      <c r="K6036">
        <v>29</v>
      </c>
      <c r="L6036" s="6">
        <v>2738.7849999999999</v>
      </c>
      <c r="M6036" s="7">
        <f t="shared" si="471"/>
        <v>1</v>
      </c>
      <c r="N6036" s="2">
        <f t="shared" si="472"/>
        <v>94.440862068965515</v>
      </c>
      <c r="O6036" t="s">
        <v>22</v>
      </c>
      <c r="P6036">
        <v>2.5</v>
      </c>
      <c r="Q6036" s="2">
        <f t="shared" si="473"/>
        <v>2741.2849999999999</v>
      </c>
      <c r="R6036" t="s">
        <v>23</v>
      </c>
      <c r="S6036" t="s">
        <v>31</v>
      </c>
      <c r="T6036" t="s">
        <v>25</v>
      </c>
      <c r="U6036" t="s">
        <v>26</v>
      </c>
      <c r="V6036" t="s">
        <v>19</v>
      </c>
      <c r="W6036" t="s">
        <v>610</v>
      </c>
    </row>
    <row r="6037" spans="1:23" x14ac:dyDescent="0.55000000000000004">
      <c r="A6037">
        <f t="shared" si="474"/>
        <v>6036</v>
      </c>
      <c r="B6037">
        <v>51200</v>
      </c>
      <c r="C6037" s="1">
        <v>40865</v>
      </c>
      <c r="D6037" t="s">
        <v>40</v>
      </c>
      <c r="E6037" s="5" t="str">
        <f t="shared" si="470"/>
        <v>**</v>
      </c>
      <c r="K6037">
        <v>29</v>
      </c>
      <c r="L6037" s="6">
        <v>1617.88</v>
      </c>
      <c r="M6037" s="7">
        <f t="shared" si="471"/>
        <v>1</v>
      </c>
      <c r="N6037" s="2">
        <f t="shared" si="472"/>
        <v>55.78896551724138</v>
      </c>
      <c r="O6037" t="s">
        <v>22</v>
      </c>
      <c r="P6037">
        <v>5.5</v>
      </c>
      <c r="Q6037" s="2">
        <f t="shared" si="473"/>
        <v>1623.38</v>
      </c>
      <c r="R6037" t="s">
        <v>56</v>
      </c>
      <c r="S6037" t="s">
        <v>24</v>
      </c>
      <c r="T6037" t="s">
        <v>25</v>
      </c>
      <c r="U6037" t="s">
        <v>42</v>
      </c>
      <c r="V6037" t="s">
        <v>19</v>
      </c>
      <c r="W6037" t="s">
        <v>487</v>
      </c>
    </row>
    <row r="6038" spans="1:23" x14ac:dyDescent="0.55000000000000004">
      <c r="A6038">
        <f t="shared" si="474"/>
        <v>6037</v>
      </c>
      <c r="B6038">
        <v>32647</v>
      </c>
      <c r="C6038" s="1">
        <v>40865</v>
      </c>
      <c r="D6038" t="s">
        <v>21</v>
      </c>
      <c r="E6038" s="5" t="str">
        <f t="shared" si="470"/>
        <v>***</v>
      </c>
      <c r="K6038">
        <v>32</v>
      </c>
      <c r="L6038" s="6">
        <v>671.75</v>
      </c>
      <c r="M6038" s="7">
        <f t="shared" si="471"/>
        <v>0</v>
      </c>
      <c r="N6038" s="2">
        <f t="shared" si="472"/>
        <v>20.9921875</v>
      </c>
      <c r="O6038" t="s">
        <v>22</v>
      </c>
      <c r="P6038">
        <v>4</v>
      </c>
      <c r="Q6038" s="2">
        <f t="shared" si="473"/>
        <v>675.75</v>
      </c>
      <c r="R6038" t="s">
        <v>64</v>
      </c>
      <c r="S6038" t="s">
        <v>16</v>
      </c>
      <c r="T6038" t="s">
        <v>25</v>
      </c>
      <c r="U6038" t="s">
        <v>42</v>
      </c>
      <c r="V6038" t="s">
        <v>19</v>
      </c>
      <c r="W6038" t="s">
        <v>610</v>
      </c>
    </row>
    <row r="6039" spans="1:23" x14ac:dyDescent="0.55000000000000004">
      <c r="A6039">
        <f t="shared" si="474"/>
        <v>6038</v>
      </c>
      <c r="B6039">
        <v>35687</v>
      </c>
      <c r="C6039" s="1">
        <v>40865</v>
      </c>
      <c r="D6039" t="s">
        <v>30</v>
      </c>
      <c r="E6039" s="5" t="str">
        <f t="shared" si="470"/>
        <v>*</v>
      </c>
      <c r="K6039">
        <v>48</v>
      </c>
      <c r="L6039" s="6">
        <v>620.23</v>
      </c>
      <c r="M6039" s="7">
        <f t="shared" si="471"/>
        <v>0</v>
      </c>
      <c r="N6039" s="2">
        <f t="shared" si="472"/>
        <v>12.921458333333334</v>
      </c>
      <c r="O6039" t="s">
        <v>14</v>
      </c>
      <c r="P6039">
        <v>4.9800000000000004</v>
      </c>
      <c r="Q6039" s="2">
        <f t="shared" si="473"/>
        <v>625.21</v>
      </c>
      <c r="R6039" t="s">
        <v>64</v>
      </c>
      <c r="S6039" t="s">
        <v>41</v>
      </c>
      <c r="T6039" t="s">
        <v>17</v>
      </c>
      <c r="U6039" t="s">
        <v>18</v>
      </c>
      <c r="V6039" t="s">
        <v>45</v>
      </c>
      <c r="W6039" t="s">
        <v>231</v>
      </c>
    </row>
    <row r="6040" spans="1:23" x14ac:dyDescent="0.55000000000000004">
      <c r="A6040">
        <f t="shared" si="474"/>
        <v>6039</v>
      </c>
      <c r="B6040">
        <v>59009</v>
      </c>
      <c r="C6040" s="1">
        <v>40865</v>
      </c>
      <c r="D6040" t="s">
        <v>36</v>
      </c>
      <c r="E6040" s="5" t="str">
        <f t="shared" si="470"/>
        <v>****</v>
      </c>
      <c r="K6040">
        <v>19</v>
      </c>
      <c r="L6040" s="6">
        <v>614.91</v>
      </c>
      <c r="M6040" s="7">
        <f t="shared" si="471"/>
        <v>0</v>
      </c>
      <c r="N6040" s="2">
        <f t="shared" si="472"/>
        <v>32.363684210526316</v>
      </c>
      <c r="O6040" t="s">
        <v>14</v>
      </c>
      <c r="P6040">
        <v>17.079999999999998</v>
      </c>
      <c r="Q6040" s="2">
        <f t="shared" si="473"/>
        <v>631.99</v>
      </c>
      <c r="R6040" t="s">
        <v>23</v>
      </c>
      <c r="S6040" t="s">
        <v>16</v>
      </c>
      <c r="T6040" t="s">
        <v>32</v>
      </c>
      <c r="U6040" t="s">
        <v>44</v>
      </c>
      <c r="V6040" t="s">
        <v>19</v>
      </c>
      <c r="W6040" t="s">
        <v>610</v>
      </c>
    </row>
    <row r="6041" spans="1:23" x14ac:dyDescent="0.55000000000000004">
      <c r="A6041">
        <f t="shared" si="474"/>
        <v>6040</v>
      </c>
      <c r="B6041">
        <v>36640</v>
      </c>
      <c r="C6041" s="1">
        <v>40865</v>
      </c>
      <c r="D6041" t="s">
        <v>30</v>
      </c>
      <c r="E6041" s="5" t="str">
        <f t="shared" si="470"/>
        <v>*</v>
      </c>
      <c r="K6041">
        <v>18</v>
      </c>
      <c r="L6041" s="6">
        <v>416.39</v>
      </c>
      <c r="M6041" s="7">
        <f t="shared" si="471"/>
        <v>0</v>
      </c>
      <c r="N6041" s="2">
        <f t="shared" si="472"/>
        <v>23.132777777777775</v>
      </c>
      <c r="O6041" t="s">
        <v>14</v>
      </c>
      <c r="P6041">
        <v>1.99</v>
      </c>
      <c r="Q6041" s="2">
        <f t="shared" si="473"/>
        <v>418.38</v>
      </c>
      <c r="R6041" t="s">
        <v>48</v>
      </c>
      <c r="S6041" t="s">
        <v>31</v>
      </c>
      <c r="T6041" t="s">
        <v>25</v>
      </c>
      <c r="U6041" t="s">
        <v>42</v>
      </c>
      <c r="V6041" t="s">
        <v>45</v>
      </c>
      <c r="W6041" t="s">
        <v>610</v>
      </c>
    </row>
    <row r="6042" spans="1:23" x14ac:dyDescent="0.55000000000000004">
      <c r="A6042">
        <f t="shared" si="474"/>
        <v>6041</v>
      </c>
      <c r="B6042">
        <v>21859</v>
      </c>
      <c r="C6042" s="1">
        <v>40865</v>
      </c>
      <c r="D6042" t="s">
        <v>21</v>
      </c>
      <c r="E6042" s="5" t="str">
        <f t="shared" si="470"/>
        <v>***</v>
      </c>
      <c r="K6042">
        <v>42</v>
      </c>
      <c r="L6042" s="6">
        <v>401.37</v>
      </c>
      <c r="M6042" s="7">
        <f t="shared" si="471"/>
        <v>0</v>
      </c>
      <c r="N6042" s="2">
        <f t="shared" si="472"/>
        <v>9.5564285714285724</v>
      </c>
      <c r="O6042" t="s">
        <v>22</v>
      </c>
      <c r="P6042">
        <v>5.71</v>
      </c>
      <c r="Q6042" s="2">
        <f t="shared" si="473"/>
        <v>407.08</v>
      </c>
      <c r="R6042" t="s">
        <v>23</v>
      </c>
      <c r="S6042" t="s">
        <v>31</v>
      </c>
      <c r="T6042" t="s">
        <v>17</v>
      </c>
      <c r="U6042" t="s">
        <v>18</v>
      </c>
      <c r="V6042" t="s">
        <v>19</v>
      </c>
      <c r="W6042" t="s">
        <v>231</v>
      </c>
    </row>
    <row r="6043" spans="1:23" x14ac:dyDescent="0.55000000000000004">
      <c r="A6043">
        <f t="shared" si="474"/>
        <v>6042</v>
      </c>
      <c r="B6043">
        <v>29383</v>
      </c>
      <c r="C6043" s="1">
        <v>40865</v>
      </c>
      <c r="D6043" t="s">
        <v>40</v>
      </c>
      <c r="E6043" s="5" t="str">
        <f t="shared" si="470"/>
        <v>**</v>
      </c>
      <c r="K6043">
        <v>30</v>
      </c>
      <c r="L6043" s="6">
        <v>217.42</v>
      </c>
      <c r="M6043" s="7">
        <f t="shared" si="471"/>
        <v>0</v>
      </c>
      <c r="N6043" s="2">
        <f t="shared" si="472"/>
        <v>7.2473333333333327</v>
      </c>
      <c r="O6043" t="s">
        <v>22</v>
      </c>
      <c r="P6043">
        <v>4</v>
      </c>
      <c r="Q6043" s="2">
        <f t="shared" si="473"/>
        <v>221.42</v>
      </c>
      <c r="R6043" t="s">
        <v>23</v>
      </c>
      <c r="S6043" t="s">
        <v>31</v>
      </c>
      <c r="T6043" t="s">
        <v>17</v>
      </c>
      <c r="U6043" t="s">
        <v>18</v>
      </c>
      <c r="V6043" t="s">
        <v>34</v>
      </c>
      <c r="W6043" t="s">
        <v>231</v>
      </c>
    </row>
    <row r="6044" spans="1:23" x14ac:dyDescent="0.55000000000000004">
      <c r="A6044">
        <f t="shared" si="474"/>
        <v>6043</v>
      </c>
      <c r="B6044">
        <v>20960</v>
      </c>
      <c r="C6044" s="1">
        <v>40865</v>
      </c>
      <c r="D6044" t="s">
        <v>13</v>
      </c>
      <c r="E6044" s="5" t="str">
        <f t="shared" si="470"/>
        <v>*</v>
      </c>
      <c r="K6044">
        <v>19</v>
      </c>
      <c r="L6044" s="6">
        <v>195.96</v>
      </c>
      <c r="M6044" s="7">
        <f t="shared" si="471"/>
        <v>0</v>
      </c>
      <c r="N6044" s="2">
        <f t="shared" si="472"/>
        <v>10.313684210526317</v>
      </c>
      <c r="O6044" t="s">
        <v>22</v>
      </c>
      <c r="P6044">
        <v>6.5</v>
      </c>
      <c r="Q6044" s="2">
        <f t="shared" si="473"/>
        <v>202.46</v>
      </c>
      <c r="R6044" t="s">
        <v>15</v>
      </c>
      <c r="S6044" t="s">
        <v>31</v>
      </c>
      <c r="T6044" t="s">
        <v>25</v>
      </c>
      <c r="U6044" t="s">
        <v>42</v>
      </c>
      <c r="V6044" t="s">
        <v>19</v>
      </c>
      <c r="W6044" t="s">
        <v>502</v>
      </c>
    </row>
    <row r="6045" spans="1:23" x14ac:dyDescent="0.55000000000000004">
      <c r="A6045">
        <f t="shared" si="474"/>
        <v>6044</v>
      </c>
      <c r="B6045">
        <v>29383</v>
      </c>
      <c r="C6045" s="1">
        <v>40865</v>
      </c>
      <c r="D6045" t="s">
        <v>40</v>
      </c>
      <c r="E6045" s="5" t="str">
        <f t="shared" si="470"/>
        <v>**</v>
      </c>
      <c r="K6045">
        <v>28</v>
      </c>
      <c r="L6045" s="6">
        <v>195.11</v>
      </c>
      <c r="M6045" s="7">
        <f t="shared" si="471"/>
        <v>0</v>
      </c>
      <c r="N6045" s="2">
        <f t="shared" si="472"/>
        <v>6.9682142857142866</v>
      </c>
      <c r="O6045" t="s">
        <v>22</v>
      </c>
      <c r="P6045">
        <v>8.73</v>
      </c>
      <c r="Q6045" s="2">
        <f t="shared" si="473"/>
        <v>203.84</v>
      </c>
      <c r="R6045" t="s">
        <v>23</v>
      </c>
      <c r="S6045" t="s">
        <v>31</v>
      </c>
      <c r="T6045" t="s">
        <v>32</v>
      </c>
      <c r="U6045" t="s">
        <v>44</v>
      </c>
      <c r="V6045" t="s">
        <v>19</v>
      </c>
      <c r="W6045" t="s">
        <v>231</v>
      </c>
    </row>
    <row r="6046" spans="1:23" x14ac:dyDescent="0.55000000000000004">
      <c r="A6046">
        <f t="shared" si="474"/>
        <v>6045</v>
      </c>
      <c r="B6046">
        <v>29383</v>
      </c>
      <c r="C6046" s="1">
        <v>40865</v>
      </c>
      <c r="D6046" t="s">
        <v>40</v>
      </c>
      <c r="E6046" s="5" t="str">
        <f t="shared" si="470"/>
        <v>**</v>
      </c>
      <c r="K6046">
        <v>20</v>
      </c>
      <c r="L6046" s="6">
        <v>157.13</v>
      </c>
      <c r="M6046" s="7">
        <f t="shared" si="471"/>
        <v>0</v>
      </c>
      <c r="N6046" s="2">
        <f t="shared" si="472"/>
        <v>7.8564999999999996</v>
      </c>
      <c r="O6046" t="s">
        <v>22</v>
      </c>
      <c r="P6046">
        <v>2.38</v>
      </c>
      <c r="Q6046" s="2">
        <f t="shared" si="473"/>
        <v>159.51</v>
      </c>
      <c r="R6046" t="s">
        <v>23</v>
      </c>
      <c r="S6046" t="s">
        <v>31</v>
      </c>
      <c r="T6046" t="s">
        <v>25</v>
      </c>
      <c r="U6046" t="s">
        <v>42</v>
      </c>
      <c r="V6046" t="s">
        <v>45</v>
      </c>
      <c r="W6046" t="s">
        <v>610</v>
      </c>
    </row>
    <row r="6047" spans="1:23" x14ac:dyDescent="0.55000000000000004">
      <c r="A6047">
        <f t="shared" si="474"/>
        <v>6046</v>
      </c>
      <c r="B6047">
        <v>37252</v>
      </c>
      <c r="C6047" s="1">
        <v>40866</v>
      </c>
      <c r="D6047" t="s">
        <v>13</v>
      </c>
      <c r="E6047" s="5" t="str">
        <f t="shared" si="470"/>
        <v>*</v>
      </c>
      <c r="K6047">
        <v>34</v>
      </c>
      <c r="L6047" s="6">
        <v>29345.27</v>
      </c>
      <c r="M6047" s="7">
        <f t="shared" si="471"/>
        <v>1</v>
      </c>
      <c r="N6047" s="2">
        <f t="shared" si="472"/>
        <v>863.09617647058826</v>
      </c>
      <c r="O6047" t="s">
        <v>37</v>
      </c>
      <c r="P6047">
        <v>44.55</v>
      </c>
      <c r="Q6047" s="2">
        <f t="shared" si="473"/>
        <v>29389.82</v>
      </c>
      <c r="R6047" t="s">
        <v>64</v>
      </c>
      <c r="S6047" t="s">
        <v>31</v>
      </c>
      <c r="T6047" t="s">
        <v>17</v>
      </c>
      <c r="U6047" t="s">
        <v>165</v>
      </c>
      <c r="V6047" t="s">
        <v>103</v>
      </c>
      <c r="W6047" t="s">
        <v>232</v>
      </c>
    </row>
    <row r="6048" spans="1:23" x14ac:dyDescent="0.55000000000000004">
      <c r="A6048">
        <f t="shared" si="474"/>
        <v>6047</v>
      </c>
      <c r="B6048">
        <v>55873</v>
      </c>
      <c r="C6048" s="1">
        <v>40866</v>
      </c>
      <c r="D6048" t="s">
        <v>13</v>
      </c>
      <c r="E6048" s="5" t="str">
        <f t="shared" si="470"/>
        <v>*</v>
      </c>
      <c r="K6048">
        <v>48</v>
      </c>
      <c r="L6048" s="6">
        <v>15602.93</v>
      </c>
      <c r="M6048" s="7">
        <f t="shared" si="471"/>
        <v>1</v>
      </c>
      <c r="N6048" s="2">
        <f t="shared" si="472"/>
        <v>325.06104166666665</v>
      </c>
      <c r="O6048" t="s">
        <v>37</v>
      </c>
      <c r="P6048">
        <v>26.53</v>
      </c>
      <c r="Q6048" s="2">
        <f t="shared" si="473"/>
        <v>15629.460000000001</v>
      </c>
      <c r="R6048" t="s">
        <v>64</v>
      </c>
      <c r="S6048" t="s">
        <v>31</v>
      </c>
      <c r="T6048" t="s">
        <v>25</v>
      </c>
      <c r="U6048" t="s">
        <v>76</v>
      </c>
      <c r="V6048" t="s">
        <v>39</v>
      </c>
      <c r="W6048" t="s">
        <v>642</v>
      </c>
    </row>
    <row r="6049" spans="1:23" x14ac:dyDescent="0.55000000000000004">
      <c r="A6049">
        <f t="shared" si="474"/>
        <v>6048</v>
      </c>
      <c r="B6049">
        <v>27298</v>
      </c>
      <c r="C6049" s="1">
        <v>40866</v>
      </c>
      <c r="D6049" t="s">
        <v>13</v>
      </c>
      <c r="E6049" s="5" t="str">
        <f t="shared" si="470"/>
        <v>*</v>
      </c>
      <c r="K6049">
        <v>40</v>
      </c>
      <c r="L6049" s="6">
        <v>7813.7</v>
      </c>
      <c r="M6049" s="7">
        <f t="shared" si="471"/>
        <v>1</v>
      </c>
      <c r="N6049" s="2">
        <f t="shared" si="472"/>
        <v>195.3425</v>
      </c>
      <c r="O6049" t="s">
        <v>22</v>
      </c>
      <c r="P6049">
        <v>24.49</v>
      </c>
      <c r="Q6049" s="2">
        <f t="shared" si="473"/>
        <v>7838.19</v>
      </c>
      <c r="R6049" t="s">
        <v>15</v>
      </c>
      <c r="S6049" t="s">
        <v>24</v>
      </c>
      <c r="T6049" t="s">
        <v>25</v>
      </c>
      <c r="U6049" t="s">
        <v>57</v>
      </c>
      <c r="V6049" t="s">
        <v>58</v>
      </c>
      <c r="W6049" t="s">
        <v>502</v>
      </c>
    </row>
    <row r="6050" spans="1:23" x14ac:dyDescent="0.55000000000000004">
      <c r="A6050">
        <f t="shared" si="474"/>
        <v>6049</v>
      </c>
      <c r="B6050">
        <v>37252</v>
      </c>
      <c r="C6050" s="1">
        <v>40866</v>
      </c>
      <c r="D6050" t="s">
        <v>13</v>
      </c>
      <c r="E6050" s="5" t="str">
        <f t="shared" si="470"/>
        <v>*</v>
      </c>
      <c r="K6050">
        <v>50</v>
      </c>
      <c r="L6050" s="6">
        <v>2337.0300000000002</v>
      </c>
      <c r="M6050" s="7">
        <f t="shared" si="471"/>
        <v>1</v>
      </c>
      <c r="N6050" s="2">
        <f t="shared" si="472"/>
        <v>46.740600000000001</v>
      </c>
      <c r="O6050" t="s">
        <v>22</v>
      </c>
      <c r="P6050">
        <v>19.989999999999998</v>
      </c>
      <c r="Q6050" s="2">
        <f t="shared" si="473"/>
        <v>2357.02</v>
      </c>
      <c r="R6050" t="s">
        <v>64</v>
      </c>
      <c r="S6050" t="s">
        <v>31</v>
      </c>
      <c r="T6050" t="s">
        <v>25</v>
      </c>
      <c r="U6050" t="s">
        <v>42</v>
      </c>
      <c r="V6050" t="s">
        <v>19</v>
      </c>
      <c r="W6050" t="s">
        <v>487</v>
      </c>
    </row>
    <row r="6051" spans="1:23" x14ac:dyDescent="0.55000000000000004">
      <c r="A6051">
        <f t="shared" si="474"/>
        <v>6050</v>
      </c>
      <c r="B6051">
        <v>44256</v>
      </c>
      <c r="C6051" s="1">
        <v>40866</v>
      </c>
      <c r="D6051" t="s">
        <v>13</v>
      </c>
      <c r="E6051" s="5" t="str">
        <f t="shared" si="470"/>
        <v>*</v>
      </c>
      <c r="K6051">
        <v>49</v>
      </c>
      <c r="L6051" s="6">
        <v>1889.04</v>
      </c>
      <c r="M6051" s="7">
        <f t="shared" si="471"/>
        <v>1</v>
      </c>
      <c r="N6051" s="2">
        <f t="shared" si="472"/>
        <v>38.551836734693879</v>
      </c>
      <c r="O6051" t="s">
        <v>14</v>
      </c>
      <c r="P6051">
        <v>8.99</v>
      </c>
      <c r="Q6051" s="2">
        <f t="shared" si="473"/>
        <v>1898.03</v>
      </c>
      <c r="R6051" t="s">
        <v>15</v>
      </c>
      <c r="S6051" t="s">
        <v>31</v>
      </c>
      <c r="T6051" t="s">
        <v>32</v>
      </c>
      <c r="U6051" t="s">
        <v>33</v>
      </c>
      <c r="V6051" t="s">
        <v>45</v>
      </c>
      <c r="W6051" t="s">
        <v>642</v>
      </c>
    </row>
    <row r="6052" spans="1:23" x14ac:dyDescent="0.55000000000000004">
      <c r="A6052">
        <f t="shared" si="474"/>
        <v>6051</v>
      </c>
      <c r="B6052">
        <v>37252</v>
      </c>
      <c r="C6052" s="1">
        <v>40866</v>
      </c>
      <c r="D6052" t="s">
        <v>13</v>
      </c>
      <c r="E6052" s="5" t="str">
        <f t="shared" si="470"/>
        <v>*</v>
      </c>
      <c r="K6052">
        <v>21</v>
      </c>
      <c r="L6052" s="6">
        <v>1503.49</v>
      </c>
      <c r="M6052" s="7">
        <f t="shared" si="471"/>
        <v>1</v>
      </c>
      <c r="N6052" s="2">
        <f t="shared" si="472"/>
        <v>71.59476190476191</v>
      </c>
      <c r="O6052" t="s">
        <v>22</v>
      </c>
      <c r="P6052">
        <v>3.5</v>
      </c>
      <c r="Q6052" s="2">
        <f t="shared" si="473"/>
        <v>1506.99</v>
      </c>
      <c r="R6052" t="s">
        <v>64</v>
      </c>
      <c r="S6052" t="s">
        <v>31</v>
      </c>
      <c r="T6052" t="s">
        <v>32</v>
      </c>
      <c r="U6052" t="s">
        <v>172</v>
      </c>
      <c r="V6052" t="s">
        <v>19</v>
      </c>
      <c r="W6052" t="s">
        <v>487</v>
      </c>
    </row>
    <row r="6053" spans="1:23" x14ac:dyDescent="0.55000000000000004">
      <c r="A6053">
        <f t="shared" si="474"/>
        <v>6052</v>
      </c>
      <c r="B6053">
        <v>49952</v>
      </c>
      <c r="C6053" s="1">
        <v>40866</v>
      </c>
      <c r="D6053" t="s">
        <v>21</v>
      </c>
      <c r="E6053" s="5" t="str">
        <f t="shared" si="470"/>
        <v>***</v>
      </c>
      <c r="K6053">
        <v>12</v>
      </c>
      <c r="L6053" s="6">
        <v>1323.67</v>
      </c>
      <c r="M6053" s="7">
        <f t="shared" si="471"/>
        <v>1</v>
      </c>
      <c r="N6053" s="2">
        <f t="shared" si="472"/>
        <v>110.30583333333334</v>
      </c>
      <c r="O6053" t="s">
        <v>14</v>
      </c>
      <c r="P6053">
        <v>5.81</v>
      </c>
      <c r="Q6053" s="2">
        <f t="shared" si="473"/>
        <v>1329.48</v>
      </c>
      <c r="R6053" t="s">
        <v>43</v>
      </c>
      <c r="S6053" t="s">
        <v>31</v>
      </c>
      <c r="T6053" t="s">
        <v>17</v>
      </c>
      <c r="U6053" t="s">
        <v>18</v>
      </c>
      <c r="V6053" t="s">
        <v>27</v>
      </c>
      <c r="W6053" t="s">
        <v>610</v>
      </c>
    </row>
    <row r="6054" spans="1:23" x14ac:dyDescent="0.55000000000000004">
      <c r="A6054">
        <f t="shared" si="474"/>
        <v>6053</v>
      </c>
      <c r="B6054">
        <v>32069</v>
      </c>
      <c r="C6054" s="1">
        <v>40866</v>
      </c>
      <c r="D6054" t="s">
        <v>30</v>
      </c>
      <c r="E6054" s="5" t="str">
        <f t="shared" si="470"/>
        <v>*</v>
      </c>
      <c r="K6054">
        <v>8</v>
      </c>
      <c r="L6054" s="6">
        <v>1100</v>
      </c>
      <c r="M6054" s="7">
        <f t="shared" si="471"/>
        <v>1</v>
      </c>
      <c r="N6054" s="2">
        <f t="shared" si="472"/>
        <v>137.5</v>
      </c>
      <c r="O6054" t="s">
        <v>37</v>
      </c>
      <c r="P6054">
        <v>17.850000000000001</v>
      </c>
      <c r="Q6054" s="2">
        <f t="shared" si="473"/>
        <v>1117.8499999999999</v>
      </c>
      <c r="R6054" t="s">
        <v>52</v>
      </c>
      <c r="S6054" t="s">
        <v>16</v>
      </c>
      <c r="T6054" t="s">
        <v>25</v>
      </c>
      <c r="U6054" t="s">
        <v>76</v>
      </c>
      <c r="V6054" t="s">
        <v>39</v>
      </c>
      <c r="W6054" t="s">
        <v>231</v>
      </c>
    </row>
    <row r="6055" spans="1:23" x14ac:dyDescent="0.55000000000000004">
      <c r="A6055">
        <f t="shared" si="474"/>
        <v>6054</v>
      </c>
      <c r="B6055">
        <v>26176</v>
      </c>
      <c r="C6055" s="1">
        <v>40866</v>
      </c>
      <c r="D6055" t="s">
        <v>21</v>
      </c>
      <c r="E6055" s="5" t="str">
        <f t="shared" si="470"/>
        <v>***</v>
      </c>
      <c r="K6055">
        <v>30</v>
      </c>
      <c r="L6055" s="6">
        <v>554.42949999999996</v>
      </c>
      <c r="M6055" s="7">
        <f t="shared" si="471"/>
        <v>0</v>
      </c>
      <c r="N6055" s="2">
        <f t="shared" si="472"/>
        <v>18.480983333333331</v>
      </c>
      <c r="O6055" t="s">
        <v>22</v>
      </c>
      <c r="P6055">
        <v>4.8099999999999996</v>
      </c>
      <c r="Q6055" s="2">
        <f t="shared" si="473"/>
        <v>559.23949999999991</v>
      </c>
      <c r="R6055" t="s">
        <v>64</v>
      </c>
      <c r="S6055" t="s">
        <v>41</v>
      </c>
      <c r="T6055" t="s">
        <v>25</v>
      </c>
      <c r="U6055" t="s">
        <v>26</v>
      </c>
      <c r="V6055" t="s">
        <v>27</v>
      </c>
      <c r="W6055" t="s">
        <v>610</v>
      </c>
    </row>
    <row r="6056" spans="1:23" x14ac:dyDescent="0.55000000000000004">
      <c r="A6056">
        <f t="shared" si="474"/>
        <v>6055</v>
      </c>
      <c r="B6056">
        <v>25318</v>
      </c>
      <c r="C6056" s="1">
        <v>40866</v>
      </c>
      <c r="D6056" t="s">
        <v>36</v>
      </c>
      <c r="E6056" s="5" t="str">
        <f t="shared" si="470"/>
        <v>****</v>
      </c>
      <c r="K6056">
        <v>22</v>
      </c>
      <c r="L6056" s="6">
        <v>440.92</v>
      </c>
      <c r="M6056" s="7">
        <f t="shared" si="471"/>
        <v>0</v>
      </c>
      <c r="N6056" s="2">
        <f t="shared" si="472"/>
        <v>20.041818181818183</v>
      </c>
      <c r="O6056" t="s">
        <v>14</v>
      </c>
      <c r="P6056">
        <v>10.49</v>
      </c>
      <c r="Q6056" s="2">
        <f t="shared" si="473"/>
        <v>451.41</v>
      </c>
      <c r="R6056" t="s">
        <v>43</v>
      </c>
      <c r="S6056" t="s">
        <v>24</v>
      </c>
      <c r="T6056" t="s">
        <v>17</v>
      </c>
      <c r="U6056" t="s">
        <v>18</v>
      </c>
      <c r="V6056" t="s">
        <v>19</v>
      </c>
      <c r="W6056" t="s">
        <v>487</v>
      </c>
    </row>
    <row r="6057" spans="1:23" x14ac:dyDescent="0.55000000000000004">
      <c r="A6057">
        <f t="shared" si="474"/>
        <v>6056</v>
      </c>
      <c r="B6057">
        <v>44256</v>
      </c>
      <c r="C6057" s="1">
        <v>40866</v>
      </c>
      <c r="D6057" t="s">
        <v>13</v>
      </c>
      <c r="E6057" s="5" t="str">
        <f t="shared" si="470"/>
        <v>*</v>
      </c>
      <c r="K6057">
        <v>39</v>
      </c>
      <c r="L6057" s="6">
        <v>301.36</v>
      </c>
      <c r="M6057" s="7">
        <f t="shared" si="471"/>
        <v>0</v>
      </c>
      <c r="N6057" s="2">
        <f t="shared" si="472"/>
        <v>7.7271794871794874</v>
      </c>
      <c r="O6057" t="s">
        <v>22</v>
      </c>
      <c r="P6057">
        <v>2.87</v>
      </c>
      <c r="Q6057" s="2">
        <f t="shared" si="473"/>
        <v>304.23</v>
      </c>
      <c r="R6057" t="s">
        <v>15</v>
      </c>
      <c r="S6057" t="s">
        <v>31</v>
      </c>
      <c r="T6057" t="s">
        <v>32</v>
      </c>
      <c r="U6057" t="s">
        <v>44</v>
      </c>
      <c r="V6057" t="s">
        <v>34</v>
      </c>
      <c r="W6057" t="s">
        <v>692</v>
      </c>
    </row>
    <row r="6058" spans="1:23" x14ac:dyDescent="0.55000000000000004">
      <c r="A6058">
        <f t="shared" si="474"/>
        <v>6057</v>
      </c>
      <c r="B6058">
        <v>27298</v>
      </c>
      <c r="C6058" s="1">
        <v>40866</v>
      </c>
      <c r="D6058" t="s">
        <v>13</v>
      </c>
      <c r="E6058" s="5" t="str">
        <f t="shared" si="470"/>
        <v>*</v>
      </c>
      <c r="K6058">
        <v>31</v>
      </c>
      <c r="L6058" s="6">
        <v>164.92</v>
      </c>
      <c r="M6058" s="7">
        <f t="shared" si="471"/>
        <v>0</v>
      </c>
      <c r="N6058" s="2">
        <f t="shared" si="472"/>
        <v>5.3199999999999994</v>
      </c>
      <c r="O6058" t="s">
        <v>22</v>
      </c>
      <c r="P6058">
        <v>4.8600000000000003</v>
      </c>
      <c r="Q6058" s="2">
        <f t="shared" si="473"/>
        <v>169.78</v>
      </c>
      <c r="R6058" t="s">
        <v>15</v>
      </c>
      <c r="S6058" t="s">
        <v>24</v>
      </c>
      <c r="T6058" t="s">
        <v>32</v>
      </c>
      <c r="U6058" t="s">
        <v>44</v>
      </c>
      <c r="V6058" t="s">
        <v>19</v>
      </c>
      <c r="W6058" t="s">
        <v>232</v>
      </c>
    </row>
    <row r="6059" spans="1:23" x14ac:dyDescent="0.55000000000000004">
      <c r="A6059">
        <f t="shared" si="474"/>
        <v>6058</v>
      </c>
      <c r="B6059">
        <v>32069</v>
      </c>
      <c r="C6059" s="1">
        <v>40866</v>
      </c>
      <c r="D6059" t="s">
        <v>30</v>
      </c>
      <c r="E6059" s="5" t="str">
        <f t="shared" si="470"/>
        <v>*</v>
      </c>
      <c r="K6059">
        <v>17</v>
      </c>
      <c r="L6059" s="6">
        <v>114.94</v>
      </c>
      <c r="M6059" s="7">
        <f t="shared" si="471"/>
        <v>0</v>
      </c>
      <c r="N6059" s="2">
        <f t="shared" si="472"/>
        <v>6.7611764705882349</v>
      </c>
      <c r="O6059" t="s">
        <v>22</v>
      </c>
      <c r="P6059">
        <v>9.68</v>
      </c>
      <c r="Q6059" s="2">
        <f t="shared" si="473"/>
        <v>124.62</v>
      </c>
      <c r="R6059" t="s">
        <v>64</v>
      </c>
      <c r="S6059" t="s">
        <v>16</v>
      </c>
      <c r="T6059" t="s">
        <v>32</v>
      </c>
      <c r="U6059" t="s">
        <v>44</v>
      </c>
      <c r="V6059" t="s">
        <v>19</v>
      </c>
      <c r="W6059" t="s">
        <v>487</v>
      </c>
    </row>
    <row r="6060" spans="1:23" x14ac:dyDescent="0.55000000000000004">
      <c r="A6060">
        <f t="shared" si="474"/>
        <v>6059</v>
      </c>
      <c r="B6060">
        <v>44256</v>
      </c>
      <c r="C6060" s="1">
        <v>40866</v>
      </c>
      <c r="D6060" t="s">
        <v>13</v>
      </c>
      <c r="E6060" s="5" t="str">
        <f t="shared" si="470"/>
        <v>*</v>
      </c>
      <c r="K6060">
        <v>17</v>
      </c>
      <c r="L6060" s="6">
        <v>114.28</v>
      </c>
      <c r="M6060" s="7">
        <f t="shared" si="471"/>
        <v>0</v>
      </c>
      <c r="N6060" s="2">
        <f t="shared" si="472"/>
        <v>6.7223529411764709</v>
      </c>
      <c r="O6060" t="s">
        <v>22</v>
      </c>
      <c r="P6060">
        <v>5.84</v>
      </c>
      <c r="Q6060" s="2">
        <f t="shared" si="473"/>
        <v>120.12</v>
      </c>
      <c r="R6060" t="s">
        <v>15</v>
      </c>
      <c r="S6060" t="s">
        <v>31</v>
      </c>
      <c r="T6060" t="s">
        <v>32</v>
      </c>
      <c r="U6060" t="s">
        <v>44</v>
      </c>
      <c r="V6060" t="s">
        <v>19</v>
      </c>
      <c r="W6060" t="s">
        <v>232</v>
      </c>
    </row>
    <row r="6061" spans="1:23" x14ac:dyDescent="0.55000000000000004">
      <c r="A6061">
        <f t="shared" si="474"/>
        <v>6060</v>
      </c>
      <c r="B6061">
        <v>26176</v>
      </c>
      <c r="C6061" s="1">
        <v>40866</v>
      </c>
      <c r="D6061" t="s">
        <v>21</v>
      </c>
      <c r="E6061" s="5" t="str">
        <f t="shared" si="470"/>
        <v>***</v>
      </c>
      <c r="K6061">
        <v>14</v>
      </c>
      <c r="L6061" s="6">
        <v>94.32</v>
      </c>
      <c r="M6061" s="7">
        <f t="shared" si="471"/>
        <v>0</v>
      </c>
      <c r="N6061" s="2">
        <f t="shared" si="472"/>
        <v>6.7371428571428567</v>
      </c>
      <c r="O6061" t="s">
        <v>22</v>
      </c>
      <c r="P6061">
        <v>8.19</v>
      </c>
      <c r="Q6061" s="2">
        <f t="shared" si="473"/>
        <v>102.50999999999999</v>
      </c>
      <c r="R6061" t="s">
        <v>64</v>
      </c>
      <c r="S6061" t="s">
        <v>41</v>
      </c>
      <c r="T6061" t="s">
        <v>32</v>
      </c>
      <c r="U6061" t="s">
        <v>44</v>
      </c>
      <c r="V6061" t="s">
        <v>19</v>
      </c>
      <c r="W6061" t="s">
        <v>487</v>
      </c>
    </row>
    <row r="6062" spans="1:23" x14ac:dyDescent="0.55000000000000004">
      <c r="A6062">
        <f t="shared" si="474"/>
        <v>6061</v>
      </c>
      <c r="B6062">
        <v>37252</v>
      </c>
      <c r="C6062" s="1">
        <v>40866</v>
      </c>
      <c r="D6062" t="s">
        <v>13</v>
      </c>
      <c r="E6062" s="5" t="str">
        <f t="shared" si="470"/>
        <v>*</v>
      </c>
      <c r="K6062">
        <v>1</v>
      </c>
      <c r="L6062" s="6">
        <v>10.62</v>
      </c>
      <c r="M6062" s="7">
        <f t="shared" si="471"/>
        <v>0</v>
      </c>
      <c r="N6062" s="2">
        <f t="shared" si="472"/>
        <v>10.62</v>
      </c>
      <c r="O6062" t="s">
        <v>22</v>
      </c>
      <c r="P6062">
        <v>2.38</v>
      </c>
      <c r="Q6062" s="2">
        <f t="shared" si="473"/>
        <v>13</v>
      </c>
      <c r="R6062" t="s">
        <v>64</v>
      </c>
      <c r="S6062" t="s">
        <v>31</v>
      </c>
      <c r="T6062" t="s">
        <v>25</v>
      </c>
      <c r="U6062" t="s">
        <v>42</v>
      </c>
      <c r="V6062" t="s">
        <v>45</v>
      </c>
      <c r="W6062" t="s">
        <v>502</v>
      </c>
    </row>
    <row r="6063" spans="1:23" x14ac:dyDescent="0.55000000000000004">
      <c r="A6063">
        <f t="shared" si="474"/>
        <v>6062</v>
      </c>
      <c r="B6063">
        <v>25318</v>
      </c>
      <c r="C6063" s="1">
        <v>40866</v>
      </c>
      <c r="D6063" t="s">
        <v>36</v>
      </c>
      <c r="E6063" s="5" t="str">
        <f t="shared" si="470"/>
        <v>****</v>
      </c>
      <c r="K6063">
        <v>1</v>
      </c>
      <c r="L6063" s="6">
        <v>3.2</v>
      </c>
      <c r="M6063" s="7">
        <f t="shared" si="471"/>
        <v>0</v>
      </c>
      <c r="N6063" s="2">
        <f t="shared" si="472"/>
        <v>3.2</v>
      </c>
      <c r="O6063" t="s">
        <v>22</v>
      </c>
      <c r="P6063">
        <v>1.49</v>
      </c>
      <c r="Q6063" s="2">
        <f t="shared" si="473"/>
        <v>4.6900000000000004</v>
      </c>
      <c r="R6063" t="s">
        <v>56</v>
      </c>
      <c r="S6063" t="s">
        <v>24</v>
      </c>
      <c r="T6063" t="s">
        <v>32</v>
      </c>
      <c r="U6063" t="s">
        <v>49</v>
      </c>
      <c r="V6063" t="s">
        <v>19</v>
      </c>
      <c r="W6063" t="s">
        <v>487</v>
      </c>
    </row>
    <row r="6064" spans="1:23" x14ac:dyDescent="0.55000000000000004">
      <c r="A6064">
        <f t="shared" si="474"/>
        <v>6063</v>
      </c>
      <c r="B6064">
        <v>26214</v>
      </c>
      <c r="C6064" s="1">
        <v>40867</v>
      </c>
      <c r="D6064" t="s">
        <v>40</v>
      </c>
      <c r="E6064" s="5" t="str">
        <f t="shared" si="470"/>
        <v>**</v>
      </c>
      <c r="K6064">
        <v>41</v>
      </c>
      <c r="L6064" s="6">
        <v>1901.29</v>
      </c>
      <c r="M6064" s="7">
        <f t="shared" si="471"/>
        <v>1</v>
      </c>
      <c r="N6064" s="2">
        <f t="shared" si="472"/>
        <v>46.372926829268295</v>
      </c>
      <c r="O6064" t="s">
        <v>22</v>
      </c>
      <c r="P6064">
        <v>6.77</v>
      </c>
      <c r="Q6064" s="2">
        <f t="shared" si="473"/>
        <v>1908.06</v>
      </c>
      <c r="R6064" t="s">
        <v>60</v>
      </c>
      <c r="S6064" t="s">
        <v>24</v>
      </c>
      <c r="T6064" t="s">
        <v>17</v>
      </c>
      <c r="U6064" t="s">
        <v>18</v>
      </c>
      <c r="V6064" t="s">
        <v>19</v>
      </c>
      <c r="W6064" t="s">
        <v>487</v>
      </c>
    </row>
    <row r="6065" spans="1:23" x14ac:dyDescent="0.55000000000000004">
      <c r="A6065">
        <f t="shared" si="474"/>
        <v>6064</v>
      </c>
      <c r="B6065">
        <v>26214</v>
      </c>
      <c r="C6065" s="1">
        <v>40867</v>
      </c>
      <c r="D6065" t="s">
        <v>40</v>
      </c>
      <c r="E6065" s="5" t="str">
        <f t="shared" si="470"/>
        <v>**</v>
      </c>
      <c r="K6065">
        <v>19</v>
      </c>
      <c r="L6065" s="6">
        <v>305.68</v>
      </c>
      <c r="M6065" s="7">
        <f t="shared" si="471"/>
        <v>0</v>
      </c>
      <c r="N6065" s="2">
        <f t="shared" si="472"/>
        <v>16.088421052631578</v>
      </c>
      <c r="O6065" t="s">
        <v>14</v>
      </c>
      <c r="P6065">
        <v>1.39</v>
      </c>
      <c r="Q6065" s="2">
        <f t="shared" si="473"/>
        <v>307.07</v>
      </c>
      <c r="R6065" t="s">
        <v>60</v>
      </c>
      <c r="S6065" t="s">
        <v>24</v>
      </c>
      <c r="T6065" t="s">
        <v>32</v>
      </c>
      <c r="U6065" t="s">
        <v>78</v>
      </c>
      <c r="V6065" t="s">
        <v>19</v>
      </c>
      <c r="W6065" t="s">
        <v>487</v>
      </c>
    </row>
    <row r="6066" spans="1:23" x14ac:dyDescent="0.55000000000000004">
      <c r="A6066">
        <f t="shared" si="474"/>
        <v>6065</v>
      </c>
      <c r="B6066">
        <v>56484</v>
      </c>
      <c r="C6066" s="1">
        <v>40868</v>
      </c>
      <c r="D6066" t="s">
        <v>30</v>
      </c>
      <c r="E6066" s="5" t="str">
        <f t="shared" si="470"/>
        <v>*</v>
      </c>
      <c r="K6066">
        <v>15</v>
      </c>
      <c r="L6066" s="6">
        <v>1121.8399999999999</v>
      </c>
      <c r="M6066" s="7">
        <f t="shared" si="471"/>
        <v>1</v>
      </c>
      <c r="N6066" s="2">
        <f t="shared" si="472"/>
        <v>74.789333333333332</v>
      </c>
      <c r="O6066" t="s">
        <v>22</v>
      </c>
      <c r="P6066">
        <v>12.14</v>
      </c>
      <c r="Q6066" s="2">
        <f t="shared" si="473"/>
        <v>1133.98</v>
      </c>
      <c r="R6066" t="s">
        <v>15</v>
      </c>
      <c r="S6066" t="s">
        <v>24</v>
      </c>
      <c r="T6066" t="s">
        <v>25</v>
      </c>
      <c r="U6066" t="s">
        <v>42</v>
      </c>
      <c r="V6066" t="s">
        <v>19</v>
      </c>
      <c r="W6066" t="s">
        <v>268</v>
      </c>
    </row>
    <row r="6067" spans="1:23" x14ac:dyDescent="0.55000000000000004">
      <c r="A6067">
        <f t="shared" si="474"/>
        <v>6066</v>
      </c>
      <c r="B6067">
        <v>56484</v>
      </c>
      <c r="C6067" s="1">
        <v>40868</v>
      </c>
      <c r="D6067" t="s">
        <v>30</v>
      </c>
      <c r="E6067" s="5" t="str">
        <f t="shared" si="470"/>
        <v>*</v>
      </c>
      <c r="K6067">
        <v>6</v>
      </c>
      <c r="L6067" s="6">
        <v>176.58</v>
      </c>
      <c r="M6067" s="7">
        <f t="shared" si="471"/>
        <v>0</v>
      </c>
      <c r="N6067" s="2">
        <f t="shared" si="472"/>
        <v>29.430000000000003</v>
      </c>
      <c r="O6067" t="s">
        <v>22</v>
      </c>
      <c r="P6067">
        <v>2.99</v>
      </c>
      <c r="Q6067" s="2">
        <f t="shared" si="473"/>
        <v>179.57000000000002</v>
      </c>
      <c r="R6067" t="s">
        <v>15</v>
      </c>
      <c r="S6067" t="s">
        <v>24</v>
      </c>
      <c r="T6067" t="s">
        <v>32</v>
      </c>
      <c r="U6067" t="s">
        <v>49</v>
      </c>
      <c r="V6067" t="s">
        <v>19</v>
      </c>
      <c r="W6067" t="s">
        <v>268</v>
      </c>
    </row>
    <row r="6068" spans="1:23" x14ac:dyDescent="0.55000000000000004">
      <c r="A6068">
        <f t="shared" si="474"/>
        <v>6067</v>
      </c>
      <c r="B6068">
        <v>42370</v>
      </c>
      <c r="C6068" s="1">
        <v>40868</v>
      </c>
      <c r="D6068" t="s">
        <v>21</v>
      </c>
      <c r="E6068" s="5" t="str">
        <f t="shared" si="470"/>
        <v>***</v>
      </c>
      <c r="K6068">
        <v>33</v>
      </c>
      <c r="L6068" s="6">
        <v>125.27</v>
      </c>
      <c r="M6068" s="7">
        <f t="shared" si="471"/>
        <v>0</v>
      </c>
      <c r="N6068" s="2">
        <f t="shared" si="472"/>
        <v>3.7960606060606059</v>
      </c>
      <c r="O6068" t="s">
        <v>22</v>
      </c>
      <c r="P6068">
        <v>4.83</v>
      </c>
      <c r="Q6068" s="2">
        <f t="shared" si="473"/>
        <v>130.1</v>
      </c>
      <c r="R6068" t="s">
        <v>56</v>
      </c>
      <c r="S6068" t="s">
        <v>41</v>
      </c>
      <c r="T6068" t="s">
        <v>32</v>
      </c>
      <c r="U6068" t="s">
        <v>49</v>
      </c>
      <c r="V6068" t="s">
        <v>19</v>
      </c>
      <c r="W6068" t="s">
        <v>502</v>
      </c>
    </row>
    <row r="6069" spans="1:23" x14ac:dyDescent="0.55000000000000004">
      <c r="A6069">
        <f t="shared" si="474"/>
        <v>6068</v>
      </c>
      <c r="B6069">
        <v>47747</v>
      </c>
      <c r="C6069" s="1">
        <v>40868</v>
      </c>
      <c r="D6069" t="s">
        <v>21</v>
      </c>
      <c r="E6069" s="5" t="str">
        <f t="shared" si="470"/>
        <v>***</v>
      </c>
      <c r="K6069">
        <v>40</v>
      </c>
      <c r="L6069" s="6">
        <v>102.15</v>
      </c>
      <c r="M6069" s="7">
        <f t="shared" si="471"/>
        <v>0</v>
      </c>
      <c r="N6069" s="2">
        <f t="shared" si="472"/>
        <v>2.55375</v>
      </c>
      <c r="O6069" t="s">
        <v>14</v>
      </c>
      <c r="P6069">
        <v>5.33</v>
      </c>
      <c r="Q6069" s="2">
        <f t="shared" si="473"/>
        <v>107.48</v>
      </c>
      <c r="R6069" t="s">
        <v>73</v>
      </c>
      <c r="S6069" t="s">
        <v>16</v>
      </c>
      <c r="T6069" t="s">
        <v>17</v>
      </c>
      <c r="U6069" t="s">
        <v>18</v>
      </c>
      <c r="V6069" t="s">
        <v>19</v>
      </c>
      <c r="W6069" t="s">
        <v>502</v>
      </c>
    </row>
    <row r="6070" spans="1:23" x14ac:dyDescent="0.55000000000000004">
      <c r="A6070">
        <f t="shared" si="474"/>
        <v>6069</v>
      </c>
      <c r="B6070">
        <v>10342</v>
      </c>
      <c r="C6070" s="1">
        <v>40869</v>
      </c>
      <c r="D6070" t="s">
        <v>40</v>
      </c>
      <c r="E6070" s="5" t="str">
        <f t="shared" si="470"/>
        <v>**</v>
      </c>
      <c r="K6070">
        <v>38</v>
      </c>
      <c r="L6070" s="6">
        <v>10567.45</v>
      </c>
      <c r="M6070" s="7">
        <f t="shared" si="471"/>
        <v>1</v>
      </c>
      <c r="N6070" s="2">
        <f t="shared" si="472"/>
        <v>278.09078947368425</v>
      </c>
      <c r="O6070" t="s">
        <v>22</v>
      </c>
      <c r="P6070">
        <v>11.64</v>
      </c>
      <c r="Q6070" s="2">
        <f t="shared" si="473"/>
        <v>10579.09</v>
      </c>
      <c r="R6070" t="s">
        <v>23</v>
      </c>
      <c r="S6070" t="s">
        <v>16</v>
      </c>
      <c r="T6070" t="s">
        <v>25</v>
      </c>
      <c r="U6070" t="s">
        <v>57</v>
      </c>
      <c r="V6070" t="s">
        <v>58</v>
      </c>
      <c r="W6070" t="s">
        <v>502</v>
      </c>
    </row>
    <row r="6071" spans="1:23" x14ac:dyDescent="0.55000000000000004">
      <c r="A6071">
        <f t="shared" si="474"/>
        <v>6070</v>
      </c>
      <c r="B6071">
        <v>10342</v>
      </c>
      <c r="C6071" s="1">
        <v>40869</v>
      </c>
      <c r="D6071" t="s">
        <v>40</v>
      </c>
      <c r="E6071" s="5" t="str">
        <f t="shared" si="470"/>
        <v>**</v>
      </c>
      <c r="K6071">
        <v>45</v>
      </c>
      <c r="L6071" s="6">
        <v>5181.08</v>
      </c>
      <c r="M6071" s="7">
        <f t="shared" si="471"/>
        <v>1</v>
      </c>
      <c r="N6071" s="2">
        <f t="shared" si="472"/>
        <v>115.13511111111112</v>
      </c>
      <c r="O6071" t="s">
        <v>37</v>
      </c>
      <c r="P6071">
        <v>58.72</v>
      </c>
      <c r="Q6071" s="2">
        <f t="shared" si="473"/>
        <v>5239.8</v>
      </c>
      <c r="R6071" t="s">
        <v>23</v>
      </c>
      <c r="S6071" t="s">
        <v>16</v>
      </c>
      <c r="T6071" t="s">
        <v>17</v>
      </c>
      <c r="U6071" t="s">
        <v>165</v>
      </c>
      <c r="V6071" t="s">
        <v>103</v>
      </c>
      <c r="W6071" t="s">
        <v>232</v>
      </c>
    </row>
    <row r="6072" spans="1:23" x14ac:dyDescent="0.55000000000000004">
      <c r="A6072">
        <f t="shared" si="474"/>
        <v>6071</v>
      </c>
      <c r="B6072">
        <v>10342</v>
      </c>
      <c r="C6072" s="1">
        <v>40869</v>
      </c>
      <c r="D6072" t="s">
        <v>40</v>
      </c>
      <c r="E6072" s="5" t="str">
        <f t="shared" si="470"/>
        <v>**</v>
      </c>
      <c r="K6072">
        <v>2</v>
      </c>
      <c r="L6072" s="6">
        <v>2055.9699999999998</v>
      </c>
      <c r="M6072" s="7">
        <f t="shared" si="471"/>
        <v>1</v>
      </c>
      <c r="N6072" s="2">
        <f t="shared" si="472"/>
        <v>1027.9849999999999</v>
      </c>
      <c r="O6072" t="s">
        <v>14</v>
      </c>
      <c r="P6072">
        <v>13.99</v>
      </c>
      <c r="Q6072" s="2">
        <f t="shared" si="473"/>
        <v>2069.9599999999996</v>
      </c>
      <c r="R6072" t="s">
        <v>23</v>
      </c>
      <c r="S6072" t="s">
        <v>16</v>
      </c>
      <c r="T6072" t="s">
        <v>25</v>
      </c>
      <c r="U6072" t="s">
        <v>76</v>
      </c>
      <c r="V6072" t="s">
        <v>27</v>
      </c>
      <c r="W6072" t="s">
        <v>232</v>
      </c>
    </row>
    <row r="6073" spans="1:23" x14ac:dyDescent="0.55000000000000004">
      <c r="A6073">
        <f t="shared" si="474"/>
        <v>6072</v>
      </c>
      <c r="B6073">
        <v>10342</v>
      </c>
      <c r="C6073" s="1">
        <v>40869</v>
      </c>
      <c r="D6073" t="s">
        <v>40</v>
      </c>
      <c r="E6073" s="5" t="str">
        <f t="shared" si="470"/>
        <v>**</v>
      </c>
      <c r="K6073">
        <v>38</v>
      </c>
      <c r="L6073" s="6">
        <v>1679.04</v>
      </c>
      <c r="M6073" s="7">
        <f t="shared" si="471"/>
        <v>1</v>
      </c>
      <c r="N6073" s="2">
        <f t="shared" si="472"/>
        <v>44.185263157894738</v>
      </c>
      <c r="O6073" t="s">
        <v>22</v>
      </c>
      <c r="P6073">
        <v>14.45</v>
      </c>
      <c r="Q6073" s="2">
        <f t="shared" si="473"/>
        <v>1693.49</v>
      </c>
      <c r="R6073" t="s">
        <v>23</v>
      </c>
      <c r="S6073" t="s">
        <v>16</v>
      </c>
      <c r="T6073" t="s">
        <v>17</v>
      </c>
      <c r="U6073" t="s">
        <v>18</v>
      </c>
      <c r="V6073" t="s">
        <v>58</v>
      </c>
      <c r="W6073" t="s">
        <v>232</v>
      </c>
    </row>
    <row r="6074" spans="1:23" x14ac:dyDescent="0.55000000000000004">
      <c r="A6074">
        <f t="shared" si="474"/>
        <v>6073</v>
      </c>
      <c r="B6074">
        <v>26948</v>
      </c>
      <c r="C6074" s="1">
        <v>40869</v>
      </c>
      <c r="D6074" t="s">
        <v>21</v>
      </c>
      <c r="E6074" s="5" t="str">
        <f t="shared" si="470"/>
        <v>***</v>
      </c>
      <c r="K6074">
        <v>38</v>
      </c>
      <c r="L6074" s="6">
        <v>273.89</v>
      </c>
      <c r="M6074" s="7">
        <f t="shared" si="471"/>
        <v>0</v>
      </c>
      <c r="N6074" s="2">
        <f t="shared" si="472"/>
        <v>7.2076315789473684</v>
      </c>
      <c r="O6074" t="s">
        <v>22</v>
      </c>
      <c r="P6074">
        <v>7.72</v>
      </c>
      <c r="Q6074" s="2">
        <f t="shared" si="473"/>
        <v>281.61</v>
      </c>
      <c r="R6074" t="s">
        <v>60</v>
      </c>
      <c r="S6074" t="s">
        <v>41</v>
      </c>
      <c r="T6074" t="s">
        <v>32</v>
      </c>
      <c r="U6074" t="s">
        <v>49</v>
      </c>
      <c r="V6074" t="s">
        <v>19</v>
      </c>
      <c r="W6074" t="s">
        <v>502</v>
      </c>
    </row>
    <row r="6075" spans="1:23" x14ac:dyDescent="0.55000000000000004">
      <c r="A6075">
        <f t="shared" si="474"/>
        <v>6074</v>
      </c>
      <c r="B6075">
        <v>26948</v>
      </c>
      <c r="C6075" s="1">
        <v>40869</v>
      </c>
      <c r="D6075" t="s">
        <v>21</v>
      </c>
      <c r="E6075" s="5" t="str">
        <f t="shared" si="470"/>
        <v>***</v>
      </c>
      <c r="K6075">
        <v>21</v>
      </c>
      <c r="L6075" s="6">
        <v>203.55</v>
      </c>
      <c r="M6075" s="7">
        <f t="shared" si="471"/>
        <v>0</v>
      </c>
      <c r="N6075" s="2">
        <f t="shared" si="472"/>
        <v>9.6928571428571431</v>
      </c>
      <c r="O6075" t="s">
        <v>14</v>
      </c>
      <c r="P6075">
        <v>2.25</v>
      </c>
      <c r="Q6075" s="2">
        <f t="shared" si="473"/>
        <v>205.8</v>
      </c>
      <c r="R6075" t="s">
        <v>52</v>
      </c>
      <c r="S6075" t="s">
        <v>41</v>
      </c>
      <c r="T6075" t="s">
        <v>32</v>
      </c>
      <c r="U6075" t="s">
        <v>33</v>
      </c>
      <c r="V6075" t="s">
        <v>34</v>
      </c>
      <c r="W6075" t="s">
        <v>502</v>
      </c>
    </row>
    <row r="6076" spans="1:23" x14ac:dyDescent="0.55000000000000004">
      <c r="A6076">
        <f t="shared" si="474"/>
        <v>6075</v>
      </c>
      <c r="B6076">
        <v>6433</v>
      </c>
      <c r="C6076" s="1">
        <v>40869</v>
      </c>
      <c r="D6076" t="s">
        <v>40</v>
      </c>
      <c r="E6076" s="5" t="str">
        <f t="shared" si="470"/>
        <v>**</v>
      </c>
      <c r="K6076">
        <v>41</v>
      </c>
      <c r="L6076" s="6">
        <v>159.26</v>
      </c>
      <c r="M6076" s="7">
        <f t="shared" si="471"/>
        <v>0</v>
      </c>
      <c r="N6076" s="2">
        <f t="shared" si="472"/>
        <v>3.8843902439024389</v>
      </c>
      <c r="O6076" t="s">
        <v>22</v>
      </c>
      <c r="P6076">
        <v>0.5</v>
      </c>
      <c r="Q6076" s="2">
        <f t="shared" si="473"/>
        <v>159.76</v>
      </c>
      <c r="R6076" t="s">
        <v>52</v>
      </c>
      <c r="S6076" t="s">
        <v>41</v>
      </c>
      <c r="T6076" t="s">
        <v>32</v>
      </c>
      <c r="U6076" t="s">
        <v>81</v>
      </c>
      <c r="V6076" t="s">
        <v>19</v>
      </c>
      <c r="W6076" t="s">
        <v>502</v>
      </c>
    </row>
    <row r="6077" spans="1:23" x14ac:dyDescent="0.55000000000000004">
      <c r="A6077">
        <f t="shared" si="474"/>
        <v>6076</v>
      </c>
      <c r="B6077">
        <v>34913</v>
      </c>
      <c r="C6077" s="1">
        <v>40869</v>
      </c>
      <c r="D6077" t="s">
        <v>40</v>
      </c>
      <c r="E6077" s="5" t="str">
        <f t="shared" si="470"/>
        <v>**</v>
      </c>
      <c r="K6077">
        <v>15</v>
      </c>
      <c r="L6077" s="6">
        <v>107.63</v>
      </c>
      <c r="M6077" s="7">
        <f t="shared" si="471"/>
        <v>0</v>
      </c>
      <c r="N6077" s="2">
        <f t="shared" si="472"/>
        <v>7.1753333333333327</v>
      </c>
      <c r="O6077" t="s">
        <v>22</v>
      </c>
      <c r="P6077">
        <v>5.48</v>
      </c>
      <c r="Q6077" s="2">
        <f t="shared" si="473"/>
        <v>113.11</v>
      </c>
      <c r="R6077" t="s">
        <v>60</v>
      </c>
      <c r="S6077" t="s">
        <v>41</v>
      </c>
      <c r="T6077" t="s">
        <v>32</v>
      </c>
      <c r="U6077" t="s">
        <v>49</v>
      </c>
      <c r="V6077" t="s">
        <v>19</v>
      </c>
      <c r="W6077" t="s">
        <v>232</v>
      </c>
    </row>
    <row r="6078" spans="1:23" x14ac:dyDescent="0.55000000000000004">
      <c r="A6078">
        <f t="shared" si="474"/>
        <v>6077</v>
      </c>
      <c r="B6078">
        <v>36359</v>
      </c>
      <c r="C6078" s="1">
        <v>40870</v>
      </c>
      <c r="D6078" t="s">
        <v>21</v>
      </c>
      <c r="E6078" s="5" t="str">
        <f t="shared" si="470"/>
        <v>***</v>
      </c>
      <c r="K6078">
        <v>2</v>
      </c>
      <c r="L6078" s="6">
        <v>68.66</v>
      </c>
      <c r="M6078" s="7">
        <f t="shared" si="471"/>
        <v>0</v>
      </c>
      <c r="N6078" s="2">
        <f t="shared" si="472"/>
        <v>34.33</v>
      </c>
      <c r="O6078" t="s">
        <v>22</v>
      </c>
      <c r="P6078">
        <v>5.76</v>
      </c>
      <c r="Q6078" s="2">
        <f t="shared" si="473"/>
        <v>74.42</v>
      </c>
      <c r="R6078" t="s">
        <v>15</v>
      </c>
      <c r="S6078" t="s">
        <v>31</v>
      </c>
      <c r="T6078" t="s">
        <v>32</v>
      </c>
      <c r="U6078" t="s">
        <v>44</v>
      </c>
      <c r="V6078" t="s">
        <v>19</v>
      </c>
      <c r="W6078" t="s">
        <v>232</v>
      </c>
    </row>
    <row r="6079" spans="1:23" x14ac:dyDescent="0.55000000000000004">
      <c r="A6079">
        <f t="shared" si="474"/>
        <v>6078</v>
      </c>
      <c r="B6079">
        <v>12930</v>
      </c>
      <c r="C6079" s="1">
        <v>40871</v>
      </c>
      <c r="D6079" t="s">
        <v>21</v>
      </c>
      <c r="E6079" s="5" t="str">
        <f t="shared" si="470"/>
        <v>***</v>
      </c>
      <c r="K6079">
        <v>49</v>
      </c>
      <c r="L6079" s="6">
        <v>1147.6400000000001</v>
      </c>
      <c r="M6079" s="7">
        <f t="shared" si="471"/>
        <v>1</v>
      </c>
      <c r="N6079" s="2">
        <f t="shared" si="472"/>
        <v>23.421224489795922</v>
      </c>
      <c r="O6079" t="s">
        <v>22</v>
      </c>
      <c r="P6079">
        <v>4.5</v>
      </c>
      <c r="Q6079" s="2">
        <f t="shared" si="473"/>
        <v>1152.1400000000001</v>
      </c>
      <c r="R6079" t="s">
        <v>48</v>
      </c>
      <c r="S6079" t="s">
        <v>31</v>
      </c>
      <c r="T6079" t="s">
        <v>32</v>
      </c>
      <c r="U6079" t="s">
        <v>172</v>
      </c>
      <c r="V6079" t="s">
        <v>19</v>
      </c>
      <c r="W6079" t="s">
        <v>890</v>
      </c>
    </row>
    <row r="6080" spans="1:23" x14ac:dyDescent="0.55000000000000004">
      <c r="A6080">
        <f t="shared" si="474"/>
        <v>6079</v>
      </c>
      <c r="B6080">
        <v>37893</v>
      </c>
      <c r="C6080" s="1">
        <v>40871</v>
      </c>
      <c r="D6080" t="s">
        <v>30</v>
      </c>
      <c r="E6080" s="5" t="str">
        <f t="shared" si="470"/>
        <v>*</v>
      </c>
      <c r="K6080">
        <v>14</v>
      </c>
      <c r="L6080" s="6">
        <v>436.78</v>
      </c>
      <c r="M6080" s="7">
        <f t="shared" si="471"/>
        <v>0</v>
      </c>
      <c r="N6080" s="2">
        <f t="shared" si="472"/>
        <v>31.198571428571427</v>
      </c>
      <c r="O6080" t="s">
        <v>22</v>
      </c>
      <c r="P6080">
        <v>5.5</v>
      </c>
      <c r="Q6080" s="2">
        <f t="shared" si="473"/>
        <v>442.28</v>
      </c>
      <c r="R6080" t="s">
        <v>52</v>
      </c>
      <c r="S6080" t="s">
        <v>31</v>
      </c>
      <c r="T6080" t="s">
        <v>25</v>
      </c>
      <c r="U6080" t="s">
        <v>42</v>
      </c>
      <c r="V6080" t="s">
        <v>19</v>
      </c>
      <c r="W6080" t="s">
        <v>890</v>
      </c>
    </row>
    <row r="6081" spans="1:23" x14ac:dyDescent="0.55000000000000004">
      <c r="A6081">
        <f t="shared" si="474"/>
        <v>6080</v>
      </c>
      <c r="B6081">
        <v>29795</v>
      </c>
      <c r="C6081" s="1">
        <v>40872</v>
      </c>
      <c r="D6081" t="s">
        <v>21</v>
      </c>
      <c r="E6081" s="5" t="str">
        <f t="shared" si="470"/>
        <v>***</v>
      </c>
      <c r="K6081">
        <v>49</v>
      </c>
      <c r="L6081" s="6">
        <v>19325.2</v>
      </c>
      <c r="M6081" s="7">
        <f t="shared" si="471"/>
        <v>1</v>
      </c>
      <c r="N6081" s="2">
        <f t="shared" si="472"/>
        <v>394.39183673469387</v>
      </c>
      <c r="O6081" t="s">
        <v>22</v>
      </c>
      <c r="P6081">
        <v>19.989999999999998</v>
      </c>
      <c r="Q6081" s="2">
        <f t="shared" si="473"/>
        <v>19345.190000000002</v>
      </c>
      <c r="R6081" t="s">
        <v>43</v>
      </c>
      <c r="S6081" t="s">
        <v>24</v>
      </c>
      <c r="T6081" t="s">
        <v>32</v>
      </c>
      <c r="U6081" t="s">
        <v>49</v>
      </c>
      <c r="V6081" t="s">
        <v>19</v>
      </c>
      <c r="W6081" t="s">
        <v>642</v>
      </c>
    </row>
    <row r="6082" spans="1:23" x14ac:dyDescent="0.55000000000000004">
      <c r="A6082">
        <f t="shared" si="474"/>
        <v>6081</v>
      </c>
      <c r="B6082">
        <v>29795</v>
      </c>
      <c r="C6082" s="1">
        <v>40872</v>
      </c>
      <c r="D6082" t="s">
        <v>21</v>
      </c>
      <c r="E6082" s="5" t="str">
        <f t="shared" si="470"/>
        <v>***</v>
      </c>
      <c r="K6082">
        <v>48</v>
      </c>
      <c r="L6082" s="6">
        <v>8380.2199999999993</v>
      </c>
      <c r="M6082" s="7">
        <f t="shared" si="471"/>
        <v>1</v>
      </c>
      <c r="N6082" s="2">
        <f t="shared" si="472"/>
        <v>174.58791666666664</v>
      </c>
      <c r="O6082" t="s">
        <v>37</v>
      </c>
      <c r="P6082">
        <v>35.020000000000003</v>
      </c>
      <c r="Q6082" s="2">
        <f t="shared" si="473"/>
        <v>8415.24</v>
      </c>
      <c r="R6082" t="s">
        <v>43</v>
      </c>
      <c r="S6082" t="s">
        <v>24</v>
      </c>
      <c r="T6082" t="s">
        <v>17</v>
      </c>
      <c r="U6082" t="s">
        <v>165</v>
      </c>
      <c r="V6082" t="s">
        <v>103</v>
      </c>
      <c r="W6082" t="s">
        <v>642</v>
      </c>
    </row>
    <row r="6083" spans="1:23" x14ac:dyDescent="0.55000000000000004">
      <c r="A6083">
        <f t="shared" si="474"/>
        <v>6082</v>
      </c>
      <c r="B6083">
        <v>56039</v>
      </c>
      <c r="C6083" s="1">
        <v>40872</v>
      </c>
      <c r="D6083" t="s">
        <v>13</v>
      </c>
      <c r="E6083" s="5" t="str">
        <f t="shared" ref="E6083:E6146" si="475">HLOOKUP(D6083,$F$4:$J$5,2,FALSE)</f>
        <v>*</v>
      </c>
      <c r="K6083">
        <v>23</v>
      </c>
      <c r="L6083" s="6">
        <v>156.66</v>
      </c>
      <c r="M6083" s="7">
        <f t="shared" ref="M6083:M6146" si="476">IF(L6083&gt;1000,1,0)</f>
        <v>0</v>
      </c>
      <c r="N6083" s="2">
        <f t="shared" ref="N6083:N6146" si="477">L6083/K6083</f>
        <v>6.8113043478260868</v>
      </c>
      <c r="O6083" t="s">
        <v>22</v>
      </c>
      <c r="P6083">
        <v>5.2</v>
      </c>
      <c r="Q6083" s="2">
        <f t="shared" ref="Q6083:Q6146" si="478">P6083+L6083</f>
        <v>161.85999999999999</v>
      </c>
      <c r="R6083" t="s">
        <v>23</v>
      </c>
      <c r="S6083" t="s">
        <v>24</v>
      </c>
      <c r="T6083" t="s">
        <v>32</v>
      </c>
      <c r="U6083" t="s">
        <v>44</v>
      </c>
      <c r="V6083" t="s">
        <v>19</v>
      </c>
      <c r="W6083" t="s">
        <v>826</v>
      </c>
    </row>
    <row r="6084" spans="1:23" x14ac:dyDescent="0.55000000000000004">
      <c r="A6084">
        <f t="shared" ref="A6084:A6147" si="479">A6083+1</f>
        <v>6083</v>
      </c>
      <c r="B6084">
        <v>22304</v>
      </c>
      <c r="C6084" s="1">
        <v>40872</v>
      </c>
      <c r="D6084" t="s">
        <v>13</v>
      </c>
      <c r="E6084" s="5" t="str">
        <f t="shared" si="475"/>
        <v>*</v>
      </c>
      <c r="K6084">
        <v>24</v>
      </c>
      <c r="L6084" s="6">
        <v>40.24</v>
      </c>
      <c r="M6084" s="7">
        <f t="shared" si="476"/>
        <v>0</v>
      </c>
      <c r="N6084" s="2">
        <f t="shared" si="477"/>
        <v>1.6766666666666667</v>
      </c>
      <c r="O6084" t="s">
        <v>22</v>
      </c>
      <c r="P6084">
        <v>0.7</v>
      </c>
      <c r="Q6084" s="2">
        <f t="shared" si="478"/>
        <v>40.940000000000005</v>
      </c>
      <c r="R6084" t="s">
        <v>64</v>
      </c>
      <c r="S6084" t="s">
        <v>16</v>
      </c>
      <c r="T6084" t="s">
        <v>32</v>
      </c>
      <c r="U6084" t="s">
        <v>33</v>
      </c>
      <c r="V6084" t="s">
        <v>34</v>
      </c>
      <c r="W6084" t="s">
        <v>917</v>
      </c>
    </row>
    <row r="6085" spans="1:23" x14ac:dyDescent="0.55000000000000004">
      <c r="A6085">
        <f t="shared" si="479"/>
        <v>6084</v>
      </c>
      <c r="B6085">
        <v>20804</v>
      </c>
      <c r="C6085" s="1">
        <v>40873</v>
      </c>
      <c r="D6085" t="s">
        <v>13</v>
      </c>
      <c r="E6085" s="5" t="str">
        <f t="shared" si="475"/>
        <v>*</v>
      </c>
      <c r="K6085">
        <v>13</v>
      </c>
      <c r="L6085" s="6">
        <v>4393.75</v>
      </c>
      <c r="M6085" s="7">
        <f t="shared" si="476"/>
        <v>1</v>
      </c>
      <c r="N6085" s="2">
        <f t="shared" si="477"/>
        <v>337.98076923076923</v>
      </c>
      <c r="O6085" t="s">
        <v>37</v>
      </c>
      <c r="P6085">
        <v>14.7</v>
      </c>
      <c r="Q6085" s="2">
        <f t="shared" si="478"/>
        <v>4408.45</v>
      </c>
      <c r="R6085" t="s">
        <v>23</v>
      </c>
      <c r="S6085" t="s">
        <v>24</v>
      </c>
      <c r="T6085" t="s">
        <v>25</v>
      </c>
      <c r="U6085" t="s">
        <v>76</v>
      </c>
      <c r="V6085" t="s">
        <v>39</v>
      </c>
      <c r="W6085" s="1">
        <v>40614</v>
      </c>
    </row>
    <row r="6086" spans="1:23" x14ac:dyDescent="0.55000000000000004">
      <c r="A6086">
        <f t="shared" si="479"/>
        <v>6085</v>
      </c>
      <c r="B6086">
        <v>30532</v>
      </c>
      <c r="C6086" s="1">
        <v>40873</v>
      </c>
      <c r="D6086" t="s">
        <v>21</v>
      </c>
      <c r="E6086" s="5" t="str">
        <f t="shared" si="475"/>
        <v>***</v>
      </c>
      <c r="K6086">
        <v>9</v>
      </c>
      <c r="L6086" s="6">
        <v>1696.7</v>
      </c>
      <c r="M6086" s="7">
        <f t="shared" si="476"/>
        <v>1</v>
      </c>
      <c r="N6086" s="2">
        <f t="shared" si="477"/>
        <v>188.52222222222224</v>
      </c>
      <c r="O6086" t="s">
        <v>37</v>
      </c>
      <c r="P6086">
        <v>23.58</v>
      </c>
      <c r="Q6086" s="2">
        <f t="shared" si="478"/>
        <v>1720.28</v>
      </c>
      <c r="R6086" t="s">
        <v>23</v>
      </c>
      <c r="S6086" t="s">
        <v>41</v>
      </c>
      <c r="T6086" t="s">
        <v>17</v>
      </c>
      <c r="U6086" t="s">
        <v>165</v>
      </c>
      <c r="V6086" t="s">
        <v>103</v>
      </c>
      <c r="W6086" t="s">
        <v>692</v>
      </c>
    </row>
    <row r="6087" spans="1:23" x14ac:dyDescent="0.55000000000000004">
      <c r="A6087">
        <f t="shared" si="479"/>
        <v>6086</v>
      </c>
      <c r="B6087">
        <v>21731</v>
      </c>
      <c r="C6087" s="1">
        <v>40873</v>
      </c>
      <c r="D6087" t="s">
        <v>13</v>
      </c>
      <c r="E6087" s="5" t="str">
        <f t="shared" si="475"/>
        <v>*</v>
      </c>
      <c r="K6087">
        <v>26</v>
      </c>
      <c r="L6087" s="6">
        <v>1580.57</v>
      </c>
      <c r="M6087" s="7">
        <f t="shared" si="476"/>
        <v>1</v>
      </c>
      <c r="N6087" s="2">
        <f t="shared" si="477"/>
        <v>60.791153846153847</v>
      </c>
      <c r="O6087" t="s">
        <v>22</v>
      </c>
      <c r="P6087">
        <v>49</v>
      </c>
      <c r="Q6087" s="2">
        <f t="shared" si="478"/>
        <v>1629.57</v>
      </c>
      <c r="R6087" t="s">
        <v>73</v>
      </c>
      <c r="S6087" t="s">
        <v>31</v>
      </c>
      <c r="T6087" t="s">
        <v>32</v>
      </c>
      <c r="U6087" t="s">
        <v>172</v>
      </c>
      <c r="V6087" t="s">
        <v>58</v>
      </c>
      <c r="W6087" t="s">
        <v>642</v>
      </c>
    </row>
    <row r="6088" spans="1:23" x14ac:dyDescent="0.55000000000000004">
      <c r="A6088">
        <f t="shared" si="479"/>
        <v>6087</v>
      </c>
      <c r="B6088">
        <v>30532</v>
      </c>
      <c r="C6088" s="1">
        <v>40873</v>
      </c>
      <c r="D6088" t="s">
        <v>21</v>
      </c>
      <c r="E6088" s="5" t="str">
        <f t="shared" si="475"/>
        <v>***</v>
      </c>
      <c r="K6088">
        <v>45</v>
      </c>
      <c r="L6088" s="6">
        <v>514.03</v>
      </c>
      <c r="M6088" s="7">
        <f t="shared" si="476"/>
        <v>0</v>
      </c>
      <c r="N6088" s="2">
        <f t="shared" si="477"/>
        <v>11.422888888888888</v>
      </c>
      <c r="O6088" t="s">
        <v>22</v>
      </c>
      <c r="P6088">
        <v>5.01</v>
      </c>
      <c r="Q6088" s="2">
        <f t="shared" si="478"/>
        <v>519.04</v>
      </c>
      <c r="R6088" t="s">
        <v>23</v>
      </c>
      <c r="S6088" t="s">
        <v>41</v>
      </c>
      <c r="T6088" t="s">
        <v>32</v>
      </c>
      <c r="U6088" t="s">
        <v>44</v>
      </c>
      <c r="V6088" t="s">
        <v>19</v>
      </c>
      <c r="W6088" t="s">
        <v>692</v>
      </c>
    </row>
    <row r="6089" spans="1:23" x14ac:dyDescent="0.55000000000000004">
      <c r="A6089">
        <f t="shared" si="479"/>
        <v>6088</v>
      </c>
      <c r="B6089">
        <v>30532</v>
      </c>
      <c r="C6089" s="1">
        <v>40873</v>
      </c>
      <c r="D6089" t="s">
        <v>21</v>
      </c>
      <c r="E6089" s="5" t="str">
        <f t="shared" si="475"/>
        <v>***</v>
      </c>
      <c r="K6089">
        <v>28</v>
      </c>
      <c r="L6089" s="6">
        <v>431.37</v>
      </c>
      <c r="M6089" s="7">
        <f t="shared" si="476"/>
        <v>0</v>
      </c>
      <c r="N6089" s="2">
        <f t="shared" si="477"/>
        <v>15.406071428571428</v>
      </c>
      <c r="O6089" t="s">
        <v>22</v>
      </c>
      <c r="P6089">
        <v>9.73</v>
      </c>
      <c r="Q6089" s="2">
        <f t="shared" si="478"/>
        <v>441.1</v>
      </c>
      <c r="R6089" t="s">
        <v>23</v>
      </c>
      <c r="S6089" t="s">
        <v>41</v>
      </c>
      <c r="T6089" t="s">
        <v>32</v>
      </c>
      <c r="U6089" t="s">
        <v>49</v>
      </c>
      <c r="V6089" t="s">
        <v>19</v>
      </c>
      <c r="W6089" t="s">
        <v>828</v>
      </c>
    </row>
    <row r="6090" spans="1:23" x14ac:dyDescent="0.55000000000000004">
      <c r="A6090">
        <f t="shared" si="479"/>
        <v>6089</v>
      </c>
      <c r="B6090">
        <v>30532</v>
      </c>
      <c r="C6090" s="1">
        <v>40873</v>
      </c>
      <c r="D6090" t="s">
        <v>21</v>
      </c>
      <c r="E6090" s="5" t="str">
        <f t="shared" si="475"/>
        <v>***</v>
      </c>
      <c r="K6090">
        <v>23</v>
      </c>
      <c r="L6090" s="6">
        <v>262.31</v>
      </c>
      <c r="M6090" s="7">
        <f t="shared" si="476"/>
        <v>0</v>
      </c>
      <c r="N6090" s="2">
        <f t="shared" si="477"/>
        <v>11.404782608695653</v>
      </c>
      <c r="O6090" t="s">
        <v>14</v>
      </c>
      <c r="P6090">
        <v>5.25</v>
      </c>
      <c r="Q6090" s="2">
        <f t="shared" si="478"/>
        <v>267.56</v>
      </c>
      <c r="R6090" t="s">
        <v>23</v>
      </c>
      <c r="S6090" t="s">
        <v>41</v>
      </c>
      <c r="T6090" t="s">
        <v>32</v>
      </c>
      <c r="U6090" t="s">
        <v>78</v>
      </c>
      <c r="V6090" t="s">
        <v>19</v>
      </c>
      <c r="W6090" t="s">
        <v>828</v>
      </c>
    </row>
    <row r="6091" spans="1:23" x14ac:dyDescent="0.55000000000000004">
      <c r="A6091">
        <f t="shared" si="479"/>
        <v>6090</v>
      </c>
      <c r="B6091">
        <v>3622</v>
      </c>
      <c r="C6091" s="1">
        <v>40873</v>
      </c>
      <c r="D6091" t="s">
        <v>13</v>
      </c>
      <c r="E6091" s="5" t="str">
        <f t="shared" si="475"/>
        <v>*</v>
      </c>
      <c r="K6091">
        <v>16</v>
      </c>
      <c r="L6091" s="6">
        <v>76.599999999999994</v>
      </c>
      <c r="M6091" s="7">
        <f t="shared" si="476"/>
        <v>0</v>
      </c>
      <c r="N6091" s="2">
        <f t="shared" si="477"/>
        <v>4.7874999999999996</v>
      </c>
      <c r="O6091" t="s">
        <v>22</v>
      </c>
      <c r="P6091">
        <v>5.41</v>
      </c>
      <c r="Q6091" s="2">
        <f t="shared" si="478"/>
        <v>82.009999999999991</v>
      </c>
      <c r="R6091" t="s">
        <v>64</v>
      </c>
      <c r="S6091" t="s">
        <v>16</v>
      </c>
      <c r="T6091" t="s">
        <v>32</v>
      </c>
      <c r="U6091" t="s">
        <v>49</v>
      </c>
      <c r="V6091" t="s">
        <v>19</v>
      </c>
      <c r="W6091" s="1">
        <v>40555</v>
      </c>
    </row>
    <row r="6092" spans="1:23" x14ac:dyDescent="0.55000000000000004">
      <c r="A6092">
        <f t="shared" si="479"/>
        <v>6091</v>
      </c>
      <c r="B6092">
        <v>56900</v>
      </c>
      <c r="C6092" s="1">
        <v>40873</v>
      </c>
      <c r="D6092" t="s">
        <v>30</v>
      </c>
      <c r="E6092" s="5" t="str">
        <f t="shared" si="475"/>
        <v>*</v>
      </c>
      <c r="K6092">
        <v>16</v>
      </c>
      <c r="L6092" s="6">
        <v>54.32</v>
      </c>
      <c r="M6092" s="7">
        <f t="shared" si="476"/>
        <v>0</v>
      </c>
      <c r="N6092" s="2">
        <f t="shared" si="477"/>
        <v>3.395</v>
      </c>
      <c r="O6092" t="s">
        <v>22</v>
      </c>
      <c r="P6092">
        <v>0.7</v>
      </c>
      <c r="Q6092" s="2">
        <f t="shared" si="478"/>
        <v>55.02</v>
      </c>
      <c r="R6092" t="s">
        <v>71</v>
      </c>
      <c r="S6092" t="s">
        <v>24</v>
      </c>
      <c r="T6092" t="s">
        <v>32</v>
      </c>
      <c r="U6092" t="s">
        <v>114</v>
      </c>
      <c r="V6092" t="s">
        <v>34</v>
      </c>
      <c r="W6092" t="s">
        <v>692</v>
      </c>
    </row>
    <row r="6093" spans="1:23" x14ac:dyDescent="0.55000000000000004">
      <c r="A6093">
        <f t="shared" si="479"/>
        <v>6092</v>
      </c>
      <c r="B6093">
        <v>51553</v>
      </c>
      <c r="C6093" s="1">
        <v>40874</v>
      </c>
      <c r="D6093" t="s">
        <v>30</v>
      </c>
      <c r="E6093" s="5" t="str">
        <f t="shared" si="475"/>
        <v>*</v>
      </c>
      <c r="K6093">
        <v>3</v>
      </c>
      <c r="L6093" s="6">
        <v>21366.51</v>
      </c>
      <c r="M6093" s="7">
        <f t="shared" si="476"/>
        <v>1</v>
      </c>
      <c r="N6093" s="2">
        <f t="shared" si="477"/>
        <v>7122.1699999999992</v>
      </c>
      <c r="O6093" t="s">
        <v>22</v>
      </c>
      <c r="P6093">
        <v>24.49</v>
      </c>
      <c r="Q6093" s="2">
        <f t="shared" si="478"/>
        <v>21391</v>
      </c>
      <c r="R6093" t="s">
        <v>56</v>
      </c>
      <c r="S6093" t="s">
        <v>24</v>
      </c>
      <c r="T6093" t="s">
        <v>25</v>
      </c>
      <c r="U6093" t="s">
        <v>76</v>
      </c>
      <c r="V6093" t="s">
        <v>58</v>
      </c>
      <c r="W6093" t="s">
        <v>692</v>
      </c>
    </row>
    <row r="6094" spans="1:23" x14ac:dyDescent="0.55000000000000004">
      <c r="A6094">
        <f t="shared" si="479"/>
        <v>6093</v>
      </c>
      <c r="B6094">
        <v>51553</v>
      </c>
      <c r="C6094" s="1">
        <v>40874</v>
      </c>
      <c r="D6094" t="s">
        <v>30</v>
      </c>
      <c r="E6094" s="5" t="str">
        <f t="shared" si="475"/>
        <v>*</v>
      </c>
      <c r="K6094">
        <v>34</v>
      </c>
      <c r="L6094" s="6">
        <v>320.04000000000002</v>
      </c>
      <c r="M6094" s="7">
        <f t="shared" si="476"/>
        <v>0</v>
      </c>
      <c r="N6094" s="2">
        <f t="shared" si="477"/>
        <v>9.4129411764705893</v>
      </c>
      <c r="O6094" t="s">
        <v>14</v>
      </c>
      <c r="P6094">
        <v>4.3899999999999997</v>
      </c>
      <c r="Q6094" s="2">
        <f t="shared" si="478"/>
        <v>324.43</v>
      </c>
      <c r="R6094" t="s">
        <v>56</v>
      </c>
      <c r="S6094" t="s">
        <v>24</v>
      </c>
      <c r="T6094" t="s">
        <v>32</v>
      </c>
      <c r="U6094" t="s">
        <v>44</v>
      </c>
      <c r="V6094" t="s">
        <v>34</v>
      </c>
      <c r="W6094" t="s">
        <v>917</v>
      </c>
    </row>
    <row r="6095" spans="1:23" x14ac:dyDescent="0.55000000000000004">
      <c r="A6095">
        <f t="shared" si="479"/>
        <v>6094</v>
      </c>
      <c r="B6095">
        <v>52071</v>
      </c>
      <c r="C6095" s="1">
        <v>40874</v>
      </c>
      <c r="D6095" t="s">
        <v>30</v>
      </c>
      <c r="E6095" s="5" t="str">
        <f t="shared" si="475"/>
        <v>*</v>
      </c>
      <c r="K6095">
        <v>14</v>
      </c>
      <c r="L6095" s="6">
        <v>136.85</v>
      </c>
      <c r="M6095" s="7">
        <f t="shared" si="476"/>
        <v>0</v>
      </c>
      <c r="N6095" s="2">
        <f t="shared" si="477"/>
        <v>9.7750000000000004</v>
      </c>
      <c r="O6095" t="s">
        <v>22</v>
      </c>
      <c r="P6095">
        <v>5.6</v>
      </c>
      <c r="Q6095" s="2">
        <f t="shared" si="478"/>
        <v>142.44999999999999</v>
      </c>
      <c r="R6095" t="s">
        <v>23</v>
      </c>
      <c r="S6095" t="s">
        <v>16</v>
      </c>
      <c r="T6095" t="s">
        <v>32</v>
      </c>
      <c r="U6095" t="s">
        <v>49</v>
      </c>
      <c r="V6095" t="s">
        <v>19</v>
      </c>
      <c r="W6095" t="s">
        <v>917</v>
      </c>
    </row>
    <row r="6096" spans="1:23" x14ac:dyDescent="0.55000000000000004">
      <c r="A6096">
        <f t="shared" si="479"/>
        <v>6095</v>
      </c>
      <c r="B6096">
        <v>51553</v>
      </c>
      <c r="C6096" s="1">
        <v>40874</v>
      </c>
      <c r="D6096" t="s">
        <v>30</v>
      </c>
      <c r="E6096" s="5" t="str">
        <f t="shared" si="475"/>
        <v>*</v>
      </c>
      <c r="K6096">
        <v>12</v>
      </c>
      <c r="L6096" s="6">
        <v>88.57</v>
      </c>
      <c r="M6096" s="7">
        <f t="shared" si="476"/>
        <v>0</v>
      </c>
      <c r="N6096" s="2">
        <f t="shared" si="477"/>
        <v>7.3808333333333325</v>
      </c>
      <c r="O6096" t="s">
        <v>22</v>
      </c>
      <c r="P6096">
        <v>6.15</v>
      </c>
      <c r="Q6096" s="2">
        <f t="shared" si="478"/>
        <v>94.72</v>
      </c>
      <c r="R6096" t="s">
        <v>56</v>
      </c>
      <c r="S6096" t="s">
        <v>24</v>
      </c>
      <c r="T6096" t="s">
        <v>32</v>
      </c>
      <c r="U6096" t="s">
        <v>44</v>
      </c>
      <c r="V6096" t="s">
        <v>19</v>
      </c>
      <c r="W6096" t="s">
        <v>917</v>
      </c>
    </row>
    <row r="6097" spans="1:23" x14ac:dyDescent="0.55000000000000004">
      <c r="A6097">
        <f t="shared" si="479"/>
        <v>6096</v>
      </c>
      <c r="B6097">
        <v>51553</v>
      </c>
      <c r="C6097" s="1">
        <v>40874</v>
      </c>
      <c r="D6097" t="s">
        <v>30</v>
      </c>
      <c r="E6097" s="5" t="str">
        <f t="shared" si="475"/>
        <v>*</v>
      </c>
      <c r="K6097">
        <v>13</v>
      </c>
      <c r="L6097" s="6">
        <v>73.97</v>
      </c>
      <c r="M6097" s="7">
        <f t="shared" si="476"/>
        <v>0</v>
      </c>
      <c r="N6097" s="2">
        <f t="shared" si="477"/>
        <v>5.6899999999999995</v>
      </c>
      <c r="O6097" t="s">
        <v>22</v>
      </c>
      <c r="P6097">
        <v>5.67</v>
      </c>
      <c r="Q6097" s="2">
        <f t="shared" si="478"/>
        <v>79.64</v>
      </c>
      <c r="R6097" t="s">
        <v>56</v>
      </c>
      <c r="S6097" t="s">
        <v>24</v>
      </c>
      <c r="T6097" t="s">
        <v>32</v>
      </c>
      <c r="U6097" t="s">
        <v>44</v>
      </c>
      <c r="V6097" t="s">
        <v>19</v>
      </c>
      <c r="W6097" t="s">
        <v>826</v>
      </c>
    </row>
    <row r="6098" spans="1:23" x14ac:dyDescent="0.55000000000000004">
      <c r="A6098">
        <f t="shared" si="479"/>
        <v>6097</v>
      </c>
      <c r="B6098">
        <v>52071</v>
      </c>
      <c r="C6098" s="1">
        <v>40874</v>
      </c>
      <c r="D6098" t="s">
        <v>30</v>
      </c>
      <c r="E6098" s="5" t="str">
        <f t="shared" si="475"/>
        <v>*</v>
      </c>
      <c r="K6098">
        <v>1</v>
      </c>
      <c r="L6098" s="6">
        <v>12.74</v>
      </c>
      <c r="M6098" s="7">
        <f t="shared" si="476"/>
        <v>0</v>
      </c>
      <c r="N6098" s="2">
        <f t="shared" si="477"/>
        <v>12.74</v>
      </c>
      <c r="O6098" t="s">
        <v>22</v>
      </c>
      <c r="P6098">
        <v>4.95</v>
      </c>
      <c r="Q6098" s="2">
        <f t="shared" si="478"/>
        <v>17.690000000000001</v>
      </c>
      <c r="R6098" t="s">
        <v>23</v>
      </c>
      <c r="S6098" t="s">
        <v>16</v>
      </c>
      <c r="T6098" t="s">
        <v>17</v>
      </c>
      <c r="U6098" t="s">
        <v>18</v>
      </c>
      <c r="V6098" t="s">
        <v>19</v>
      </c>
      <c r="W6098" t="s">
        <v>917</v>
      </c>
    </row>
    <row r="6099" spans="1:23" x14ac:dyDescent="0.55000000000000004">
      <c r="A6099">
        <f t="shared" si="479"/>
        <v>6098</v>
      </c>
      <c r="B6099">
        <v>51842</v>
      </c>
      <c r="C6099" s="1">
        <v>40875</v>
      </c>
      <c r="D6099" t="s">
        <v>13</v>
      </c>
      <c r="E6099" s="5" t="str">
        <f t="shared" si="475"/>
        <v>*</v>
      </c>
      <c r="K6099">
        <v>4</v>
      </c>
      <c r="L6099" s="6">
        <v>431.11</v>
      </c>
      <c r="M6099" s="7">
        <f t="shared" si="476"/>
        <v>0</v>
      </c>
      <c r="N6099" s="2">
        <f t="shared" si="477"/>
        <v>107.7775</v>
      </c>
      <c r="O6099" t="s">
        <v>22</v>
      </c>
      <c r="P6099">
        <v>35</v>
      </c>
      <c r="Q6099" s="2">
        <f t="shared" si="478"/>
        <v>466.11</v>
      </c>
      <c r="R6099" t="s">
        <v>56</v>
      </c>
      <c r="S6099" t="s">
        <v>31</v>
      </c>
      <c r="T6099" t="s">
        <v>32</v>
      </c>
      <c r="U6099" t="s">
        <v>74</v>
      </c>
      <c r="V6099" t="s">
        <v>58</v>
      </c>
      <c r="W6099" s="1">
        <v>40586</v>
      </c>
    </row>
    <row r="6100" spans="1:23" x14ac:dyDescent="0.55000000000000004">
      <c r="A6100">
        <f t="shared" si="479"/>
        <v>6099</v>
      </c>
      <c r="B6100">
        <v>26437</v>
      </c>
      <c r="C6100" s="1">
        <v>40875</v>
      </c>
      <c r="D6100" t="s">
        <v>36</v>
      </c>
      <c r="E6100" s="5" t="str">
        <f t="shared" si="475"/>
        <v>****</v>
      </c>
      <c r="K6100">
        <v>48</v>
      </c>
      <c r="L6100" s="6">
        <v>254.51</v>
      </c>
      <c r="M6100" s="7">
        <f t="shared" si="476"/>
        <v>0</v>
      </c>
      <c r="N6100" s="2">
        <f t="shared" si="477"/>
        <v>5.3022916666666662</v>
      </c>
      <c r="O6100" t="s">
        <v>22</v>
      </c>
      <c r="P6100">
        <v>0.7</v>
      </c>
      <c r="Q6100" s="2">
        <f t="shared" si="478"/>
        <v>255.20999999999998</v>
      </c>
      <c r="R6100" t="s">
        <v>48</v>
      </c>
      <c r="S6100" t="s">
        <v>31</v>
      </c>
      <c r="T6100" t="s">
        <v>32</v>
      </c>
      <c r="U6100" t="s">
        <v>33</v>
      </c>
      <c r="V6100" t="s">
        <v>34</v>
      </c>
      <c r="W6100" t="s">
        <v>826</v>
      </c>
    </row>
    <row r="6101" spans="1:23" x14ac:dyDescent="0.55000000000000004">
      <c r="A6101">
        <f t="shared" si="479"/>
        <v>6100</v>
      </c>
      <c r="B6101">
        <v>31520</v>
      </c>
      <c r="C6101" s="1">
        <v>40875</v>
      </c>
      <c r="D6101" t="s">
        <v>21</v>
      </c>
      <c r="E6101" s="5" t="str">
        <f t="shared" si="475"/>
        <v>***</v>
      </c>
      <c r="K6101">
        <v>23</v>
      </c>
      <c r="L6101" s="6">
        <v>138.71</v>
      </c>
      <c r="M6101" s="7">
        <f t="shared" si="476"/>
        <v>0</v>
      </c>
      <c r="N6101" s="2">
        <f t="shared" si="477"/>
        <v>6.030869565217392</v>
      </c>
      <c r="O6101" t="s">
        <v>22</v>
      </c>
      <c r="P6101">
        <v>5.57</v>
      </c>
      <c r="Q6101" s="2">
        <f t="shared" si="478"/>
        <v>144.28</v>
      </c>
      <c r="R6101" t="s">
        <v>60</v>
      </c>
      <c r="S6101" t="s">
        <v>16</v>
      </c>
      <c r="T6101" t="s">
        <v>17</v>
      </c>
      <c r="U6101" t="s">
        <v>18</v>
      </c>
      <c r="V6101" t="s">
        <v>19</v>
      </c>
      <c r="W6101" t="s">
        <v>917</v>
      </c>
    </row>
    <row r="6102" spans="1:23" x14ac:dyDescent="0.55000000000000004">
      <c r="A6102">
        <f t="shared" si="479"/>
        <v>6101</v>
      </c>
      <c r="B6102">
        <v>51842</v>
      </c>
      <c r="C6102" s="1">
        <v>40875</v>
      </c>
      <c r="D6102" t="s">
        <v>13</v>
      </c>
      <c r="E6102" s="5" t="str">
        <f t="shared" si="475"/>
        <v>*</v>
      </c>
      <c r="K6102">
        <v>1</v>
      </c>
      <c r="L6102" s="6">
        <v>54.22</v>
      </c>
      <c r="M6102" s="7">
        <f t="shared" si="476"/>
        <v>0</v>
      </c>
      <c r="N6102" s="2">
        <f t="shared" si="477"/>
        <v>54.22</v>
      </c>
      <c r="O6102" t="s">
        <v>22</v>
      </c>
      <c r="P6102">
        <v>5.81</v>
      </c>
      <c r="Q6102" s="2">
        <f t="shared" si="478"/>
        <v>60.03</v>
      </c>
      <c r="R6102" t="s">
        <v>56</v>
      </c>
      <c r="S6102" t="s">
        <v>31</v>
      </c>
      <c r="T6102" t="s">
        <v>32</v>
      </c>
      <c r="U6102" t="s">
        <v>44</v>
      </c>
      <c r="V6102" t="s">
        <v>19</v>
      </c>
      <c r="W6102" s="1">
        <v>40614</v>
      </c>
    </row>
    <row r="6103" spans="1:23" x14ac:dyDescent="0.55000000000000004">
      <c r="A6103">
        <f t="shared" si="479"/>
        <v>6102</v>
      </c>
      <c r="B6103">
        <v>26437</v>
      </c>
      <c r="C6103" s="1">
        <v>40875</v>
      </c>
      <c r="D6103" t="s">
        <v>36</v>
      </c>
      <c r="E6103" s="5" t="str">
        <f t="shared" si="475"/>
        <v>****</v>
      </c>
      <c r="K6103">
        <v>4</v>
      </c>
      <c r="L6103" s="6">
        <v>52.43</v>
      </c>
      <c r="M6103" s="7">
        <f t="shared" si="476"/>
        <v>0</v>
      </c>
      <c r="N6103" s="2">
        <f t="shared" si="477"/>
        <v>13.1075</v>
      </c>
      <c r="O6103" t="s">
        <v>14</v>
      </c>
      <c r="P6103">
        <v>6.22</v>
      </c>
      <c r="Q6103" s="2">
        <f t="shared" si="478"/>
        <v>58.65</v>
      </c>
      <c r="R6103" t="s">
        <v>48</v>
      </c>
      <c r="S6103" t="s">
        <v>31</v>
      </c>
      <c r="T6103" t="s">
        <v>17</v>
      </c>
      <c r="U6103" t="s">
        <v>18</v>
      </c>
      <c r="V6103" t="s">
        <v>19</v>
      </c>
      <c r="W6103" t="s">
        <v>917</v>
      </c>
    </row>
    <row r="6104" spans="1:23" x14ac:dyDescent="0.55000000000000004">
      <c r="A6104">
        <f t="shared" si="479"/>
        <v>6103</v>
      </c>
      <c r="B6104">
        <v>3046</v>
      </c>
      <c r="C6104" s="1">
        <v>40876</v>
      </c>
      <c r="D6104" t="s">
        <v>21</v>
      </c>
      <c r="E6104" s="5" t="str">
        <f t="shared" si="475"/>
        <v>***</v>
      </c>
      <c r="K6104">
        <v>24</v>
      </c>
      <c r="L6104" s="6">
        <v>10094.43</v>
      </c>
      <c r="M6104" s="7">
        <f t="shared" si="476"/>
        <v>1</v>
      </c>
      <c r="N6104" s="2">
        <f t="shared" si="477"/>
        <v>420.60124999999999</v>
      </c>
      <c r="O6104" t="s">
        <v>22</v>
      </c>
      <c r="P6104">
        <v>19.989999999999998</v>
      </c>
      <c r="Q6104" s="2">
        <f t="shared" si="478"/>
        <v>10114.42</v>
      </c>
      <c r="R6104" t="s">
        <v>56</v>
      </c>
      <c r="S6104" t="s">
        <v>24</v>
      </c>
      <c r="T6104" t="s">
        <v>32</v>
      </c>
      <c r="U6104" t="s">
        <v>49</v>
      </c>
      <c r="V6104" t="s">
        <v>19</v>
      </c>
      <c r="W6104" s="1">
        <v>40555</v>
      </c>
    </row>
    <row r="6105" spans="1:23" x14ac:dyDescent="0.55000000000000004">
      <c r="A6105">
        <f t="shared" si="479"/>
        <v>6104</v>
      </c>
      <c r="B6105">
        <v>53411</v>
      </c>
      <c r="C6105" s="1">
        <v>40876</v>
      </c>
      <c r="D6105" t="s">
        <v>36</v>
      </c>
      <c r="E6105" s="5" t="str">
        <f t="shared" si="475"/>
        <v>****</v>
      </c>
      <c r="K6105">
        <v>25</v>
      </c>
      <c r="L6105" s="6">
        <v>667.64</v>
      </c>
      <c r="M6105" s="7">
        <f t="shared" si="476"/>
        <v>0</v>
      </c>
      <c r="N6105" s="2">
        <f t="shared" si="477"/>
        <v>26.7056</v>
      </c>
      <c r="O6105" t="s">
        <v>22</v>
      </c>
      <c r="P6105">
        <v>4</v>
      </c>
      <c r="Q6105" s="2">
        <f t="shared" si="478"/>
        <v>671.64</v>
      </c>
      <c r="R6105" t="s">
        <v>52</v>
      </c>
      <c r="S6105" t="s">
        <v>24</v>
      </c>
      <c r="T6105" t="s">
        <v>25</v>
      </c>
      <c r="U6105" t="s">
        <v>42</v>
      </c>
      <c r="V6105" t="s">
        <v>19</v>
      </c>
      <c r="W6105" t="s">
        <v>826</v>
      </c>
    </row>
    <row r="6106" spans="1:23" x14ac:dyDescent="0.55000000000000004">
      <c r="A6106">
        <f t="shared" si="479"/>
        <v>6105</v>
      </c>
      <c r="B6106">
        <v>56130</v>
      </c>
      <c r="C6106" s="1">
        <v>40876</v>
      </c>
      <c r="D6106" t="s">
        <v>40</v>
      </c>
      <c r="E6106" s="5" t="str">
        <f t="shared" si="475"/>
        <v>**</v>
      </c>
      <c r="K6106">
        <v>13</v>
      </c>
      <c r="L6106" s="6">
        <v>246.06</v>
      </c>
      <c r="M6106" s="7">
        <f t="shared" si="476"/>
        <v>0</v>
      </c>
      <c r="N6106" s="2">
        <f t="shared" si="477"/>
        <v>18.927692307692308</v>
      </c>
      <c r="O6106" t="s">
        <v>22</v>
      </c>
      <c r="P6106">
        <v>8.99</v>
      </c>
      <c r="Q6106" s="2">
        <f t="shared" si="478"/>
        <v>255.05</v>
      </c>
      <c r="R6106" t="s">
        <v>15</v>
      </c>
      <c r="S6106" t="s">
        <v>31</v>
      </c>
      <c r="T6106" t="s">
        <v>17</v>
      </c>
      <c r="U6106" t="s">
        <v>18</v>
      </c>
      <c r="V6106" t="s">
        <v>45</v>
      </c>
      <c r="W6106" s="1">
        <v>40555</v>
      </c>
    </row>
    <row r="6107" spans="1:23" x14ac:dyDescent="0.55000000000000004">
      <c r="A6107">
        <f t="shared" si="479"/>
        <v>6106</v>
      </c>
      <c r="B6107">
        <v>49477</v>
      </c>
      <c r="C6107" s="1">
        <v>40876</v>
      </c>
      <c r="D6107" t="s">
        <v>40</v>
      </c>
      <c r="E6107" s="5" t="str">
        <f t="shared" si="475"/>
        <v>**</v>
      </c>
      <c r="K6107">
        <v>9</v>
      </c>
      <c r="L6107" s="6">
        <v>75.94</v>
      </c>
      <c r="M6107" s="7">
        <f t="shared" si="476"/>
        <v>0</v>
      </c>
      <c r="N6107" s="2">
        <f t="shared" si="477"/>
        <v>8.4377777777777769</v>
      </c>
      <c r="O6107" t="s">
        <v>22</v>
      </c>
      <c r="P6107">
        <v>5.83</v>
      </c>
      <c r="Q6107" s="2">
        <f t="shared" si="478"/>
        <v>81.77</v>
      </c>
      <c r="R6107" t="s">
        <v>23</v>
      </c>
      <c r="S6107" t="s">
        <v>31</v>
      </c>
      <c r="T6107" t="s">
        <v>32</v>
      </c>
      <c r="U6107" t="s">
        <v>44</v>
      </c>
      <c r="V6107" t="s">
        <v>34</v>
      </c>
      <c r="W6107" t="s">
        <v>917</v>
      </c>
    </row>
    <row r="6108" spans="1:23" x14ac:dyDescent="0.55000000000000004">
      <c r="A6108">
        <f t="shared" si="479"/>
        <v>6107</v>
      </c>
      <c r="B6108">
        <v>56130</v>
      </c>
      <c r="C6108" s="1">
        <v>40876</v>
      </c>
      <c r="D6108" t="s">
        <v>40</v>
      </c>
      <c r="E6108" s="5" t="str">
        <f t="shared" si="475"/>
        <v>**</v>
      </c>
      <c r="K6108">
        <v>25</v>
      </c>
      <c r="L6108" s="6">
        <v>41.87</v>
      </c>
      <c r="M6108" s="7">
        <f t="shared" si="476"/>
        <v>0</v>
      </c>
      <c r="N6108" s="2">
        <f t="shared" si="477"/>
        <v>1.6747999999999998</v>
      </c>
      <c r="O6108" t="s">
        <v>22</v>
      </c>
      <c r="P6108">
        <v>1.57</v>
      </c>
      <c r="Q6108" s="2">
        <f t="shared" si="478"/>
        <v>43.44</v>
      </c>
      <c r="R6108" t="s">
        <v>15</v>
      </c>
      <c r="S6108" t="s">
        <v>31</v>
      </c>
      <c r="T6108" t="s">
        <v>32</v>
      </c>
      <c r="U6108" t="s">
        <v>33</v>
      </c>
      <c r="V6108" t="s">
        <v>34</v>
      </c>
      <c r="W6108" s="1">
        <v>40555</v>
      </c>
    </row>
    <row r="6109" spans="1:23" x14ac:dyDescent="0.55000000000000004">
      <c r="A6109">
        <f t="shared" si="479"/>
        <v>6108</v>
      </c>
      <c r="B6109">
        <v>4579</v>
      </c>
      <c r="C6109" s="1">
        <v>40877</v>
      </c>
      <c r="D6109" t="s">
        <v>21</v>
      </c>
      <c r="E6109" s="5" t="str">
        <f t="shared" si="475"/>
        <v>***</v>
      </c>
      <c r="K6109">
        <v>40</v>
      </c>
      <c r="L6109" s="6">
        <v>1765.05</v>
      </c>
      <c r="M6109" s="7">
        <f t="shared" si="476"/>
        <v>1</v>
      </c>
      <c r="N6109" s="2">
        <f t="shared" si="477"/>
        <v>44.126249999999999</v>
      </c>
      <c r="O6109" t="s">
        <v>22</v>
      </c>
      <c r="P6109">
        <v>2.99</v>
      </c>
      <c r="Q6109" s="2">
        <f t="shared" si="478"/>
        <v>1768.04</v>
      </c>
      <c r="R6109" t="s">
        <v>71</v>
      </c>
      <c r="S6109" t="s">
        <v>24</v>
      </c>
      <c r="T6109" t="s">
        <v>32</v>
      </c>
      <c r="U6109" t="s">
        <v>49</v>
      </c>
      <c r="V6109" t="s">
        <v>19</v>
      </c>
      <c r="W6109" s="1">
        <v>40555</v>
      </c>
    </row>
    <row r="6110" spans="1:23" x14ac:dyDescent="0.55000000000000004">
      <c r="A6110">
        <f t="shared" si="479"/>
        <v>6109</v>
      </c>
      <c r="B6110">
        <v>33253</v>
      </c>
      <c r="C6110" s="1">
        <v>40877</v>
      </c>
      <c r="D6110" t="s">
        <v>30</v>
      </c>
      <c r="E6110" s="5" t="str">
        <f t="shared" si="475"/>
        <v>*</v>
      </c>
      <c r="K6110">
        <v>17</v>
      </c>
      <c r="L6110" s="6">
        <v>524.21199999999999</v>
      </c>
      <c r="M6110" s="7">
        <f t="shared" si="476"/>
        <v>0</v>
      </c>
      <c r="N6110" s="2">
        <f t="shared" si="477"/>
        <v>30.835999999999999</v>
      </c>
      <c r="O6110" t="s">
        <v>22</v>
      </c>
      <c r="P6110">
        <v>3.3</v>
      </c>
      <c r="Q6110" s="2">
        <f t="shared" si="478"/>
        <v>527.51199999999994</v>
      </c>
      <c r="R6110" t="s">
        <v>71</v>
      </c>
      <c r="S6110" t="s">
        <v>41</v>
      </c>
      <c r="T6110" t="s">
        <v>25</v>
      </c>
      <c r="U6110" t="s">
        <v>26</v>
      </c>
      <c r="V6110" t="s">
        <v>45</v>
      </c>
      <c r="W6110" s="1">
        <v>40586</v>
      </c>
    </row>
    <row r="6111" spans="1:23" x14ac:dyDescent="0.55000000000000004">
      <c r="A6111">
        <f t="shared" si="479"/>
        <v>6110</v>
      </c>
      <c r="B6111">
        <v>19523</v>
      </c>
      <c r="C6111" s="1">
        <v>40877</v>
      </c>
      <c r="D6111" t="s">
        <v>21</v>
      </c>
      <c r="E6111" s="5" t="str">
        <f t="shared" si="475"/>
        <v>***</v>
      </c>
      <c r="K6111">
        <v>44</v>
      </c>
      <c r="L6111" s="6">
        <v>155.78</v>
      </c>
      <c r="M6111" s="7">
        <f t="shared" si="476"/>
        <v>0</v>
      </c>
      <c r="N6111" s="2">
        <f t="shared" si="477"/>
        <v>3.5404545454545455</v>
      </c>
      <c r="O6111" t="s">
        <v>22</v>
      </c>
      <c r="P6111">
        <v>2.2000000000000002</v>
      </c>
      <c r="Q6111" s="2">
        <f t="shared" si="478"/>
        <v>157.97999999999999</v>
      </c>
      <c r="R6111" t="s">
        <v>23</v>
      </c>
      <c r="S6111" t="s">
        <v>31</v>
      </c>
      <c r="T6111" t="s">
        <v>32</v>
      </c>
      <c r="U6111" t="s">
        <v>44</v>
      </c>
      <c r="V6111" t="s">
        <v>34</v>
      </c>
      <c r="W6111" s="1">
        <v>40555</v>
      </c>
    </row>
    <row r="6112" spans="1:23" x14ac:dyDescent="0.55000000000000004">
      <c r="A6112">
        <f t="shared" si="479"/>
        <v>6111</v>
      </c>
      <c r="B6112">
        <v>33253</v>
      </c>
      <c r="C6112" s="1">
        <v>40877</v>
      </c>
      <c r="D6112" t="s">
        <v>30</v>
      </c>
      <c r="E6112" s="5" t="str">
        <f t="shared" si="475"/>
        <v>*</v>
      </c>
      <c r="K6112">
        <v>6</v>
      </c>
      <c r="L6112" s="6">
        <v>24.2</v>
      </c>
      <c r="M6112" s="7">
        <f t="shared" si="476"/>
        <v>0</v>
      </c>
      <c r="N6112" s="2">
        <f t="shared" si="477"/>
        <v>4.0333333333333332</v>
      </c>
      <c r="O6112" t="s">
        <v>22</v>
      </c>
      <c r="P6112">
        <v>1.17</v>
      </c>
      <c r="Q6112" s="2">
        <f t="shared" si="478"/>
        <v>25.369999999999997</v>
      </c>
      <c r="R6112" t="s">
        <v>52</v>
      </c>
      <c r="S6112" t="s">
        <v>41</v>
      </c>
      <c r="T6112" t="s">
        <v>32</v>
      </c>
      <c r="U6112" t="s">
        <v>33</v>
      </c>
      <c r="V6112" t="s">
        <v>34</v>
      </c>
      <c r="W6112" s="1">
        <v>40586</v>
      </c>
    </row>
    <row r="6113" spans="1:23" x14ac:dyDescent="0.55000000000000004">
      <c r="A6113">
        <f t="shared" si="479"/>
        <v>6112</v>
      </c>
      <c r="B6113">
        <v>27106</v>
      </c>
      <c r="C6113" s="1">
        <v>40878</v>
      </c>
      <c r="D6113" t="s">
        <v>21</v>
      </c>
      <c r="E6113" s="5" t="str">
        <f t="shared" si="475"/>
        <v>***</v>
      </c>
      <c r="K6113">
        <v>29</v>
      </c>
      <c r="L6113" s="6">
        <v>3524.55</v>
      </c>
      <c r="M6113" s="7">
        <f t="shared" si="476"/>
        <v>1</v>
      </c>
      <c r="N6113" s="2">
        <f t="shared" si="477"/>
        <v>121.53620689655173</v>
      </c>
      <c r="O6113" t="s">
        <v>37</v>
      </c>
      <c r="P6113">
        <v>30</v>
      </c>
      <c r="Q6113" s="2">
        <f t="shared" si="478"/>
        <v>3554.55</v>
      </c>
      <c r="R6113" t="s">
        <v>23</v>
      </c>
      <c r="S6113" t="s">
        <v>41</v>
      </c>
      <c r="T6113" t="s">
        <v>17</v>
      </c>
      <c r="U6113" t="s">
        <v>38</v>
      </c>
      <c r="V6113" t="s">
        <v>39</v>
      </c>
      <c r="W6113" s="1">
        <v>40614</v>
      </c>
    </row>
    <row r="6114" spans="1:23" x14ac:dyDescent="0.55000000000000004">
      <c r="A6114">
        <f t="shared" si="479"/>
        <v>6113</v>
      </c>
      <c r="B6114">
        <v>25248</v>
      </c>
      <c r="C6114" s="1">
        <v>40878</v>
      </c>
      <c r="D6114" t="s">
        <v>40</v>
      </c>
      <c r="E6114" s="5" t="str">
        <f t="shared" si="475"/>
        <v>**</v>
      </c>
      <c r="K6114">
        <v>26</v>
      </c>
      <c r="L6114" s="6">
        <v>1150.3</v>
      </c>
      <c r="M6114" s="7">
        <f t="shared" si="476"/>
        <v>1</v>
      </c>
      <c r="N6114" s="2">
        <f t="shared" si="477"/>
        <v>44.242307692307691</v>
      </c>
      <c r="O6114" t="s">
        <v>22</v>
      </c>
      <c r="P6114">
        <v>5.81</v>
      </c>
      <c r="Q6114" s="2">
        <f t="shared" si="478"/>
        <v>1156.1099999999999</v>
      </c>
      <c r="R6114" t="s">
        <v>15</v>
      </c>
      <c r="S6114" t="s">
        <v>24</v>
      </c>
      <c r="T6114" t="s">
        <v>32</v>
      </c>
      <c r="U6114" t="s">
        <v>44</v>
      </c>
      <c r="V6114" t="s">
        <v>19</v>
      </c>
      <c r="W6114" s="1">
        <v>40586</v>
      </c>
    </row>
    <row r="6115" spans="1:23" x14ac:dyDescent="0.55000000000000004">
      <c r="A6115">
        <f t="shared" si="479"/>
        <v>6114</v>
      </c>
      <c r="B6115">
        <v>27106</v>
      </c>
      <c r="C6115" s="1">
        <v>40878</v>
      </c>
      <c r="D6115" t="s">
        <v>21</v>
      </c>
      <c r="E6115" s="5" t="str">
        <f t="shared" si="475"/>
        <v>***</v>
      </c>
      <c r="K6115">
        <v>42</v>
      </c>
      <c r="L6115" s="6">
        <v>890.61</v>
      </c>
      <c r="M6115" s="7">
        <f t="shared" si="476"/>
        <v>0</v>
      </c>
      <c r="N6115" s="2">
        <f t="shared" si="477"/>
        <v>21.205000000000002</v>
      </c>
      <c r="O6115" t="s">
        <v>22</v>
      </c>
      <c r="P6115">
        <v>3.63</v>
      </c>
      <c r="Q6115" s="2">
        <f t="shared" si="478"/>
        <v>894.24</v>
      </c>
      <c r="R6115" t="s">
        <v>23</v>
      </c>
      <c r="S6115" t="s">
        <v>41</v>
      </c>
      <c r="T6115" t="s">
        <v>17</v>
      </c>
      <c r="U6115" t="s">
        <v>18</v>
      </c>
      <c r="V6115" t="s">
        <v>45</v>
      </c>
      <c r="W6115" s="1">
        <v>40614</v>
      </c>
    </row>
    <row r="6116" spans="1:23" x14ac:dyDescent="0.55000000000000004">
      <c r="A6116">
        <f t="shared" si="479"/>
        <v>6115</v>
      </c>
      <c r="B6116">
        <v>27106</v>
      </c>
      <c r="C6116" s="1">
        <v>40878</v>
      </c>
      <c r="D6116" t="s">
        <v>21</v>
      </c>
      <c r="E6116" s="5" t="str">
        <f t="shared" si="475"/>
        <v>***</v>
      </c>
      <c r="K6116">
        <v>50</v>
      </c>
      <c r="L6116" s="6">
        <v>531.48</v>
      </c>
      <c r="M6116" s="7">
        <f t="shared" si="476"/>
        <v>0</v>
      </c>
      <c r="N6116" s="2">
        <f t="shared" si="477"/>
        <v>10.6296</v>
      </c>
      <c r="O6116" t="s">
        <v>22</v>
      </c>
      <c r="P6116">
        <v>1.39</v>
      </c>
      <c r="Q6116" s="2">
        <f t="shared" si="478"/>
        <v>532.87</v>
      </c>
      <c r="R6116" t="s">
        <v>23</v>
      </c>
      <c r="S6116" t="s">
        <v>41</v>
      </c>
      <c r="T6116" t="s">
        <v>32</v>
      </c>
      <c r="U6116" t="s">
        <v>78</v>
      </c>
      <c r="V6116" t="s">
        <v>19</v>
      </c>
      <c r="W6116" s="1">
        <v>40555</v>
      </c>
    </row>
    <row r="6117" spans="1:23" x14ac:dyDescent="0.55000000000000004">
      <c r="A6117">
        <f t="shared" si="479"/>
        <v>6116</v>
      </c>
      <c r="B6117">
        <v>25248</v>
      </c>
      <c r="C6117" s="1">
        <v>40878</v>
      </c>
      <c r="D6117" t="s">
        <v>40</v>
      </c>
      <c r="E6117" s="5" t="str">
        <f t="shared" si="475"/>
        <v>**</v>
      </c>
      <c r="K6117">
        <v>33</v>
      </c>
      <c r="L6117" s="6">
        <v>271.14</v>
      </c>
      <c r="M6117" s="7">
        <f t="shared" si="476"/>
        <v>0</v>
      </c>
      <c r="N6117" s="2">
        <f t="shared" si="477"/>
        <v>8.2163636363636368</v>
      </c>
      <c r="O6117" t="s">
        <v>14</v>
      </c>
      <c r="P6117">
        <v>1.99</v>
      </c>
      <c r="Q6117" s="2">
        <f t="shared" si="478"/>
        <v>273.13</v>
      </c>
      <c r="R6117" t="s">
        <v>15</v>
      </c>
      <c r="S6117" t="s">
        <v>24</v>
      </c>
      <c r="T6117" t="s">
        <v>25</v>
      </c>
      <c r="U6117" t="s">
        <v>42</v>
      </c>
      <c r="V6117" t="s">
        <v>45</v>
      </c>
      <c r="W6117" s="1">
        <v>40614</v>
      </c>
    </row>
    <row r="6118" spans="1:23" x14ac:dyDescent="0.55000000000000004">
      <c r="A6118">
        <f t="shared" si="479"/>
        <v>6117</v>
      </c>
      <c r="B6118">
        <v>27106</v>
      </c>
      <c r="C6118" s="1">
        <v>40878</v>
      </c>
      <c r="D6118" t="s">
        <v>21</v>
      </c>
      <c r="E6118" s="5" t="str">
        <f t="shared" si="475"/>
        <v>***</v>
      </c>
      <c r="K6118">
        <v>10</v>
      </c>
      <c r="L6118" s="6">
        <v>64.19</v>
      </c>
      <c r="M6118" s="7">
        <f t="shared" si="476"/>
        <v>0</v>
      </c>
      <c r="N6118" s="2">
        <f t="shared" si="477"/>
        <v>6.4189999999999996</v>
      </c>
      <c r="O6118" t="s">
        <v>22</v>
      </c>
      <c r="P6118">
        <v>1.5</v>
      </c>
      <c r="Q6118" s="2">
        <f t="shared" si="478"/>
        <v>65.69</v>
      </c>
      <c r="R6118" t="s">
        <v>23</v>
      </c>
      <c r="S6118" t="s">
        <v>41</v>
      </c>
      <c r="T6118" t="s">
        <v>32</v>
      </c>
      <c r="U6118" t="s">
        <v>33</v>
      </c>
      <c r="V6118" t="s">
        <v>34</v>
      </c>
      <c r="W6118" s="1">
        <v>40614</v>
      </c>
    </row>
    <row r="6119" spans="1:23" x14ac:dyDescent="0.55000000000000004">
      <c r="A6119">
        <f t="shared" si="479"/>
        <v>6118</v>
      </c>
      <c r="B6119">
        <v>27106</v>
      </c>
      <c r="C6119" s="1">
        <v>40878</v>
      </c>
      <c r="D6119" t="s">
        <v>21</v>
      </c>
      <c r="E6119" s="5" t="str">
        <f t="shared" si="475"/>
        <v>***</v>
      </c>
      <c r="K6119">
        <v>1</v>
      </c>
      <c r="L6119" s="6">
        <v>13.96</v>
      </c>
      <c r="M6119" s="7">
        <f t="shared" si="476"/>
        <v>0</v>
      </c>
      <c r="N6119" s="2">
        <f t="shared" si="477"/>
        <v>13.96</v>
      </c>
      <c r="O6119" t="s">
        <v>22</v>
      </c>
      <c r="P6119">
        <v>2.99</v>
      </c>
      <c r="Q6119" s="2">
        <f t="shared" si="478"/>
        <v>16.950000000000003</v>
      </c>
      <c r="R6119" t="s">
        <v>23</v>
      </c>
      <c r="S6119" t="s">
        <v>41</v>
      </c>
      <c r="T6119" t="s">
        <v>32</v>
      </c>
      <c r="U6119" t="s">
        <v>49</v>
      </c>
      <c r="V6119" t="s">
        <v>19</v>
      </c>
      <c r="W6119" s="1">
        <v>40614</v>
      </c>
    </row>
    <row r="6120" spans="1:23" x14ac:dyDescent="0.55000000000000004">
      <c r="A6120">
        <f t="shared" si="479"/>
        <v>6119</v>
      </c>
      <c r="B6120">
        <v>45376</v>
      </c>
      <c r="C6120" s="1">
        <v>40879</v>
      </c>
      <c r="D6120" t="s">
        <v>36</v>
      </c>
      <c r="E6120" s="5" t="str">
        <f t="shared" si="475"/>
        <v>****</v>
      </c>
      <c r="K6120">
        <v>19</v>
      </c>
      <c r="L6120" s="6">
        <v>6648.58</v>
      </c>
      <c r="M6120" s="7">
        <f t="shared" si="476"/>
        <v>1</v>
      </c>
      <c r="N6120" s="2">
        <f t="shared" si="477"/>
        <v>349.92526315789473</v>
      </c>
      <c r="O6120" t="s">
        <v>37</v>
      </c>
      <c r="P6120">
        <v>99</v>
      </c>
      <c r="Q6120" s="2">
        <f t="shared" si="478"/>
        <v>6747.58</v>
      </c>
      <c r="R6120" t="s">
        <v>52</v>
      </c>
      <c r="S6120" t="s">
        <v>16</v>
      </c>
      <c r="T6120" t="s">
        <v>32</v>
      </c>
      <c r="U6120" t="s">
        <v>74</v>
      </c>
      <c r="V6120" t="s">
        <v>39</v>
      </c>
      <c r="W6120" s="1">
        <v>40614</v>
      </c>
    </row>
    <row r="6121" spans="1:23" x14ac:dyDescent="0.55000000000000004">
      <c r="A6121">
        <f t="shared" si="479"/>
        <v>6120</v>
      </c>
      <c r="B6121">
        <v>14563</v>
      </c>
      <c r="C6121" s="1">
        <v>40879</v>
      </c>
      <c r="D6121" t="s">
        <v>36</v>
      </c>
      <c r="E6121" s="5" t="str">
        <f t="shared" si="475"/>
        <v>****</v>
      </c>
      <c r="K6121">
        <v>31</v>
      </c>
      <c r="L6121" s="6">
        <v>953.04549999999995</v>
      </c>
      <c r="M6121" s="7">
        <f t="shared" si="476"/>
        <v>0</v>
      </c>
      <c r="N6121" s="2">
        <f t="shared" si="477"/>
        <v>30.74340322580645</v>
      </c>
      <c r="O6121" t="s">
        <v>22</v>
      </c>
      <c r="P6121">
        <v>5.99</v>
      </c>
      <c r="Q6121" s="2">
        <f t="shared" si="478"/>
        <v>959.03549999999996</v>
      </c>
      <c r="R6121" t="s">
        <v>56</v>
      </c>
      <c r="S6121" t="s">
        <v>31</v>
      </c>
      <c r="T6121" t="s">
        <v>25</v>
      </c>
      <c r="U6121" t="s">
        <v>26</v>
      </c>
      <c r="V6121" t="s">
        <v>34</v>
      </c>
      <c r="W6121" s="1">
        <v>40614</v>
      </c>
    </row>
    <row r="6122" spans="1:23" x14ac:dyDescent="0.55000000000000004">
      <c r="A6122">
        <f t="shared" si="479"/>
        <v>6121</v>
      </c>
      <c r="B6122">
        <v>37667</v>
      </c>
      <c r="C6122" s="1">
        <v>40879</v>
      </c>
      <c r="D6122" t="s">
        <v>21</v>
      </c>
      <c r="E6122" s="5" t="str">
        <f t="shared" si="475"/>
        <v>***</v>
      </c>
      <c r="K6122">
        <v>31</v>
      </c>
      <c r="L6122" s="6">
        <v>472.35</v>
      </c>
      <c r="M6122" s="7">
        <f t="shared" si="476"/>
        <v>0</v>
      </c>
      <c r="N6122" s="2">
        <f t="shared" si="477"/>
        <v>15.237096774193549</v>
      </c>
      <c r="O6122" t="s">
        <v>22</v>
      </c>
      <c r="P6122">
        <v>6.46</v>
      </c>
      <c r="Q6122" s="2">
        <f t="shared" si="478"/>
        <v>478.81</v>
      </c>
      <c r="R6122" t="s">
        <v>60</v>
      </c>
      <c r="S6122" t="s">
        <v>16</v>
      </c>
      <c r="T6122" t="s">
        <v>32</v>
      </c>
      <c r="U6122" t="s">
        <v>49</v>
      </c>
      <c r="V6122" t="s">
        <v>19</v>
      </c>
      <c r="W6122" s="1">
        <v>40614</v>
      </c>
    </row>
    <row r="6123" spans="1:23" x14ac:dyDescent="0.55000000000000004">
      <c r="A6123">
        <f t="shared" si="479"/>
        <v>6122</v>
      </c>
      <c r="B6123">
        <v>32065</v>
      </c>
      <c r="C6123" s="1">
        <v>40879</v>
      </c>
      <c r="D6123" t="s">
        <v>40</v>
      </c>
      <c r="E6123" s="5" t="str">
        <f t="shared" si="475"/>
        <v>**</v>
      </c>
      <c r="K6123">
        <v>25</v>
      </c>
      <c r="L6123" s="6">
        <v>450.28</v>
      </c>
      <c r="M6123" s="7">
        <f t="shared" si="476"/>
        <v>0</v>
      </c>
      <c r="N6123" s="2">
        <f t="shared" si="477"/>
        <v>18.011199999999999</v>
      </c>
      <c r="O6123" t="s">
        <v>22</v>
      </c>
      <c r="P6123">
        <v>8.51</v>
      </c>
      <c r="Q6123" s="2">
        <f t="shared" si="478"/>
        <v>458.78999999999996</v>
      </c>
      <c r="R6123" t="s">
        <v>52</v>
      </c>
      <c r="S6123" t="s">
        <v>31</v>
      </c>
      <c r="T6123" t="s">
        <v>25</v>
      </c>
      <c r="U6123" t="s">
        <v>76</v>
      </c>
      <c r="V6123" t="s">
        <v>27</v>
      </c>
      <c r="W6123" s="1">
        <v>40614</v>
      </c>
    </row>
    <row r="6124" spans="1:23" x14ac:dyDescent="0.55000000000000004">
      <c r="A6124">
        <f t="shared" si="479"/>
        <v>6123</v>
      </c>
      <c r="B6124">
        <v>33510</v>
      </c>
      <c r="C6124" s="1">
        <v>40879</v>
      </c>
      <c r="D6124" t="s">
        <v>21</v>
      </c>
      <c r="E6124" s="5" t="str">
        <f t="shared" si="475"/>
        <v>***</v>
      </c>
      <c r="K6124">
        <v>11</v>
      </c>
      <c r="L6124" s="6">
        <v>449.79</v>
      </c>
      <c r="M6124" s="7">
        <f t="shared" si="476"/>
        <v>0</v>
      </c>
      <c r="N6124" s="2">
        <f t="shared" si="477"/>
        <v>40.89</v>
      </c>
      <c r="O6124" t="s">
        <v>22</v>
      </c>
      <c r="P6124">
        <v>17.48</v>
      </c>
      <c r="Q6124" s="2">
        <f t="shared" si="478"/>
        <v>467.27000000000004</v>
      </c>
      <c r="R6124" t="s">
        <v>23</v>
      </c>
      <c r="S6124" t="s">
        <v>31</v>
      </c>
      <c r="T6124" t="s">
        <v>32</v>
      </c>
      <c r="U6124" t="s">
        <v>44</v>
      </c>
      <c r="V6124" t="s">
        <v>19</v>
      </c>
      <c r="W6124" s="1">
        <v>40586</v>
      </c>
    </row>
    <row r="6125" spans="1:23" x14ac:dyDescent="0.55000000000000004">
      <c r="A6125">
        <f t="shared" si="479"/>
        <v>6124</v>
      </c>
      <c r="B6125">
        <v>33510</v>
      </c>
      <c r="C6125" s="1">
        <v>40879</v>
      </c>
      <c r="D6125" t="s">
        <v>21</v>
      </c>
      <c r="E6125" s="5" t="str">
        <f t="shared" si="475"/>
        <v>***</v>
      </c>
      <c r="K6125">
        <v>42</v>
      </c>
      <c r="L6125" s="6">
        <v>267.06</v>
      </c>
      <c r="M6125" s="7">
        <f t="shared" si="476"/>
        <v>0</v>
      </c>
      <c r="N6125" s="2">
        <f t="shared" si="477"/>
        <v>6.3585714285714285</v>
      </c>
      <c r="O6125" t="s">
        <v>22</v>
      </c>
      <c r="P6125">
        <v>5.22</v>
      </c>
      <c r="Q6125" s="2">
        <f t="shared" si="478"/>
        <v>272.28000000000003</v>
      </c>
      <c r="R6125" t="s">
        <v>23</v>
      </c>
      <c r="S6125" t="s">
        <v>31</v>
      </c>
      <c r="T6125" t="s">
        <v>17</v>
      </c>
      <c r="U6125" t="s">
        <v>18</v>
      </c>
      <c r="V6125" t="s">
        <v>19</v>
      </c>
      <c r="W6125" s="1">
        <v>40614</v>
      </c>
    </row>
    <row r="6126" spans="1:23" x14ac:dyDescent="0.55000000000000004">
      <c r="A6126">
        <f t="shared" si="479"/>
        <v>6125</v>
      </c>
      <c r="B6126">
        <v>56868</v>
      </c>
      <c r="C6126" s="1">
        <v>40880</v>
      </c>
      <c r="D6126" t="s">
        <v>13</v>
      </c>
      <c r="E6126" s="5" t="str">
        <f t="shared" si="475"/>
        <v>*</v>
      </c>
      <c r="K6126">
        <v>34</v>
      </c>
      <c r="L6126" s="6">
        <v>1947.4265</v>
      </c>
      <c r="M6126" s="7">
        <f t="shared" si="476"/>
        <v>1</v>
      </c>
      <c r="N6126" s="2">
        <f t="shared" si="477"/>
        <v>57.277250000000002</v>
      </c>
      <c r="O6126" t="s">
        <v>22</v>
      </c>
      <c r="P6126">
        <v>5.92</v>
      </c>
      <c r="Q6126" s="2">
        <f t="shared" si="478"/>
        <v>1953.3465000000001</v>
      </c>
      <c r="R6126" t="s">
        <v>15</v>
      </c>
      <c r="S6126" t="s">
        <v>31</v>
      </c>
      <c r="T6126" t="s">
        <v>25</v>
      </c>
      <c r="U6126" t="s">
        <v>26</v>
      </c>
      <c r="V6126" t="s">
        <v>19</v>
      </c>
      <c r="W6126" s="1">
        <v>40828</v>
      </c>
    </row>
    <row r="6127" spans="1:23" x14ac:dyDescent="0.55000000000000004">
      <c r="A6127">
        <f t="shared" si="479"/>
        <v>6126</v>
      </c>
      <c r="B6127">
        <v>29255</v>
      </c>
      <c r="C6127" s="1">
        <v>40880</v>
      </c>
      <c r="D6127" t="s">
        <v>13</v>
      </c>
      <c r="E6127" s="5" t="str">
        <f t="shared" si="475"/>
        <v>*</v>
      </c>
      <c r="K6127">
        <v>11</v>
      </c>
      <c r="L6127" s="6">
        <v>617.21900000000005</v>
      </c>
      <c r="M6127" s="7">
        <f t="shared" si="476"/>
        <v>0</v>
      </c>
      <c r="N6127" s="2">
        <f t="shared" si="477"/>
        <v>56.110818181818189</v>
      </c>
      <c r="O6127" t="s">
        <v>14</v>
      </c>
      <c r="P6127">
        <v>8.99</v>
      </c>
      <c r="Q6127" s="2">
        <f t="shared" si="478"/>
        <v>626.20900000000006</v>
      </c>
      <c r="R6127" t="s">
        <v>23</v>
      </c>
      <c r="S6127" t="s">
        <v>16</v>
      </c>
      <c r="T6127" t="s">
        <v>25</v>
      </c>
      <c r="U6127" t="s">
        <v>26</v>
      </c>
      <c r="V6127" t="s">
        <v>19</v>
      </c>
      <c r="W6127" s="1">
        <v>40736</v>
      </c>
    </row>
    <row r="6128" spans="1:23" x14ac:dyDescent="0.55000000000000004">
      <c r="A6128">
        <f t="shared" si="479"/>
        <v>6127</v>
      </c>
      <c r="B6128">
        <v>774</v>
      </c>
      <c r="C6128" s="1">
        <v>40880</v>
      </c>
      <c r="D6128" t="s">
        <v>36</v>
      </c>
      <c r="E6128" s="5" t="str">
        <f t="shared" si="475"/>
        <v>****</v>
      </c>
      <c r="K6128">
        <v>17</v>
      </c>
      <c r="L6128" s="6">
        <v>126.57</v>
      </c>
      <c r="M6128" s="7">
        <f t="shared" si="476"/>
        <v>0</v>
      </c>
      <c r="N6128" s="2">
        <f t="shared" si="477"/>
        <v>7.4452941176470588</v>
      </c>
      <c r="O6128" t="s">
        <v>22</v>
      </c>
      <c r="P6128">
        <v>49</v>
      </c>
      <c r="Q6128" s="2">
        <f t="shared" si="478"/>
        <v>175.57</v>
      </c>
      <c r="R6128" t="s">
        <v>56</v>
      </c>
      <c r="S6128" t="s">
        <v>24</v>
      </c>
      <c r="T6128" t="s">
        <v>32</v>
      </c>
      <c r="U6128" t="s">
        <v>172</v>
      </c>
      <c r="V6128" t="s">
        <v>58</v>
      </c>
      <c r="W6128" s="1">
        <v>40675</v>
      </c>
    </row>
    <row r="6129" spans="1:23" x14ac:dyDescent="0.55000000000000004">
      <c r="A6129">
        <f t="shared" si="479"/>
        <v>6128</v>
      </c>
      <c r="B6129">
        <v>58755</v>
      </c>
      <c r="C6129" s="1">
        <v>40880</v>
      </c>
      <c r="D6129" t="s">
        <v>13</v>
      </c>
      <c r="E6129" s="5" t="str">
        <f t="shared" si="475"/>
        <v>*</v>
      </c>
      <c r="K6129">
        <v>18</v>
      </c>
      <c r="L6129" s="6">
        <v>47.11</v>
      </c>
      <c r="M6129" s="7">
        <f t="shared" si="476"/>
        <v>0</v>
      </c>
      <c r="N6129" s="2">
        <f t="shared" si="477"/>
        <v>2.6172222222222223</v>
      </c>
      <c r="O6129" t="s">
        <v>22</v>
      </c>
      <c r="P6129">
        <v>7.09</v>
      </c>
      <c r="Q6129" s="2">
        <f t="shared" si="478"/>
        <v>54.2</v>
      </c>
      <c r="R6129" t="s">
        <v>60</v>
      </c>
      <c r="S6129" t="s">
        <v>41</v>
      </c>
      <c r="T6129" t="s">
        <v>32</v>
      </c>
      <c r="U6129" t="s">
        <v>44</v>
      </c>
      <c r="V6129" t="s">
        <v>34</v>
      </c>
      <c r="W6129" s="1">
        <v>40889</v>
      </c>
    </row>
    <row r="6130" spans="1:23" x14ac:dyDescent="0.55000000000000004">
      <c r="A6130">
        <f t="shared" si="479"/>
        <v>6129</v>
      </c>
      <c r="B6130">
        <v>58755</v>
      </c>
      <c r="C6130" s="1">
        <v>40880</v>
      </c>
      <c r="D6130" t="s">
        <v>13</v>
      </c>
      <c r="E6130" s="5" t="str">
        <f t="shared" si="475"/>
        <v>*</v>
      </c>
      <c r="K6130">
        <v>7</v>
      </c>
      <c r="L6130" s="6">
        <v>15.61</v>
      </c>
      <c r="M6130" s="7">
        <f t="shared" si="476"/>
        <v>0</v>
      </c>
      <c r="N6130" s="2">
        <f t="shared" si="477"/>
        <v>2.23</v>
      </c>
      <c r="O6130" t="s">
        <v>22</v>
      </c>
      <c r="P6130">
        <v>1.49</v>
      </c>
      <c r="Q6130" s="2">
        <f t="shared" si="478"/>
        <v>17.099999999999998</v>
      </c>
      <c r="R6130" t="s">
        <v>60</v>
      </c>
      <c r="S6130" t="s">
        <v>41</v>
      </c>
      <c r="T6130" t="s">
        <v>32</v>
      </c>
      <c r="U6130" t="s">
        <v>49</v>
      </c>
      <c r="V6130" t="s">
        <v>19</v>
      </c>
      <c r="W6130" s="1">
        <v>40675</v>
      </c>
    </row>
    <row r="6131" spans="1:23" x14ac:dyDescent="0.55000000000000004">
      <c r="A6131">
        <f t="shared" si="479"/>
        <v>6130</v>
      </c>
      <c r="B6131">
        <v>28963</v>
      </c>
      <c r="C6131" s="1">
        <v>40881</v>
      </c>
      <c r="D6131" t="s">
        <v>30</v>
      </c>
      <c r="E6131" s="5" t="str">
        <f t="shared" si="475"/>
        <v>*</v>
      </c>
      <c r="K6131">
        <v>37</v>
      </c>
      <c r="L6131" s="6">
        <v>6072.1875</v>
      </c>
      <c r="M6131" s="7">
        <f t="shared" si="476"/>
        <v>1</v>
      </c>
      <c r="N6131" s="2">
        <f t="shared" si="477"/>
        <v>164.11317567567568</v>
      </c>
      <c r="O6131" t="s">
        <v>22</v>
      </c>
      <c r="P6131">
        <v>2.5</v>
      </c>
      <c r="Q6131" s="2">
        <f t="shared" si="478"/>
        <v>6074.6875</v>
      </c>
      <c r="R6131" t="s">
        <v>60</v>
      </c>
      <c r="S6131" t="s">
        <v>41</v>
      </c>
      <c r="T6131" t="s">
        <v>25</v>
      </c>
      <c r="U6131" t="s">
        <v>26</v>
      </c>
      <c r="V6131" t="s">
        <v>19</v>
      </c>
      <c r="W6131" s="1">
        <v>40706</v>
      </c>
    </row>
    <row r="6132" spans="1:23" x14ac:dyDescent="0.55000000000000004">
      <c r="A6132">
        <f t="shared" si="479"/>
        <v>6131</v>
      </c>
      <c r="B6132">
        <v>17376</v>
      </c>
      <c r="C6132" s="1">
        <v>40881</v>
      </c>
      <c r="D6132" t="s">
        <v>21</v>
      </c>
      <c r="E6132" s="5" t="str">
        <f t="shared" si="475"/>
        <v>***</v>
      </c>
      <c r="K6132">
        <v>44</v>
      </c>
      <c r="L6132" s="6">
        <v>1127.81</v>
      </c>
      <c r="M6132" s="7">
        <f t="shared" si="476"/>
        <v>1</v>
      </c>
      <c r="N6132" s="2">
        <f t="shared" si="477"/>
        <v>25.632045454545452</v>
      </c>
      <c r="O6132" t="s">
        <v>22</v>
      </c>
      <c r="P6132">
        <v>1.99</v>
      </c>
      <c r="Q6132" s="2">
        <f t="shared" si="478"/>
        <v>1129.8</v>
      </c>
      <c r="R6132" t="s">
        <v>62</v>
      </c>
      <c r="S6132" t="s">
        <v>31</v>
      </c>
      <c r="T6132" t="s">
        <v>25</v>
      </c>
      <c r="U6132" t="s">
        <v>42</v>
      </c>
      <c r="V6132" t="s">
        <v>45</v>
      </c>
      <c r="W6132" s="1">
        <v>40706</v>
      </c>
    </row>
    <row r="6133" spans="1:23" x14ac:dyDescent="0.55000000000000004">
      <c r="A6133">
        <f t="shared" si="479"/>
        <v>6132</v>
      </c>
      <c r="B6133">
        <v>41664</v>
      </c>
      <c r="C6133" s="1">
        <v>40881</v>
      </c>
      <c r="D6133" t="s">
        <v>36</v>
      </c>
      <c r="E6133" s="5" t="str">
        <f t="shared" si="475"/>
        <v>****</v>
      </c>
      <c r="K6133">
        <v>40</v>
      </c>
      <c r="L6133" s="6">
        <v>1038.19</v>
      </c>
      <c r="M6133" s="7">
        <f t="shared" si="476"/>
        <v>1</v>
      </c>
      <c r="N6133" s="2">
        <f t="shared" si="477"/>
        <v>25.954750000000001</v>
      </c>
      <c r="O6133" t="s">
        <v>22</v>
      </c>
      <c r="P6133">
        <v>4.08</v>
      </c>
      <c r="Q6133" s="2">
        <f t="shared" si="478"/>
        <v>1042.27</v>
      </c>
      <c r="R6133" t="s">
        <v>23</v>
      </c>
      <c r="S6133" t="s">
        <v>31</v>
      </c>
      <c r="T6133" t="s">
        <v>32</v>
      </c>
      <c r="U6133" t="s">
        <v>33</v>
      </c>
      <c r="V6133" t="s">
        <v>45</v>
      </c>
      <c r="W6133" s="1">
        <v>40706</v>
      </c>
    </row>
    <row r="6134" spans="1:23" x14ac:dyDescent="0.55000000000000004">
      <c r="A6134">
        <f t="shared" si="479"/>
        <v>6133</v>
      </c>
      <c r="B6134">
        <v>54401</v>
      </c>
      <c r="C6134" s="1">
        <v>40881</v>
      </c>
      <c r="D6134" t="s">
        <v>21</v>
      </c>
      <c r="E6134" s="5" t="str">
        <f t="shared" si="475"/>
        <v>***</v>
      </c>
      <c r="K6134">
        <v>34</v>
      </c>
      <c r="L6134" s="6">
        <v>670.02</v>
      </c>
      <c r="M6134" s="7">
        <f t="shared" si="476"/>
        <v>0</v>
      </c>
      <c r="N6134" s="2">
        <f t="shared" si="477"/>
        <v>19.706470588235295</v>
      </c>
      <c r="O6134" t="s">
        <v>22</v>
      </c>
      <c r="P6134">
        <v>1.49</v>
      </c>
      <c r="Q6134" s="2">
        <f t="shared" si="478"/>
        <v>671.51</v>
      </c>
      <c r="R6134" t="s">
        <v>23</v>
      </c>
      <c r="S6134" t="s">
        <v>41</v>
      </c>
      <c r="T6134" t="s">
        <v>32</v>
      </c>
      <c r="U6134" t="s">
        <v>49</v>
      </c>
      <c r="V6134" t="s">
        <v>19</v>
      </c>
      <c r="W6134" s="1">
        <v>40706</v>
      </c>
    </row>
    <row r="6135" spans="1:23" x14ac:dyDescent="0.55000000000000004">
      <c r="A6135">
        <f t="shared" si="479"/>
        <v>6134</v>
      </c>
      <c r="B6135">
        <v>41664</v>
      </c>
      <c r="C6135" s="1">
        <v>40881</v>
      </c>
      <c r="D6135" t="s">
        <v>36</v>
      </c>
      <c r="E6135" s="5" t="str">
        <f t="shared" si="475"/>
        <v>****</v>
      </c>
      <c r="K6135">
        <v>5</v>
      </c>
      <c r="L6135" s="6">
        <v>54.8</v>
      </c>
      <c r="M6135" s="7">
        <f t="shared" si="476"/>
        <v>0</v>
      </c>
      <c r="N6135" s="2">
        <f t="shared" si="477"/>
        <v>10.959999999999999</v>
      </c>
      <c r="O6135" t="s">
        <v>22</v>
      </c>
      <c r="P6135">
        <v>1.99</v>
      </c>
      <c r="Q6135" s="2">
        <f t="shared" si="478"/>
        <v>56.79</v>
      </c>
      <c r="R6135" t="s">
        <v>23</v>
      </c>
      <c r="S6135" t="s">
        <v>31</v>
      </c>
      <c r="T6135" t="s">
        <v>25</v>
      </c>
      <c r="U6135" t="s">
        <v>42</v>
      </c>
      <c r="V6135" t="s">
        <v>45</v>
      </c>
      <c r="W6135" s="1">
        <v>40645</v>
      </c>
    </row>
    <row r="6136" spans="1:23" x14ac:dyDescent="0.55000000000000004">
      <c r="A6136">
        <f t="shared" si="479"/>
        <v>6135</v>
      </c>
      <c r="B6136">
        <v>47303</v>
      </c>
      <c r="C6136" s="1">
        <v>40882</v>
      </c>
      <c r="D6136" t="s">
        <v>40</v>
      </c>
      <c r="E6136" s="5" t="str">
        <f t="shared" si="475"/>
        <v>**</v>
      </c>
      <c r="K6136">
        <v>47</v>
      </c>
      <c r="L6136" s="6">
        <v>1413.82</v>
      </c>
      <c r="M6136" s="7">
        <f t="shared" si="476"/>
        <v>1</v>
      </c>
      <c r="N6136" s="2">
        <f t="shared" si="477"/>
        <v>30.081276595744679</v>
      </c>
      <c r="O6136" t="s">
        <v>22</v>
      </c>
      <c r="P6136">
        <v>11.63</v>
      </c>
      <c r="Q6136" s="2">
        <f t="shared" si="478"/>
        <v>1425.45</v>
      </c>
      <c r="R6136" t="s">
        <v>23</v>
      </c>
      <c r="S6136" t="s">
        <v>31</v>
      </c>
      <c r="T6136" t="s">
        <v>32</v>
      </c>
      <c r="U6136" t="s">
        <v>49</v>
      </c>
      <c r="V6136" t="s">
        <v>19</v>
      </c>
      <c r="W6136" s="1">
        <v>40706</v>
      </c>
    </row>
    <row r="6137" spans="1:23" x14ac:dyDescent="0.55000000000000004">
      <c r="A6137">
        <f t="shared" si="479"/>
        <v>6136</v>
      </c>
      <c r="B6137">
        <v>47303</v>
      </c>
      <c r="C6137" s="1">
        <v>40882</v>
      </c>
      <c r="D6137" t="s">
        <v>40</v>
      </c>
      <c r="E6137" s="5" t="str">
        <f t="shared" si="475"/>
        <v>**</v>
      </c>
      <c r="K6137">
        <v>45</v>
      </c>
      <c r="L6137" s="6">
        <v>308.92</v>
      </c>
      <c r="M6137" s="7">
        <f t="shared" si="476"/>
        <v>0</v>
      </c>
      <c r="N6137" s="2">
        <f t="shared" si="477"/>
        <v>6.8648888888888893</v>
      </c>
      <c r="O6137" t="s">
        <v>14</v>
      </c>
      <c r="P6137">
        <v>7.37</v>
      </c>
      <c r="Q6137" s="2">
        <f t="shared" si="478"/>
        <v>316.29000000000002</v>
      </c>
      <c r="R6137" t="s">
        <v>23</v>
      </c>
      <c r="S6137" t="s">
        <v>31</v>
      </c>
      <c r="T6137" t="s">
        <v>32</v>
      </c>
      <c r="U6137" t="s">
        <v>44</v>
      </c>
      <c r="V6137" t="s">
        <v>19</v>
      </c>
      <c r="W6137" s="1">
        <v>40736</v>
      </c>
    </row>
    <row r="6138" spans="1:23" x14ac:dyDescent="0.55000000000000004">
      <c r="A6138">
        <f t="shared" si="479"/>
        <v>6137</v>
      </c>
      <c r="B6138">
        <v>38531</v>
      </c>
      <c r="C6138" s="1">
        <v>40882</v>
      </c>
      <c r="D6138" t="s">
        <v>13</v>
      </c>
      <c r="E6138" s="5" t="str">
        <f t="shared" si="475"/>
        <v>*</v>
      </c>
      <c r="K6138">
        <v>26</v>
      </c>
      <c r="L6138" s="6">
        <v>118.43</v>
      </c>
      <c r="M6138" s="7">
        <f t="shared" si="476"/>
        <v>0</v>
      </c>
      <c r="N6138" s="2">
        <f t="shared" si="477"/>
        <v>4.5550000000000006</v>
      </c>
      <c r="O6138" t="s">
        <v>14</v>
      </c>
      <c r="P6138">
        <v>2.2599999999999998</v>
      </c>
      <c r="Q6138" s="2">
        <f t="shared" si="478"/>
        <v>120.69000000000001</v>
      </c>
      <c r="R6138" t="s">
        <v>73</v>
      </c>
      <c r="S6138" t="s">
        <v>41</v>
      </c>
      <c r="T6138" t="s">
        <v>32</v>
      </c>
      <c r="U6138" t="s">
        <v>44</v>
      </c>
      <c r="V6138" t="s">
        <v>34</v>
      </c>
      <c r="W6138" s="1">
        <v>40889</v>
      </c>
    </row>
    <row r="6139" spans="1:23" x14ac:dyDescent="0.55000000000000004">
      <c r="A6139">
        <f t="shared" si="479"/>
        <v>6138</v>
      </c>
      <c r="B6139">
        <v>48641</v>
      </c>
      <c r="C6139" s="1">
        <v>40882</v>
      </c>
      <c r="D6139" t="s">
        <v>21</v>
      </c>
      <c r="E6139" s="5" t="str">
        <f t="shared" si="475"/>
        <v>***</v>
      </c>
      <c r="K6139">
        <v>13</v>
      </c>
      <c r="L6139" s="6">
        <v>66.83</v>
      </c>
      <c r="M6139" s="7">
        <f t="shared" si="476"/>
        <v>0</v>
      </c>
      <c r="N6139" s="2">
        <f t="shared" si="477"/>
        <v>5.140769230769231</v>
      </c>
      <c r="O6139" t="s">
        <v>22</v>
      </c>
      <c r="P6139">
        <v>0.8</v>
      </c>
      <c r="Q6139" s="2">
        <f t="shared" si="478"/>
        <v>67.63</v>
      </c>
      <c r="R6139" t="s">
        <v>15</v>
      </c>
      <c r="S6139" t="s">
        <v>24</v>
      </c>
      <c r="T6139" t="s">
        <v>32</v>
      </c>
      <c r="U6139" t="s">
        <v>44</v>
      </c>
      <c r="V6139" t="s">
        <v>34</v>
      </c>
      <c r="W6139" s="1">
        <v>40706</v>
      </c>
    </row>
    <row r="6140" spans="1:23" x14ac:dyDescent="0.55000000000000004">
      <c r="A6140">
        <f t="shared" si="479"/>
        <v>6139</v>
      </c>
      <c r="B6140">
        <v>47303</v>
      </c>
      <c r="C6140" s="1">
        <v>40882</v>
      </c>
      <c r="D6140" t="s">
        <v>40</v>
      </c>
      <c r="E6140" s="5" t="str">
        <f t="shared" si="475"/>
        <v>**</v>
      </c>
      <c r="K6140">
        <v>7</v>
      </c>
      <c r="L6140" s="6">
        <v>56.9</v>
      </c>
      <c r="M6140" s="7">
        <f t="shared" si="476"/>
        <v>0</v>
      </c>
      <c r="N6140" s="2">
        <f t="shared" si="477"/>
        <v>8.1285714285714281</v>
      </c>
      <c r="O6140" t="s">
        <v>22</v>
      </c>
      <c r="P6140">
        <v>1.39</v>
      </c>
      <c r="Q6140" s="2">
        <f t="shared" si="478"/>
        <v>58.29</v>
      </c>
      <c r="R6140" t="s">
        <v>23</v>
      </c>
      <c r="S6140" t="s">
        <v>31</v>
      </c>
      <c r="T6140" t="s">
        <v>32</v>
      </c>
      <c r="U6140" t="s">
        <v>78</v>
      </c>
      <c r="V6140" t="s">
        <v>19</v>
      </c>
      <c r="W6140" s="1">
        <v>40706</v>
      </c>
    </row>
    <row r="6141" spans="1:23" x14ac:dyDescent="0.55000000000000004">
      <c r="A6141">
        <f t="shared" si="479"/>
        <v>6140</v>
      </c>
      <c r="B6141">
        <v>9344</v>
      </c>
      <c r="C6141" s="1">
        <v>40883</v>
      </c>
      <c r="D6141" t="s">
        <v>13</v>
      </c>
      <c r="E6141" s="5" t="str">
        <f t="shared" si="475"/>
        <v>*</v>
      </c>
      <c r="K6141">
        <v>31</v>
      </c>
      <c r="L6141" s="6">
        <v>3448.6455000000001</v>
      </c>
      <c r="M6141" s="7">
        <f t="shared" si="476"/>
        <v>1</v>
      </c>
      <c r="N6141" s="2">
        <f t="shared" si="477"/>
        <v>111.24662903225807</v>
      </c>
      <c r="O6141" t="s">
        <v>22</v>
      </c>
      <c r="P6141">
        <v>8.99</v>
      </c>
      <c r="Q6141" s="2">
        <f t="shared" si="478"/>
        <v>3457.6354999999999</v>
      </c>
      <c r="R6141" t="s">
        <v>48</v>
      </c>
      <c r="S6141" t="s">
        <v>16</v>
      </c>
      <c r="T6141" t="s">
        <v>25</v>
      </c>
      <c r="U6141" t="s">
        <v>26</v>
      </c>
      <c r="V6141" t="s">
        <v>19</v>
      </c>
      <c r="W6141" s="1">
        <v>40706</v>
      </c>
    </row>
    <row r="6142" spans="1:23" x14ac:dyDescent="0.55000000000000004">
      <c r="A6142">
        <f t="shared" si="479"/>
        <v>6141</v>
      </c>
      <c r="B6142">
        <v>9344</v>
      </c>
      <c r="C6142" s="1">
        <v>40883</v>
      </c>
      <c r="D6142" t="s">
        <v>13</v>
      </c>
      <c r="E6142" s="5" t="str">
        <f t="shared" si="475"/>
        <v>*</v>
      </c>
      <c r="K6142">
        <v>18</v>
      </c>
      <c r="L6142" s="6">
        <v>1733.1</v>
      </c>
      <c r="M6142" s="7">
        <f t="shared" si="476"/>
        <v>1</v>
      </c>
      <c r="N6142" s="2">
        <f t="shared" si="477"/>
        <v>96.283333333333331</v>
      </c>
      <c r="O6142" t="s">
        <v>22</v>
      </c>
      <c r="P6142">
        <v>35</v>
      </c>
      <c r="Q6142" s="2">
        <f t="shared" si="478"/>
        <v>1768.1</v>
      </c>
      <c r="R6142" t="s">
        <v>48</v>
      </c>
      <c r="S6142" t="s">
        <v>16</v>
      </c>
      <c r="T6142" t="s">
        <v>32</v>
      </c>
      <c r="U6142" t="s">
        <v>74</v>
      </c>
      <c r="V6142" t="s">
        <v>58</v>
      </c>
      <c r="W6142" s="1">
        <v>40767</v>
      </c>
    </row>
    <row r="6143" spans="1:23" x14ac:dyDescent="0.55000000000000004">
      <c r="A6143">
        <f t="shared" si="479"/>
        <v>6142</v>
      </c>
      <c r="B6143">
        <v>18400</v>
      </c>
      <c r="C6143" s="1">
        <v>40883</v>
      </c>
      <c r="D6143" t="s">
        <v>30</v>
      </c>
      <c r="E6143" s="5" t="str">
        <f t="shared" si="475"/>
        <v>*</v>
      </c>
      <c r="K6143">
        <v>29</v>
      </c>
      <c r="L6143" s="6">
        <v>598.49</v>
      </c>
      <c r="M6143" s="7">
        <f t="shared" si="476"/>
        <v>0</v>
      </c>
      <c r="N6143" s="2">
        <f t="shared" si="477"/>
        <v>20.63758620689655</v>
      </c>
      <c r="O6143" t="s">
        <v>22</v>
      </c>
      <c r="P6143">
        <v>4</v>
      </c>
      <c r="Q6143" s="2">
        <f t="shared" si="478"/>
        <v>602.49</v>
      </c>
      <c r="R6143" t="s">
        <v>52</v>
      </c>
      <c r="S6143" t="s">
        <v>16</v>
      </c>
      <c r="T6143" t="s">
        <v>25</v>
      </c>
      <c r="U6143" t="s">
        <v>42</v>
      </c>
      <c r="V6143" t="s">
        <v>19</v>
      </c>
      <c r="W6143" s="1">
        <v>40736</v>
      </c>
    </row>
    <row r="6144" spans="1:23" x14ac:dyDescent="0.55000000000000004">
      <c r="A6144">
        <f t="shared" si="479"/>
        <v>6143</v>
      </c>
      <c r="B6144">
        <v>20864</v>
      </c>
      <c r="C6144" s="1">
        <v>40883</v>
      </c>
      <c r="D6144" t="s">
        <v>21</v>
      </c>
      <c r="E6144" s="5" t="str">
        <f t="shared" si="475"/>
        <v>***</v>
      </c>
      <c r="K6144">
        <v>19</v>
      </c>
      <c r="L6144" s="6">
        <v>251.45</v>
      </c>
      <c r="M6144" s="7">
        <f t="shared" si="476"/>
        <v>0</v>
      </c>
      <c r="N6144" s="2">
        <f t="shared" si="477"/>
        <v>13.234210526315788</v>
      </c>
      <c r="O6144" t="s">
        <v>22</v>
      </c>
      <c r="P6144">
        <v>4.95</v>
      </c>
      <c r="Q6144" s="2">
        <f t="shared" si="478"/>
        <v>256.39999999999998</v>
      </c>
      <c r="R6144" t="s">
        <v>48</v>
      </c>
      <c r="S6144" t="s">
        <v>31</v>
      </c>
      <c r="T6144" t="s">
        <v>17</v>
      </c>
      <c r="U6144" t="s">
        <v>18</v>
      </c>
      <c r="V6144" t="s">
        <v>45</v>
      </c>
      <c r="W6144" s="1">
        <v>40767</v>
      </c>
    </row>
    <row r="6145" spans="1:23" x14ac:dyDescent="0.55000000000000004">
      <c r="A6145">
        <f t="shared" si="479"/>
        <v>6144</v>
      </c>
      <c r="B6145">
        <v>30279</v>
      </c>
      <c r="C6145" s="1">
        <v>40884</v>
      </c>
      <c r="D6145" t="s">
        <v>36</v>
      </c>
      <c r="E6145" s="5" t="str">
        <f t="shared" si="475"/>
        <v>****</v>
      </c>
      <c r="K6145">
        <v>39</v>
      </c>
      <c r="L6145" s="6">
        <v>19539.939999999999</v>
      </c>
      <c r="M6145" s="7">
        <f t="shared" si="476"/>
        <v>1</v>
      </c>
      <c r="N6145" s="2">
        <f t="shared" si="477"/>
        <v>501.02410256410252</v>
      </c>
      <c r="O6145" t="s">
        <v>37</v>
      </c>
      <c r="P6145">
        <v>16.63</v>
      </c>
      <c r="Q6145" s="2">
        <f t="shared" si="478"/>
        <v>19556.57</v>
      </c>
      <c r="R6145" t="s">
        <v>52</v>
      </c>
      <c r="S6145" t="s">
        <v>31</v>
      </c>
      <c r="T6145" t="s">
        <v>25</v>
      </c>
      <c r="U6145" t="s">
        <v>76</v>
      </c>
      <c r="V6145" t="s">
        <v>103</v>
      </c>
      <c r="W6145" s="1">
        <v>40767</v>
      </c>
    </row>
    <row r="6146" spans="1:23" x14ac:dyDescent="0.55000000000000004">
      <c r="A6146">
        <f t="shared" si="479"/>
        <v>6145</v>
      </c>
      <c r="B6146">
        <v>40480</v>
      </c>
      <c r="C6146" s="1">
        <v>40884</v>
      </c>
      <c r="D6146" t="s">
        <v>36</v>
      </c>
      <c r="E6146" s="5" t="str">
        <f t="shared" si="475"/>
        <v>****</v>
      </c>
      <c r="K6146">
        <v>19</v>
      </c>
      <c r="L6146" s="6">
        <v>7608.88</v>
      </c>
      <c r="M6146" s="7">
        <f t="shared" si="476"/>
        <v>1</v>
      </c>
      <c r="N6146" s="2">
        <f t="shared" si="477"/>
        <v>400.46736842105264</v>
      </c>
      <c r="O6146" t="s">
        <v>14</v>
      </c>
      <c r="P6146">
        <v>19.989999999999998</v>
      </c>
      <c r="Q6146" s="2">
        <f t="shared" si="478"/>
        <v>7628.87</v>
      </c>
      <c r="R6146" t="s">
        <v>62</v>
      </c>
      <c r="S6146" t="s">
        <v>41</v>
      </c>
      <c r="T6146" t="s">
        <v>32</v>
      </c>
      <c r="U6146" t="s">
        <v>49</v>
      </c>
      <c r="V6146" t="s">
        <v>19</v>
      </c>
      <c r="W6146" s="1">
        <v>40736</v>
      </c>
    </row>
    <row r="6147" spans="1:23" x14ac:dyDescent="0.55000000000000004">
      <c r="A6147">
        <f t="shared" si="479"/>
        <v>6146</v>
      </c>
      <c r="B6147">
        <v>43875</v>
      </c>
      <c r="C6147" s="1">
        <v>40884</v>
      </c>
      <c r="D6147" t="s">
        <v>36</v>
      </c>
      <c r="E6147" s="5" t="str">
        <f t="shared" ref="E6147:E6210" si="480">HLOOKUP(D6147,$F$4:$J$5,2,FALSE)</f>
        <v>****</v>
      </c>
      <c r="K6147">
        <v>16</v>
      </c>
      <c r="L6147" s="6">
        <v>2795.0039999999999</v>
      </c>
      <c r="M6147" s="7">
        <f t="shared" ref="M6147:M6210" si="481">IF(L6147&gt;1000,1,0)</f>
        <v>1</v>
      </c>
      <c r="N6147" s="2">
        <f t="shared" ref="N6147:N6210" si="482">L6147/K6147</f>
        <v>174.68774999999999</v>
      </c>
      <c r="O6147" t="s">
        <v>22</v>
      </c>
      <c r="P6147">
        <v>8.99</v>
      </c>
      <c r="Q6147" s="2">
        <f t="shared" ref="Q6147:Q6210" si="483">P6147+L6147</f>
        <v>2803.9939999999997</v>
      </c>
      <c r="R6147" t="s">
        <v>23</v>
      </c>
      <c r="S6147" t="s">
        <v>31</v>
      </c>
      <c r="T6147" t="s">
        <v>25</v>
      </c>
      <c r="U6147" t="s">
        <v>26</v>
      </c>
      <c r="V6147" t="s">
        <v>19</v>
      </c>
      <c r="W6147" s="1">
        <v>40767</v>
      </c>
    </row>
    <row r="6148" spans="1:23" x14ac:dyDescent="0.55000000000000004">
      <c r="A6148">
        <f t="shared" ref="A6148:A6211" si="484">A6147+1</f>
        <v>6147</v>
      </c>
      <c r="B6148">
        <v>43875</v>
      </c>
      <c r="C6148" s="1">
        <v>40884</v>
      </c>
      <c r="D6148" t="s">
        <v>36</v>
      </c>
      <c r="E6148" s="5" t="str">
        <f t="shared" si="480"/>
        <v>****</v>
      </c>
      <c r="K6148">
        <v>17</v>
      </c>
      <c r="L6148" s="6">
        <v>2573.92</v>
      </c>
      <c r="M6148" s="7">
        <f t="shared" si="481"/>
        <v>1</v>
      </c>
      <c r="N6148" s="2">
        <f t="shared" si="482"/>
        <v>151.40705882352941</v>
      </c>
      <c r="O6148" t="s">
        <v>37</v>
      </c>
      <c r="P6148">
        <v>143.71</v>
      </c>
      <c r="Q6148" s="2">
        <f t="shared" si="483"/>
        <v>2717.63</v>
      </c>
      <c r="R6148" t="s">
        <v>23</v>
      </c>
      <c r="S6148" t="s">
        <v>31</v>
      </c>
      <c r="T6148" t="s">
        <v>17</v>
      </c>
      <c r="U6148" t="s">
        <v>38</v>
      </c>
      <c r="V6148" t="s">
        <v>39</v>
      </c>
      <c r="W6148" s="1">
        <v>40798</v>
      </c>
    </row>
    <row r="6149" spans="1:23" x14ac:dyDescent="0.55000000000000004">
      <c r="A6149">
        <f t="shared" si="484"/>
        <v>6148</v>
      </c>
      <c r="B6149">
        <v>43875</v>
      </c>
      <c r="C6149" s="1">
        <v>40884</v>
      </c>
      <c r="D6149" t="s">
        <v>36</v>
      </c>
      <c r="E6149" s="5" t="str">
        <f t="shared" si="480"/>
        <v>****</v>
      </c>
      <c r="K6149">
        <v>25</v>
      </c>
      <c r="L6149" s="6">
        <v>2564.5774999999999</v>
      </c>
      <c r="M6149" s="7">
        <f t="shared" si="481"/>
        <v>1</v>
      </c>
      <c r="N6149" s="2">
        <f t="shared" si="482"/>
        <v>102.5831</v>
      </c>
      <c r="O6149" t="s">
        <v>22</v>
      </c>
      <c r="P6149">
        <v>7.69</v>
      </c>
      <c r="Q6149" s="2">
        <f t="shared" si="483"/>
        <v>2572.2674999999999</v>
      </c>
      <c r="R6149" t="s">
        <v>23</v>
      </c>
      <c r="S6149" t="s">
        <v>31</v>
      </c>
      <c r="T6149" t="s">
        <v>25</v>
      </c>
      <c r="U6149" t="s">
        <v>26</v>
      </c>
      <c r="V6149" t="s">
        <v>19</v>
      </c>
      <c r="W6149" s="1">
        <v>40798</v>
      </c>
    </row>
    <row r="6150" spans="1:23" x14ac:dyDescent="0.55000000000000004">
      <c r="A6150">
        <f t="shared" si="484"/>
        <v>6149</v>
      </c>
      <c r="B6150">
        <v>30279</v>
      </c>
      <c r="C6150" s="1">
        <v>40884</v>
      </c>
      <c r="D6150" t="s">
        <v>36</v>
      </c>
      <c r="E6150" s="5" t="str">
        <f t="shared" si="480"/>
        <v>****</v>
      </c>
      <c r="K6150">
        <v>25</v>
      </c>
      <c r="L6150" s="6">
        <v>1412.98</v>
      </c>
      <c r="M6150" s="7">
        <f t="shared" si="481"/>
        <v>1</v>
      </c>
      <c r="N6150" s="2">
        <f t="shared" si="482"/>
        <v>56.519199999999998</v>
      </c>
      <c r="O6150" t="s">
        <v>22</v>
      </c>
      <c r="P6150">
        <v>4.5</v>
      </c>
      <c r="Q6150" s="2">
        <f t="shared" si="483"/>
        <v>1417.48</v>
      </c>
      <c r="R6150" t="s">
        <v>52</v>
      </c>
      <c r="S6150" t="s">
        <v>31</v>
      </c>
      <c r="T6150" t="s">
        <v>32</v>
      </c>
      <c r="U6150" t="s">
        <v>172</v>
      </c>
      <c r="V6150" t="s">
        <v>19</v>
      </c>
      <c r="W6150" s="1">
        <v>40736</v>
      </c>
    </row>
    <row r="6151" spans="1:23" x14ac:dyDescent="0.55000000000000004">
      <c r="A6151">
        <f t="shared" si="484"/>
        <v>6150</v>
      </c>
      <c r="B6151">
        <v>40480</v>
      </c>
      <c r="C6151" s="1">
        <v>40884</v>
      </c>
      <c r="D6151" t="s">
        <v>36</v>
      </c>
      <c r="E6151" s="5" t="str">
        <f t="shared" si="480"/>
        <v>****</v>
      </c>
      <c r="K6151">
        <v>50</v>
      </c>
      <c r="L6151" s="6">
        <v>1270.03</v>
      </c>
      <c r="M6151" s="7">
        <f t="shared" si="481"/>
        <v>1</v>
      </c>
      <c r="N6151" s="2">
        <f t="shared" si="482"/>
        <v>25.400600000000001</v>
      </c>
      <c r="O6151" t="s">
        <v>22</v>
      </c>
      <c r="P6151">
        <v>6.93</v>
      </c>
      <c r="Q6151" s="2">
        <f t="shared" si="483"/>
        <v>1276.96</v>
      </c>
      <c r="R6151" t="s">
        <v>62</v>
      </c>
      <c r="S6151" t="s">
        <v>41</v>
      </c>
      <c r="T6151" t="s">
        <v>17</v>
      </c>
      <c r="U6151" t="s">
        <v>18</v>
      </c>
      <c r="V6151" t="s">
        <v>19</v>
      </c>
      <c r="W6151" s="1">
        <v>40798</v>
      </c>
    </row>
    <row r="6152" spans="1:23" x14ac:dyDescent="0.55000000000000004">
      <c r="A6152">
        <f t="shared" si="484"/>
        <v>6151</v>
      </c>
      <c r="B6152">
        <v>38146</v>
      </c>
      <c r="C6152" s="1">
        <v>40884</v>
      </c>
      <c r="D6152" t="s">
        <v>13</v>
      </c>
      <c r="E6152" s="5" t="str">
        <f t="shared" si="480"/>
        <v>*</v>
      </c>
      <c r="K6152">
        <v>41</v>
      </c>
      <c r="L6152" s="6">
        <v>782.05</v>
      </c>
      <c r="M6152" s="7">
        <f t="shared" si="481"/>
        <v>0</v>
      </c>
      <c r="N6152" s="2">
        <f t="shared" si="482"/>
        <v>19.074390243902439</v>
      </c>
      <c r="O6152" t="s">
        <v>22</v>
      </c>
      <c r="P6152">
        <v>14.87</v>
      </c>
      <c r="Q6152" s="2">
        <f t="shared" si="483"/>
        <v>796.92</v>
      </c>
      <c r="R6152" t="s">
        <v>23</v>
      </c>
      <c r="S6152" t="s">
        <v>24</v>
      </c>
      <c r="T6152" t="s">
        <v>17</v>
      </c>
      <c r="U6152" t="s">
        <v>18</v>
      </c>
      <c r="V6152" t="s">
        <v>58</v>
      </c>
      <c r="W6152" s="1">
        <v>40736</v>
      </c>
    </row>
    <row r="6153" spans="1:23" x14ac:dyDescent="0.55000000000000004">
      <c r="A6153">
        <f t="shared" si="484"/>
        <v>6152</v>
      </c>
      <c r="B6153">
        <v>43875</v>
      </c>
      <c r="C6153" s="1">
        <v>40884</v>
      </c>
      <c r="D6153" t="s">
        <v>36</v>
      </c>
      <c r="E6153" s="5" t="str">
        <f t="shared" si="480"/>
        <v>****</v>
      </c>
      <c r="K6153">
        <v>40</v>
      </c>
      <c r="L6153" s="6">
        <v>727.64</v>
      </c>
      <c r="M6153" s="7">
        <f t="shared" si="481"/>
        <v>0</v>
      </c>
      <c r="N6153" s="2">
        <f t="shared" si="482"/>
        <v>18.190999999999999</v>
      </c>
      <c r="O6153" t="s">
        <v>22</v>
      </c>
      <c r="P6153">
        <v>8.51</v>
      </c>
      <c r="Q6153" s="2">
        <f t="shared" si="483"/>
        <v>736.15</v>
      </c>
      <c r="R6153" t="s">
        <v>23</v>
      </c>
      <c r="S6153" t="s">
        <v>31</v>
      </c>
      <c r="T6153" t="s">
        <v>25</v>
      </c>
      <c r="U6153" t="s">
        <v>76</v>
      </c>
      <c r="V6153" t="s">
        <v>27</v>
      </c>
      <c r="W6153" s="1">
        <v>40798</v>
      </c>
    </row>
    <row r="6154" spans="1:23" x14ac:dyDescent="0.55000000000000004">
      <c r="A6154">
        <f t="shared" si="484"/>
        <v>6153</v>
      </c>
      <c r="B6154">
        <v>43875</v>
      </c>
      <c r="C6154" s="1">
        <v>40884</v>
      </c>
      <c r="D6154" t="s">
        <v>36</v>
      </c>
      <c r="E6154" s="5" t="str">
        <f t="shared" si="480"/>
        <v>****</v>
      </c>
      <c r="K6154">
        <v>24</v>
      </c>
      <c r="L6154" s="6">
        <v>382.19</v>
      </c>
      <c r="M6154" s="7">
        <f t="shared" si="481"/>
        <v>0</v>
      </c>
      <c r="N6154" s="2">
        <f t="shared" si="482"/>
        <v>15.924583333333333</v>
      </c>
      <c r="O6154" t="s">
        <v>14</v>
      </c>
      <c r="P6154">
        <v>6.75</v>
      </c>
      <c r="Q6154" s="2">
        <f t="shared" si="483"/>
        <v>388.94</v>
      </c>
      <c r="R6154" t="s">
        <v>23</v>
      </c>
      <c r="S6154" t="s">
        <v>31</v>
      </c>
      <c r="T6154" t="s">
        <v>32</v>
      </c>
      <c r="U6154" t="s">
        <v>172</v>
      </c>
      <c r="V6154" t="s">
        <v>27</v>
      </c>
      <c r="W6154" s="1">
        <v>40828</v>
      </c>
    </row>
    <row r="6155" spans="1:23" x14ac:dyDescent="0.55000000000000004">
      <c r="A6155">
        <f t="shared" si="484"/>
        <v>6154</v>
      </c>
      <c r="B6155">
        <v>38146</v>
      </c>
      <c r="C6155" s="1">
        <v>40884</v>
      </c>
      <c r="D6155" t="s">
        <v>13</v>
      </c>
      <c r="E6155" s="5" t="str">
        <f t="shared" si="480"/>
        <v>*</v>
      </c>
      <c r="K6155">
        <v>45</v>
      </c>
      <c r="L6155" s="6">
        <v>341.39</v>
      </c>
      <c r="M6155" s="7">
        <f t="shared" si="481"/>
        <v>0</v>
      </c>
      <c r="N6155" s="2">
        <f t="shared" si="482"/>
        <v>7.5864444444444441</v>
      </c>
      <c r="O6155" t="s">
        <v>22</v>
      </c>
      <c r="P6155">
        <v>6.16</v>
      </c>
      <c r="Q6155" s="2">
        <f t="shared" si="483"/>
        <v>347.55</v>
      </c>
      <c r="R6155" t="s">
        <v>56</v>
      </c>
      <c r="S6155" t="s">
        <v>24</v>
      </c>
      <c r="T6155" t="s">
        <v>32</v>
      </c>
      <c r="U6155" t="s">
        <v>49</v>
      </c>
      <c r="V6155" t="s">
        <v>19</v>
      </c>
      <c r="W6155" s="1">
        <v>40859</v>
      </c>
    </row>
    <row r="6156" spans="1:23" x14ac:dyDescent="0.55000000000000004">
      <c r="A6156">
        <f t="shared" si="484"/>
        <v>6155</v>
      </c>
      <c r="B6156">
        <v>28581</v>
      </c>
      <c r="C6156" s="1">
        <v>40884</v>
      </c>
      <c r="D6156" t="s">
        <v>40</v>
      </c>
      <c r="E6156" s="5" t="str">
        <f t="shared" si="480"/>
        <v>**</v>
      </c>
      <c r="K6156">
        <v>36</v>
      </c>
      <c r="L6156" s="6">
        <v>176.35</v>
      </c>
      <c r="M6156" s="7">
        <f t="shared" si="481"/>
        <v>0</v>
      </c>
      <c r="N6156" s="2">
        <f t="shared" si="482"/>
        <v>4.8986111111111112</v>
      </c>
      <c r="O6156" t="s">
        <v>22</v>
      </c>
      <c r="P6156">
        <v>0.8</v>
      </c>
      <c r="Q6156" s="2">
        <f t="shared" si="483"/>
        <v>177.15</v>
      </c>
      <c r="R6156" t="s">
        <v>52</v>
      </c>
      <c r="S6156" t="s">
        <v>41</v>
      </c>
      <c r="T6156" t="s">
        <v>32</v>
      </c>
      <c r="U6156" t="s">
        <v>44</v>
      </c>
      <c r="V6156" t="s">
        <v>34</v>
      </c>
      <c r="W6156" s="1">
        <v>40798</v>
      </c>
    </row>
    <row r="6157" spans="1:23" x14ac:dyDescent="0.55000000000000004">
      <c r="A6157">
        <f t="shared" si="484"/>
        <v>6156</v>
      </c>
      <c r="B6157">
        <v>28581</v>
      </c>
      <c r="C6157" s="1">
        <v>40884</v>
      </c>
      <c r="D6157" t="s">
        <v>40</v>
      </c>
      <c r="E6157" s="5" t="str">
        <f t="shared" si="480"/>
        <v>**</v>
      </c>
      <c r="K6157">
        <v>1</v>
      </c>
      <c r="L6157" s="6">
        <v>36.4</v>
      </c>
      <c r="M6157" s="7">
        <f t="shared" si="481"/>
        <v>0</v>
      </c>
      <c r="N6157" s="2">
        <f t="shared" si="482"/>
        <v>36.4</v>
      </c>
      <c r="O6157" t="s">
        <v>22</v>
      </c>
      <c r="P6157">
        <v>12.98</v>
      </c>
      <c r="Q6157" s="2">
        <f t="shared" si="483"/>
        <v>49.379999999999995</v>
      </c>
      <c r="R6157" t="s">
        <v>52</v>
      </c>
      <c r="S6157" t="s">
        <v>41</v>
      </c>
      <c r="T6157" t="s">
        <v>32</v>
      </c>
      <c r="U6157" t="s">
        <v>49</v>
      </c>
      <c r="V6157" t="s">
        <v>19</v>
      </c>
      <c r="W6157" s="1">
        <v>40798</v>
      </c>
    </row>
    <row r="6158" spans="1:23" x14ac:dyDescent="0.55000000000000004">
      <c r="A6158">
        <f t="shared" si="484"/>
        <v>6157</v>
      </c>
      <c r="B6158">
        <v>55042</v>
      </c>
      <c r="C6158" s="1">
        <v>40885</v>
      </c>
      <c r="D6158" t="s">
        <v>21</v>
      </c>
      <c r="E6158" s="5" t="str">
        <f t="shared" si="480"/>
        <v>***</v>
      </c>
      <c r="K6158">
        <v>38</v>
      </c>
      <c r="L6158" s="6">
        <v>1978.4345000000001</v>
      </c>
      <c r="M6158" s="7">
        <f t="shared" si="481"/>
        <v>1</v>
      </c>
      <c r="N6158" s="2">
        <f t="shared" si="482"/>
        <v>52.064065789473688</v>
      </c>
      <c r="O6158" t="s">
        <v>22</v>
      </c>
      <c r="P6158">
        <v>2.5</v>
      </c>
      <c r="Q6158" s="2">
        <f t="shared" si="483"/>
        <v>1980.9345000000001</v>
      </c>
      <c r="R6158" t="s">
        <v>64</v>
      </c>
      <c r="S6158" t="s">
        <v>41</v>
      </c>
      <c r="T6158" t="s">
        <v>25</v>
      </c>
      <c r="U6158" t="s">
        <v>26</v>
      </c>
      <c r="V6158" t="s">
        <v>19</v>
      </c>
      <c r="W6158" s="1">
        <v>40798</v>
      </c>
    </row>
    <row r="6159" spans="1:23" x14ac:dyDescent="0.55000000000000004">
      <c r="A6159">
        <f t="shared" si="484"/>
        <v>6158</v>
      </c>
      <c r="B6159">
        <v>55042</v>
      </c>
      <c r="C6159" s="1">
        <v>40885</v>
      </c>
      <c r="D6159" t="s">
        <v>21</v>
      </c>
      <c r="E6159" s="5" t="str">
        <f t="shared" si="480"/>
        <v>***</v>
      </c>
      <c r="K6159">
        <v>28</v>
      </c>
      <c r="L6159" s="6">
        <v>1717.88</v>
      </c>
      <c r="M6159" s="7">
        <f t="shared" si="481"/>
        <v>1</v>
      </c>
      <c r="N6159" s="2">
        <f t="shared" si="482"/>
        <v>61.352857142857147</v>
      </c>
      <c r="O6159" t="s">
        <v>14</v>
      </c>
      <c r="P6159">
        <v>4.5</v>
      </c>
      <c r="Q6159" s="2">
        <f t="shared" si="483"/>
        <v>1722.38</v>
      </c>
      <c r="R6159" t="s">
        <v>64</v>
      </c>
      <c r="S6159" t="s">
        <v>41</v>
      </c>
      <c r="T6159" t="s">
        <v>32</v>
      </c>
      <c r="U6159" t="s">
        <v>172</v>
      </c>
      <c r="V6159" t="s">
        <v>19</v>
      </c>
      <c r="W6159" s="1">
        <v>40828</v>
      </c>
    </row>
    <row r="6160" spans="1:23" x14ac:dyDescent="0.55000000000000004">
      <c r="A6160">
        <f t="shared" si="484"/>
        <v>6159</v>
      </c>
      <c r="B6160">
        <v>9829</v>
      </c>
      <c r="C6160" s="1">
        <v>40885</v>
      </c>
      <c r="D6160" t="s">
        <v>36</v>
      </c>
      <c r="E6160" s="5" t="str">
        <f t="shared" si="480"/>
        <v>****</v>
      </c>
      <c r="K6160">
        <v>23</v>
      </c>
      <c r="L6160" s="6">
        <v>750.39</v>
      </c>
      <c r="M6160" s="7">
        <f t="shared" si="481"/>
        <v>0</v>
      </c>
      <c r="N6160" s="2">
        <f t="shared" si="482"/>
        <v>32.625652173913046</v>
      </c>
      <c r="O6160" t="s">
        <v>22</v>
      </c>
      <c r="P6160">
        <v>11.63</v>
      </c>
      <c r="Q6160" s="2">
        <f t="shared" si="483"/>
        <v>762.02</v>
      </c>
      <c r="R6160" t="s">
        <v>60</v>
      </c>
      <c r="S6160" t="s">
        <v>16</v>
      </c>
      <c r="T6160" t="s">
        <v>32</v>
      </c>
      <c r="U6160" t="s">
        <v>49</v>
      </c>
      <c r="V6160" t="s">
        <v>19</v>
      </c>
      <c r="W6160" s="1">
        <v>40798</v>
      </c>
    </row>
    <row r="6161" spans="1:23" x14ac:dyDescent="0.55000000000000004">
      <c r="A6161">
        <f t="shared" si="484"/>
        <v>6160</v>
      </c>
      <c r="B6161">
        <v>20098</v>
      </c>
      <c r="C6161" s="1">
        <v>40885</v>
      </c>
      <c r="D6161" t="s">
        <v>40</v>
      </c>
      <c r="E6161" s="5" t="str">
        <f t="shared" si="480"/>
        <v>**</v>
      </c>
      <c r="K6161">
        <v>8</v>
      </c>
      <c r="L6161" s="6">
        <v>194.11</v>
      </c>
      <c r="M6161" s="7">
        <f t="shared" si="481"/>
        <v>0</v>
      </c>
      <c r="N6161" s="2">
        <f t="shared" si="482"/>
        <v>24.263750000000002</v>
      </c>
      <c r="O6161" t="s">
        <v>22</v>
      </c>
      <c r="P6161">
        <v>8.99</v>
      </c>
      <c r="Q6161" s="2">
        <f t="shared" si="483"/>
        <v>203.10000000000002</v>
      </c>
      <c r="R6161" t="s">
        <v>71</v>
      </c>
      <c r="S6161" t="s">
        <v>16</v>
      </c>
      <c r="T6161" t="s">
        <v>17</v>
      </c>
      <c r="U6161" t="s">
        <v>18</v>
      </c>
      <c r="V6161" t="s">
        <v>45</v>
      </c>
      <c r="W6161" s="1">
        <v>40767</v>
      </c>
    </row>
    <row r="6162" spans="1:23" x14ac:dyDescent="0.55000000000000004">
      <c r="A6162">
        <f t="shared" si="484"/>
        <v>6161</v>
      </c>
      <c r="B6162">
        <v>20098</v>
      </c>
      <c r="C6162" s="1">
        <v>40885</v>
      </c>
      <c r="D6162" t="s">
        <v>40</v>
      </c>
      <c r="E6162" s="5" t="str">
        <f t="shared" si="480"/>
        <v>**</v>
      </c>
      <c r="K6162">
        <v>11</v>
      </c>
      <c r="L6162" s="6">
        <v>183.32</v>
      </c>
      <c r="M6162" s="7">
        <f t="shared" si="481"/>
        <v>0</v>
      </c>
      <c r="N6162" s="2">
        <f t="shared" si="482"/>
        <v>16.665454545454544</v>
      </c>
      <c r="O6162" t="s">
        <v>22</v>
      </c>
      <c r="P6162">
        <v>9.4</v>
      </c>
      <c r="Q6162" s="2">
        <f t="shared" si="483"/>
        <v>192.72</v>
      </c>
      <c r="R6162" t="s">
        <v>71</v>
      </c>
      <c r="S6162" t="s">
        <v>16</v>
      </c>
      <c r="T6162" t="s">
        <v>25</v>
      </c>
      <c r="U6162" t="s">
        <v>76</v>
      </c>
      <c r="V6162" t="s">
        <v>19</v>
      </c>
      <c r="W6162" s="1">
        <v>40828</v>
      </c>
    </row>
    <row r="6163" spans="1:23" x14ac:dyDescent="0.55000000000000004">
      <c r="A6163">
        <f t="shared" si="484"/>
        <v>6162</v>
      </c>
      <c r="B6163">
        <v>9829</v>
      </c>
      <c r="C6163" s="1">
        <v>40885</v>
      </c>
      <c r="D6163" t="s">
        <v>36</v>
      </c>
      <c r="E6163" s="5" t="str">
        <f t="shared" si="480"/>
        <v>****</v>
      </c>
      <c r="K6163">
        <v>4</v>
      </c>
      <c r="L6163" s="6">
        <v>18.46</v>
      </c>
      <c r="M6163" s="7">
        <f t="shared" si="481"/>
        <v>0</v>
      </c>
      <c r="N6163" s="2">
        <f t="shared" si="482"/>
        <v>4.6150000000000002</v>
      </c>
      <c r="O6163" t="s">
        <v>22</v>
      </c>
      <c r="P6163">
        <v>0.5</v>
      </c>
      <c r="Q6163" s="2">
        <f t="shared" si="483"/>
        <v>18.96</v>
      </c>
      <c r="R6163" t="s">
        <v>60</v>
      </c>
      <c r="S6163" t="s">
        <v>16</v>
      </c>
      <c r="T6163" t="s">
        <v>32</v>
      </c>
      <c r="U6163" t="s">
        <v>81</v>
      </c>
      <c r="V6163" t="s">
        <v>19</v>
      </c>
      <c r="W6163" s="1">
        <v>40828</v>
      </c>
    </row>
    <row r="6164" spans="1:23" x14ac:dyDescent="0.55000000000000004">
      <c r="A6164">
        <f t="shared" si="484"/>
        <v>6163</v>
      </c>
      <c r="B6164">
        <v>12130</v>
      </c>
      <c r="C6164" s="1">
        <v>40886</v>
      </c>
      <c r="D6164" t="s">
        <v>30</v>
      </c>
      <c r="E6164" s="5" t="str">
        <f t="shared" si="480"/>
        <v>*</v>
      </c>
      <c r="K6164">
        <v>42</v>
      </c>
      <c r="L6164" s="6">
        <v>1274.5155</v>
      </c>
      <c r="M6164" s="7">
        <f t="shared" si="481"/>
        <v>1</v>
      </c>
      <c r="N6164" s="2">
        <f t="shared" si="482"/>
        <v>30.345607142857141</v>
      </c>
      <c r="O6164" t="s">
        <v>22</v>
      </c>
      <c r="P6164">
        <v>5.99</v>
      </c>
      <c r="Q6164" s="2">
        <f t="shared" si="483"/>
        <v>1280.5055</v>
      </c>
      <c r="R6164" t="s">
        <v>23</v>
      </c>
      <c r="S6164" t="s">
        <v>16</v>
      </c>
      <c r="T6164" t="s">
        <v>25</v>
      </c>
      <c r="U6164" t="s">
        <v>26</v>
      </c>
      <c r="V6164" t="s">
        <v>34</v>
      </c>
      <c r="W6164" s="1">
        <v>40889</v>
      </c>
    </row>
    <row r="6165" spans="1:23" x14ac:dyDescent="0.55000000000000004">
      <c r="A6165">
        <f t="shared" si="484"/>
        <v>6164</v>
      </c>
      <c r="B6165">
        <v>12130</v>
      </c>
      <c r="C6165" s="1">
        <v>40886</v>
      </c>
      <c r="D6165" t="s">
        <v>30</v>
      </c>
      <c r="E6165" s="5" t="str">
        <f t="shared" si="480"/>
        <v>*</v>
      </c>
      <c r="K6165">
        <v>37</v>
      </c>
      <c r="L6165" s="6">
        <v>686.2</v>
      </c>
      <c r="M6165" s="7">
        <f t="shared" si="481"/>
        <v>0</v>
      </c>
      <c r="N6165" s="2">
        <f t="shared" si="482"/>
        <v>18.545945945945949</v>
      </c>
      <c r="O6165" t="s">
        <v>22</v>
      </c>
      <c r="P6165">
        <v>3.62</v>
      </c>
      <c r="Q6165" s="2">
        <f t="shared" si="483"/>
        <v>689.82</v>
      </c>
      <c r="R6165" t="s">
        <v>23</v>
      </c>
      <c r="S6165" t="s">
        <v>16</v>
      </c>
      <c r="T6165" t="s">
        <v>17</v>
      </c>
      <c r="U6165" t="s">
        <v>18</v>
      </c>
      <c r="V6165" t="s">
        <v>34</v>
      </c>
      <c r="W6165" s="1">
        <v>40889</v>
      </c>
    </row>
    <row r="6166" spans="1:23" x14ac:dyDescent="0.55000000000000004">
      <c r="A6166">
        <f t="shared" si="484"/>
        <v>6165</v>
      </c>
      <c r="B6166">
        <v>59200</v>
      </c>
      <c r="C6166" s="1">
        <v>40886</v>
      </c>
      <c r="D6166" t="s">
        <v>40</v>
      </c>
      <c r="E6166" s="5" t="str">
        <f t="shared" si="480"/>
        <v>**</v>
      </c>
      <c r="K6166">
        <v>28</v>
      </c>
      <c r="L6166" s="6">
        <v>350.42</v>
      </c>
      <c r="M6166" s="7">
        <f t="shared" si="481"/>
        <v>0</v>
      </c>
      <c r="N6166" s="2">
        <f t="shared" si="482"/>
        <v>12.515000000000001</v>
      </c>
      <c r="O6166" t="s">
        <v>22</v>
      </c>
      <c r="P6166">
        <v>5.81</v>
      </c>
      <c r="Q6166" s="2">
        <f t="shared" si="483"/>
        <v>356.23</v>
      </c>
      <c r="R6166" t="s">
        <v>23</v>
      </c>
      <c r="S6166" t="s">
        <v>41</v>
      </c>
      <c r="T6166" t="s">
        <v>32</v>
      </c>
      <c r="U6166" t="s">
        <v>33</v>
      </c>
      <c r="V6166" t="s">
        <v>45</v>
      </c>
      <c r="W6166" s="1">
        <v>40859</v>
      </c>
    </row>
    <row r="6167" spans="1:23" x14ac:dyDescent="0.55000000000000004">
      <c r="A6167">
        <f t="shared" si="484"/>
        <v>6166</v>
      </c>
      <c r="B6167">
        <v>44452</v>
      </c>
      <c r="C6167" s="1">
        <v>40886</v>
      </c>
      <c r="D6167" t="s">
        <v>30</v>
      </c>
      <c r="E6167" s="5" t="str">
        <f t="shared" si="480"/>
        <v>*</v>
      </c>
      <c r="K6167">
        <v>50</v>
      </c>
      <c r="L6167" s="6">
        <v>330.27</v>
      </c>
      <c r="M6167" s="7">
        <f t="shared" si="481"/>
        <v>0</v>
      </c>
      <c r="N6167" s="2">
        <f t="shared" si="482"/>
        <v>6.6053999999999995</v>
      </c>
      <c r="O6167" t="s">
        <v>22</v>
      </c>
      <c r="P6167">
        <v>7.86</v>
      </c>
      <c r="Q6167" s="2">
        <f t="shared" si="483"/>
        <v>338.13</v>
      </c>
      <c r="R6167" t="s">
        <v>60</v>
      </c>
      <c r="S6167" t="s">
        <v>41</v>
      </c>
      <c r="T6167" t="s">
        <v>32</v>
      </c>
      <c r="U6167" t="s">
        <v>44</v>
      </c>
      <c r="V6167" t="s">
        <v>19</v>
      </c>
      <c r="W6167" s="1">
        <v>40859</v>
      </c>
    </row>
    <row r="6168" spans="1:23" x14ac:dyDescent="0.55000000000000004">
      <c r="A6168">
        <f t="shared" si="484"/>
        <v>6167</v>
      </c>
      <c r="B6168">
        <v>9093</v>
      </c>
      <c r="C6168" s="1">
        <v>40886</v>
      </c>
      <c r="D6168" t="s">
        <v>40</v>
      </c>
      <c r="E6168" s="5" t="str">
        <f t="shared" si="480"/>
        <v>**</v>
      </c>
      <c r="K6168">
        <v>36</v>
      </c>
      <c r="L6168" s="6">
        <v>268.55</v>
      </c>
      <c r="M6168" s="7">
        <f t="shared" si="481"/>
        <v>0</v>
      </c>
      <c r="N6168" s="2">
        <f t="shared" si="482"/>
        <v>7.4597222222222221</v>
      </c>
      <c r="O6168" t="s">
        <v>22</v>
      </c>
      <c r="P6168">
        <v>2.83</v>
      </c>
      <c r="Q6168" s="2">
        <f t="shared" si="483"/>
        <v>271.38</v>
      </c>
      <c r="R6168" t="s">
        <v>48</v>
      </c>
      <c r="S6168" t="s">
        <v>16</v>
      </c>
      <c r="T6168" t="s">
        <v>25</v>
      </c>
      <c r="U6168" t="s">
        <v>42</v>
      </c>
      <c r="V6168" t="s">
        <v>45</v>
      </c>
      <c r="W6168" s="1">
        <v>40798</v>
      </c>
    </row>
    <row r="6169" spans="1:23" x14ac:dyDescent="0.55000000000000004">
      <c r="A6169">
        <f t="shared" si="484"/>
        <v>6168</v>
      </c>
      <c r="B6169">
        <v>59200</v>
      </c>
      <c r="C6169" s="1">
        <v>40886</v>
      </c>
      <c r="D6169" t="s">
        <v>40</v>
      </c>
      <c r="E6169" s="5" t="str">
        <f t="shared" si="480"/>
        <v>**</v>
      </c>
      <c r="K6169">
        <v>4</v>
      </c>
      <c r="L6169" s="6">
        <v>170.45</v>
      </c>
      <c r="M6169" s="7">
        <f t="shared" si="481"/>
        <v>0</v>
      </c>
      <c r="N6169" s="2">
        <f t="shared" si="482"/>
        <v>42.612499999999997</v>
      </c>
      <c r="O6169" t="s">
        <v>22</v>
      </c>
      <c r="P6169">
        <v>4.62</v>
      </c>
      <c r="Q6169" s="2">
        <f t="shared" si="483"/>
        <v>175.07</v>
      </c>
      <c r="R6169" t="s">
        <v>23</v>
      </c>
      <c r="S6169" t="s">
        <v>41</v>
      </c>
      <c r="T6169" t="s">
        <v>32</v>
      </c>
      <c r="U6169" t="s">
        <v>172</v>
      </c>
      <c r="V6169" t="s">
        <v>19</v>
      </c>
      <c r="W6169" s="1">
        <v>40798</v>
      </c>
    </row>
    <row r="6170" spans="1:23" x14ac:dyDescent="0.55000000000000004">
      <c r="A6170">
        <f t="shared" si="484"/>
        <v>6169</v>
      </c>
      <c r="B6170">
        <v>21927</v>
      </c>
      <c r="C6170" s="1">
        <v>40887</v>
      </c>
      <c r="D6170" t="s">
        <v>21</v>
      </c>
      <c r="E6170" s="5" t="str">
        <f t="shared" si="480"/>
        <v>***</v>
      </c>
      <c r="K6170">
        <v>23</v>
      </c>
      <c r="L6170" s="6">
        <v>8225.24</v>
      </c>
      <c r="M6170" s="7">
        <f t="shared" si="481"/>
        <v>1</v>
      </c>
      <c r="N6170" s="2">
        <f t="shared" si="482"/>
        <v>357.61913043478262</v>
      </c>
      <c r="O6170" t="s">
        <v>37</v>
      </c>
      <c r="P6170">
        <v>30</v>
      </c>
      <c r="Q6170" s="2">
        <f t="shared" si="483"/>
        <v>8255.24</v>
      </c>
      <c r="R6170" t="s">
        <v>48</v>
      </c>
      <c r="S6170" t="s">
        <v>41</v>
      </c>
      <c r="T6170" t="s">
        <v>17</v>
      </c>
      <c r="U6170" t="s">
        <v>38</v>
      </c>
      <c r="V6170" t="s">
        <v>39</v>
      </c>
      <c r="W6170" s="1">
        <v>40859</v>
      </c>
    </row>
    <row r="6171" spans="1:23" x14ac:dyDescent="0.55000000000000004">
      <c r="A6171">
        <f t="shared" si="484"/>
        <v>6170</v>
      </c>
      <c r="B6171">
        <v>33219</v>
      </c>
      <c r="C6171" s="1">
        <v>40887</v>
      </c>
      <c r="D6171" t="s">
        <v>21</v>
      </c>
      <c r="E6171" s="5" t="str">
        <f t="shared" si="480"/>
        <v>***</v>
      </c>
      <c r="K6171">
        <v>32</v>
      </c>
      <c r="L6171" s="6">
        <v>7341.96</v>
      </c>
      <c r="M6171" s="7">
        <f t="shared" si="481"/>
        <v>1</v>
      </c>
      <c r="N6171" s="2">
        <f t="shared" si="482"/>
        <v>229.43625</v>
      </c>
      <c r="O6171" t="s">
        <v>37</v>
      </c>
      <c r="P6171">
        <v>64.2</v>
      </c>
      <c r="Q6171" s="2">
        <f t="shared" si="483"/>
        <v>7406.16</v>
      </c>
      <c r="R6171" t="s">
        <v>23</v>
      </c>
      <c r="S6171" t="s">
        <v>16</v>
      </c>
      <c r="T6171" t="s">
        <v>17</v>
      </c>
      <c r="U6171" t="s">
        <v>38</v>
      </c>
      <c r="V6171" t="s">
        <v>39</v>
      </c>
      <c r="W6171" s="1">
        <v>40859</v>
      </c>
    </row>
    <row r="6172" spans="1:23" x14ac:dyDescent="0.55000000000000004">
      <c r="A6172">
        <f t="shared" si="484"/>
        <v>6171</v>
      </c>
      <c r="B6172">
        <v>22848</v>
      </c>
      <c r="C6172" s="1">
        <v>40887</v>
      </c>
      <c r="D6172" t="s">
        <v>30</v>
      </c>
      <c r="E6172" s="5" t="str">
        <f t="shared" si="480"/>
        <v>*</v>
      </c>
      <c r="K6172">
        <v>45</v>
      </c>
      <c r="L6172" s="6">
        <v>5921.74</v>
      </c>
      <c r="M6172" s="7">
        <f t="shared" si="481"/>
        <v>1</v>
      </c>
      <c r="N6172" s="2">
        <f t="shared" si="482"/>
        <v>131.59422222222221</v>
      </c>
      <c r="O6172" t="s">
        <v>37</v>
      </c>
      <c r="P6172">
        <v>30</v>
      </c>
      <c r="Q6172" s="2">
        <f t="shared" si="483"/>
        <v>5951.74</v>
      </c>
      <c r="R6172" t="s">
        <v>48</v>
      </c>
      <c r="S6172" t="s">
        <v>41</v>
      </c>
      <c r="T6172" t="s">
        <v>17</v>
      </c>
      <c r="U6172" t="s">
        <v>38</v>
      </c>
      <c r="V6172" t="s">
        <v>39</v>
      </c>
      <c r="W6172" s="1">
        <v>40889</v>
      </c>
    </row>
    <row r="6173" spans="1:23" x14ac:dyDescent="0.55000000000000004">
      <c r="A6173">
        <f t="shared" si="484"/>
        <v>6172</v>
      </c>
      <c r="B6173">
        <v>12262</v>
      </c>
      <c r="C6173" s="1">
        <v>40887</v>
      </c>
      <c r="D6173" t="s">
        <v>13</v>
      </c>
      <c r="E6173" s="5" t="str">
        <f t="shared" si="480"/>
        <v>*</v>
      </c>
      <c r="K6173">
        <v>45</v>
      </c>
      <c r="L6173" s="6">
        <v>1212.9280000000001</v>
      </c>
      <c r="M6173" s="7">
        <f t="shared" si="481"/>
        <v>1</v>
      </c>
      <c r="N6173" s="2">
        <f t="shared" si="482"/>
        <v>26.953955555555559</v>
      </c>
      <c r="O6173" t="s">
        <v>37</v>
      </c>
      <c r="P6173">
        <v>45.51</v>
      </c>
      <c r="Q6173" s="2">
        <f t="shared" si="483"/>
        <v>1258.4380000000001</v>
      </c>
      <c r="R6173" t="s">
        <v>48</v>
      </c>
      <c r="S6173" t="s">
        <v>41</v>
      </c>
      <c r="T6173" t="s">
        <v>17</v>
      </c>
      <c r="U6173" t="s">
        <v>66</v>
      </c>
      <c r="V6173" t="s">
        <v>103</v>
      </c>
      <c r="W6173" t="s">
        <v>702</v>
      </c>
    </row>
    <row r="6174" spans="1:23" x14ac:dyDescent="0.55000000000000004">
      <c r="A6174">
        <f t="shared" si="484"/>
        <v>6173</v>
      </c>
      <c r="B6174">
        <v>15941</v>
      </c>
      <c r="C6174" s="1">
        <v>40887</v>
      </c>
      <c r="D6174" t="s">
        <v>30</v>
      </c>
      <c r="E6174" s="5" t="str">
        <f t="shared" si="480"/>
        <v>*</v>
      </c>
      <c r="K6174">
        <v>15</v>
      </c>
      <c r="L6174" s="6">
        <v>951.09</v>
      </c>
      <c r="M6174" s="7">
        <f t="shared" si="481"/>
        <v>0</v>
      </c>
      <c r="N6174" s="2">
        <f t="shared" si="482"/>
        <v>63.405999999999999</v>
      </c>
      <c r="O6174" t="s">
        <v>37</v>
      </c>
      <c r="P6174">
        <v>36.61</v>
      </c>
      <c r="Q6174" s="2">
        <f t="shared" si="483"/>
        <v>987.7</v>
      </c>
      <c r="R6174" t="s">
        <v>52</v>
      </c>
      <c r="S6174" t="s">
        <v>16</v>
      </c>
      <c r="T6174" t="s">
        <v>17</v>
      </c>
      <c r="U6174" t="s">
        <v>165</v>
      </c>
      <c r="V6174" t="s">
        <v>103</v>
      </c>
      <c r="W6174" s="1">
        <v>40889</v>
      </c>
    </row>
    <row r="6175" spans="1:23" x14ac:dyDescent="0.55000000000000004">
      <c r="A6175">
        <f t="shared" si="484"/>
        <v>6174</v>
      </c>
      <c r="B6175">
        <v>6912</v>
      </c>
      <c r="C6175" s="1">
        <v>40887</v>
      </c>
      <c r="D6175" t="s">
        <v>30</v>
      </c>
      <c r="E6175" s="5" t="str">
        <f t="shared" si="480"/>
        <v>*</v>
      </c>
      <c r="K6175">
        <v>14</v>
      </c>
      <c r="L6175" s="6">
        <v>294.52</v>
      </c>
      <c r="M6175" s="7">
        <f t="shared" si="481"/>
        <v>0</v>
      </c>
      <c r="N6175" s="2">
        <f t="shared" si="482"/>
        <v>21.037142857142857</v>
      </c>
      <c r="O6175" t="s">
        <v>22</v>
      </c>
      <c r="P6175">
        <v>5.94</v>
      </c>
      <c r="Q6175" s="2">
        <f t="shared" si="483"/>
        <v>300.45999999999998</v>
      </c>
      <c r="R6175" t="s">
        <v>52</v>
      </c>
      <c r="S6175" t="s">
        <v>24</v>
      </c>
      <c r="T6175" t="s">
        <v>32</v>
      </c>
      <c r="U6175" t="s">
        <v>172</v>
      </c>
      <c r="V6175" t="s">
        <v>27</v>
      </c>
      <c r="W6175" s="1">
        <v>40889</v>
      </c>
    </row>
    <row r="6176" spans="1:23" x14ac:dyDescent="0.55000000000000004">
      <c r="A6176">
        <f t="shared" si="484"/>
        <v>6175</v>
      </c>
      <c r="B6176">
        <v>47265</v>
      </c>
      <c r="C6176" s="1">
        <v>40887</v>
      </c>
      <c r="D6176" t="s">
        <v>36</v>
      </c>
      <c r="E6176" s="5" t="str">
        <f t="shared" si="480"/>
        <v>****</v>
      </c>
      <c r="K6176">
        <v>31</v>
      </c>
      <c r="L6176" s="6">
        <v>187.13</v>
      </c>
      <c r="M6176" s="7">
        <f t="shared" si="481"/>
        <v>0</v>
      </c>
      <c r="N6176" s="2">
        <f t="shared" si="482"/>
        <v>6.0364516129032255</v>
      </c>
      <c r="O6176" t="s">
        <v>22</v>
      </c>
      <c r="P6176">
        <v>5.46</v>
      </c>
      <c r="Q6176" s="2">
        <f t="shared" si="483"/>
        <v>192.59</v>
      </c>
      <c r="R6176" t="s">
        <v>52</v>
      </c>
      <c r="S6176" t="s">
        <v>41</v>
      </c>
      <c r="T6176" t="s">
        <v>32</v>
      </c>
      <c r="U6176" t="s">
        <v>44</v>
      </c>
      <c r="V6176" t="s">
        <v>19</v>
      </c>
      <c r="W6176" s="1">
        <v>40859</v>
      </c>
    </row>
    <row r="6177" spans="1:23" x14ac:dyDescent="0.55000000000000004">
      <c r="A6177">
        <f t="shared" si="484"/>
        <v>6176</v>
      </c>
      <c r="B6177">
        <v>22848</v>
      </c>
      <c r="C6177" s="1">
        <v>40887</v>
      </c>
      <c r="D6177" t="s">
        <v>30</v>
      </c>
      <c r="E6177" s="5" t="str">
        <f t="shared" si="480"/>
        <v>*</v>
      </c>
      <c r="K6177">
        <v>20</v>
      </c>
      <c r="L6177" s="6">
        <v>140.37</v>
      </c>
      <c r="M6177" s="7">
        <f t="shared" si="481"/>
        <v>0</v>
      </c>
      <c r="N6177" s="2">
        <f t="shared" si="482"/>
        <v>7.0185000000000004</v>
      </c>
      <c r="O6177" t="s">
        <v>22</v>
      </c>
      <c r="P6177">
        <v>49</v>
      </c>
      <c r="Q6177" s="2">
        <f t="shared" si="483"/>
        <v>189.37</v>
      </c>
      <c r="R6177" t="s">
        <v>48</v>
      </c>
      <c r="S6177" t="s">
        <v>41</v>
      </c>
      <c r="T6177" t="s">
        <v>32</v>
      </c>
      <c r="U6177" t="s">
        <v>172</v>
      </c>
      <c r="V6177" t="s">
        <v>58</v>
      </c>
      <c r="W6177" s="1">
        <v>40859</v>
      </c>
    </row>
    <row r="6178" spans="1:23" x14ac:dyDescent="0.55000000000000004">
      <c r="A6178">
        <f t="shared" si="484"/>
        <v>6177</v>
      </c>
      <c r="B6178">
        <v>22848</v>
      </c>
      <c r="C6178" s="1">
        <v>40887</v>
      </c>
      <c r="D6178" t="s">
        <v>30</v>
      </c>
      <c r="E6178" s="5" t="str">
        <f t="shared" si="480"/>
        <v>*</v>
      </c>
      <c r="K6178">
        <v>4</v>
      </c>
      <c r="L6178" s="6">
        <v>68.16</v>
      </c>
      <c r="M6178" s="7">
        <f t="shared" si="481"/>
        <v>0</v>
      </c>
      <c r="N6178" s="2">
        <f t="shared" si="482"/>
        <v>17.04</v>
      </c>
      <c r="O6178" t="s">
        <v>22</v>
      </c>
      <c r="P6178">
        <v>6.5</v>
      </c>
      <c r="Q6178" s="2">
        <f t="shared" si="483"/>
        <v>74.66</v>
      </c>
      <c r="R6178" t="s">
        <v>48</v>
      </c>
      <c r="S6178" t="s">
        <v>41</v>
      </c>
      <c r="T6178" t="s">
        <v>25</v>
      </c>
      <c r="U6178" t="s">
        <v>42</v>
      </c>
      <c r="V6178" t="s">
        <v>19</v>
      </c>
      <c r="W6178" s="1">
        <v>40889</v>
      </c>
    </row>
    <row r="6179" spans="1:23" x14ac:dyDescent="0.55000000000000004">
      <c r="A6179">
        <f t="shared" si="484"/>
        <v>6178</v>
      </c>
      <c r="B6179">
        <v>57510</v>
      </c>
      <c r="C6179" s="1">
        <v>40887</v>
      </c>
      <c r="D6179" t="s">
        <v>30</v>
      </c>
      <c r="E6179" s="5" t="str">
        <f t="shared" si="480"/>
        <v>*</v>
      </c>
      <c r="K6179">
        <v>6</v>
      </c>
      <c r="L6179" s="6">
        <v>48.05</v>
      </c>
      <c r="M6179" s="7">
        <f t="shared" si="481"/>
        <v>0</v>
      </c>
      <c r="N6179" s="2">
        <f t="shared" si="482"/>
        <v>8.0083333333333329</v>
      </c>
      <c r="O6179" t="s">
        <v>22</v>
      </c>
      <c r="P6179">
        <v>5.2</v>
      </c>
      <c r="Q6179" s="2">
        <f t="shared" si="483"/>
        <v>53.25</v>
      </c>
      <c r="R6179" t="s">
        <v>60</v>
      </c>
      <c r="S6179" t="s">
        <v>31</v>
      </c>
      <c r="T6179" t="s">
        <v>32</v>
      </c>
      <c r="U6179" t="s">
        <v>44</v>
      </c>
      <c r="V6179" t="s">
        <v>19</v>
      </c>
      <c r="W6179" s="1">
        <v>40828</v>
      </c>
    </row>
    <row r="6180" spans="1:23" x14ac:dyDescent="0.55000000000000004">
      <c r="A6180">
        <f t="shared" si="484"/>
        <v>6179</v>
      </c>
      <c r="B6180">
        <v>40870</v>
      </c>
      <c r="C6180" s="1">
        <v>40888</v>
      </c>
      <c r="D6180" t="s">
        <v>36</v>
      </c>
      <c r="E6180" s="5" t="str">
        <f t="shared" si="480"/>
        <v>****</v>
      </c>
      <c r="K6180">
        <v>43</v>
      </c>
      <c r="L6180" s="6">
        <v>12858.88</v>
      </c>
      <c r="M6180" s="7">
        <f t="shared" si="481"/>
        <v>1</v>
      </c>
      <c r="N6180" s="2">
        <f t="shared" si="482"/>
        <v>299.04372093023255</v>
      </c>
      <c r="O6180" t="s">
        <v>22</v>
      </c>
      <c r="P6180">
        <v>7.18</v>
      </c>
      <c r="Q6180" s="2">
        <f t="shared" si="483"/>
        <v>12866.06</v>
      </c>
      <c r="R6180" t="s">
        <v>52</v>
      </c>
      <c r="S6180" t="s">
        <v>31</v>
      </c>
      <c r="T6180" t="s">
        <v>25</v>
      </c>
      <c r="U6180" t="s">
        <v>42</v>
      </c>
      <c r="V6180" t="s">
        <v>19</v>
      </c>
      <c r="W6180" s="1">
        <v>40859</v>
      </c>
    </row>
    <row r="6181" spans="1:23" x14ac:dyDescent="0.55000000000000004">
      <c r="A6181">
        <f t="shared" si="484"/>
        <v>6180</v>
      </c>
      <c r="B6181">
        <v>42083</v>
      </c>
      <c r="C6181" s="1">
        <v>40888</v>
      </c>
      <c r="D6181" t="s">
        <v>36</v>
      </c>
      <c r="E6181" s="5" t="str">
        <f t="shared" si="480"/>
        <v>****</v>
      </c>
      <c r="K6181">
        <v>38</v>
      </c>
      <c r="L6181" s="6">
        <v>5526.16</v>
      </c>
      <c r="M6181" s="7">
        <f t="shared" si="481"/>
        <v>1</v>
      </c>
      <c r="N6181" s="2">
        <f t="shared" si="482"/>
        <v>145.42526315789473</v>
      </c>
      <c r="O6181" t="s">
        <v>22</v>
      </c>
      <c r="P6181">
        <v>24.49</v>
      </c>
      <c r="Q6181" s="2">
        <f t="shared" si="483"/>
        <v>5550.65</v>
      </c>
      <c r="R6181" t="s">
        <v>56</v>
      </c>
      <c r="S6181" t="s">
        <v>16</v>
      </c>
      <c r="T6181" t="s">
        <v>17</v>
      </c>
      <c r="U6181" t="s">
        <v>38</v>
      </c>
      <c r="V6181" t="s">
        <v>58</v>
      </c>
      <c r="W6181" t="s">
        <v>922</v>
      </c>
    </row>
    <row r="6182" spans="1:23" x14ac:dyDescent="0.55000000000000004">
      <c r="A6182">
        <f t="shared" si="484"/>
        <v>6181</v>
      </c>
      <c r="B6182">
        <v>26464</v>
      </c>
      <c r="C6182" s="1">
        <v>40888</v>
      </c>
      <c r="D6182" t="s">
        <v>21</v>
      </c>
      <c r="E6182" s="5" t="str">
        <f t="shared" si="480"/>
        <v>***</v>
      </c>
      <c r="K6182">
        <v>26</v>
      </c>
      <c r="L6182" s="6">
        <v>1280.6500000000001</v>
      </c>
      <c r="M6182" s="7">
        <f t="shared" si="481"/>
        <v>1</v>
      </c>
      <c r="N6182" s="2">
        <f t="shared" si="482"/>
        <v>49.255769230769232</v>
      </c>
      <c r="O6182" t="s">
        <v>22</v>
      </c>
      <c r="P6182">
        <v>22.24</v>
      </c>
      <c r="Q6182" s="2">
        <f t="shared" si="483"/>
        <v>1302.8900000000001</v>
      </c>
      <c r="R6182" t="s">
        <v>48</v>
      </c>
      <c r="S6182" t="s">
        <v>31</v>
      </c>
      <c r="T6182" t="s">
        <v>17</v>
      </c>
      <c r="U6182" t="s">
        <v>18</v>
      </c>
      <c r="V6182" t="s">
        <v>58</v>
      </c>
      <c r="W6182" s="1">
        <v>40889</v>
      </c>
    </row>
    <row r="6183" spans="1:23" x14ac:dyDescent="0.55000000000000004">
      <c r="A6183">
        <f t="shared" si="484"/>
        <v>6182</v>
      </c>
      <c r="B6183">
        <v>26464</v>
      </c>
      <c r="C6183" s="1">
        <v>40888</v>
      </c>
      <c r="D6183" t="s">
        <v>21</v>
      </c>
      <c r="E6183" s="5" t="str">
        <f t="shared" si="480"/>
        <v>***</v>
      </c>
      <c r="K6183">
        <v>25</v>
      </c>
      <c r="L6183" s="6">
        <v>268.58</v>
      </c>
      <c r="M6183" s="7">
        <f t="shared" si="481"/>
        <v>0</v>
      </c>
      <c r="N6183" s="2">
        <f t="shared" si="482"/>
        <v>10.7432</v>
      </c>
      <c r="O6183" t="s">
        <v>22</v>
      </c>
      <c r="P6183">
        <v>4.5</v>
      </c>
      <c r="Q6183" s="2">
        <f t="shared" si="483"/>
        <v>273.08</v>
      </c>
      <c r="R6183" t="s">
        <v>48</v>
      </c>
      <c r="S6183" t="s">
        <v>31</v>
      </c>
      <c r="T6183" t="s">
        <v>32</v>
      </c>
      <c r="U6183" t="s">
        <v>172</v>
      </c>
      <c r="V6183" t="s">
        <v>19</v>
      </c>
      <c r="W6183" s="1">
        <v>40859</v>
      </c>
    </row>
    <row r="6184" spans="1:23" x14ac:dyDescent="0.55000000000000004">
      <c r="A6184">
        <f t="shared" si="484"/>
        <v>6183</v>
      </c>
      <c r="B6184">
        <v>42083</v>
      </c>
      <c r="C6184" s="1">
        <v>40888</v>
      </c>
      <c r="D6184" t="s">
        <v>36</v>
      </c>
      <c r="E6184" s="5" t="str">
        <f t="shared" si="480"/>
        <v>****</v>
      </c>
      <c r="K6184">
        <v>36</v>
      </c>
      <c r="L6184" s="6">
        <v>236.89</v>
      </c>
      <c r="M6184" s="7">
        <f t="shared" si="481"/>
        <v>0</v>
      </c>
      <c r="N6184" s="2">
        <f t="shared" si="482"/>
        <v>6.580277777777777</v>
      </c>
      <c r="O6184" t="s">
        <v>22</v>
      </c>
      <c r="P6184">
        <v>6.22</v>
      </c>
      <c r="Q6184" s="2">
        <f t="shared" si="483"/>
        <v>243.10999999999999</v>
      </c>
      <c r="R6184" t="s">
        <v>56</v>
      </c>
      <c r="S6184" t="s">
        <v>16</v>
      </c>
      <c r="T6184" t="s">
        <v>32</v>
      </c>
      <c r="U6184" t="s">
        <v>44</v>
      </c>
      <c r="V6184" t="s">
        <v>19</v>
      </c>
      <c r="W6184" t="s">
        <v>922</v>
      </c>
    </row>
    <row r="6185" spans="1:23" x14ac:dyDescent="0.55000000000000004">
      <c r="A6185">
        <f t="shared" si="484"/>
        <v>6184</v>
      </c>
      <c r="B6185">
        <v>40870</v>
      </c>
      <c r="C6185" s="1">
        <v>40888</v>
      </c>
      <c r="D6185" t="s">
        <v>36</v>
      </c>
      <c r="E6185" s="5" t="str">
        <f t="shared" si="480"/>
        <v>****</v>
      </c>
      <c r="K6185">
        <v>28</v>
      </c>
      <c r="L6185" s="6">
        <v>146.69</v>
      </c>
      <c r="M6185" s="7">
        <f t="shared" si="481"/>
        <v>0</v>
      </c>
      <c r="N6185" s="2">
        <f t="shared" si="482"/>
        <v>5.2389285714285716</v>
      </c>
      <c r="O6185" t="s">
        <v>22</v>
      </c>
      <c r="P6185">
        <v>5.32</v>
      </c>
      <c r="Q6185" s="2">
        <f t="shared" si="483"/>
        <v>152.01</v>
      </c>
      <c r="R6185" t="s">
        <v>52</v>
      </c>
      <c r="S6185" t="s">
        <v>31</v>
      </c>
      <c r="T6185" t="s">
        <v>17</v>
      </c>
      <c r="U6185" t="s">
        <v>18</v>
      </c>
      <c r="V6185" t="s">
        <v>19</v>
      </c>
      <c r="W6185" t="s">
        <v>922</v>
      </c>
    </row>
    <row r="6186" spans="1:23" x14ac:dyDescent="0.55000000000000004">
      <c r="A6186">
        <f t="shared" si="484"/>
        <v>6185</v>
      </c>
      <c r="B6186">
        <v>42083</v>
      </c>
      <c r="C6186" s="1">
        <v>40888</v>
      </c>
      <c r="D6186" t="s">
        <v>36</v>
      </c>
      <c r="E6186" s="5" t="str">
        <f t="shared" si="480"/>
        <v>****</v>
      </c>
      <c r="K6186">
        <v>33</v>
      </c>
      <c r="L6186" s="6">
        <v>68.42</v>
      </c>
      <c r="M6186" s="7">
        <f t="shared" si="481"/>
        <v>0</v>
      </c>
      <c r="N6186" s="2">
        <f t="shared" si="482"/>
        <v>2.0733333333333333</v>
      </c>
      <c r="O6186" t="s">
        <v>22</v>
      </c>
      <c r="P6186">
        <v>2.56</v>
      </c>
      <c r="Q6186" s="2">
        <f t="shared" si="483"/>
        <v>70.98</v>
      </c>
      <c r="R6186" t="s">
        <v>56</v>
      </c>
      <c r="S6186" t="s">
        <v>16</v>
      </c>
      <c r="T6186" t="s">
        <v>32</v>
      </c>
      <c r="U6186" t="s">
        <v>53</v>
      </c>
      <c r="V6186" t="s">
        <v>45</v>
      </c>
      <c r="W6186" s="1">
        <v>40859</v>
      </c>
    </row>
    <row r="6187" spans="1:23" x14ac:dyDescent="0.55000000000000004">
      <c r="A6187">
        <f t="shared" si="484"/>
        <v>6186</v>
      </c>
      <c r="B6187">
        <v>41956</v>
      </c>
      <c r="C6187" s="1">
        <v>40889</v>
      </c>
      <c r="D6187" t="s">
        <v>40</v>
      </c>
      <c r="E6187" s="5" t="str">
        <f t="shared" si="480"/>
        <v>**</v>
      </c>
      <c r="K6187">
        <v>22</v>
      </c>
      <c r="L6187" s="6">
        <v>364.69</v>
      </c>
      <c r="M6187" s="7">
        <f t="shared" si="481"/>
        <v>0</v>
      </c>
      <c r="N6187" s="2">
        <f t="shared" si="482"/>
        <v>16.576818181818183</v>
      </c>
      <c r="O6187" t="s">
        <v>14</v>
      </c>
      <c r="P6187">
        <v>6.25</v>
      </c>
      <c r="Q6187" s="2">
        <f t="shared" si="483"/>
        <v>370.94</v>
      </c>
      <c r="R6187" t="s">
        <v>60</v>
      </c>
      <c r="S6187" t="s">
        <v>41</v>
      </c>
      <c r="T6187" t="s">
        <v>32</v>
      </c>
      <c r="U6187" t="s">
        <v>74</v>
      </c>
      <c r="V6187" t="s">
        <v>19</v>
      </c>
      <c r="W6187" t="s">
        <v>922</v>
      </c>
    </row>
    <row r="6188" spans="1:23" x14ac:dyDescent="0.55000000000000004">
      <c r="A6188">
        <f t="shared" si="484"/>
        <v>6187</v>
      </c>
      <c r="B6188">
        <v>41956</v>
      </c>
      <c r="C6188" s="1">
        <v>40889</v>
      </c>
      <c r="D6188" t="s">
        <v>40</v>
      </c>
      <c r="E6188" s="5" t="str">
        <f t="shared" si="480"/>
        <v>**</v>
      </c>
      <c r="K6188">
        <v>16</v>
      </c>
      <c r="L6188" s="6">
        <v>86.3</v>
      </c>
      <c r="M6188" s="7">
        <f t="shared" si="481"/>
        <v>0</v>
      </c>
      <c r="N6188" s="2">
        <f t="shared" si="482"/>
        <v>5.3937499999999998</v>
      </c>
      <c r="O6188" t="s">
        <v>22</v>
      </c>
      <c r="P6188">
        <v>4.93</v>
      </c>
      <c r="Q6188" s="2">
        <f t="shared" si="483"/>
        <v>91.22999999999999</v>
      </c>
      <c r="R6188" t="s">
        <v>60</v>
      </c>
      <c r="S6188" t="s">
        <v>41</v>
      </c>
      <c r="T6188" t="s">
        <v>25</v>
      </c>
      <c r="U6188" t="s">
        <v>42</v>
      </c>
      <c r="V6188" t="s">
        <v>45</v>
      </c>
      <c r="W6188" t="s">
        <v>710</v>
      </c>
    </row>
    <row r="6189" spans="1:23" x14ac:dyDescent="0.55000000000000004">
      <c r="A6189">
        <f t="shared" si="484"/>
        <v>6188</v>
      </c>
      <c r="B6189">
        <v>2595</v>
      </c>
      <c r="C6189" s="1">
        <v>40890</v>
      </c>
      <c r="D6189" t="s">
        <v>30</v>
      </c>
      <c r="E6189" s="5" t="str">
        <f t="shared" si="480"/>
        <v>*</v>
      </c>
      <c r="K6189">
        <v>13</v>
      </c>
      <c r="L6189" s="6">
        <v>11764.25</v>
      </c>
      <c r="M6189" s="7">
        <f t="shared" si="481"/>
        <v>1</v>
      </c>
      <c r="N6189" s="2">
        <f t="shared" si="482"/>
        <v>904.94230769230774</v>
      </c>
      <c r="O6189" t="s">
        <v>37</v>
      </c>
      <c r="P6189">
        <v>44.55</v>
      </c>
      <c r="Q6189" s="2">
        <f t="shared" si="483"/>
        <v>11808.8</v>
      </c>
      <c r="R6189" t="s">
        <v>15</v>
      </c>
      <c r="S6189" t="s">
        <v>31</v>
      </c>
      <c r="T6189" t="s">
        <v>17</v>
      </c>
      <c r="U6189" t="s">
        <v>165</v>
      </c>
      <c r="V6189" t="s">
        <v>103</v>
      </c>
      <c r="W6189" t="s">
        <v>710</v>
      </c>
    </row>
    <row r="6190" spans="1:23" x14ac:dyDescent="0.55000000000000004">
      <c r="A6190">
        <f t="shared" si="484"/>
        <v>6189</v>
      </c>
      <c r="B6190">
        <v>2595</v>
      </c>
      <c r="C6190" s="1">
        <v>40890</v>
      </c>
      <c r="D6190" t="s">
        <v>30</v>
      </c>
      <c r="E6190" s="5" t="str">
        <f t="shared" si="480"/>
        <v>*</v>
      </c>
      <c r="K6190">
        <v>29</v>
      </c>
      <c r="L6190" s="6">
        <v>208.47</v>
      </c>
      <c r="M6190" s="7">
        <f t="shared" si="481"/>
        <v>0</v>
      </c>
      <c r="N6190" s="2">
        <f t="shared" si="482"/>
        <v>7.1886206896551723</v>
      </c>
      <c r="O6190" t="s">
        <v>14</v>
      </c>
      <c r="P6190">
        <v>8.74</v>
      </c>
      <c r="Q6190" s="2">
        <f t="shared" si="483"/>
        <v>217.21</v>
      </c>
      <c r="R6190" t="s">
        <v>15</v>
      </c>
      <c r="S6190" t="s">
        <v>31</v>
      </c>
      <c r="T6190" t="s">
        <v>32</v>
      </c>
      <c r="U6190" t="s">
        <v>44</v>
      </c>
      <c r="V6190" t="s">
        <v>19</v>
      </c>
      <c r="W6190" t="s">
        <v>702</v>
      </c>
    </row>
    <row r="6191" spans="1:23" x14ac:dyDescent="0.55000000000000004">
      <c r="A6191">
        <f t="shared" si="484"/>
        <v>6190</v>
      </c>
      <c r="B6191">
        <v>2595</v>
      </c>
      <c r="C6191" s="1">
        <v>40890</v>
      </c>
      <c r="D6191" t="s">
        <v>30</v>
      </c>
      <c r="E6191" s="5" t="str">
        <f t="shared" si="480"/>
        <v>*</v>
      </c>
      <c r="K6191">
        <v>4</v>
      </c>
      <c r="L6191" s="6">
        <v>25.17</v>
      </c>
      <c r="M6191" s="7">
        <f t="shared" si="481"/>
        <v>0</v>
      </c>
      <c r="N6191" s="2">
        <f t="shared" si="482"/>
        <v>6.2925000000000004</v>
      </c>
      <c r="O6191" t="s">
        <v>22</v>
      </c>
      <c r="P6191">
        <v>5.26</v>
      </c>
      <c r="Q6191" s="2">
        <f t="shared" si="483"/>
        <v>30.43</v>
      </c>
      <c r="R6191" t="s">
        <v>15</v>
      </c>
      <c r="S6191" t="s">
        <v>31</v>
      </c>
      <c r="T6191" t="s">
        <v>17</v>
      </c>
      <c r="U6191" t="s">
        <v>18</v>
      </c>
      <c r="V6191" t="s">
        <v>45</v>
      </c>
      <c r="W6191" t="s">
        <v>702</v>
      </c>
    </row>
    <row r="6192" spans="1:23" x14ac:dyDescent="0.55000000000000004">
      <c r="A6192">
        <f t="shared" si="484"/>
        <v>6191</v>
      </c>
      <c r="B6192">
        <v>12199</v>
      </c>
      <c r="C6192" s="1">
        <v>40891</v>
      </c>
      <c r="D6192" t="s">
        <v>13</v>
      </c>
      <c r="E6192" s="5" t="str">
        <f t="shared" si="480"/>
        <v>*</v>
      </c>
      <c r="K6192">
        <v>50</v>
      </c>
      <c r="L6192" s="6">
        <v>8289.51</v>
      </c>
      <c r="M6192" s="7">
        <f t="shared" si="481"/>
        <v>1</v>
      </c>
      <c r="N6192" s="2">
        <f t="shared" si="482"/>
        <v>165.7902</v>
      </c>
      <c r="O6192" t="s">
        <v>22</v>
      </c>
      <c r="P6192">
        <v>7.07</v>
      </c>
      <c r="Q6192" s="2">
        <f t="shared" si="483"/>
        <v>8296.58</v>
      </c>
      <c r="R6192" t="s">
        <v>15</v>
      </c>
      <c r="S6192" t="s">
        <v>31</v>
      </c>
      <c r="T6192" t="s">
        <v>32</v>
      </c>
      <c r="U6192" t="s">
        <v>74</v>
      </c>
      <c r="V6192" t="s">
        <v>19</v>
      </c>
      <c r="W6192" t="s">
        <v>198</v>
      </c>
    </row>
    <row r="6193" spans="1:23" x14ac:dyDescent="0.55000000000000004">
      <c r="A6193">
        <f t="shared" si="484"/>
        <v>6192</v>
      </c>
      <c r="B6193">
        <v>13089</v>
      </c>
      <c r="C6193" s="1">
        <v>40891</v>
      </c>
      <c r="D6193" t="s">
        <v>30</v>
      </c>
      <c r="E6193" s="5" t="str">
        <f t="shared" si="480"/>
        <v>*</v>
      </c>
      <c r="K6193">
        <v>34</v>
      </c>
      <c r="L6193" s="6">
        <v>3577.11</v>
      </c>
      <c r="M6193" s="7">
        <f t="shared" si="481"/>
        <v>1</v>
      </c>
      <c r="N6193" s="2">
        <f t="shared" si="482"/>
        <v>105.20911764705883</v>
      </c>
      <c r="O6193" t="s">
        <v>37</v>
      </c>
      <c r="P6193">
        <v>58.72</v>
      </c>
      <c r="Q6193" s="2">
        <f t="shared" si="483"/>
        <v>3635.83</v>
      </c>
      <c r="R6193" t="s">
        <v>52</v>
      </c>
      <c r="S6193" t="s">
        <v>31</v>
      </c>
      <c r="T6193" t="s">
        <v>17</v>
      </c>
      <c r="U6193" t="s">
        <v>165</v>
      </c>
      <c r="V6193" t="s">
        <v>103</v>
      </c>
      <c r="W6193" t="s">
        <v>221</v>
      </c>
    </row>
    <row r="6194" spans="1:23" x14ac:dyDescent="0.55000000000000004">
      <c r="A6194">
        <f t="shared" si="484"/>
        <v>6193</v>
      </c>
      <c r="B6194">
        <v>12199</v>
      </c>
      <c r="C6194" s="1">
        <v>40891</v>
      </c>
      <c r="D6194" t="s">
        <v>13</v>
      </c>
      <c r="E6194" s="5" t="str">
        <f t="shared" si="480"/>
        <v>*</v>
      </c>
      <c r="K6194">
        <v>2</v>
      </c>
      <c r="L6194" s="6">
        <v>19</v>
      </c>
      <c r="M6194" s="7">
        <f t="shared" si="481"/>
        <v>0</v>
      </c>
      <c r="N6194" s="2">
        <f t="shared" si="482"/>
        <v>9.5</v>
      </c>
      <c r="O6194" t="s">
        <v>22</v>
      </c>
      <c r="P6194">
        <v>5.27</v>
      </c>
      <c r="Q6194" s="2">
        <f t="shared" si="483"/>
        <v>24.27</v>
      </c>
      <c r="R6194" t="s">
        <v>15</v>
      </c>
      <c r="S6194" t="s">
        <v>31</v>
      </c>
      <c r="T6194" t="s">
        <v>32</v>
      </c>
      <c r="U6194" t="s">
        <v>49</v>
      </c>
      <c r="V6194" t="s">
        <v>19</v>
      </c>
      <c r="W6194" t="s">
        <v>199</v>
      </c>
    </row>
    <row r="6195" spans="1:23" x14ac:dyDescent="0.55000000000000004">
      <c r="A6195">
        <f t="shared" si="484"/>
        <v>6194</v>
      </c>
      <c r="B6195">
        <v>22086</v>
      </c>
      <c r="C6195" s="1">
        <v>40892</v>
      </c>
      <c r="D6195" t="s">
        <v>40</v>
      </c>
      <c r="E6195" s="5" t="str">
        <f t="shared" si="480"/>
        <v>**</v>
      </c>
      <c r="K6195">
        <v>21</v>
      </c>
      <c r="L6195" s="6">
        <v>2039.33</v>
      </c>
      <c r="M6195" s="7">
        <f t="shared" si="481"/>
        <v>1</v>
      </c>
      <c r="N6195" s="2">
        <f t="shared" si="482"/>
        <v>97.110952380952384</v>
      </c>
      <c r="O6195" t="s">
        <v>37</v>
      </c>
      <c r="P6195">
        <v>74.349999999999994</v>
      </c>
      <c r="Q6195" s="2">
        <f t="shared" si="483"/>
        <v>2113.6799999999998</v>
      </c>
      <c r="R6195" t="s">
        <v>64</v>
      </c>
      <c r="S6195" t="s">
        <v>24</v>
      </c>
      <c r="T6195" t="s">
        <v>17</v>
      </c>
      <c r="U6195" t="s">
        <v>38</v>
      </c>
      <c r="V6195" t="s">
        <v>39</v>
      </c>
      <c r="W6195" t="s">
        <v>220</v>
      </c>
    </row>
    <row r="6196" spans="1:23" x14ac:dyDescent="0.55000000000000004">
      <c r="A6196">
        <f t="shared" si="484"/>
        <v>6195</v>
      </c>
      <c r="B6196">
        <v>20743</v>
      </c>
      <c r="C6196" s="1">
        <v>40892</v>
      </c>
      <c r="D6196" t="s">
        <v>21</v>
      </c>
      <c r="E6196" s="5" t="str">
        <f t="shared" si="480"/>
        <v>***</v>
      </c>
      <c r="K6196">
        <v>39</v>
      </c>
      <c r="L6196" s="6">
        <v>231.21</v>
      </c>
      <c r="M6196" s="7">
        <f t="shared" si="481"/>
        <v>0</v>
      </c>
      <c r="N6196" s="2">
        <f t="shared" si="482"/>
        <v>5.9284615384615389</v>
      </c>
      <c r="O6196" t="s">
        <v>14</v>
      </c>
      <c r="P6196">
        <v>8.16</v>
      </c>
      <c r="Q6196" s="2">
        <f t="shared" si="483"/>
        <v>239.37</v>
      </c>
      <c r="R6196" t="s">
        <v>56</v>
      </c>
      <c r="S6196" t="s">
        <v>16</v>
      </c>
      <c r="T6196" t="s">
        <v>32</v>
      </c>
      <c r="U6196" t="s">
        <v>44</v>
      </c>
      <c r="V6196" t="s">
        <v>19</v>
      </c>
      <c r="W6196" t="s">
        <v>220</v>
      </c>
    </row>
    <row r="6197" spans="1:23" x14ac:dyDescent="0.55000000000000004">
      <c r="A6197">
        <f t="shared" si="484"/>
        <v>6196</v>
      </c>
      <c r="B6197">
        <v>32613</v>
      </c>
      <c r="C6197" s="1">
        <v>40893</v>
      </c>
      <c r="D6197" t="s">
        <v>13</v>
      </c>
      <c r="E6197" s="5" t="str">
        <f t="shared" si="480"/>
        <v>*</v>
      </c>
      <c r="K6197">
        <v>41</v>
      </c>
      <c r="L6197" s="6">
        <v>7174.9435000000003</v>
      </c>
      <c r="M6197" s="7">
        <f t="shared" si="481"/>
        <v>1</v>
      </c>
      <c r="N6197" s="2">
        <f t="shared" si="482"/>
        <v>174.99862195121952</v>
      </c>
      <c r="O6197" t="s">
        <v>14</v>
      </c>
      <c r="P6197">
        <v>3.99</v>
      </c>
      <c r="Q6197" s="2">
        <f t="shared" si="483"/>
        <v>7178.9335000000001</v>
      </c>
      <c r="R6197" t="s">
        <v>52</v>
      </c>
      <c r="S6197" t="s">
        <v>16</v>
      </c>
      <c r="T6197" t="s">
        <v>25</v>
      </c>
      <c r="U6197" t="s">
        <v>26</v>
      </c>
      <c r="V6197" t="s">
        <v>19</v>
      </c>
      <c r="W6197" t="s">
        <v>198</v>
      </c>
    </row>
    <row r="6198" spans="1:23" x14ac:dyDescent="0.55000000000000004">
      <c r="A6198">
        <f t="shared" si="484"/>
        <v>6197</v>
      </c>
      <c r="B6198">
        <v>32613</v>
      </c>
      <c r="C6198" s="1">
        <v>40893</v>
      </c>
      <c r="D6198" t="s">
        <v>13</v>
      </c>
      <c r="E6198" s="5" t="str">
        <f t="shared" si="480"/>
        <v>*</v>
      </c>
      <c r="K6198">
        <v>38</v>
      </c>
      <c r="L6198" s="6">
        <v>5228.2</v>
      </c>
      <c r="M6198" s="7">
        <f t="shared" si="481"/>
        <v>1</v>
      </c>
      <c r="N6198" s="2">
        <f t="shared" si="482"/>
        <v>137.58421052631579</v>
      </c>
      <c r="O6198" t="s">
        <v>22</v>
      </c>
      <c r="P6198">
        <v>35</v>
      </c>
      <c r="Q6198" s="2">
        <f t="shared" si="483"/>
        <v>5263.2</v>
      </c>
      <c r="R6198" t="s">
        <v>52</v>
      </c>
      <c r="S6198" t="s">
        <v>16</v>
      </c>
      <c r="T6198" t="s">
        <v>32</v>
      </c>
      <c r="U6198" t="s">
        <v>74</v>
      </c>
      <c r="V6198" t="s">
        <v>58</v>
      </c>
      <c r="W6198" t="s">
        <v>198</v>
      </c>
    </row>
    <row r="6199" spans="1:23" x14ac:dyDescent="0.55000000000000004">
      <c r="A6199">
        <f t="shared" si="484"/>
        <v>6198</v>
      </c>
      <c r="B6199">
        <v>32613</v>
      </c>
      <c r="C6199" s="1">
        <v>40893</v>
      </c>
      <c r="D6199" t="s">
        <v>13</v>
      </c>
      <c r="E6199" s="5" t="str">
        <f t="shared" si="480"/>
        <v>*</v>
      </c>
      <c r="K6199">
        <v>31</v>
      </c>
      <c r="L6199" s="6">
        <v>1359.74</v>
      </c>
      <c r="M6199" s="7">
        <f t="shared" si="481"/>
        <v>1</v>
      </c>
      <c r="N6199" s="2">
        <f t="shared" si="482"/>
        <v>43.862580645161287</v>
      </c>
      <c r="O6199" t="s">
        <v>14</v>
      </c>
      <c r="P6199">
        <v>8.99</v>
      </c>
      <c r="Q6199" s="2">
        <f t="shared" si="483"/>
        <v>1368.73</v>
      </c>
      <c r="R6199" t="s">
        <v>52</v>
      </c>
      <c r="S6199" t="s">
        <v>16</v>
      </c>
      <c r="T6199" t="s">
        <v>32</v>
      </c>
      <c r="U6199" t="s">
        <v>33</v>
      </c>
      <c r="V6199" t="s">
        <v>45</v>
      </c>
      <c r="W6199" t="s">
        <v>680</v>
      </c>
    </row>
    <row r="6200" spans="1:23" x14ac:dyDescent="0.55000000000000004">
      <c r="A6200">
        <f t="shared" si="484"/>
        <v>6199</v>
      </c>
      <c r="B6200">
        <v>47079</v>
      </c>
      <c r="C6200" s="1">
        <v>40893</v>
      </c>
      <c r="D6200" t="s">
        <v>36</v>
      </c>
      <c r="E6200" s="5" t="str">
        <f t="shared" si="480"/>
        <v>****</v>
      </c>
      <c r="K6200">
        <v>34</v>
      </c>
      <c r="L6200" s="6">
        <v>1069.8499999999999</v>
      </c>
      <c r="M6200" s="7">
        <f t="shared" si="481"/>
        <v>1</v>
      </c>
      <c r="N6200" s="2">
        <f t="shared" si="482"/>
        <v>31.466176470588234</v>
      </c>
      <c r="O6200" t="s">
        <v>37</v>
      </c>
      <c r="P6200">
        <v>45.51</v>
      </c>
      <c r="Q6200" s="2">
        <f t="shared" si="483"/>
        <v>1115.3599999999999</v>
      </c>
      <c r="R6200" t="s">
        <v>64</v>
      </c>
      <c r="S6200" t="s">
        <v>41</v>
      </c>
      <c r="T6200" t="s">
        <v>17</v>
      </c>
      <c r="U6200" t="s">
        <v>66</v>
      </c>
      <c r="V6200" t="s">
        <v>103</v>
      </c>
      <c r="W6200" t="s">
        <v>198</v>
      </c>
    </row>
    <row r="6201" spans="1:23" x14ac:dyDescent="0.55000000000000004">
      <c r="A6201">
        <f t="shared" si="484"/>
        <v>6200</v>
      </c>
      <c r="B6201">
        <v>50688</v>
      </c>
      <c r="C6201" s="1">
        <v>40893</v>
      </c>
      <c r="D6201" t="s">
        <v>36</v>
      </c>
      <c r="E6201" s="5" t="str">
        <f t="shared" si="480"/>
        <v>****</v>
      </c>
      <c r="K6201">
        <v>50</v>
      </c>
      <c r="L6201" s="6">
        <v>600.22</v>
      </c>
      <c r="M6201" s="7">
        <f t="shared" si="481"/>
        <v>0</v>
      </c>
      <c r="N6201" s="2">
        <f t="shared" si="482"/>
        <v>12.0044</v>
      </c>
      <c r="O6201" t="s">
        <v>22</v>
      </c>
      <c r="P6201">
        <v>3.14</v>
      </c>
      <c r="Q6201" s="2">
        <f t="shared" si="483"/>
        <v>603.36</v>
      </c>
      <c r="R6201" t="s">
        <v>43</v>
      </c>
      <c r="S6201" t="s">
        <v>41</v>
      </c>
      <c r="T6201" t="s">
        <v>32</v>
      </c>
      <c r="U6201" t="s">
        <v>53</v>
      </c>
      <c r="V6201" t="s">
        <v>45</v>
      </c>
      <c r="W6201" t="s">
        <v>221</v>
      </c>
    </row>
    <row r="6202" spans="1:23" x14ac:dyDescent="0.55000000000000004">
      <c r="A6202">
        <f t="shared" si="484"/>
        <v>6201</v>
      </c>
      <c r="B6202">
        <v>32803</v>
      </c>
      <c r="C6202" s="1">
        <v>40893</v>
      </c>
      <c r="D6202" t="s">
        <v>40</v>
      </c>
      <c r="E6202" s="5" t="str">
        <f t="shared" si="480"/>
        <v>**</v>
      </c>
      <c r="K6202">
        <v>49</v>
      </c>
      <c r="L6202" s="6">
        <v>371.95</v>
      </c>
      <c r="M6202" s="7">
        <f t="shared" si="481"/>
        <v>0</v>
      </c>
      <c r="N6202" s="2">
        <f t="shared" si="482"/>
        <v>7.5908163265306117</v>
      </c>
      <c r="O6202" t="s">
        <v>14</v>
      </c>
      <c r="P6202">
        <v>4.71</v>
      </c>
      <c r="Q6202" s="2">
        <f t="shared" si="483"/>
        <v>376.65999999999997</v>
      </c>
      <c r="R6202" t="s">
        <v>23</v>
      </c>
      <c r="S6202" t="s">
        <v>31</v>
      </c>
      <c r="T6202" t="s">
        <v>32</v>
      </c>
      <c r="U6202" t="s">
        <v>49</v>
      </c>
      <c r="V6202" t="s">
        <v>19</v>
      </c>
      <c r="W6202" t="s">
        <v>221</v>
      </c>
    </row>
    <row r="6203" spans="1:23" x14ac:dyDescent="0.55000000000000004">
      <c r="A6203">
        <f t="shared" si="484"/>
        <v>6202</v>
      </c>
      <c r="B6203">
        <v>51201</v>
      </c>
      <c r="C6203" s="1">
        <v>40893</v>
      </c>
      <c r="D6203" t="s">
        <v>21</v>
      </c>
      <c r="E6203" s="5" t="str">
        <f t="shared" si="480"/>
        <v>***</v>
      </c>
      <c r="K6203">
        <v>42</v>
      </c>
      <c r="L6203" s="6">
        <v>312.05</v>
      </c>
      <c r="M6203" s="7">
        <f t="shared" si="481"/>
        <v>0</v>
      </c>
      <c r="N6203" s="2">
        <f t="shared" si="482"/>
        <v>7.4297619047619055</v>
      </c>
      <c r="O6203" t="s">
        <v>22</v>
      </c>
      <c r="P6203">
        <v>11.51</v>
      </c>
      <c r="Q6203" s="2">
        <f t="shared" si="483"/>
        <v>323.56</v>
      </c>
      <c r="R6203" t="s">
        <v>60</v>
      </c>
      <c r="S6203" t="s">
        <v>31</v>
      </c>
      <c r="T6203" t="s">
        <v>32</v>
      </c>
      <c r="U6203" t="s">
        <v>49</v>
      </c>
      <c r="V6203" t="s">
        <v>19</v>
      </c>
      <c r="W6203" t="s">
        <v>220</v>
      </c>
    </row>
    <row r="6204" spans="1:23" x14ac:dyDescent="0.55000000000000004">
      <c r="A6204">
        <f t="shared" si="484"/>
        <v>6203</v>
      </c>
      <c r="B6204">
        <v>32803</v>
      </c>
      <c r="C6204" s="1">
        <v>40893</v>
      </c>
      <c r="D6204" t="s">
        <v>40</v>
      </c>
      <c r="E6204" s="5" t="str">
        <f t="shared" si="480"/>
        <v>**</v>
      </c>
      <c r="K6204">
        <v>22</v>
      </c>
      <c r="L6204" s="6">
        <v>96.07</v>
      </c>
      <c r="M6204" s="7">
        <f t="shared" si="481"/>
        <v>0</v>
      </c>
      <c r="N6204" s="2">
        <f t="shared" si="482"/>
        <v>4.3668181818181813</v>
      </c>
      <c r="O6204" t="s">
        <v>22</v>
      </c>
      <c r="P6204">
        <v>2.5</v>
      </c>
      <c r="Q6204" s="2">
        <f t="shared" si="483"/>
        <v>98.57</v>
      </c>
      <c r="R6204" t="s">
        <v>23</v>
      </c>
      <c r="S6204" t="s">
        <v>31</v>
      </c>
      <c r="T6204" t="s">
        <v>32</v>
      </c>
      <c r="U6204" t="s">
        <v>78</v>
      </c>
      <c r="V6204" t="s">
        <v>19</v>
      </c>
      <c r="W6204" t="s">
        <v>198</v>
      </c>
    </row>
    <row r="6205" spans="1:23" x14ac:dyDescent="0.55000000000000004">
      <c r="A6205">
        <f t="shared" si="484"/>
        <v>6204</v>
      </c>
      <c r="B6205">
        <v>50854</v>
      </c>
      <c r="C6205" s="1">
        <v>40894</v>
      </c>
      <c r="D6205" t="s">
        <v>36</v>
      </c>
      <c r="E6205" s="5" t="str">
        <f t="shared" si="480"/>
        <v>****</v>
      </c>
      <c r="K6205">
        <v>12</v>
      </c>
      <c r="L6205" s="6">
        <v>5744.24</v>
      </c>
      <c r="M6205" s="7">
        <f t="shared" si="481"/>
        <v>1</v>
      </c>
      <c r="N6205" s="2">
        <f t="shared" si="482"/>
        <v>478.68666666666667</v>
      </c>
      <c r="O6205" t="s">
        <v>37</v>
      </c>
      <c r="P6205">
        <v>28.14</v>
      </c>
      <c r="Q6205" s="2">
        <f t="shared" si="483"/>
        <v>5772.38</v>
      </c>
      <c r="R6205" t="s">
        <v>23</v>
      </c>
      <c r="S6205" t="s">
        <v>31</v>
      </c>
      <c r="T6205" t="s">
        <v>25</v>
      </c>
      <c r="U6205" t="s">
        <v>76</v>
      </c>
      <c r="V6205" t="s">
        <v>39</v>
      </c>
      <c r="W6205" t="s">
        <v>199</v>
      </c>
    </row>
    <row r="6206" spans="1:23" x14ac:dyDescent="0.55000000000000004">
      <c r="A6206">
        <f t="shared" si="484"/>
        <v>6205</v>
      </c>
      <c r="B6206">
        <v>24966</v>
      </c>
      <c r="C6206" s="1">
        <v>40894</v>
      </c>
      <c r="D6206" t="s">
        <v>40</v>
      </c>
      <c r="E6206" s="5" t="str">
        <f t="shared" si="480"/>
        <v>**</v>
      </c>
      <c r="K6206">
        <v>34</v>
      </c>
      <c r="L6206" s="6">
        <v>4152.12</v>
      </c>
      <c r="M6206" s="7">
        <f t="shared" si="481"/>
        <v>1</v>
      </c>
      <c r="N6206" s="2">
        <f t="shared" si="482"/>
        <v>122.12117647058824</v>
      </c>
      <c r="O6206" t="s">
        <v>22</v>
      </c>
      <c r="P6206">
        <v>19.989999999999998</v>
      </c>
      <c r="Q6206" s="2">
        <f t="shared" si="483"/>
        <v>4172.1099999999997</v>
      </c>
      <c r="R6206" t="s">
        <v>64</v>
      </c>
      <c r="S6206" t="s">
        <v>31</v>
      </c>
      <c r="T6206" t="s">
        <v>32</v>
      </c>
      <c r="U6206" t="s">
        <v>74</v>
      </c>
      <c r="V6206" t="s">
        <v>19</v>
      </c>
      <c r="W6206" t="s">
        <v>198</v>
      </c>
    </row>
    <row r="6207" spans="1:23" x14ac:dyDescent="0.55000000000000004">
      <c r="A6207">
        <f t="shared" si="484"/>
        <v>6206</v>
      </c>
      <c r="B6207">
        <v>39617</v>
      </c>
      <c r="C6207" s="1">
        <v>40894</v>
      </c>
      <c r="D6207" t="s">
        <v>30</v>
      </c>
      <c r="E6207" s="5" t="str">
        <f t="shared" si="480"/>
        <v>*</v>
      </c>
      <c r="K6207">
        <v>33</v>
      </c>
      <c r="L6207" s="6">
        <v>1283.68</v>
      </c>
      <c r="M6207" s="7">
        <f t="shared" si="481"/>
        <v>1</v>
      </c>
      <c r="N6207" s="2">
        <f t="shared" si="482"/>
        <v>38.899393939393939</v>
      </c>
      <c r="O6207" t="s">
        <v>22</v>
      </c>
      <c r="P6207">
        <v>9.1999999999999993</v>
      </c>
      <c r="Q6207" s="2">
        <f t="shared" si="483"/>
        <v>1292.8800000000001</v>
      </c>
      <c r="R6207" t="s">
        <v>15</v>
      </c>
      <c r="S6207" t="s">
        <v>24</v>
      </c>
      <c r="T6207" t="s">
        <v>17</v>
      </c>
      <c r="U6207" t="s">
        <v>18</v>
      </c>
      <c r="V6207" t="s">
        <v>34</v>
      </c>
      <c r="W6207" t="s">
        <v>199</v>
      </c>
    </row>
    <row r="6208" spans="1:23" x14ac:dyDescent="0.55000000000000004">
      <c r="A6208">
        <f t="shared" si="484"/>
        <v>6207</v>
      </c>
      <c r="B6208">
        <v>41349</v>
      </c>
      <c r="C6208" s="1">
        <v>40894</v>
      </c>
      <c r="D6208" t="s">
        <v>36</v>
      </c>
      <c r="E6208" s="5" t="str">
        <f t="shared" si="480"/>
        <v>****</v>
      </c>
      <c r="K6208">
        <v>39</v>
      </c>
      <c r="L6208" s="6">
        <v>475.52</v>
      </c>
      <c r="M6208" s="7">
        <f t="shared" si="481"/>
        <v>0</v>
      </c>
      <c r="N6208" s="2">
        <f t="shared" si="482"/>
        <v>12.192820512820512</v>
      </c>
      <c r="O6208" t="s">
        <v>22</v>
      </c>
      <c r="P6208">
        <v>6.27</v>
      </c>
      <c r="Q6208" s="2">
        <f t="shared" si="483"/>
        <v>481.78999999999996</v>
      </c>
      <c r="R6208" t="s">
        <v>15</v>
      </c>
      <c r="S6208" t="s">
        <v>41</v>
      </c>
      <c r="T6208" t="s">
        <v>32</v>
      </c>
      <c r="U6208" t="s">
        <v>74</v>
      </c>
      <c r="V6208" t="s">
        <v>27</v>
      </c>
      <c r="W6208" t="s">
        <v>199</v>
      </c>
    </row>
    <row r="6209" spans="1:23" x14ac:dyDescent="0.55000000000000004">
      <c r="A6209">
        <f t="shared" si="484"/>
        <v>6208</v>
      </c>
      <c r="B6209">
        <v>50854</v>
      </c>
      <c r="C6209" s="1">
        <v>40894</v>
      </c>
      <c r="D6209" t="s">
        <v>36</v>
      </c>
      <c r="E6209" s="5" t="str">
        <f t="shared" si="480"/>
        <v>****</v>
      </c>
      <c r="K6209">
        <v>42</v>
      </c>
      <c r="L6209" s="6">
        <v>452.15</v>
      </c>
      <c r="M6209" s="7">
        <f t="shared" si="481"/>
        <v>0</v>
      </c>
      <c r="N6209" s="2">
        <f t="shared" si="482"/>
        <v>10.765476190476189</v>
      </c>
      <c r="O6209" t="s">
        <v>14</v>
      </c>
      <c r="P6209">
        <v>3.37</v>
      </c>
      <c r="Q6209" s="2">
        <f t="shared" si="483"/>
        <v>455.52</v>
      </c>
      <c r="R6209" t="s">
        <v>23</v>
      </c>
      <c r="S6209" t="s">
        <v>31</v>
      </c>
      <c r="T6209" t="s">
        <v>32</v>
      </c>
      <c r="U6209" t="s">
        <v>53</v>
      </c>
      <c r="V6209" t="s">
        <v>45</v>
      </c>
      <c r="W6209" t="s">
        <v>221</v>
      </c>
    </row>
    <row r="6210" spans="1:23" x14ac:dyDescent="0.55000000000000004">
      <c r="A6210">
        <f t="shared" si="484"/>
        <v>6209</v>
      </c>
      <c r="B6210">
        <v>51463</v>
      </c>
      <c r="C6210" s="1">
        <v>40894</v>
      </c>
      <c r="D6210" t="s">
        <v>13</v>
      </c>
      <c r="E6210" s="5" t="str">
        <f t="shared" si="480"/>
        <v>*</v>
      </c>
      <c r="K6210">
        <v>7</v>
      </c>
      <c r="L6210" s="6">
        <v>405.33949999999999</v>
      </c>
      <c r="M6210" s="7">
        <f t="shared" si="481"/>
        <v>0</v>
      </c>
      <c r="N6210" s="2">
        <f t="shared" si="482"/>
        <v>57.905642857142858</v>
      </c>
      <c r="O6210" t="s">
        <v>14</v>
      </c>
      <c r="P6210">
        <v>3.9</v>
      </c>
      <c r="Q6210" s="2">
        <f t="shared" si="483"/>
        <v>409.23949999999996</v>
      </c>
      <c r="R6210" t="s">
        <v>52</v>
      </c>
      <c r="S6210" t="s">
        <v>31</v>
      </c>
      <c r="T6210" t="s">
        <v>25</v>
      </c>
      <c r="U6210" t="s">
        <v>26</v>
      </c>
      <c r="V6210" t="s">
        <v>19</v>
      </c>
      <c r="W6210" t="s">
        <v>221</v>
      </c>
    </row>
    <row r="6211" spans="1:23" x14ac:dyDescent="0.55000000000000004">
      <c r="A6211">
        <f t="shared" si="484"/>
        <v>6210</v>
      </c>
      <c r="B6211">
        <v>41349</v>
      </c>
      <c r="C6211" s="1">
        <v>40894</v>
      </c>
      <c r="D6211" t="s">
        <v>36</v>
      </c>
      <c r="E6211" s="5" t="str">
        <f t="shared" ref="E6211:E6274" si="485">HLOOKUP(D6211,$F$4:$J$5,2,FALSE)</f>
        <v>****</v>
      </c>
      <c r="K6211">
        <v>44</v>
      </c>
      <c r="L6211" s="6">
        <v>346.2</v>
      </c>
      <c r="M6211" s="7">
        <f t="shared" ref="M6211:M6274" si="486">IF(L6211&gt;1000,1,0)</f>
        <v>0</v>
      </c>
      <c r="N6211" s="2">
        <f t="shared" ref="N6211:N6274" si="487">L6211/K6211</f>
        <v>7.8681818181818182</v>
      </c>
      <c r="O6211" t="s">
        <v>14</v>
      </c>
      <c r="P6211">
        <v>11.51</v>
      </c>
      <c r="Q6211" s="2">
        <f t="shared" ref="Q6211:Q6274" si="488">P6211+L6211</f>
        <v>357.71</v>
      </c>
      <c r="R6211" t="s">
        <v>15</v>
      </c>
      <c r="S6211" t="s">
        <v>41</v>
      </c>
      <c r="T6211" t="s">
        <v>32</v>
      </c>
      <c r="U6211" t="s">
        <v>49</v>
      </c>
      <c r="V6211" t="s">
        <v>19</v>
      </c>
      <c r="W6211" t="s">
        <v>198</v>
      </c>
    </row>
    <row r="6212" spans="1:23" x14ac:dyDescent="0.55000000000000004">
      <c r="A6212">
        <f t="shared" ref="A6212:A6275" si="489">A6211+1</f>
        <v>6211</v>
      </c>
      <c r="B6212">
        <v>30081</v>
      </c>
      <c r="C6212" s="1">
        <v>40894</v>
      </c>
      <c r="D6212" t="s">
        <v>21</v>
      </c>
      <c r="E6212" s="5" t="str">
        <f t="shared" si="485"/>
        <v>***</v>
      </c>
      <c r="K6212">
        <v>26</v>
      </c>
      <c r="L6212" s="6">
        <v>213.49</v>
      </c>
      <c r="M6212" s="7">
        <f t="shared" si="486"/>
        <v>0</v>
      </c>
      <c r="N6212" s="2">
        <f t="shared" si="487"/>
        <v>8.2111538461538469</v>
      </c>
      <c r="O6212" t="s">
        <v>22</v>
      </c>
      <c r="P6212">
        <v>8.94</v>
      </c>
      <c r="Q6212" s="2">
        <f t="shared" si="488"/>
        <v>222.43</v>
      </c>
      <c r="R6212" t="s">
        <v>64</v>
      </c>
      <c r="S6212" t="s">
        <v>41</v>
      </c>
      <c r="T6212" t="s">
        <v>32</v>
      </c>
      <c r="U6212" t="s">
        <v>49</v>
      </c>
      <c r="V6212" t="s">
        <v>19</v>
      </c>
      <c r="W6212" t="s">
        <v>199</v>
      </c>
    </row>
    <row r="6213" spans="1:23" x14ac:dyDescent="0.55000000000000004">
      <c r="A6213">
        <f t="shared" si="489"/>
        <v>6212</v>
      </c>
      <c r="B6213">
        <v>47717</v>
      </c>
      <c r="C6213" s="1">
        <v>40894</v>
      </c>
      <c r="D6213" t="s">
        <v>30</v>
      </c>
      <c r="E6213" s="5" t="str">
        <f t="shared" si="485"/>
        <v>*</v>
      </c>
      <c r="K6213">
        <v>35</v>
      </c>
      <c r="L6213" s="6">
        <v>173.22</v>
      </c>
      <c r="M6213" s="7">
        <f t="shared" si="486"/>
        <v>0</v>
      </c>
      <c r="N6213" s="2">
        <f t="shared" si="487"/>
        <v>4.9491428571428573</v>
      </c>
      <c r="O6213" t="s">
        <v>22</v>
      </c>
      <c r="P6213">
        <v>0.5</v>
      </c>
      <c r="Q6213" s="2">
        <f t="shared" si="488"/>
        <v>173.72</v>
      </c>
      <c r="R6213" t="s">
        <v>60</v>
      </c>
      <c r="S6213" t="s">
        <v>16</v>
      </c>
      <c r="T6213" t="s">
        <v>32</v>
      </c>
      <c r="U6213" t="s">
        <v>81</v>
      </c>
      <c r="V6213" t="s">
        <v>19</v>
      </c>
      <c r="W6213" t="s">
        <v>198</v>
      </c>
    </row>
    <row r="6214" spans="1:23" x14ac:dyDescent="0.55000000000000004">
      <c r="A6214">
        <f t="shared" si="489"/>
        <v>6213</v>
      </c>
      <c r="B6214">
        <v>39617</v>
      </c>
      <c r="C6214" s="1">
        <v>40894</v>
      </c>
      <c r="D6214" t="s">
        <v>30</v>
      </c>
      <c r="E6214" s="5" t="str">
        <f t="shared" si="485"/>
        <v>*</v>
      </c>
      <c r="K6214">
        <v>28</v>
      </c>
      <c r="L6214" s="6">
        <v>169.46</v>
      </c>
      <c r="M6214" s="7">
        <f t="shared" si="486"/>
        <v>0</v>
      </c>
      <c r="N6214" s="2">
        <f t="shared" si="487"/>
        <v>6.052142857142857</v>
      </c>
      <c r="O6214" t="s">
        <v>22</v>
      </c>
      <c r="P6214">
        <v>1.2</v>
      </c>
      <c r="Q6214" s="2">
        <f t="shared" si="488"/>
        <v>170.66</v>
      </c>
      <c r="R6214" t="s">
        <v>15</v>
      </c>
      <c r="S6214" t="s">
        <v>24</v>
      </c>
      <c r="T6214" t="s">
        <v>32</v>
      </c>
      <c r="U6214" t="s">
        <v>33</v>
      </c>
      <c r="V6214" t="s">
        <v>34</v>
      </c>
      <c r="W6214" t="s">
        <v>199</v>
      </c>
    </row>
    <row r="6215" spans="1:23" x14ac:dyDescent="0.55000000000000004">
      <c r="A6215">
        <f t="shared" si="489"/>
        <v>6214</v>
      </c>
      <c r="B6215">
        <v>50854</v>
      </c>
      <c r="C6215" s="1">
        <v>40894</v>
      </c>
      <c r="D6215" t="s">
        <v>36</v>
      </c>
      <c r="E6215" s="5" t="str">
        <f t="shared" si="485"/>
        <v>****</v>
      </c>
      <c r="K6215">
        <v>27</v>
      </c>
      <c r="L6215" s="6">
        <v>137.5</v>
      </c>
      <c r="M6215" s="7">
        <f t="shared" si="486"/>
        <v>0</v>
      </c>
      <c r="N6215" s="2">
        <f t="shared" si="487"/>
        <v>5.0925925925925926</v>
      </c>
      <c r="O6215" t="s">
        <v>22</v>
      </c>
      <c r="P6215">
        <v>4.95</v>
      </c>
      <c r="Q6215" s="2">
        <f t="shared" si="488"/>
        <v>142.44999999999999</v>
      </c>
      <c r="R6215" t="s">
        <v>23</v>
      </c>
      <c r="S6215" t="s">
        <v>31</v>
      </c>
      <c r="T6215" t="s">
        <v>32</v>
      </c>
      <c r="U6215" t="s">
        <v>49</v>
      </c>
      <c r="V6215" t="s">
        <v>19</v>
      </c>
      <c r="W6215" t="s">
        <v>221</v>
      </c>
    </row>
    <row r="6216" spans="1:23" x14ac:dyDescent="0.55000000000000004">
      <c r="A6216">
        <f t="shared" si="489"/>
        <v>6215</v>
      </c>
      <c r="B6216">
        <v>41349</v>
      </c>
      <c r="C6216" s="1">
        <v>40894</v>
      </c>
      <c r="D6216" t="s">
        <v>36</v>
      </c>
      <c r="E6216" s="5" t="str">
        <f t="shared" si="485"/>
        <v>****</v>
      </c>
      <c r="K6216">
        <v>4</v>
      </c>
      <c r="L6216" s="6">
        <v>85.96</v>
      </c>
      <c r="M6216" s="7">
        <f t="shared" si="486"/>
        <v>0</v>
      </c>
      <c r="N6216" s="2">
        <f t="shared" si="487"/>
        <v>21.49</v>
      </c>
      <c r="O6216" t="s">
        <v>14</v>
      </c>
      <c r="P6216">
        <v>8.99</v>
      </c>
      <c r="Q6216" s="2">
        <f t="shared" si="488"/>
        <v>94.949999999999989</v>
      </c>
      <c r="R6216" t="s">
        <v>15</v>
      </c>
      <c r="S6216" t="s">
        <v>41</v>
      </c>
      <c r="T6216" t="s">
        <v>17</v>
      </c>
      <c r="U6216" t="s">
        <v>18</v>
      </c>
      <c r="V6216" t="s">
        <v>45</v>
      </c>
      <c r="W6216" t="s">
        <v>199</v>
      </c>
    </row>
    <row r="6217" spans="1:23" x14ac:dyDescent="0.55000000000000004">
      <c r="A6217">
        <f t="shared" si="489"/>
        <v>6216</v>
      </c>
      <c r="B6217">
        <v>51463</v>
      </c>
      <c r="C6217" s="1">
        <v>40894</v>
      </c>
      <c r="D6217" t="s">
        <v>13</v>
      </c>
      <c r="E6217" s="5" t="str">
        <f t="shared" si="485"/>
        <v>*</v>
      </c>
      <c r="K6217">
        <v>4</v>
      </c>
      <c r="L6217" s="6">
        <v>28.34</v>
      </c>
      <c r="M6217" s="7">
        <f t="shared" si="486"/>
        <v>0</v>
      </c>
      <c r="N6217" s="2">
        <f t="shared" si="487"/>
        <v>7.085</v>
      </c>
      <c r="O6217" t="s">
        <v>22</v>
      </c>
      <c r="P6217">
        <v>7.44</v>
      </c>
      <c r="Q6217" s="2">
        <f t="shared" si="488"/>
        <v>35.78</v>
      </c>
      <c r="R6217" t="s">
        <v>52</v>
      </c>
      <c r="S6217" t="s">
        <v>31</v>
      </c>
      <c r="T6217" t="s">
        <v>32</v>
      </c>
      <c r="U6217" t="s">
        <v>44</v>
      </c>
      <c r="V6217" t="s">
        <v>19</v>
      </c>
      <c r="W6217" t="s">
        <v>807</v>
      </c>
    </row>
    <row r="6218" spans="1:23" x14ac:dyDescent="0.55000000000000004">
      <c r="A6218">
        <f t="shared" si="489"/>
        <v>6217</v>
      </c>
      <c r="B6218">
        <v>50657</v>
      </c>
      <c r="C6218" s="1">
        <v>40895</v>
      </c>
      <c r="D6218" t="s">
        <v>21</v>
      </c>
      <c r="E6218" s="5" t="str">
        <f t="shared" si="485"/>
        <v>***</v>
      </c>
      <c r="K6218">
        <v>49</v>
      </c>
      <c r="L6218" s="6">
        <v>7413.29</v>
      </c>
      <c r="M6218" s="7">
        <f t="shared" si="486"/>
        <v>1</v>
      </c>
      <c r="N6218" s="2">
        <f t="shared" si="487"/>
        <v>151.29163265306121</v>
      </c>
      <c r="O6218" t="s">
        <v>37</v>
      </c>
      <c r="P6218">
        <v>16.010000000000002</v>
      </c>
      <c r="Q6218" s="2">
        <f t="shared" si="488"/>
        <v>7429.3</v>
      </c>
      <c r="R6218" t="s">
        <v>73</v>
      </c>
      <c r="S6218" t="s">
        <v>31</v>
      </c>
      <c r="T6218" t="s">
        <v>17</v>
      </c>
      <c r="U6218" t="s">
        <v>66</v>
      </c>
      <c r="V6218" t="s">
        <v>103</v>
      </c>
      <c r="W6218" t="s">
        <v>371</v>
      </c>
    </row>
    <row r="6219" spans="1:23" x14ac:dyDescent="0.55000000000000004">
      <c r="A6219">
        <f t="shared" si="489"/>
        <v>6218</v>
      </c>
      <c r="B6219">
        <v>31878</v>
      </c>
      <c r="C6219" s="1">
        <v>40895</v>
      </c>
      <c r="D6219" t="s">
        <v>40</v>
      </c>
      <c r="E6219" s="5" t="str">
        <f t="shared" si="485"/>
        <v>**</v>
      </c>
      <c r="K6219">
        <v>42</v>
      </c>
      <c r="L6219" s="6">
        <v>5678.5524999999998</v>
      </c>
      <c r="M6219" s="7">
        <f t="shared" si="486"/>
        <v>1</v>
      </c>
      <c r="N6219" s="2">
        <f t="shared" si="487"/>
        <v>135.20363095238093</v>
      </c>
      <c r="O6219" t="s">
        <v>22</v>
      </c>
      <c r="P6219">
        <v>8.99</v>
      </c>
      <c r="Q6219" s="2">
        <f t="shared" si="488"/>
        <v>5687.5424999999996</v>
      </c>
      <c r="R6219" t="s">
        <v>56</v>
      </c>
      <c r="S6219" t="s">
        <v>41</v>
      </c>
      <c r="T6219" t="s">
        <v>25</v>
      </c>
      <c r="U6219" t="s">
        <v>26</v>
      </c>
      <c r="V6219" t="s">
        <v>19</v>
      </c>
      <c r="W6219" t="s">
        <v>199</v>
      </c>
    </row>
    <row r="6220" spans="1:23" x14ac:dyDescent="0.55000000000000004">
      <c r="A6220">
        <f t="shared" si="489"/>
        <v>6219</v>
      </c>
      <c r="B6220">
        <v>25378</v>
      </c>
      <c r="C6220" s="1">
        <v>40895</v>
      </c>
      <c r="D6220" t="s">
        <v>30</v>
      </c>
      <c r="E6220" s="5" t="str">
        <f t="shared" si="485"/>
        <v>*</v>
      </c>
      <c r="K6220">
        <v>48</v>
      </c>
      <c r="L6220" s="6">
        <v>3713.0124999999998</v>
      </c>
      <c r="M6220" s="7">
        <f t="shared" si="486"/>
        <v>1</v>
      </c>
      <c r="N6220" s="2">
        <f t="shared" si="487"/>
        <v>77.354427083333334</v>
      </c>
      <c r="O6220" t="s">
        <v>22</v>
      </c>
      <c r="P6220">
        <v>7.69</v>
      </c>
      <c r="Q6220" s="2">
        <f t="shared" si="488"/>
        <v>3720.7024999999999</v>
      </c>
      <c r="R6220" t="s">
        <v>48</v>
      </c>
      <c r="S6220" t="s">
        <v>31</v>
      </c>
      <c r="T6220" t="s">
        <v>25</v>
      </c>
      <c r="U6220" t="s">
        <v>26</v>
      </c>
      <c r="V6220" t="s">
        <v>19</v>
      </c>
      <c r="W6220" t="s">
        <v>371</v>
      </c>
    </row>
    <row r="6221" spans="1:23" x14ac:dyDescent="0.55000000000000004">
      <c r="A6221">
        <f t="shared" si="489"/>
        <v>6220</v>
      </c>
      <c r="B6221">
        <v>41991</v>
      </c>
      <c r="C6221" s="1">
        <v>40895</v>
      </c>
      <c r="D6221" t="s">
        <v>13</v>
      </c>
      <c r="E6221" s="5" t="str">
        <f t="shared" si="485"/>
        <v>*</v>
      </c>
      <c r="K6221">
        <v>36</v>
      </c>
      <c r="L6221" s="6">
        <v>1773.86</v>
      </c>
      <c r="M6221" s="7">
        <f t="shared" si="486"/>
        <v>1</v>
      </c>
      <c r="N6221" s="2">
        <f t="shared" si="487"/>
        <v>49.273888888888884</v>
      </c>
      <c r="O6221" t="s">
        <v>37</v>
      </c>
      <c r="P6221">
        <v>14.19</v>
      </c>
      <c r="Q6221" s="2">
        <f t="shared" si="488"/>
        <v>1788.05</v>
      </c>
      <c r="R6221" t="s">
        <v>62</v>
      </c>
      <c r="S6221" t="s">
        <v>31</v>
      </c>
      <c r="T6221" t="s">
        <v>17</v>
      </c>
      <c r="U6221" t="s">
        <v>38</v>
      </c>
      <c r="V6221" t="s">
        <v>39</v>
      </c>
      <c r="W6221" t="s">
        <v>680</v>
      </c>
    </row>
    <row r="6222" spans="1:23" x14ac:dyDescent="0.55000000000000004">
      <c r="A6222">
        <f t="shared" si="489"/>
        <v>6221</v>
      </c>
      <c r="B6222">
        <v>25061</v>
      </c>
      <c r="C6222" s="1">
        <v>40895</v>
      </c>
      <c r="D6222" t="s">
        <v>40</v>
      </c>
      <c r="E6222" s="5" t="str">
        <f t="shared" si="485"/>
        <v>**</v>
      </c>
      <c r="K6222">
        <v>20</v>
      </c>
      <c r="L6222" s="6">
        <v>941.13</v>
      </c>
      <c r="M6222" s="7">
        <f t="shared" si="486"/>
        <v>0</v>
      </c>
      <c r="N6222" s="2">
        <f t="shared" si="487"/>
        <v>47.0565</v>
      </c>
      <c r="O6222" t="s">
        <v>22</v>
      </c>
      <c r="P6222">
        <v>7.23</v>
      </c>
      <c r="Q6222" s="2">
        <f t="shared" si="488"/>
        <v>948.36</v>
      </c>
      <c r="R6222" t="s">
        <v>23</v>
      </c>
      <c r="S6222" t="s">
        <v>41</v>
      </c>
      <c r="T6222" t="s">
        <v>32</v>
      </c>
      <c r="U6222" t="s">
        <v>44</v>
      </c>
      <c r="V6222" t="s">
        <v>19</v>
      </c>
      <c r="W6222" t="s">
        <v>371</v>
      </c>
    </row>
    <row r="6223" spans="1:23" x14ac:dyDescent="0.55000000000000004">
      <c r="A6223">
        <f t="shared" si="489"/>
        <v>6222</v>
      </c>
      <c r="B6223">
        <v>41991</v>
      </c>
      <c r="C6223" s="1">
        <v>40895</v>
      </c>
      <c r="D6223" t="s">
        <v>13</v>
      </c>
      <c r="E6223" s="5" t="str">
        <f t="shared" si="485"/>
        <v>*</v>
      </c>
      <c r="K6223">
        <v>18</v>
      </c>
      <c r="L6223" s="6">
        <v>813.9</v>
      </c>
      <c r="M6223" s="7">
        <f t="shared" si="486"/>
        <v>0</v>
      </c>
      <c r="N6223" s="2">
        <f t="shared" si="487"/>
        <v>45.216666666666669</v>
      </c>
      <c r="O6223" t="s">
        <v>22</v>
      </c>
      <c r="P6223">
        <v>4.8</v>
      </c>
      <c r="Q6223" s="2">
        <f t="shared" si="488"/>
        <v>818.69999999999993</v>
      </c>
      <c r="R6223" t="s">
        <v>62</v>
      </c>
      <c r="S6223" t="s">
        <v>31</v>
      </c>
      <c r="T6223" t="s">
        <v>17</v>
      </c>
      <c r="U6223" t="s">
        <v>18</v>
      </c>
      <c r="V6223" t="s">
        <v>34</v>
      </c>
      <c r="W6223" t="s">
        <v>424</v>
      </c>
    </row>
    <row r="6224" spans="1:23" x14ac:dyDescent="0.55000000000000004">
      <c r="A6224">
        <f t="shared" si="489"/>
        <v>6223</v>
      </c>
      <c r="B6224">
        <v>41991</v>
      </c>
      <c r="C6224" s="1">
        <v>40895</v>
      </c>
      <c r="D6224" t="s">
        <v>13</v>
      </c>
      <c r="E6224" s="5" t="str">
        <f t="shared" si="485"/>
        <v>*</v>
      </c>
      <c r="K6224">
        <v>35</v>
      </c>
      <c r="L6224" s="6">
        <v>543.22</v>
      </c>
      <c r="M6224" s="7">
        <f t="shared" si="486"/>
        <v>0</v>
      </c>
      <c r="N6224" s="2">
        <f t="shared" si="487"/>
        <v>15.520571428571429</v>
      </c>
      <c r="O6224" t="s">
        <v>22</v>
      </c>
      <c r="P6224">
        <v>7.4</v>
      </c>
      <c r="Q6224" s="2">
        <f t="shared" si="488"/>
        <v>550.62</v>
      </c>
      <c r="R6224" t="s">
        <v>62</v>
      </c>
      <c r="S6224" t="s">
        <v>31</v>
      </c>
      <c r="T6224" t="s">
        <v>17</v>
      </c>
      <c r="U6224" t="s">
        <v>18</v>
      </c>
      <c r="V6224" t="s">
        <v>19</v>
      </c>
      <c r="W6224" t="s">
        <v>424</v>
      </c>
    </row>
    <row r="6225" spans="1:23" x14ac:dyDescent="0.55000000000000004">
      <c r="A6225">
        <f t="shared" si="489"/>
        <v>6224</v>
      </c>
      <c r="B6225">
        <v>50657</v>
      </c>
      <c r="C6225" s="1">
        <v>40895</v>
      </c>
      <c r="D6225" t="s">
        <v>21</v>
      </c>
      <c r="E6225" s="5" t="str">
        <f t="shared" si="485"/>
        <v>***</v>
      </c>
      <c r="K6225">
        <v>40</v>
      </c>
      <c r="L6225" s="6">
        <v>315.45</v>
      </c>
      <c r="M6225" s="7">
        <f t="shared" si="486"/>
        <v>0</v>
      </c>
      <c r="N6225" s="2">
        <f t="shared" si="487"/>
        <v>7.8862499999999995</v>
      </c>
      <c r="O6225" t="s">
        <v>22</v>
      </c>
      <c r="P6225">
        <v>11.51</v>
      </c>
      <c r="Q6225" s="2">
        <f t="shared" si="488"/>
        <v>326.95999999999998</v>
      </c>
      <c r="R6225" t="s">
        <v>73</v>
      </c>
      <c r="S6225" t="s">
        <v>31</v>
      </c>
      <c r="T6225" t="s">
        <v>32</v>
      </c>
      <c r="U6225" t="s">
        <v>49</v>
      </c>
      <c r="V6225" t="s">
        <v>19</v>
      </c>
      <c r="W6225" t="s">
        <v>199</v>
      </c>
    </row>
    <row r="6226" spans="1:23" x14ac:dyDescent="0.55000000000000004">
      <c r="A6226">
        <f t="shared" si="489"/>
        <v>6225</v>
      </c>
      <c r="B6226">
        <v>54533</v>
      </c>
      <c r="C6226" s="1">
        <v>40895</v>
      </c>
      <c r="D6226" t="s">
        <v>40</v>
      </c>
      <c r="E6226" s="5" t="str">
        <f t="shared" si="485"/>
        <v>**</v>
      </c>
      <c r="K6226">
        <v>21</v>
      </c>
      <c r="L6226" s="6">
        <v>162.25</v>
      </c>
      <c r="M6226" s="7">
        <f t="shared" si="486"/>
        <v>0</v>
      </c>
      <c r="N6226" s="2">
        <f t="shared" si="487"/>
        <v>7.7261904761904763</v>
      </c>
      <c r="O6226" t="s">
        <v>22</v>
      </c>
      <c r="P6226">
        <v>6.05</v>
      </c>
      <c r="Q6226" s="2">
        <f t="shared" si="488"/>
        <v>168.3</v>
      </c>
      <c r="R6226" t="s">
        <v>71</v>
      </c>
      <c r="S6226" t="s">
        <v>31</v>
      </c>
      <c r="T6226" t="s">
        <v>32</v>
      </c>
      <c r="U6226" t="s">
        <v>49</v>
      </c>
      <c r="V6226" t="s">
        <v>19</v>
      </c>
      <c r="W6226" t="s">
        <v>199</v>
      </c>
    </row>
    <row r="6227" spans="1:23" x14ac:dyDescent="0.55000000000000004">
      <c r="A6227">
        <f t="shared" si="489"/>
        <v>6226</v>
      </c>
      <c r="B6227">
        <v>31878</v>
      </c>
      <c r="C6227" s="1">
        <v>40895</v>
      </c>
      <c r="D6227" t="s">
        <v>40</v>
      </c>
      <c r="E6227" s="5" t="str">
        <f t="shared" si="485"/>
        <v>**</v>
      </c>
      <c r="K6227">
        <v>14</v>
      </c>
      <c r="L6227" s="6">
        <v>138.94999999999999</v>
      </c>
      <c r="M6227" s="7">
        <f t="shared" si="486"/>
        <v>0</v>
      </c>
      <c r="N6227" s="2">
        <f t="shared" si="487"/>
        <v>9.9249999999999989</v>
      </c>
      <c r="O6227" t="s">
        <v>22</v>
      </c>
      <c r="P6227">
        <v>4.3899999999999997</v>
      </c>
      <c r="Q6227" s="2">
        <f t="shared" si="488"/>
        <v>143.33999999999997</v>
      </c>
      <c r="R6227" t="s">
        <v>56</v>
      </c>
      <c r="S6227" t="s">
        <v>41</v>
      </c>
      <c r="T6227" t="s">
        <v>32</v>
      </c>
      <c r="U6227" t="s">
        <v>44</v>
      </c>
      <c r="V6227" t="s">
        <v>34</v>
      </c>
      <c r="W6227" t="s">
        <v>198</v>
      </c>
    </row>
    <row r="6228" spans="1:23" x14ac:dyDescent="0.55000000000000004">
      <c r="A6228">
        <f t="shared" si="489"/>
        <v>6227</v>
      </c>
      <c r="B6228">
        <v>42082</v>
      </c>
      <c r="C6228" s="1">
        <v>40895</v>
      </c>
      <c r="D6228" t="s">
        <v>36</v>
      </c>
      <c r="E6228" s="5" t="str">
        <f t="shared" si="485"/>
        <v>****</v>
      </c>
      <c r="K6228">
        <v>15</v>
      </c>
      <c r="L6228" s="6">
        <v>76.42</v>
      </c>
      <c r="M6228" s="7">
        <f t="shared" si="486"/>
        <v>0</v>
      </c>
      <c r="N6228" s="2">
        <f t="shared" si="487"/>
        <v>5.0946666666666669</v>
      </c>
      <c r="O6228" t="s">
        <v>22</v>
      </c>
      <c r="P6228">
        <v>3.01</v>
      </c>
      <c r="Q6228" s="2">
        <f t="shared" si="488"/>
        <v>79.430000000000007</v>
      </c>
      <c r="R6228" t="s">
        <v>23</v>
      </c>
      <c r="S6228" t="s">
        <v>24</v>
      </c>
      <c r="T6228" t="s">
        <v>32</v>
      </c>
      <c r="U6228" t="s">
        <v>44</v>
      </c>
      <c r="V6228" t="s">
        <v>34</v>
      </c>
      <c r="W6228" t="s">
        <v>371</v>
      </c>
    </row>
    <row r="6229" spans="1:23" x14ac:dyDescent="0.55000000000000004">
      <c r="A6229">
        <f t="shared" si="489"/>
        <v>6228</v>
      </c>
      <c r="B6229">
        <v>50657</v>
      </c>
      <c r="C6229" s="1">
        <v>40895</v>
      </c>
      <c r="D6229" t="s">
        <v>21</v>
      </c>
      <c r="E6229" s="5" t="str">
        <f t="shared" si="485"/>
        <v>***</v>
      </c>
      <c r="K6229">
        <v>16</v>
      </c>
      <c r="L6229" s="6">
        <v>60.02</v>
      </c>
      <c r="M6229" s="7">
        <f t="shared" si="486"/>
        <v>0</v>
      </c>
      <c r="N6229" s="2">
        <f t="shared" si="487"/>
        <v>3.7512500000000002</v>
      </c>
      <c r="O6229" t="s">
        <v>14</v>
      </c>
      <c r="P6229">
        <v>1.93</v>
      </c>
      <c r="Q6229" s="2">
        <f t="shared" si="488"/>
        <v>61.95</v>
      </c>
      <c r="R6229" t="s">
        <v>73</v>
      </c>
      <c r="S6229" t="s">
        <v>31</v>
      </c>
      <c r="T6229" t="s">
        <v>32</v>
      </c>
      <c r="U6229" t="s">
        <v>44</v>
      </c>
      <c r="V6229" t="s">
        <v>34</v>
      </c>
      <c r="W6229" t="s">
        <v>371</v>
      </c>
    </row>
    <row r="6230" spans="1:23" x14ac:dyDescent="0.55000000000000004">
      <c r="A6230">
        <f t="shared" si="489"/>
        <v>6229</v>
      </c>
      <c r="B6230">
        <v>21894</v>
      </c>
      <c r="C6230" s="1">
        <v>40895</v>
      </c>
      <c r="D6230" t="s">
        <v>36</v>
      </c>
      <c r="E6230" s="5" t="str">
        <f t="shared" si="485"/>
        <v>****</v>
      </c>
      <c r="K6230">
        <v>6</v>
      </c>
      <c r="L6230" s="6">
        <v>54.3</v>
      </c>
      <c r="M6230" s="7">
        <f t="shared" si="486"/>
        <v>0</v>
      </c>
      <c r="N6230" s="2">
        <f t="shared" si="487"/>
        <v>9.0499999999999989</v>
      </c>
      <c r="O6230" t="s">
        <v>22</v>
      </c>
      <c r="P6230">
        <v>2.0299999999999998</v>
      </c>
      <c r="Q6230" s="2">
        <f t="shared" si="488"/>
        <v>56.33</v>
      </c>
      <c r="R6230" t="s">
        <v>64</v>
      </c>
      <c r="S6230" t="s">
        <v>16</v>
      </c>
      <c r="T6230" t="s">
        <v>32</v>
      </c>
      <c r="U6230" t="s">
        <v>44</v>
      </c>
      <c r="V6230" t="s">
        <v>34</v>
      </c>
      <c r="W6230" t="s">
        <v>371</v>
      </c>
    </row>
    <row r="6231" spans="1:23" x14ac:dyDescent="0.55000000000000004">
      <c r="A6231">
        <f t="shared" si="489"/>
        <v>6230</v>
      </c>
      <c r="B6231">
        <v>59911</v>
      </c>
      <c r="C6231" s="1">
        <v>40895</v>
      </c>
      <c r="D6231" t="s">
        <v>30</v>
      </c>
      <c r="E6231" s="5" t="str">
        <f t="shared" si="485"/>
        <v>*</v>
      </c>
      <c r="K6231">
        <v>1</v>
      </c>
      <c r="L6231" s="6">
        <v>10.59</v>
      </c>
      <c r="M6231" s="7">
        <f t="shared" si="486"/>
        <v>0</v>
      </c>
      <c r="N6231" s="2">
        <f t="shared" si="487"/>
        <v>10.59</v>
      </c>
      <c r="O6231" t="s">
        <v>22</v>
      </c>
      <c r="P6231">
        <v>2.15</v>
      </c>
      <c r="Q6231" s="2">
        <f t="shared" si="488"/>
        <v>12.74</v>
      </c>
      <c r="R6231" t="s">
        <v>60</v>
      </c>
      <c r="S6231" t="s">
        <v>31</v>
      </c>
      <c r="T6231" t="s">
        <v>32</v>
      </c>
      <c r="U6231" t="s">
        <v>44</v>
      </c>
      <c r="V6231" t="s">
        <v>34</v>
      </c>
      <c r="W6231" t="s">
        <v>199</v>
      </c>
    </row>
    <row r="6232" spans="1:23" x14ac:dyDescent="0.55000000000000004">
      <c r="A6232">
        <f t="shared" si="489"/>
        <v>6231</v>
      </c>
      <c r="B6232">
        <v>56032</v>
      </c>
      <c r="C6232" s="1">
        <v>40896</v>
      </c>
      <c r="D6232" t="s">
        <v>30</v>
      </c>
      <c r="E6232" s="5" t="str">
        <f t="shared" si="485"/>
        <v>*</v>
      </c>
      <c r="K6232">
        <v>25</v>
      </c>
      <c r="L6232" s="6">
        <v>3923.27</v>
      </c>
      <c r="M6232" s="7">
        <f t="shared" si="486"/>
        <v>1</v>
      </c>
      <c r="N6232" s="2">
        <f t="shared" si="487"/>
        <v>156.9308</v>
      </c>
      <c r="O6232" t="s">
        <v>37</v>
      </c>
      <c r="P6232">
        <v>60</v>
      </c>
      <c r="Q6232" s="2">
        <f t="shared" si="488"/>
        <v>3983.27</v>
      </c>
      <c r="R6232" t="s">
        <v>60</v>
      </c>
      <c r="S6232" t="s">
        <v>31</v>
      </c>
      <c r="T6232" t="s">
        <v>17</v>
      </c>
      <c r="U6232" t="s">
        <v>66</v>
      </c>
      <c r="V6232" t="s">
        <v>39</v>
      </c>
      <c r="W6232" t="s">
        <v>372</v>
      </c>
    </row>
    <row r="6233" spans="1:23" x14ac:dyDescent="0.55000000000000004">
      <c r="A6233">
        <f t="shared" si="489"/>
        <v>6232</v>
      </c>
      <c r="B6233">
        <v>56032</v>
      </c>
      <c r="C6233" s="1">
        <v>40896</v>
      </c>
      <c r="D6233" t="s">
        <v>30</v>
      </c>
      <c r="E6233" s="5" t="str">
        <f t="shared" si="485"/>
        <v>*</v>
      </c>
      <c r="K6233">
        <v>31</v>
      </c>
      <c r="L6233" s="6">
        <v>2893.31</v>
      </c>
      <c r="M6233" s="7">
        <f t="shared" si="486"/>
        <v>1</v>
      </c>
      <c r="N6233" s="2">
        <f t="shared" si="487"/>
        <v>93.332580645161286</v>
      </c>
      <c r="O6233" t="s">
        <v>22</v>
      </c>
      <c r="P6233">
        <v>13.99</v>
      </c>
      <c r="Q6233" s="2">
        <f t="shared" si="488"/>
        <v>2907.2999999999997</v>
      </c>
      <c r="R6233" t="s">
        <v>60</v>
      </c>
      <c r="S6233" t="s">
        <v>31</v>
      </c>
      <c r="T6233" t="s">
        <v>25</v>
      </c>
      <c r="U6233" t="s">
        <v>76</v>
      </c>
      <c r="V6233" t="s">
        <v>27</v>
      </c>
      <c r="W6233" t="s">
        <v>199</v>
      </c>
    </row>
    <row r="6234" spans="1:23" x14ac:dyDescent="0.55000000000000004">
      <c r="A6234">
        <f t="shared" si="489"/>
        <v>6233</v>
      </c>
      <c r="B6234">
        <v>32450</v>
      </c>
      <c r="C6234" s="1">
        <v>40896</v>
      </c>
      <c r="D6234" t="s">
        <v>40</v>
      </c>
      <c r="E6234" s="5" t="str">
        <f t="shared" si="485"/>
        <v>**</v>
      </c>
      <c r="K6234">
        <v>37</v>
      </c>
      <c r="L6234" s="6">
        <v>2638.79</v>
      </c>
      <c r="M6234" s="7">
        <f t="shared" si="486"/>
        <v>1</v>
      </c>
      <c r="N6234" s="2">
        <f t="shared" si="487"/>
        <v>71.318648648648647</v>
      </c>
      <c r="O6234" t="s">
        <v>37</v>
      </c>
      <c r="P6234">
        <v>89.3</v>
      </c>
      <c r="Q6234" s="2">
        <f t="shared" si="488"/>
        <v>2728.09</v>
      </c>
      <c r="R6234" t="s">
        <v>52</v>
      </c>
      <c r="S6234" t="s">
        <v>24</v>
      </c>
      <c r="T6234" t="s">
        <v>17</v>
      </c>
      <c r="U6234" t="s">
        <v>66</v>
      </c>
      <c r="V6234" t="s">
        <v>103</v>
      </c>
      <c r="W6234" t="s">
        <v>199</v>
      </c>
    </row>
    <row r="6235" spans="1:23" x14ac:dyDescent="0.55000000000000004">
      <c r="A6235">
        <f t="shared" si="489"/>
        <v>6234</v>
      </c>
      <c r="B6235">
        <v>19040</v>
      </c>
      <c r="C6235" s="1">
        <v>40896</v>
      </c>
      <c r="D6235" t="s">
        <v>21</v>
      </c>
      <c r="E6235" s="5" t="str">
        <f t="shared" si="485"/>
        <v>***</v>
      </c>
      <c r="K6235">
        <v>10</v>
      </c>
      <c r="L6235" s="6">
        <v>211.97</v>
      </c>
      <c r="M6235" s="7">
        <f t="shared" si="486"/>
        <v>0</v>
      </c>
      <c r="N6235" s="2">
        <f t="shared" si="487"/>
        <v>21.196999999999999</v>
      </c>
      <c r="O6235" t="s">
        <v>22</v>
      </c>
      <c r="P6235">
        <v>8.99</v>
      </c>
      <c r="Q6235" s="2">
        <f t="shared" si="488"/>
        <v>220.96</v>
      </c>
      <c r="R6235" t="s">
        <v>48</v>
      </c>
      <c r="S6235" t="s">
        <v>31</v>
      </c>
      <c r="T6235" t="s">
        <v>32</v>
      </c>
      <c r="U6235" t="s">
        <v>33</v>
      </c>
      <c r="V6235" t="s">
        <v>45</v>
      </c>
      <c r="W6235" t="s">
        <v>371</v>
      </c>
    </row>
    <row r="6236" spans="1:23" x14ac:dyDescent="0.55000000000000004">
      <c r="A6236">
        <f t="shared" si="489"/>
        <v>6235</v>
      </c>
      <c r="B6236">
        <v>52327</v>
      </c>
      <c r="C6236" s="1">
        <v>40897</v>
      </c>
      <c r="D6236" t="s">
        <v>40</v>
      </c>
      <c r="E6236" s="5" t="str">
        <f t="shared" si="485"/>
        <v>**</v>
      </c>
      <c r="K6236">
        <v>27</v>
      </c>
      <c r="L6236" s="6">
        <v>3853.47</v>
      </c>
      <c r="M6236" s="7">
        <f t="shared" si="486"/>
        <v>1</v>
      </c>
      <c r="N6236" s="2">
        <f t="shared" si="487"/>
        <v>142.7211111111111</v>
      </c>
      <c r="O6236" t="s">
        <v>22</v>
      </c>
      <c r="P6236">
        <v>6.5</v>
      </c>
      <c r="Q6236" s="2">
        <f t="shared" si="488"/>
        <v>3859.97</v>
      </c>
      <c r="R6236" t="s">
        <v>23</v>
      </c>
      <c r="S6236" t="s">
        <v>41</v>
      </c>
      <c r="T6236" t="s">
        <v>25</v>
      </c>
      <c r="U6236" t="s">
        <v>42</v>
      </c>
      <c r="V6236" t="s">
        <v>19</v>
      </c>
      <c r="W6236" t="s">
        <v>372</v>
      </c>
    </row>
    <row r="6237" spans="1:23" x14ac:dyDescent="0.55000000000000004">
      <c r="A6237">
        <f t="shared" si="489"/>
        <v>6236</v>
      </c>
      <c r="B6237">
        <v>38528</v>
      </c>
      <c r="C6237" s="1">
        <v>40897</v>
      </c>
      <c r="D6237" t="s">
        <v>36</v>
      </c>
      <c r="E6237" s="5" t="str">
        <f t="shared" si="485"/>
        <v>****</v>
      </c>
      <c r="K6237">
        <v>36</v>
      </c>
      <c r="L6237" s="6">
        <v>2544.9850000000001</v>
      </c>
      <c r="M6237" s="7">
        <f t="shared" si="486"/>
        <v>1</v>
      </c>
      <c r="N6237" s="2">
        <f t="shared" si="487"/>
        <v>70.694027777777777</v>
      </c>
      <c r="O6237" t="s">
        <v>22</v>
      </c>
      <c r="P6237">
        <v>0.99</v>
      </c>
      <c r="Q6237" s="2">
        <f t="shared" si="488"/>
        <v>2545.9749999999999</v>
      </c>
      <c r="R6237" t="s">
        <v>23</v>
      </c>
      <c r="S6237" t="s">
        <v>24</v>
      </c>
      <c r="T6237" t="s">
        <v>25</v>
      </c>
      <c r="U6237" t="s">
        <v>26</v>
      </c>
      <c r="V6237" t="s">
        <v>34</v>
      </c>
      <c r="W6237" t="s">
        <v>372</v>
      </c>
    </row>
    <row r="6238" spans="1:23" x14ac:dyDescent="0.55000000000000004">
      <c r="A6238">
        <f t="shared" si="489"/>
        <v>6237</v>
      </c>
      <c r="B6238">
        <v>48515</v>
      </c>
      <c r="C6238" s="1">
        <v>40897</v>
      </c>
      <c r="D6238" t="s">
        <v>36</v>
      </c>
      <c r="E6238" s="5" t="str">
        <f t="shared" si="485"/>
        <v>****</v>
      </c>
      <c r="K6238">
        <v>47</v>
      </c>
      <c r="L6238" s="6">
        <v>725.8</v>
      </c>
      <c r="M6238" s="7">
        <f t="shared" si="486"/>
        <v>0</v>
      </c>
      <c r="N6238" s="2">
        <f t="shared" si="487"/>
        <v>15.442553191489361</v>
      </c>
      <c r="O6238" t="s">
        <v>14</v>
      </c>
      <c r="P6238">
        <v>1.97</v>
      </c>
      <c r="Q6238" s="2">
        <f t="shared" si="488"/>
        <v>727.77</v>
      </c>
      <c r="R6238" t="s">
        <v>52</v>
      </c>
      <c r="S6238" t="s">
        <v>16</v>
      </c>
      <c r="T6238" t="s">
        <v>32</v>
      </c>
      <c r="U6238" t="s">
        <v>44</v>
      </c>
      <c r="V6238" t="s">
        <v>34</v>
      </c>
      <c r="W6238" t="s">
        <v>371</v>
      </c>
    </row>
    <row r="6239" spans="1:23" x14ac:dyDescent="0.55000000000000004">
      <c r="A6239">
        <f t="shared" si="489"/>
        <v>6238</v>
      </c>
      <c r="B6239">
        <v>12320</v>
      </c>
      <c r="C6239" s="1">
        <v>40897</v>
      </c>
      <c r="D6239" t="s">
        <v>36</v>
      </c>
      <c r="E6239" s="5" t="str">
        <f t="shared" si="485"/>
        <v>****</v>
      </c>
      <c r="K6239">
        <v>35</v>
      </c>
      <c r="L6239" s="6">
        <v>539.21</v>
      </c>
      <c r="M6239" s="7">
        <f t="shared" si="486"/>
        <v>0</v>
      </c>
      <c r="N6239" s="2">
        <f t="shared" si="487"/>
        <v>15.406000000000001</v>
      </c>
      <c r="O6239" t="s">
        <v>37</v>
      </c>
      <c r="P6239">
        <v>27.75</v>
      </c>
      <c r="Q6239" s="2">
        <f t="shared" si="488"/>
        <v>566.96</v>
      </c>
      <c r="R6239" t="s">
        <v>23</v>
      </c>
      <c r="S6239" t="s">
        <v>31</v>
      </c>
      <c r="T6239" t="s">
        <v>17</v>
      </c>
      <c r="U6239" t="s">
        <v>66</v>
      </c>
      <c r="V6239" t="s">
        <v>103</v>
      </c>
      <c r="W6239" t="s">
        <v>424</v>
      </c>
    </row>
    <row r="6240" spans="1:23" x14ac:dyDescent="0.55000000000000004">
      <c r="A6240">
        <f t="shared" si="489"/>
        <v>6239</v>
      </c>
      <c r="B6240">
        <v>42692</v>
      </c>
      <c r="C6240" s="1">
        <v>40897</v>
      </c>
      <c r="D6240" t="s">
        <v>40</v>
      </c>
      <c r="E6240" s="5" t="str">
        <f t="shared" si="485"/>
        <v>**</v>
      </c>
      <c r="K6240">
        <v>42</v>
      </c>
      <c r="L6240" s="6">
        <v>278.01</v>
      </c>
      <c r="M6240" s="7">
        <f t="shared" si="486"/>
        <v>0</v>
      </c>
      <c r="N6240" s="2">
        <f t="shared" si="487"/>
        <v>6.6192857142857138</v>
      </c>
      <c r="O6240" t="s">
        <v>22</v>
      </c>
      <c r="P6240">
        <v>8.73</v>
      </c>
      <c r="Q6240" s="2">
        <f t="shared" si="488"/>
        <v>286.74</v>
      </c>
      <c r="R6240" t="s">
        <v>15</v>
      </c>
      <c r="S6240" t="s">
        <v>24</v>
      </c>
      <c r="T6240" t="s">
        <v>32</v>
      </c>
      <c r="U6240" t="s">
        <v>44</v>
      </c>
      <c r="V6240" t="s">
        <v>19</v>
      </c>
      <c r="W6240" t="s">
        <v>372</v>
      </c>
    </row>
    <row r="6241" spans="1:23" x14ac:dyDescent="0.55000000000000004">
      <c r="A6241">
        <f t="shared" si="489"/>
        <v>6240</v>
      </c>
      <c r="B6241">
        <v>42692</v>
      </c>
      <c r="C6241" s="1">
        <v>40897</v>
      </c>
      <c r="D6241" t="s">
        <v>40</v>
      </c>
      <c r="E6241" s="5" t="str">
        <f t="shared" si="485"/>
        <v>**</v>
      </c>
      <c r="K6241">
        <v>41</v>
      </c>
      <c r="L6241" s="6">
        <v>248.86</v>
      </c>
      <c r="M6241" s="7">
        <f t="shared" si="486"/>
        <v>0</v>
      </c>
      <c r="N6241" s="2">
        <f t="shared" si="487"/>
        <v>6.0697560975609761</v>
      </c>
      <c r="O6241" t="s">
        <v>22</v>
      </c>
      <c r="P6241">
        <v>7.5</v>
      </c>
      <c r="Q6241" s="2">
        <f t="shared" si="488"/>
        <v>256.36</v>
      </c>
      <c r="R6241" t="s">
        <v>15</v>
      </c>
      <c r="S6241" t="s">
        <v>24</v>
      </c>
      <c r="T6241" t="s">
        <v>32</v>
      </c>
      <c r="U6241" t="s">
        <v>44</v>
      </c>
      <c r="V6241" t="s">
        <v>19</v>
      </c>
      <c r="W6241" t="s">
        <v>424</v>
      </c>
    </row>
    <row r="6242" spans="1:23" x14ac:dyDescent="0.55000000000000004">
      <c r="A6242">
        <f t="shared" si="489"/>
        <v>6241</v>
      </c>
      <c r="B6242">
        <v>18562</v>
      </c>
      <c r="C6242" s="1">
        <v>40897</v>
      </c>
      <c r="D6242" t="s">
        <v>36</v>
      </c>
      <c r="E6242" s="5" t="str">
        <f t="shared" si="485"/>
        <v>****</v>
      </c>
      <c r="K6242">
        <v>41</v>
      </c>
      <c r="L6242" s="6">
        <v>160.11000000000001</v>
      </c>
      <c r="M6242" s="7">
        <f t="shared" si="486"/>
        <v>0</v>
      </c>
      <c r="N6242" s="2">
        <f t="shared" si="487"/>
        <v>3.9051219512195123</v>
      </c>
      <c r="O6242" t="s">
        <v>22</v>
      </c>
      <c r="P6242">
        <v>2.97</v>
      </c>
      <c r="Q6242" s="2">
        <f t="shared" si="488"/>
        <v>163.08000000000001</v>
      </c>
      <c r="R6242" t="s">
        <v>52</v>
      </c>
      <c r="S6242" t="s">
        <v>41</v>
      </c>
      <c r="T6242" t="s">
        <v>32</v>
      </c>
      <c r="U6242" t="s">
        <v>44</v>
      </c>
      <c r="V6242" t="s">
        <v>34</v>
      </c>
      <c r="W6242" t="s">
        <v>424</v>
      </c>
    </row>
    <row r="6243" spans="1:23" x14ac:dyDescent="0.55000000000000004">
      <c r="A6243">
        <f t="shared" si="489"/>
        <v>6242</v>
      </c>
      <c r="B6243">
        <v>38528</v>
      </c>
      <c r="C6243" s="1">
        <v>40897</v>
      </c>
      <c r="D6243" t="s">
        <v>36</v>
      </c>
      <c r="E6243" s="5" t="str">
        <f t="shared" si="485"/>
        <v>****</v>
      </c>
      <c r="K6243">
        <v>10</v>
      </c>
      <c r="L6243" s="6">
        <v>70.02</v>
      </c>
      <c r="M6243" s="7">
        <f t="shared" si="486"/>
        <v>0</v>
      </c>
      <c r="N6243" s="2">
        <f t="shared" si="487"/>
        <v>7.0019999999999998</v>
      </c>
      <c r="O6243" t="s">
        <v>22</v>
      </c>
      <c r="P6243">
        <v>0.5</v>
      </c>
      <c r="Q6243" s="2">
        <f t="shared" si="488"/>
        <v>70.52</v>
      </c>
      <c r="R6243" t="s">
        <v>64</v>
      </c>
      <c r="S6243" t="s">
        <v>24</v>
      </c>
      <c r="T6243" t="s">
        <v>32</v>
      </c>
      <c r="U6243" t="s">
        <v>81</v>
      </c>
      <c r="V6243" t="s">
        <v>19</v>
      </c>
      <c r="W6243" t="s">
        <v>424</v>
      </c>
    </row>
    <row r="6244" spans="1:23" x14ac:dyDescent="0.55000000000000004">
      <c r="A6244">
        <f t="shared" si="489"/>
        <v>6243</v>
      </c>
      <c r="B6244">
        <v>52327</v>
      </c>
      <c r="C6244" s="1">
        <v>40897</v>
      </c>
      <c r="D6244" t="s">
        <v>40</v>
      </c>
      <c r="E6244" s="5" t="str">
        <f t="shared" si="485"/>
        <v>**</v>
      </c>
      <c r="K6244">
        <v>5</v>
      </c>
      <c r="L6244" s="6">
        <v>28.23</v>
      </c>
      <c r="M6244" s="7">
        <f t="shared" si="486"/>
        <v>0</v>
      </c>
      <c r="N6244" s="2">
        <f t="shared" si="487"/>
        <v>5.6459999999999999</v>
      </c>
      <c r="O6244" t="s">
        <v>22</v>
      </c>
      <c r="P6244">
        <v>4.7</v>
      </c>
      <c r="Q6244" s="2">
        <f t="shared" si="488"/>
        <v>32.93</v>
      </c>
      <c r="R6244" t="s">
        <v>23</v>
      </c>
      <c r="S6244" t="s">
        <v>41</v>
      </c>
      <c r="T6244" t="s">
        <v>32</v>
      </c>
      <c r="U6244" t="s">
        <v>44</v>
      </c>
      <c r="V6244" t="s">
        <v>19</v>
      </c>
      <c r="W6244" t="s">
        <v>424</v>
      </c>
    </row>
    <row r="6245" spans="1:23" x14ac:dyDescent="0.55000000000000004">
      <c r="A6245">
        <f t="shared" si="489"/>
        <v>6244</v>
      </c>
      <c r="B6245">
        <v>51203</v>
      </c>
      <c r="C6245" s="1">
        <v>40898</v>
      </c>
      <c r="D6245" t="s">
        <v>21</v>
      </c>
      <c r="E6245" s="5" t="str">
        <f t="shared" si="485"/>
        <v>***</v>
      </c>
      <c r="K6245">
        <v>49</v>
      </c>
      <c r="L6245" s="6">
        <v>26622.55</v>
      </c>
      <c r="M6245" s="7">
        <f t="shared" si="486"/>
        <v>1</v>
      </c>
      <c r="N6245" s="2">
        <f t="shared" si="487"/>
        <v>543.31734693877547</v>
      </c>
      <c r="O6245" t="s">
        <v>37</v>
      </c>
      <c r="P6245">
        <v>45.7</v>
      </c>
      <c r="Q6245" s="2">
        <f t="shared" si="488"/>
        <v>26668.25</v>
      </c>
      <c r="R6245" t="s">
        <v>71</v>
      </c>
      <c r="S6245" t="s">
        <v>41</v>
      </c>
      <c r="T6245" t="s">
        <v>17</v>
      </c>
      <c r="U6245" t="s">
        <v>66</v>
      </c>
      <c r="V6245" t="s">
        <v>103</v>
      </c>
      <c r="W6245" t="s">
        <v>424</v>
      </c>
    </row>
    <row r="6246" spans="1:23" x14ac:dyDescent="0.55000000000000004">
      <c r="A6246">
        <f t="shared" si="489"/>
        <v>6245</v>
      </c>
      <c r="B6246">
        <v>22950</v>
      </c>
      <c r="C6246" s="1">
        <v>40898</v>
      </c>
      <c r="D6246" t="s">
        <v>13</v>
      </c>
      <c r="E6246" s="5" t="str">
        <f t="shared" si="485"/>
        <v>*</v>
      </c>
      <c r="K6246">
        <v>29</v>
      </c>
      <c r="L6246" s="6">
        <v>1756.11</v>
      </c>
      <c r="M6246" s="7">
        <f t="shared" si="486"/>
        <v>1</v>
      </c>
      <c r="N6246" s="2">
        <f t="shared" si="487"/>
        <v>60.555517241379306</v>
      </c>
      <c r="O6246" t="s">
        <v>22</v>
      </c>
      <c r="P6246">
        <v>35</v>
      </c>
      <c r="Q6246" s="2">
        <f t="shared" si="488"/>
        <v>1791.11</v>
      </c>
      <c r="R6246" t="s">
        <v>23</v>
      </c>
      <c r="S6246" t="s">
        <v>31</v>
      </c>
      <c r="T6246" t="s">
        <v>32</v>
      </c>
      <c r="U6246" t="s">
        <v>74</v>
      </c>
      <c r="V6246" t="s">
        <v>58</v>
      </c>
      <c r="W6246" t="s">
        <v>913</v>
      </c>
    </row>
    <row r="6247" spans="1:23" x14ac:dyDescent="0.55000000000000004">
      <c r="A6247">
        <f t="shared" si="489"/>
        <v>6246</v>
      </c>
      <c r="B6247">
        <v>15009</v>
      </c>
      <c r="C6247" s="1">
        <v>40898</v>
      </c>
      <c r="D6247" t="s">
        <v>30</v>
      </c>
      <c r="E6247" s="5" t="str">
        <f t="shared" si="485"/>
        <v>*</v>
      </c>
      <c r="K6247">
        <v>46</v>
      </c>
      <c r="L6247" s="6">
        <v>1200.1300000000001</v>
      </c>
      <c r="M6247" s="7">
        <f t="shared" si="486"/>
        <v>1</v>
      </c>
      <c r="N6247" s="2">
        <f t="shared" si="487"/>
        <v>26.089782608695653</v>
      </c>
      <c r="O6247" t="s">
        <v>14</v>
      </c>
      <c r="P6247">
        <v>8.99</v>
      </c>
      <c r="Q6247" s="2">
        <f t="shared" si="488"/>
        <v>1209.1200000000001</v>
      </c>
      <c r="R6247" t="s">
        <v>52</v>
      </c>
      <c r="S6247" t="s">
        <v>24</v>
      </c>
      <c r="T6247" t="s">
        <v>32</v>
      </c>
      <c r="U6247" t="s">
        <v>33</v>
      </c>
      <c r="V6247" t="s">
        <v>45</v>
      </c>
      <c r="W6247" t="s">
        <v>680</v>
      </c>
    </row>
    <row r="6248" spans="1:23" x14ac:dyDescent="0.55000000000000004">
      <c r="A6248">
        <f t="shared" si="489"/>
        <v>6247</v>
      </c>
      <c r="B6248">
        <v>7077</v>
      </c>
      <c r="C6248" s="1">
        <v>40898</v>
      </c>
      <c r="D6248" t="s">
        <v>21</v>
      </c>
      <c r="E6248" s="5" t="str">
        <f t="shared" si="485"/>
        <v>***</v>
      </c>
      <c r="K6248">
        <v>14</v>
      </c>
      <c r="L6248" s="6">
        <v>304.52</v>
      </c>
      <c r="M6248" s="7">
        <f t="shared" si="486"/>
        <v>0</v>
      </c>
      <c r="N6248" s="2">
        <f t="shared" si="487"/>
        <v>21.751428571428569</v>
      </c>
      <c r="O6248" t="s">
        <v>22</v>
      </c>
      <c r="P6248">
        <v>5.94</v>
      </c>
      <c r="Q6248" s="2">
        <f t="shared" si="488"/>
        <v>310.45999999999998</v>
      </c>
      <c r="R6248" t="s">
        <v>56</v>
      </c>
      <c r="S6248" t="s">
        <v>16</v>
      </c>
      <c r="T6248" t="s">
        <v>32</v>
      </c>
      <c r="U6248" t="s">
        <v>172</v>
      </c>
      <c r="V6248" t="s">
        <v>27</v>
      </c>
      <c r="W6248" t="s">
        <v>680</v>
      </c>
    </row>
    <row r="6249" spans="1:23" x14ac:dyDescent="0.55000000000000004">
      <c r="A6249">
        <f t="shared" si="489"/>
        <v>6248</v>
      </c>
      <c r="B6249">
        <v>15009</v>
      </c>
      <c r="C6249" s="1">
        <v>40898</v>
      </c>
      <c r="D6249" t="s">
        <v>30</v>
      </c>
      <c r="E6249" s="5" t="str">
        <f t="shared" si="485"/>
        <v>*</v>
      </c>
      <c r="K6249">
        <v>28</v>
      </c>
      <c r="L6249" s="6">
        <v>229.43</v>
      </c>
      <c r="M6249" s="7">
        <f t="shared" si="486"/>
        <v>0</v>
      </c>
      <c r="N6249" s="2">
        <f t="shared" si="487"/>
        <v>8.1939285714285717</v>
      </c>
      <c r="O6249" t="s">
        <v>14</v>
      </c>
      <c r="P6249">
        <v>2.5</v>
      </c>
      <c r="Q6249" s="2">
        <f t="shared" si="488"/>
        <v>231.93</v>
      </c>
      <c r="R6249" t="s">
        <v>71</v>
      </c>
      <c r="S6249" t="s">
        <v>24</v>
      </c>
      <c r="T6249" t="s">
        <v>32</v>
      </c>
      <c r="U6249" t="s">
        <v>78</v>
      </c>
      <c r="V6249" t="s">
        <v>19</v>
      </c>
      <c r="W6249" t="s">
        <v>424</v>
      </c>
    </row>
    <row r="6250" spans="1:23" x14ac:dyDescent="0.55000000000000004">
      <c r="A6250">
        <f t="shared" si="489"/>
        <v>6249</v>
      </c>
      <c r="B6250">
        <v>3525</v>
      </c>
      <c r="C6250" s="1">
        <v>40898</v>
      </c>
      <c r="D6250" t="s">
        <v>30</v>
      </c>
      <c r="E6250" s="5" t="str">
        <f t="shared" si="485"/>
        <v>*</v>
      </c>
      <c r="K6250">
        <v>38</v>
      </c>
      <c r="L6250" s="6">
        <v>115.43</v>
      </c>
      <c r="M6250" s="7">
        <f t="shared" si="486"/>
        <v>0</v>
      </c>
      <c r="N6250" s="2">
        <f t="shared" si="487"/>
        <v>3.0376315789473685</v>
      </c>
      <c r="O6250" t="s">
        <v>22</v>
      </c>
      <c r="P6250">
        <v>1.34</v>
      </c>
      <c r="Q6250" s="2">
        <f t="shared" si="488"/>
        <v>116.77000000000001</v>
      </c>
      <c r="R6250" t="s">
        <v>48</v>
      </c>
      <c r="S6250" t="s">
        <v>41</v>
      </c>
      <c r="T6250" t="s">
        <v>32</v>
      </c>
      <c r="U6250" t="s">
        <v>33</v>
      </c>
      <c r="V6250" t="s">
        <v>34</v>
      </c>
      <c r="W6250" t="s">
        <v>680</v>
      </c>
    </row>
    <row r="6251" spans="1:23" x14ac:dyDescent="0.55000000000000004">
      <c r="A6251">
        <f t="shared" si="489"/>
        <v>6250</v>
      </c>
      <c r="B6251">
        <v>4773</v>
      </c>
      <c r="C6251" s="1">
        <v>40899</v>
      </c>
      <c r="D6251" t="s">
        <v>36</v>
      </c>
      <c r="E6251" s="5" t="str">
        <f t="shared" si="485"/>
        <v>****</v>
      </c>
      <c r="K6251">
        <v>48</v>
      </c>
      <c r="L6251" s="6">
        <v>6746.3119999999999</v>
      </c>
      <c r="M6251" s="7">
        <f t="shared" si="486"/>
        <v>1</v>
      </c>
      <c r="N6251" s="2">
        <f t="shared" si="487"/>
        <v>140.54816666666667</v>
      </c>
      <c r="O6251" t="s">
        <v>37</v>
      </c>
      <c r="P6251">
        <v>29.21</v>
      </c>
      <c r="Q6251" s="2">
        <f t="shared" si="488"/>
        <v>6775.5219999999999</v>
      </c>
      <c r="R6251" t="s">
        <v>23</v>
      </c>
      <c r="S6251" t="s">
        <v>41</v>
      </c>
      <c r="T6251" t="s">
        <v>17</v>
      </c>
      <c r="U6251" t="s">
        <v>66</v>
      </c>
      <c r="V6251" t="s">
        <v>103</v>
      </c>
      <c r="W6251" t="s">
        <v>810</v>
      </c>
    </row>
    <row r="6252" spans="1:23" x14ac:dyDescent="0.55000000000000004">
      <c r="A6252">
        <f t="shared" si="489"/>
        <v>6251</v>
      </c>
      <c r="B6252">
        <v>4773</v>
      </c>
      <c r="C6252" s="1">
        <v>40899</v>
      </c>
      <c r="D6252" t="s">
        <v>36</v>
      </c>
      <c r="E6252" s="5" t="str">
        <f t="shared" si="485"/>
        <v>****</v>
      </c>
      <c r="K6252">
        <v>26</v>
      </c>
      <c r="L6252" s="6">
        <v>311.38</v>
      </c>
      <c r="M6252" s="7">
        <f t="shared" si="486"/>
        <v>0</v>
      </c>
      <c r="N6252" s="2">
        <f t="shared" si="487"/>
        <v>11.976153846153846</v>
      </c>
      <c r="O6252" t="s">
        <v>22</v>
      </c>
      <c r="P6252">
        <v>5.72</v>
      </c>
      <c r="Q6252" s="2">
        <f t="shared" si="488"/>
        <v>317.10000000000002</v>
      </c>
      <c r="R6252" t="s">
        <v>71</v>
      </c>
      <c r="S6252" t="s">
        <v>41</v>
      </c>
      <c r="T6252" t="s">
        <v>32</v>
      </c>
      <c r="U6252" t="s">
        <v>78</v>
      </c>
      <c r="V6252" t="s">
        <v>19</v>
      </c>
      <c r="W6252" t="s">
        <v>680</v>
      </c>
    </row>
    <row r="6253" spans="1:23" x14ac:dyDescent="0.55000000000000004">
      <c r="A6253">
        <f t="shared" si="489"/>
        <v>6252</v>
      </c>
      <c r="B6253">
        <v>19616</v>
      </c>
      <c r="C6253" s="1">
        <v>40899</v>
      </c>
      <c r="D6253" t="s">
        <v>21</v>
      </c>
      <c r="E6253" s="5" t="str">
        <f t="shared" si="485"/>
        <v>***</v>
      </c>
      <c r="K6253">
        <v>42</v>
      </c>
      <c r="L6253" s="6">
        <v>116.94</v>
      </c>
      <c r="M6253" s="7">
        <f t="shared" si="486"/>
        <v>0</v>
      </c>
      <c r="N6253" s="2">
        <f t="shared" si="487"/>
        <v>2.7842857142857143</v>
      </c>
      <c r="O6253" t="s">
        <v>14</v>
      </c>
      <c r="P6253">
        <v>1.25</v>
      </c>
      <c r="Q6253" s="2">
        <f t="shared" si="488"/>
        <v>118.19</v>
      </c>
      <c r="R6253" t="s">
        <v>23</v>
      </c>
      <c r="S6253" t="s">
        <v>31</v>
      </c>
      <c r="T6253" t="s">
        <v>32</v>
      </c>
      <c r="U6253" t="s">
        <v>33</v>
      </c>
      <c r="V6253" t="s">
        <v>34</v>
      </c>
      <c r="W6253" t="s">
        <v>680</v>
      </c>
    </row>
    <row r="6254" spans="1:23" x14ac:dyDescent="0.55000000000000004">
      <c r="A6254">
        <f t="shared" si="489"/>
        <v>6253</v>
      </c>
      <c r="B6254">
        <v>19616</v>
      </c>
      <c r="C6254" s="1">
        <v>40899</v>
      </c>
      <c r="D6254" t="s">
        <v>21</v>
      </c>
      <c r="E6254" s="5" t="str">
        <f t="shared" si="485"/>
        <v>***</v>
      </c>
      <c r="K6254">
        <v>3</v>
      </c>
      <c r="L6254" s="6">
        <v>92.31</v>
      </c>
      <c r="M6254" s="7">
        <f t="shared" si="486"/>
        <v>0</v>
      </c>
      <c r="N6254" s="2">
        <f t="shared" si="487"/>
        <v>30.77</v>
      </c>
      <c r="O6254" t="s">
        <v>22</v>
      </c>
      <c r="P6254">
        <v>6.17</v>
      </c>
      <c r="Q6254" s="2">
        <f t="shared" si="488"/>
        <v>98.48</v>
      </c>
      <c r="R6254" t="s">
        <v>23</v>
      </c>
      <c r="S6254" t="s">
        <v>31</v>
      </c>
      <c r="T6254" t="s">
        <v>32</v>
      </c>
      <c r="U6254" t="s">
        <v>33</v>
      </c>
      <c r="V6254" t="s">
        <v>45</v>
      </c>
      <c r="W6254" t="s">
        <v>680</v>
      </c>
    </row>
    <row r="6255" spans="1:23" x14ac:dyDescent="0.55000000000000004">
      <c r="A6255">
        <f t="shared" si="489"/>
        <v>6254</v>
      </c>
      <c r="B6255">
        <v>26658</v>
      </c>
      <c r="C6255" s="1">
        <v>40899</v>
      </c>
      <c r="D6255" t="s">
        <v>21</v>
      </c>
      <c r="E6255" s="5" t="str">
        <f t="shared" si="485"/>
        <v>***</v>
      </c>
      <c r="K6255">
        <v>17</v>
      </c>
      <c r="L6255" s="6">
        <v>72.75</v>
      </c>
      <c r="M6255" s="7">
        <f t="shared" si="486"/>
        <v>0</v>
      </c>
      <c r="N6255" s="2">
        <f t="shared" si="487"/>
        <v>4.2794117647058822</v>
      </c>
      <c r="O6255" t="s">
        <v>22</v>
      </c>
      <c r="P6255">
        <v>5.26</v>
      </c>
      <c r="Q6255" s="2">
        <f t="shared" si="488"/>
        <v>78.010000000000005</v>
      </c>
      <c r="R6255" t="s">
        <v>52</v>
      </c>
      <c r="S6255" t="s">
        <v>24</v>
      </c>
      <c r="T6255" t="s">
        <v>32</v>
      </c>
      <c r="U6255" t="s">
        <v>49</v>
      </c>
      <c r="V6255" t="s">
        <v>19</v>
      </c>
      <c r="W6255" t="s">
        <v>424</v>
      </c>
    </row>
    <row r="6256" spans="1:23" x14ac:dyDescent="0.55000000000000004">
      <c r="A6256">
        <f t="shared" si="489"/>
        <v>6255</v>
      </c>
      <c r="B6256">
        <v>14852</v>
      </c>
      <c r="C6256" s="1">
        <v>40901</v>
      </c>
      <c r="D6256" t="s">
        <v>40</v>
      </c>
      <c r="E6256" s="5" t="str">
        <f t="shared" si="485"/>
        <v>**</v>
      </c>
      <c r="K6256">
        <v>9</v>
      </c>
      <c r="L6256" s="6">
        <v>3800.4</v>
      </c>
      <c r="M6256" s="7">
        <f t="shared" si="486"/>
        <v>1</v>
      </c>
      <c r="N6256" s="2">
        <f t="shared" si="487"/>
        <v>422.26666666666665</v>
      </c>
      <c r="O6256" t="s">
        <v>14</v>
      </c>
      <c r="P6256">
        <v>19.989999999999998</v>
      </c>
      <c r="Q6256" s="2">
        <f t="shared" si="488"/>
        <v>3820.39</v>
      </c>
      <c r="R6256" t="s">
        <v>15</v>
      </c>
      <c r="S6256" t="s">
        <v>16</v>
      </c>
      <c r="T6256" t="s">
        <v>32</v>
      </c>
      <c r="U6256" t="s">
        <v>49</v>
      </c>
      <c r="V6256" t="s">
        <v>19</v>
      </c>
      <c r="W6256" t="s">
        <v>810</v>
      </c>
    </row>
    <row r="6257" spans="1:23" x14ac:dyDescent="0.55000000000000004">
      <c r="A6257">
        <f t="shared" si="489"/>
        <v>6256</v>
      </c>
      <c r="B6257">
        <v>12289</v>
      </c>
      <c r="C6257" s="1">
        <v>40901</v>
      </c>
      <c r="D6257" t="s">
        <v>13</v>
      </c>
      <c r="E6257" s="5" t="str">
        <f t="shared" si="485"/>
        <v>*</v>
      </c>
      <c r="K6257">
        <v>25</v>
      </c>
      <c r="L6257" s="6">
        <v>3019.41</v>
      </c>
      <c r="M6257" s="7">
        <f t="shared" si="486"/>
        <v>1</v>
      </c>
      <c r="N6257" s="2">
        <f t="shared" si="487"/>
        <v>120.7764</v>
      </c>
      <c r="O6257" t="s">
        <v>22</v>
      </c>
      <c r="P6257">
        <v>7.11</v>
      </c>
      <c r="Q6257" s="2">
        <f t="shared" si="488"/>
        <v>3026.52</v>
      </c>
      <c r="R6257" t="s">
        <v>43</v>
      </c>
      <c r="S6257" t="s">
        <v>31</v>
      </c>
      <c r="T6257" t="s">
        <v>25</v>
      </c>
      <c r="U6257" t="s">
        <v>76</v>
      </c>
      <c r="V6257" t="s">
        <v>27</v>
      </c>
      <c r="W6257" t="s">
        <v>913</v>
      </c>
    </row>
    <row r="6258" spans="1:23" x14ac:dyDescent="0.55000000000000004">
      <c r="A6258">
        <f t="shared" si="489"/>
        <v>6257</v>
      </c>
      <c r="B6258">
        <v>12806</v>
      </c>
      <c r="C6258" s="1">
        <v>40901</v>
      </c>
      <c r="D6258" t="s">
        <v>30</v>
      </c>
      <c r="E6258" s="5" t="str">
        <f t="shared" si="485"/>
        <v>*</v>
      </c>
      <c r="K6258">
        <v>20</v>
      </c>
      <c r="L6258" s="6">
        <v>761.23</v>
      </c>
      <c r="M6258" s="7">
        <f t="shared" si="486"/>
        <v>0</v>
      </c>
      <c r="N6258" s="2">
        <f t="shared" si="487"/>
        <v>38.061500000000002</v>
      </c>
      <c r="O6258" t="s">
        <v>22</v>
      </c>
      <c r="P6258">
        <v>14.72</v>
      </c>
      <c r="Q6258" s="2">
        <f t="shared" si="488"/>
        <v>775.95</v>
      </c>
      <c r="R6258" t="s">
        <v>15</v>
      </c>
      <c r="S6258" t="s">
        <v>24</v>
      </c>
      <c r="T6258" t="s">
        <v>32</v>
      </c>
      <c r="U6258" t="s">
        <v>78</v>
      </c>
      <c r="V6258" t="s">
        <v>19</v>
      </c>
      <c r="W6258" t="s">
        <v>275</v>
      </c>
    </row>
    <row r="6259" spans="1:23" x14ac:dyDescent="0.55000000000000004">
      <c r="A6259">
        <f t="shared" si="489"/>
        <v>6258</v>
      </c>
      <c r="B6259">
        <v>6148</v>
      </c>
      <c r="C6259" s="1">
        <v>40901</v>
      </c>
      <c r="D6259" t="s">
        <v>40</v>
      </c>
      <c r="E6259" s="5" t="str">
        <f t="shared" si="485"/>
        <v>**</v>
      </c>
      <c r="K6259">
        <v>50</v>
      </c>
      <c r="L6259" s="6">
        <v>510.56</v>
      </c>
      <c r="M6259" s="7">
        <f t="shared" si="486"/>
        <v>0</v>
      </c>
      <c r="N6259" s="2">
        <f t="shared" si="487"/>
        <v>10.2112</v>
      </c>
      <c r="O6259" t="s">
        <v>22</v>
      </c>
      <c r="P6259">
        <v>5.16</v>
      </c>
      <c r="Q6259" s="2">
        <f t="shared" si="488"/>
        <v>515.72</v>
      </c>
      <c r="R6259" t="s">
        <v>52</v>
      </c>
      <c r="S6259" t="s">
        <v>24</v>
      </c>
      <c r="T6259" t="s">
        <v>17</v>
      </c>
      <c r="U6259" t="s">
        <v>18</v>
      </c>
      <c r="V6259" t="s">
        <v>19</v>
      </c>
      <c r="W6259" t="s">
        <v>275</v>
      </c>
    </row>
    <row r="6260" spans="1:23" x14ac:dyDescent="0.55000000000000004">
      <c r="A6260">
        <f t="shared" si="489"/>
        <v>6259</v>
      </c>
      <c r="B6260">
        <v>6148</v>
      </c>
      <c r="C6260" s="1">
        <v>40901</v>
      </c>
      <c r="D6260" t="s">
        <v>40</v>
      </c>
      <c r="E6260" s="5" t="str">
        <f t="shared" si="485"/>
        <v>**</v>
      </c>
      <c r="K6260">
        <v>18</v>
      </c>
      <c r="L6260" s="6">
        <v>389.52</v>
      </c>
      <c r="M6260" s="7">
        <f t="shared" si="486"/>
        <v>0</v>
      </c>
      <c r="N6260" s="2">
        <f t="shared" si="487"/>
        <v>21.64</v>
      </c>
      <c r="O6260" t="s">
        <v>14</v>
      </c>
      <c r="P6260">
        <v>6.68</v>
      </c>
      <c r="Q6260" s="2">
        <f t="shared" si="488"/>
        <v>396.2</v>
      </c>
      <c r="R6260" t="s">
        <v>52</v>
      </c>
      <c r="S6260" t="s">
        <v>24</v>
      </c>
      <c r="T6260" t="s">
        <v>17</v>
      </c>
      <c r="U6260" t="s">
        <v>18</v>
      </c>
      <c r="V6260" t="s">
        <v>19</v>
      </c>
      <c r="W6260" t="s">
        <v>275</v>
      </c>
    </row>
    <row r="6261" spans="1:23" x14ac:dyDescent="0.55000000000000004">
      <c r="A6261">
        <f t="shared" si="489"/>
        <v>6260</v>
      </c>
      <c r="B6261">
        <v>52833</v>
      </c>
      <c r="C6261" s="1">
        <v>40901</v>
      </c>
      <c r="D6261" t="s">
        <v>40</v>
      </c>
      <c r="E6261" s="5" t="str">
        <f t="shared" si="485"/>
        <v>**</v>
      </c>
      <c r="K6261">
        <v>8</v>
      </c>
      <c r="L6261" s="6">
        <v>317.82</v>
      </c>
      <c r="M6261" s="7">
        <f t="shared" si="486"/>
        <v>0</v>
      </c>
      <c r="N6261" s="2">
        <f t="shared" si="487"/>
        <v>39.727499999999999</v>
      </c>
      <c r="O6261" t="s">
        <v>22</v>
      </c>
      <c r="P6261">
        <v>12.9</v>
      </c>
      <c r="Q6261" s="2">
        <f t="shared" si="488"/>
        <v>330.71999999999997</v>
      </c>
      <c r="R6261" t="s">
        <v>23</v>
      </c>
      <c r="S6261" t="s">
        <v>16</v>
      </c>
      <c r="T6261" t="s">
        <v>32</v>
      </c>
      <c r="U6261" t="s">
        <v>74</v>
      </c>
      <c r="V6261" t="s">
        <v>19</v>
      </c>
      <c r="W6261" t="s">
        <v>275</v>
      </c>
    </row>
    <row r="6262" spans="1:23" x14ac:dyDescent="0.55000000000000004">
      <c r="A6262">
        <f t="shared" si="489"/>
        <v>6261</v>
      </c>
      <c r="B6262">
        <v>10243</v>
      </c>
      <c r="C6262" s="1">
        <v>40901</v>
      </c>
      <c r="D6262" t="s">
        <v>21</v>
      </c>
      <c r="E6262" s="5" t="str">
        <f t="shared" si="485"/>
        <v>***</v>
      </c>
      <c r="K6262">
        <v>12</v>
      </c>
      <c r="L6262" s="6">
        <v>28.41</v>
      </c>
      <c r="M6262" s="7">
        <f t="shared" si="486"/>
        <v>0</v>
      </c>
      <c r="N6262" s="2">
        <f t="shared" si="487"/>
        <v>2.3675000000000002</v>
      </c>
      <c r="O6262" t="s">
        <v>22</v>
      </c>
      <c r="P6262">
        <v>4.7699999999999996</v>
      </c>
      <c r="Q6262" s="2">
        <f t="shared" si="488"/>
        <v>33.18</v>
      </c>
      <c r="R6262" t="s">
        <v>73</v>
      </c>
      <c r="S6262" t="s">
        <v>16</v>
      </c>
      <c r="T6262" t="s">
        <v>32</v>
      </c>
      <c r="U6262" t="s">
        <v>49</v>
      </c>
      <c r="V6262" t="s">
        <v>19</v>
      </c>
      <c r="W6262" t="s">
        <v>275</v>
      </c>
    </row>
    <row r="6263" spans="1:23" x14ac:dyDescent="0.55000000000000004">
      <c r="A6263">
        <f t="shared" si="489"/>
        <v>6262</v>
      </c>
      <c r="B6263">
        <v>36356</v>
      </c>
      <c r="C6263" s="1">
        <v>40902</v>
      </c>
      <c r="D6263" t="s">
        <v>40</v>
      </c>
      <c r="E6263" s="5" t="str">
        <f t="shared" si="485"/>
        <v>**</v>
      </c>
      <c r="K6263">
        <v>45</v>
      </c>
      <c r="L6263" s="6">
        <v>4768.59</v>
      </c>
      <c r="M6263" s="7">
        <f t="shared" si="486"/>
        <v>1</v>
      </c>
      <c r="N6263" s="2">
        <f t="shared" si="487"/>
        <v>105.96866666666666</v>
      </c>
      <c r="O6263" t="s">
        <v>37</v>
      </c>
      <c r="P6263">
        <v>45</v>
      </c>
      <c r="Q6263" s="2">
        <f t="shared" si="488"/>
        <v>4813.59</v>
      </c>
      <c r="R6263" t="s">
        <v>15</v>
      </c>
      <c r="S6263" t="s">
        <v>16</v>
      </c>
      <c r="T6263" t="s">
        <v>17</v>
      </c>
      <c r="U6263" t="s">
        <v>38</v>
      </c>
      <c r="V6263" t="s">
        <v>39</v>
      </c>
      <c r="W6263" t="s">
        <v>276</v>
      </c>
    </row>
    <row r="6264" spans="1:23" x14ac:dyDescent="0.55000000000000004">
      <c r="A6264">
        <f t="shared" si="489"/>
        <v>6263</v>
      </c>
      <c r="B6264">
        <v>20737</v>
      </c>
      <c r="C6264" s="1">
        <v>40902</v>
      </c>
      <c r="D6264" t="s">
        <v>40</v>
      </c>
      <c r="E6264" s="5" t="str">
        <f t="shared" si="485"/>
        <v>**</v>
      </c>
      <c r="K6264">
        <v>15</v>
      </c>
      <c r="L6264" s="6">
        <v>3364.248</v>
      </c>
      <c r="M6264" s="7">
        <f t="shared" si="486"/>
        <v>1</v>
      </c>
      <c r="N6264" s="2">
        <f t="shared" si="487"/>
        <v>224.28319999999999</v>
      </c>
      <c r="O6264" t="s">
        <v>37</v>
      </c>
      <c r="P6264">
        <v>61.76</v>
      </c>
      <c r="Q6264" s="2">
        <f t="shared" si="488"/>
        <v>3426.0080000000003</v>
      </c>
      <c r="R6264" t="s">
        <v>52</v>
      </c>
      <c r="S6264" t="s">
        <v>41</v>
      </c>
      <c r="T6264" t="s">
        <v>17</v>
      </c>
      <c r="U6264" t="s">
        <v>66</v>
      </c>
      <c r="V6264" t="s">
        <v>103</v>
      </c>
      <c r="W6264" t="s">
        <v>276</v>
      </c>
    </row>
    <row r="6265" spans="1:23" x14ac:dyDescent="0.55000000000000004">
      <c r="A6265">
        <f t="shared" si="489"/>
        <v>6264</v>
      </c>
      <c r="B6265">
        <v>56423</v>
      </c>
      <c r="C6265" s="1">
        <v>40902</v>
      </c>
      <c r="D6265" t="s">
        <v>30</v>
      </c>
      <c r="E6265" s="5" t="str">
        <f t="shared" si="485"/>
        <v>*</v>
      </c>
      <c r="K6265">
        <v>4</v>
      </c>
      <c r="L6265" s="6">
        <v>1609.69</v>
      </c>
      <c r="M6265" s="7">
        <f t="shared" si="486"/>
        <v>1</v>
      </c>
      <c r="N6265" s="2">
        <f t="shared" si="487"/>
        <v>402.42250000000001</v>
      </c>
      <c r="O6265" t="s">
        <v>22</v>
      </c>
      <c r="P6265">
        <v>19.989999999999998</v>
      </c>
      <c r="Q6265" s="2">
        <f t="shared" si="488"/>
        <v>1629.68</v>
      </c>
      <c r="R6265" t="s">
        <v>60</v>
      </c>
      <c r="S6265" t="s">
        <v>31</v>
      </c>
      <c r="T6265" t="s">
        <v>32</v>
      </c>
      <c r="U6265" t="s">
        <v>74</v>
      </c>
      <c r="V6265" t="s">
        <v>19</v>
      </c>
      <c r="W6265" t="s">
        <v>807</v>
      </c>
    </row>
    <row r="6266" spans="1:23" x14ac:dyDescent="0.55000000000000004">
      <c r="A6266">
        <f t="shared" si="489"/>
        <v>6265</v>
      </c>
      <c r="B6266">
        <v>20737</v>
      </c>
      <c r="C6266" s="1">
        <v>40902</v>
      </c>
      <c r="D6266" t="s">
        <v>40</v>
      </c>
      <c r="E6266" s="5" t="str">
        <f t="shared" si="485"/>
        <v>**</v>
      </c>
      <c r="K6266">
        <v>10</v>
      </c>
      <c r="L6266" s="6">
        <v>1410.93</v>
      </c>
      <c r="M6266" s="7">
        <f t="shared" si="486"/>
        <v>1</v>
      </c>
      <c r="N6266" s="2">
        <f t="shared" si="487"/>
        <v>141.09300000000002</v>
      </c>
      <c r="O6266" t="s">
        <v>37</v>
      </c>
      <c r="P6266">
        <v>36.090000000000003</v>
      </c>
      <c r="Q6266" s="2">
        <f t="shared" si="488"/>
        <v>1447.02</v>
      </c>
      <c r="R6266" t="s">
        <v>52</v>
      </c>
      <c r="S6266" t="s">
        <v>41</v>
      </c>
      <c r="T6266" t="s">
        <v>17</v>
      </c>
      <c r="U6266" t="s">
        <v>165</v>
      </c>
      <c r="V6266" t="s">
        <v>103</v>
      </c>
      <c r="W6266" t="s">
        <v>807</v>
      </c>
    </row>
    <row r="6267" spans="1:23" x14ac:dyDescent="0.55000000000000004">
      <c r="A6267">
        <f t="shared" si="489"/>
        <v>6266</v>
      </c>
      <c r="B6267">
        <v>11687</v>
      </c>
      <c r="C6267" s="1">
        <v>40902</v>
      </c>
      <c r="D6267" t="s">
        <v>21</v>
      </c>
      <c r="E6267" s="5" t="str">
        <f t="shared" si="485"/>
        <v>***</v>
      </c>
      <c r="K6267">
        <v>26</v>
      </c>
      <c r="L6267" s="6">
        <v>188.93</v>
      </c>
      <c r="M6267" s="7">
        <f t="shared" si="486"/>
        <v>0</v>
      </c>
      <c r="N6267" s="2">
        <f t="shared" si="487"/>
        <v>7.2665384615384614</v>
      </c>
      <c r="O6267" t="s">
        <v>22</v>
      </c>
      <c r="P6267">
        <v>1.77</v>
      </c>
      <c r="Q6267" s="2">
        <f t="shared" si="488"/>
        <v>190.70000000000002</v>
      </c>
      <c r="R6267" t="s">
        <v>52</v>
      </c>
      <c r="S6267" t="s">
        <v>41</v>
      </c>
      <c r="T6267" t="s">
        <v>32</v>
      </c>
      <c r="U6267" t="s">
        <v>44</v>
      </c>
      <c r="V6267" t="s">
        <v>34</v>
      </c>
      <c r="W6267" t="s">
        <v>275</v>
      </c>
    </row>
    <row r="6268" spans="1:23" x14ac:dyDescent="0.55000000000000004">
      <c r="A6268">
        <f t="shared" si="489"/>
        <v>6267</v>
      </c>
      <c r="B6268">
        <v>56423</v>
      </c>
      <c r="C6268" s="1">
        <v>40902</v>
      </c>
      <c r="D6268" t="s">
        <v>30</v>
      </c>
      <c r="E6268" s="5" t="str">
        <f t="shared" si="485"/>
        <v>*</v>
      </c>
      <c r="K6268">
        <v>41</v>
      </c>
      <c r="L6268" s="6">
        <v>170.82</v>
      </c>
      <c r="M6268" s="7">
        <f t="shared" si="486"/>
        <v>0</v>
      </c>
      <c r="N6268" s="2">
        <f t="shared" si="487"/>
        <v>4.1663414634146338</v>
      </c>
      <c r="O6268" t="s">
        <v>14</v>
      </c>
      <c r="P6268">
        <v>0.5</v>
      </c>
      <c r="Q6268" s="2">
        <f t="shared" si="488"/>
        <v>171.32</v>
      </c>
      <c r="R6268" t="s">
        <v>60</v>
      </c>
      <c r="S6268" t="s">
        <v>31</v>
      </c>
      <c r="T6268" t="s">
        <v>32</v>
      </c>
      <c r="U6268" t="s">
        <v>81</v>
      </c>
      <c r="V6268" t="s">
        <v>19</v>
      </c>
      <c r="W6268" t="s">
        <v>807</v>
      </c>
    </row>
    <row r="6269" spans="1:23" x14ac:dyDescent="0.55000000000000004">
      <c r="A6269">
        <f t="shared" si="489"/>
        <v>6268</v>
      </c>
      <c r="B6269">
        <v>36356</v>
      </c>
      <c r="C6269" s="1">
        <v>40902</v>
      </c>
      <c r="D6269" t="s">
        <v>40</v>
      </c>
      <c r="E6269" s="5" t="str">
        <f t="shared" si="485"/>
        <v>**</v>
      </c>
      <c r="K6269">
        <v>33</v>
      </c>
      <c r="L6269" s="6">
        <v>117.77</v>
      </c>
      <c r="M6269" s="7">
        <f t="shared" si="486"/>
        <v>0</v>
      </c>
      <c r="N6269" s="2">
        <f t="shared" si="487"/>
        <v>3.5687878787878788</v>
      </c>
      <c r="O6269" t="s">
        <v>22</v>
      </c>
      <c r="P6269">
        <v>0.5</v>
      </c>
      <c r="Q6269" s="2">
        <f t="shared" si="488"/>
        <v>118.27</v>
      </c>
      <c r="R6269" t="s">
        <v>15</v>
      </c>
      <c r="S6269" t="s">
        <v>16</v>
      </c>
      <c r="T6269" t="s">
        <v>32</v>
      </c>
      <c r="U6269" t="s">
        <v>81</v>
      </c>
      <c r="V6269" t="s">
        <v>19</v>
      </c>
      <c r="W6269" t="s">
        <v>276</v>
      </c>
    </row>
    <row r="6270" spans="1:23" x14ac:dyDescent="0.55000000000000004">
      <c r="A6270">
        <f t="shared" si="489"/>
        <v>6269</v>
      </c>
      <c r="B6270">
        <v>45506</v>
      </c>
      <c r="C6270" s="1">
        <v>40903</v>
      </c>
      <c r="D6270" t="s">
        <v>13</v>
      </c>
      <c r="E6270" s="5" t="str">
        <f t="shared" si="485"/>
        <v>*</v>
      </c>
      <c r="K6270">
        <v>3</v>
      </c>
      <c r="L6270" s="6">
        <v>448.36649999999997</v>
      </c>
      <c r="M6270" s="7">
        <f t="shared" si="486"/>
        <v>0</v>
      </c>
      <c r="N6270" s="2">
        <f t="shared" si="487"/>
        <v>149.4555</v>
      </c>
      <c r="O6270" t="s">
        <v>22</v>
      </c>
      <c r="P6270">
        <v>8.99</v>
      </c>
      <c r="Q6270" s="2">
        <f t="shared" si="488"/>
        <v>457.35649999999998</v>
      </c>
      <c r="R6270" t="s">
        <v>60</v>
      </c>
      <c r="S6270" t="s">
        <v>16</v>
      </c>
      <c r="T6270" t="s">
        <v>25</v>
      </c>
      <c r="U6270" t="s">
        <v>26</v>
      </c>
      <c r="V6270" t="s">
        <v>19</v>
      </c>
      <c r="W6270" t="s">
        <v>152</v>
      </c>
    </row>
    <row r="6271" spans="1:23" x14ac:dyDescent="0.55000000000000004">
      <c r="A6271">
        <f t="shared" si="489"/>
        <v>6270</v>
      </c>
      <c r="B6271">
        <v>454</v>
      </c>
      <c r="C6271" s="1">
        <v>40903</v>
      </c>
      <c r="D6271" t="s">
        <v>13</v>
      </c>
      <c r="E6271" s="5" t="str">
        <f t="shared" si="485"/>
        <v>*</v>
      </c>
      <c r="K6271">
        <v>42</v>
      </c>
      <c r="L6271" s="6">
        <v>234.2</v>
      </c>
      <c r="M6271" s="7">
        <f t="shared" si="486"/>
        <v>0</v>
      </c>
      <c r="N6271" s="2">
        <f t="shared" si="487"/>
        <v>5.5761904761904759</v>
      </c>
      <c r="O6271" t="s">
        <v>22</v>
      </c>
      <c r="P6271">
        <v>1.82</v>
      </c>
      <c r="Q6271" s="2">
        <f t="shared" si="488"/>
        <v>236.01999999999998</v>
      </c>
      <c r="R6271" t="s">
        <v>23</v>
      </c>
      <c r="S6271" t="s">
        <v>24</v>
      </c>
      <c r="T6271" t="s">
        <v>32</v>
      </c>
      <c r="U6271" t="s">
        <v>114</v>
      </c>
      <c r="V6271" t="s">
        <v>34</v>
      </c>
      <c r="W6271" t="s">
        <v>913</v>
      </c>
    </row>
    <row r="6272" spans="1:23" x14ac:dyDescent="0.55000000000000004">
      <c r="A6272">
        <f t="shared" si="489"/>
        <v>6271</v>
      </c>
      <c r="B6272">
        <v>10820</v>
      </c>
      <c r="C6272" s="1">
        <v>40904</v>
      </c>
      <c r="D6272" t="s">
        <v>30</v>
      </c>
      <c r="E6272" s="5" t="str">
        <f t="shared" si="485"/>
        <v>*</v>
      </c>
      <c r="K6272">
        <v>49</v>
      </c>
      <c r="L6272" s="6">
        <v>2072.12</v>
      </c>
      <c r="M6272" s="7">
        <f t="shared" si="486"/>
        <v>1</v>
      </c>
      <c r="N6272" s="2">
        <f t="shared" si="487"/>
        <v>42.288163265306117</v>
      </c>
      <c r="O6272" t="s">
        <v>14</v>
      </c>
      <c r="P6272">
        <v>8.99</v>
      </c>
      <c r="Q6272" s="2">
        <f t="shared" si="488"/>
        <v>2081.1099999999997</v>
      </c>
      <c r="R6272" t="s">
        <v>56</v>
      </c>
      <c r="S6272" t="s">
        <v>24</v>
      </c>
      <c r="T6272" t="s">
        <v>32</v>
      </c>
      <c r="U6272" t="s">
        <v>33</v>
      </c>
      <c r="V6272" t="s">
        <v>45</v>
      </c>
      <c r="W6272" t="s">
        <v>913</v>
      </c>
    </row>
    <row r="6273" spans="1:23" x14ac:dyDescent="0.55000000000000004">
      <c r="A6273">
        <f t="shared" si="489"/>
        <v>6272</v>
      </c>
      <c r="B6273">
        <v>10820</v>
      </c>
      <c r="C6273" s="1">
        <v>40904</v>
      </c>
      <c r="D6273" t="s">
        <v>30</v>
      </c>
      <c r="E6273" s="5" t="str">
        <f t="shared" si="485"/>
        <v>*</v>
      </c>
      <c r="K6273">
        <v>33</v>
      </c>
      <c r="L6273" s="6">
        <v>151.19</v>
      </c>
      <c r="M6273" s="7">
        <f t="shared" si="486"/>
        <v>0</v>
      </c>
      <c r="N6273" s="2">
        <f t="shared" si="487"/>
        <v>4.5815151515151511</v>
      </c>
      <c r="O6273" t="s">
        <v>22</v>
      </c>
      <c r="P6273">
        <v>0.7</v>
      </c>
      <c r="Q6273" s="2">
        <f t="shared" si="488"/>
        <v>151.88999999999999</v>
      </c>
      <c r="R6273" t="s">
        <v>56</v>
      </c>
      <c r="S6273" t="s">
        <v>24</v>
      </c>
      <c r="T6273" t="s">
        <v>32</v>
      </c>
      <c r="U6273" t="s">
        <v>114</v>
      </c>
      <c r="V6273" t="s">
        <v>34</v>
      </c>
      <c r="W6273" t="s">
        <v>276</v>
      </c>
    </row>
    <row r="6274" spans="1:23" x14ac:dyDescent="0.55000000000000004">
      <c r="A6274">
        <f t="shared" si="489"/>
        <v>6273</v>
      </c>
      <c r="B6274">
        <v>37861</v>
      </c>
      <c r="C6274" s="1">
        <v>40905</v>
      </c>
      <c r="D6274" t="s">
        <v>30</v>
      </c>
      <c r="E6274" s="5" t="str">
        <f t="shared" si="485"/>
        <v>*</v>
      </c>
      <c r="K6274">
        <v>32</v>
      </c>
      <c r="L6274" s="6">
        <v>980.07</v>
      </c>
      <c r="M6274" s="7">
        <f t="shared" si="486"/>
        <v>0</v>
      </c>
      <c r="N6274" s="2">
        <f t="shared" si="487"/>
        <v>30.627187500000002</v>
      </c>
      <c r="O6274" t="s">
        <v>22</v>
      </c>
      <c r="P6274">
        <v>5.76</v>
      </c>
      <c r="Q6274" s="2">
        <f t="shared" si="488"/>
        <v>985.83</v>
      </c>
      <c r="R6274" t="s">
        <v>60</v>
      </c>
      <c r="S6274" t="s">
        <v>31</v>
      </c>
      <c r="T6274" t="s">
        <v>32</v>
      </c>
      <c r="U6274" t="s">
        <v>44</v>
      </c>
      <c r="V6274" t="s">
        <v>19</v>
      </c>
      <c r="W6274" t="s">
        <v>189</v>
      </c>
    </row>
    <row r="6275" spans="1:23" x14ac:dyDescent="0.55000000000000004">
      <c r="A6275">
        <f t="shared" si="489"/>
        <v>6274</v>
      </c>
      <c r="B6275">
        <v>24422</v>
      </c>
      <c r="C6275" s="1">
        <v>40906</v>
      </c>
      <c r="D6275" t="s">
        <v>36</v>
      </c>
      <c r="E6275" s="5" t="str">
        <f t="shared" ref="E6275:E6338" si="490">HLOOKUP(D6275,$F$4:$J$5,2,FALSE)</f>
        <v>****</v>
      </c>
      <c r="K6275">
        <v>20</v>
      </c>
      <c r="L6275" s="6">
        <v>3467.28</v>
      </c>
      <c r="M6275" s="7">
        <f t="shared" ref="M6275:M6338" si="491">IF(L6275&gt;1000,1,0)</f>
        <v>1</v>
      </c>
      <c r="N6275" s="2">
        <f t="shared" ref="N6275:N6338" si="492">L6275/K6275</f>
        <v>173.364</v>
      </c>
      <c r="O6275" t="s">
        <v>37</v>
      </c>
      <c r="P6275">
        <v>29.21</v>
      </c>
      <c r="Q6275" s="2">
        <f t="shared" ref="Q6275:Q6338" si="493">P6275+L6275</f>
        <v>3496.4900000000002</v>
      </c>
      <c r="R6275" t="s">
        <v>71</v>
      </c>
      <c r="S6275" t="s">
        <v>31</v>
      </c>
      <c r="T6275" t="s">
        <v>17</v>
      </c>
      <c r="U6275" t="s">
        <v>66</v>
      </c>
      <c r="V6275" t="s">
        <v>103</v>
      </c>
      <c r="W6275" t="s">
        <v>152</v>
      </c>
    </row>
    <row r="6276" spans="1:23" x14ac:dyDescent="0.55000000000000004">
      <c r="A6276">
        <f t="shared" ref="A6276:A6339" si="494">A6275+1</f>
        <v>6275</v>
      </c>
      <c r="B6276">
        <v>46662</v>
      </c>
      <c r="C6276" s="1">
        <v>40906</v>
      </c>
      <c r="D6276" t="s">
        <v>36</v>
      </c>
      <c r="E6276" s="5" t="str">
        <f t="shared" si="490"/>
        <v>****</v>
      </c>
      <c r="K6276">
        <v>48</v>
      </c>
      <c r="L6276" s="6">
        <v>3410.1574999999998</v>
      </c>
      <c r="M6276" s="7">
        <f t="shared" si="491"/>
        <v>1</v>
      </c>
      <c r="N6276" s="2">
        <f t="shared" si="492"/>
        <v>71.044947916666658</v>
      </c>
      <c r="O6276" t="s">
        <v>22</v>
      </c>
      <c r="P6276">
        <v>0.99</v>
      </c>
      <c r="Q6276" s="2">
        <f t="shared" si="493"/>
        <v>3411.1474999999996</v>
      </c>
      <c r="R6276" t="s">
        <v>15</v>
      </c>
      <c r="S6276" t="s">
        <v>41</v>
      </c>
      <c r="T6276" t="s">
        <v>25</v>
      </c>
      <c r="U6276" t="s">
        <v>26</v>
      </c>
      <c r="V6276" t="s">
        <v>34</v>
      </c>
      <c r="W6276" t="s">
        <v>152</v>
      </c>
    </row>
    <row r="6277" spans="1:23" x14ac:dyDescent="0.55000000000000004">
      <c r="A6277">
        <f t="shared" si="494"/>
        <v>6276</v>
      </c>
      <c r="B6277">
        <v>37792</v>
      </c>
      <c r="C6277" s="1">
        <v>40906</v>
      </c>
      <c r="D6277" t="s">
        <v>21</v>
      </c>
      <c r="E6277" s="5" t="str">
        <f t="shared" si="490"/>
        <v>***</v>
      </c>
      <c r="K6277">
        <v>49</v>
      </c>
      <c r="L6277" s="6">
        <v>183.08</v>
      </c>
      <c r="M6277" s="7">
        <f t="shared" si="491"/>
        <v>0</v>
      </c>
      <c r="N6277" s="2">
        <f t="shared" si="492"/>
        <v>3.7363265306122453</v>
      </c>
      <c r="O6277" t="s">
        <v>22</v>
      </c>
      <c r="P6277">
        <v>0.5</v>
      </c>
      <c r="Q6277" s="2">
        <f t="shared" si="493"/>
        <v>183.58</v>
      </c>
      <c r="R6277" t="s">
        <v>71</v>
      </c>
      <c r="S6277" t="s">
        <v>31</v>
      </c>
      <c r="T6277" t="s">
        <v>32</v>
      </c>
      <c r="U6277" t="s">
        <v>81</v>
      </c>
      <c r="V6277" t="s">
        <v>19</v>
      </c>
      <c r="W6277" t="s">
        <v>152</v>
      </c>
    </row>
    <row r="6278" spans="1:23" x14ac:dyDescent="0.55000000000000004">
      <c r="A6278">
        <f t="shared" si="494"/>
        <v>6277</v>
      </c>
      <c r="B6278">
        <v>39585</v>
      </c>
      <c r="C6278" s="1">
        <v>40906</v>
      </c>
      <c r="D6278" t="s">
        <v>30</v>
      </c>
      <c r="E6278" s="5" t="str">
        <f t="shared" si="490"/>
        <v>*</v>
      </c>
      <c r="K6278">
        <v>32</v>
      </c>
      <c r="L6278" s="6">
        <v>166.17</v>
      </c>
      <c r="M6278" s="7">
        <f t="shared" si="491"/>
        <v>0</v>
      </c>
      <c r="N6278" s="2">
        <f t="shared" si="492"/>
        <v>5.1928124999999996</v>
      </c>
      <c r="O6278" t="s">
        <v>22</v>
      </c>
      <c r="P6278">
        <v>3.63</v>
      </c>
      <c r="Q6278" s="2">
        <f t="shared" si="493"/>
        <v>169.79999999999998</v>
      </c>
      <c r="R6278" t="s">
        <v>56</v>
      </c>
      <c r="S6278" t="s">
        <v>31</v>
      </c>
      <c r="T6278" t="s">
        <v>17</v>
      </c>
      <c r="U6278" t="s">
        <v>18</v>
      </c>
      <c r="V6278" t="s">
        <v>34</v>
      </c>
      <c r="W6278" t="s">
        <v>189</v>
      </c>
    </row>
    <row r="6279" spans="1:23" x14ac:dyDescent="0.55000000000000004">
      <c r="A6279">
        <f t="shared" si="494"/>
        <v>6278</v>
      </c>
      <c r="B6279">
        <v>46662</v>
      </c>
      <c r="C6279" s="1">
        <v>40906</v>
      </c>
      <c r="D6279" t="s">
        <v>36</v>
      </c>
      <c r="E6279" s="5" t="str">
        <f t="shared" si="490"/>
        <v>****</v>
      </c>
      <c r="K6279">
        <v>33</v>
      </c>
      <c r="L6279" s="6">
        <v>162</v>
      </c>
      <c r="M6279" s="7">
        <f t="shared" si="491"/>
        <v>0</v>
      </c>
      <c r="N6279" s="2">
        <f t="shared" si="492"/>
        <v>4.9090909090909092</v>
      </c>
      <c r="O6279" t="s">
        <v>22</v>
      </c>
      <c r="P6279">
        <v>0.71</v>
      </c>
      <c r="Q6279" s="2">
        <f t="shared" si="493"/>
        <v>162.71</v>
      </c>
      <c r="R6279" t="s">
        <v>15</v>
      </c>
      <c r="S6279" t="s">
        <v>41</v>
      </c>
      <c r="T6279" t="s">
        <v>32</v>
      </c>
      <c r="U6279" t="s">
        <v>33</v>
      </c>
      <c r="V6279" t="s">
        <v>34</v>
      </c>
      <c r="W6279" t="s">
        <v>152</v>
      </c>
    </row>
    <row r="6280" spans="1:23" x14ac:dyDescent="0.55000000000000004">
      <c r="A6280">
        <f t="shared" si="494"/>
        <v>6279</v>
      </c>
      <c r="B6280">
        <v>46662</v>
      </c>
      <c r="C6280" s="1">
        <v>40906</v>
      </c>
      <c r="D6280" t="s">
        <v>36</v>
      </c>
      <c r="E6280" s="5" t="str">
        <f t="shared" si="490"/>
        <v>****</v>
      </c>
      <c r="K6280">
        <v>8</v>
      </c>
      <c r="L6280" s="6">
        <v>57.22</v>
      </c>
      <c r="M6280" s="7">
        <f t="shared" si="491"/>
        <v>0</v>
      </c>
      <c r="N6280" s="2">
        <f t="shared" si="492"/>
        <v>7.1524999999999999</v>
      </c>
      <c r="O6280" t="s">
        <v>22</v>
      </c>
      <c r="P6280">
        <v>6.6</v>
      </c>
      <c r="Q6280" s="2">
        <f t="shared" si="493"/>
        <v>63.82</v>
      </c>
      <c r="R6280" t="s">
        <v>15</v>
      </c>
      <c r="S6280" t="s">
        <v>41</v>
      </c>
      <c r="T6280" t="s">
        <v>32</v>
      </c>
      <c r="U6280" t="s">
        <v>44</v>
      </c>
      <c r="V6280" t="s">
        <v>19</v>
      </c>
      <c r="W6280" t="s">
        <v>152</v>
      </c>
    </row>
    <row r="6281" spans="1:23" x14ac:dyDescent="0.55000000000000004">
      <c r="A6281">
        <f t="shared" si="494"/>
        <v>6280</v>
      </c>
      <c r="B6281">
        <v>37792</v>
      </c>
      <c r="C6281" s="1">
        <v>40906</v>
      </c>
      <c r="D6281" t="s">
        <v>21</v>
      </c>
      <c r="E6281" s="5" t="str">
        <f t="shared" si="490"/>
        <v>***</v>
      </c>
      <c r="K6281">
        <v>14</v>
      </c>
      <c r="L6281" s="6">
        <v>36.74</v>
      </c>
      <c r="M6281" s="7">
        <f t="shared" si="491"/>
        <v>0</v>
      </c>
      <c r="N6281" s="2">
        <f t="shared" si="492"/>
        <v>2.6242857142857146</v>
      </c>
      <c r="O6281" t="s">
        <v>22</v>
      </c>
      <c r="P6281">
        <v>0.97</v>
      </c>
      <c r="Q6281" s="2">
        <f t="shared" si="493"/>
        <v>37.71</v>
      </c>
      <c r="R6281" t="s">
        <v>52</v>
      </c>
      <c r="S6281" t="s">
        <v>31</v>
      </c>
      <c r="T6281" t="s">
        <v>32</v>
      </c>
      <c r="U6281" t="s">
        <v>33</v>
      </c>
      <c r="V6281" t="s">
        <v>34</v>
      </c>
      <c r="W6281" t="s">
        <v>189</v>
      </c>
    </row>
    <row r="6282" spans="1:23" x14ac:dyDescent="0.55000000000000004">
      <c r="A6282">
        <f t="shared" si="494"/>
        <v>6281</v>
      </c>
      <c r="B6282">
        <v>58626</v>
      </c>
      <c r="C6282" s="1">
        <v>40907</v>
      </c>
      <c r="D6282" t="s">
        <v>21</v>
      </c>
      <c r="E6282" s="5" t="str">
        <f t="shared" si="490"/>
        <v>***</v>
      </c>
      <c r="K6282">
        <v>21</v>
      </c>
      <c r="L6282" s="6">
        <v>10469.030000000001</v>
      </c>
      <c r="M6282" s="7">
        <f t="shared" si="491"/>
        <v>1</v>
      </c>
      <c r="N6282" s="2">
        <f t="shared" si="492"/>
        <v>498.52523809523814</v>
      </c>
      <c r="O6282" t="s">
        <v>37</v>
      </c>
      <c r="P6282">
        <v>26</v>
      </c>
      <c r="Q6282" s="2">
        <f t="shared" si="493"/>
        <v>10495.03</v>
      </c>
      <c r="R6282" t="s">
        <v>62</v>
      </c>
      <c r="S6282" t="s">
        <v>24</v>
      </c>
      <c r="T6282" t="s">
        <v>17</v>
      </c>
      <c r="U6282" t="s">
        <v>38</v>
      </c>
      <c r="V6282" t="s">
        <v>39</v>
      </c>
      <c r="W6282" s="1">
        <v>40940</v>
      </c>
    </row>
    <row r="6283" spans="1:23" x14ac:dyDescent="0.55000000000000004">
      <c r="A6283">
        <f t="shared" si="494"/>
        <v>6282</v>
      </c>
      <c r="B6283">
        <v>58626</v>
      </c>
      <c r="C6283" s="1">
        <v>40907</v>
      </c>
      <c r="D6283" t="s">
        <v>21</v>
      </c>
      <c r="E6283" s="5" t="str">
        <f t="shared" si="490"/>
        <v>***</v>
      </c>
      <c r="K6283">
        <v>23</v>
      </c>
      <c r="L6283" s="6">
        <v>6641.14</v>
      </c>
      <c r="M6283" s="7">
        <f t="shared" si="491"/>
        <v>1</v>
      </c>
      <c r="N6283" s="2">
        <f t="shared" si="492"/>
        <v>288.74521739130438</v>
      </c>
      <c r="O6283" t="s">
        <v>37</v>
      </c>
      <c r="P6283">
        <v>64.73</v>
      </c>
      <c r="Q6283" s="2">
        <f t="shared" si="493"/>
        <v>6705.87</v>
      </c>
      <c r="R6283" t="s">
        <v>62</v>
      </c>
      <c r="S6283" t="s">
        <v>24</v>
      </c>
      <c r="T6283" t="s">
        <v>17</v>
      </c>
      <c r="U6283" t="s">
        <v>38</v>
      </c>
      <c r="V6283" t="s">
        <v>39</v>
      </c>
      <c r="W6283" s="1">
        <v>40909</v>
      </c>
    </row>
    <row r="6284" spans="1:23" x14ac:dyDescent="0.55000000000000004">
      <c r="A6284">
        <f t="shared" si="494"/>
        <v>6283</v>
      </c>
      <c r="B6284">
        <v>57959</v>
      </c>
      <c r="C6284" s="1">
        <v>40907</v>
      </c>
      <c r="D6284" t="s">
        <v>40</v>
      </c>
      <c r="E6284" s="5" t="str">
        <f t="shared" si="490"/>
        <v>**</v>
      </c>
      <c r="K6284">
        <v>48</v>
      </c>
      <c r="L6284" s="6">
        <v>1269.79</v>
      </c>
      <c r="M6284" s="7">
        <f t="shared" si="491"/>
        <v>1</v>
      </c>
      <c r="N6284" s="2">
        <f t="shared" si="492"/>
        <v>26.453958333333333</v>
      </c>
      <c r="O6284" t="s">
        <v>14</v>
      </c>
      <c r="P6284">
        <v>5.89</v>
      </c>
      <c r="Q6284" s="2">
        <f t="shared" si="493"/>
        <v>1275.68</v>
      </c>
      <c r="R6284" t="s">
        <v>15</v>
      </c>
      <c r="S6284" t="s">
        <v>16</v>
      </c>
      <c r="T6284" t="s">
        <v>25</v>
      </c>
      <c r="U6284" t="s">
        <v>42</v>
      </c>
      <c r="V6284" t="s">
        <v>19</v>
      </c>
      <c r="W6284" t="s">
        <v>152</v>
      </c>
    </row>
    <row r="6285" spans="1:23" x14ac:dyDescent="0.55000000000000004">
      <c r="A6285">
        <f t="shared" si="494"/>
        <v>6284</v>
      </c>
      <c r="B6285">
        <v>16805</v>
      </c>
      <c r="C6285" s="1">
        <v>40907</v>
      </c>
      <c r="D6285" t="s">
        <v>13</v>
      </c>
      <c r="E6285" s="5" t="str">
        <f t="shared" si="490"/>
        <v>*</v>
      </c>
      <c r="K6285">
        <v>29</v>
      </c>
      <c r="L6285" s="6">
        <v>852.75</v>
      </c>
      <c r="M6285" s="7">
        <f t="shared" si="491"/>
        <v>0</v>
      </c>
      <c r="N6285" s="2">
        <f t="shared" si="492"/>
        <v>29.405172413793103</v>
      </c>
      <c r="O6285" t="s">
        <v>22</v>
      </c>
      <c r="P6285">
        <v>1.49</v>
      </c>
      <c r="Q6285" s="2">
        <f t="shared" si="493"/>
        <v>854.24</v>
      </c>
      <c r="R6285" t="s">
        <v>56</v>
      </c>
      <c r="S6285" t="s">
        <v>31</v>
      </c>
      <c r="T6285" t="s">
        <v>32</v>
      </c>
      <c r="U6285" t="s">
        <v>49</v>
      </c>
      <c r="V6285" t="s">
        <v>19</v>
      </c>
      <c r="W6285" s="1">
        <v>40909</v>
      </c>
    </row>
    <row r="6286" spans="1:23" x14ac:dyDescent="0.55000000000000004">
      <c r="A6286">
        <f t="shared" si="494"/>
        <v>6285</v>
      </c>
      <c r="B6286">
        <v>58626</v>
      </c>
      <c r="C6286" s="1">
        <v>40907</v>
      </c>
      <c r="D6286" t="s">
        <v>21</v>
      </c>
      <c r="E6286" s="5" t="str">
        <f t="shared" si="490"/>
        <v>***</v>
      </c>
      <c r="K6286">
        <v>18</v>
      </c>
      <c r="L6286" s="6">
        <v>835.55</v>
      </c>
      <c r="M6286" s="7">
        <f t="shared" si="491"/>
        <v>0</v>
      </c>
      <c r="N6286" s="2">
        <f t="shared" si="492"/>
        <v>46.419444444444444</v>
      </c>
      <c r="O6286" t="s">
        <v>22</v>
      </c>
      <c r="P6286">
        <v>1.99</v>
      </c>
      <c r="Q6286" s="2">
        <f t="shared" si="493"/>
        <v>837.54</v>
      </c>
      <c r="R6286" t="s">
        <v>62</v>
      </c>
      <c r="S6286" t="s">
        <v>24</v>
      </c>
      <c r="T6286" t="s">
        <v>25</v>
      </c>
      <c r="U6286" t="s">
        <v>42</v>
      </c>
      <c r="V6286" t="s">
        <v>45</v>
      </c>
      <c r="W6286" t="s">
        <v>152</v>
      </c>
    </row>
    <row r="6287" spans="1:23" x14ac:dyDescent="0.55000000000000004">
      <c r="A6287">
        <f t="shared" si="494"/>
        <v>6286</v>
      </c>
      <c r="B6287">
        <v>29666</v>
      </c>
      <c r="C6287" s="1">
        <v>40907</v>
      </c>
      <c r="D6287" t="s">
        <v>30</v>
      </c>
      <c r="E6287" s="5" t="str">
        <f t="shared" si="490"/>
        <v>*</v>
      </c>
      <c r="K6287">
        <v>44</v>
      </c>
      <c r="L6287" s="6">
        <v>362.75</v>
      </c>
      <c r="M6287" s="7">
        <f t="shared" si="491"/>
        <v>0</v>
      </c>
      <c r="N6287" s="2">
        <f t="shared" si="492"/>
        <v>8.2443181818181817</v>
      </c>
      <c r="O6287" t="s">
        <v>22</v>
      </c>
      <c r="P6287">
        <v>2.38</v>
      </c>
      <c r="Q6287" s="2">
        <f t="shared" si="493"/>
        <v>365.13</v>
      </c>
      <c r="R6287" t="s">
        <v>23</v>
      </c>
      <c r="S6287" t="s">
        <v>24</v>
      </c>
      <c r="T6287" t="s">
        <v>25</v>
      </c>
      <c r="U6287" t="s">
        <v>42</v>
      </c>
      <c r="V6287" t="s">
        <v>45</v>
      </c>
      <c r="W6287" s="1">
        <v>40909</v>
      </c>
    </row>
    <row r="6288" spans="1:23" x14ac:dyDescent="0.55000000000000004">
      <c r="A6288">
        <f t="shared" si="494"/>
        <v>6287</v>
      </c>
      <c r="B6288">
        <v>18534</v>
      </c>
      <c r="C6288" s="1">
        <v>40907</v>
      </c>
      <c r="D6288" t="s">
        <v>13</v>
      </c>
      <c r="E6288" s="5" t="str">
        <f t="shared" si="490"/>
        <v>*</v>
      </c>
      <c r="K6288">
        <v>36</v>
      </c>
      <c r="L6288" s="6">
        <v>282.58</v>
      </c>
      <c r="M6288" s="7">
        <f t="shared" si="491"/>
        <v>0</v>
      </c>
      <c r="N6288" s="2">
        <f t="shared" si="492"/>
        <v>7.849444444444444</v>
      </c>
      <c r="O6288" t="s">
        <v>14</v>
      </c>
      <c r="P6288">
        <v>1.99</v>
      </c>
      <c r="Q6288" s="2">
        <f t="shared" si="493"/>
        <v>284.57</v>
      </c>
      <c r="R6288" t="s">
        <v>71</v>
      </c>
      <c r="S6288" t="s">
        <v>31</v>
      </c>
      <c r="T6288" t="s">
        <v>25</v>
      </c>
      <c r="U6288" t="s">
        <v>42</v>
      </c>
      <c r="V6288" t="s">
        <v>45</v>
      </c>
      <c r="W6288" t="s">
        <v>189</v>
      </c>
    </row>
    <row r="6289" spans="1:23" x14ac:dyDescent="0.55000000000000004">
      <c r="A6289">
        <f t="shared" si="494"/>
        <v>6288</v>
      </c>
      <c r="B6289">
        <v>57959</v>
      </c>
      <c r="C6289" s="1">
        <v>40907</v>
      </c>
      <c r="D6289" t="s">
        <v>40</v>
      </c>
      <c r="E6289" s="5" t="str">
        <f t="shared" si="490"/>
        <v>**</v>
      </c>
      <c r="K6289">
        <v>40</v>
      </c>
      <c r="L6289" s="6">
        <v>239.86</v>
      </c>
      <c r="M6289" s="7">
        <f t="shared" si="491"/>
        <v>0</v>
      </c>
      <c r="N6289" s="2">
        <f t="shared" si="492"/>
        <v>5.9965000000000002</v>
      </c>
      <c r="O6289" t="s">
        <v>22</v>
      </c>
      <c r="P6289">
        <v>3.37</v>
      </c>
      <c r="Q6289" s="2">
        <f t="shared" si="493"/>
        <v>243.23000000000002</v>
      </c>
      <c r="R6289" t="s">
        <v>15</v>
      </c>
      <c r="S6289" t="s">
        <v>16</v>
      </c>
      <c r="T6289" t="s">
        <v>32</v>
      </c>
      <c r="U6289" t="s">
        <v>114</v>
      </c>
      <c r="V6289" t="s">
        <v>34</v>
      </c>
      <c r="W6289" t="s">
        <v>152</v>
      </c>
    </row>
    <row r="6290" spans="1:23" x14ac:dyDescent="0.55000000000000004">
      <c r="A6290">
        <f t="shared" si="494"/>
        <v>6289</v>
      </c>
      <c r="B6290">
        <v>22051</v>
      </c>
      <c r="C6290" s="1">
        <v>40907</v>
      </c>
      <c r="D6290" t="s">
        <v>30</v>
      </c>
      <c r="E6290" s="5" t="str">
        <f t="shared" si="490"/>
        <v>*</v>
      </c>
      <c r="K6290">
        <v>39</v>
      </c>
      <c r="L6290" s="6">
        <v>209.33</v>
      </c>
      <c r="M6290" s="7">
        <f t="shared" si="491"/>
        <v>0</v>
      </c>
      <c r="N6290" s="2">
        <f t="shared" si="492"/>
        <v>5.3674358974358976</v>
      </c>
      <c r="O6290" t="s">
        <v>22</v>
      </c>
      <c r="P6290">
        <v>7.44</v>
      </c>
      <c r="Q6290" s="2">
        <f t="shared" si="493"/>
        <v>216.77</v>
      </c>
      <c r="R6290" t="s">
        <v>64</v>
      </c>
      <c r="S6290" t="s">
        <v>31</v>
      </c>
      <c r="T6290" t="s">
        <v>32</v>
      </c>
      <c r="U6290" t="s">
        <v>44</v>
      </c>
      <c r="V6290" t="s">
        <v>19</v>
      </c>
      <c r="W6290" s="1">
        <v>40909</v>
      </c>
    </row>
    <row r="6291" spans="1:23" x14ac:dyDescent="0.55000000000000004">
      <c r="A6291">
        <f t="shared" si="494"/>
        <v>6290</v>
      </c>
      <c r="B6291">
        <v>16805</v>
      </c>
      <c r="C6291" s="1">
        <v>40907</v>
      </c>
      <c r="D6291" t="s">
        <v>13</v>
      </c>
      <c r="E6291" s="5" t="str">
        <f t="shared" si="490"/>
        <v>*</v>
      </c>
      <c r="K6291">
        <v>26</v>
      </c>
      <c r="L6291" s="6">
        <v>172.33</v>
      </c>
      <c r="M6291" s="7">
        <f t="shared" si="491"/>
        <v>0</v>
      </c>
      <c r="N6291" s="2">
        <f t="shared" si="492"/>
        <v>6.6280769230769234</v>
      </c>
      <c r="O6291" t="s">
        <v>22</v>
      </c>
      <c r="P6291">
        <v>5.74</v>
      </c>
      <c r="Q6291" s="2">
        <f t="shared" si="493"/>
        <v>178.07000000000002</v>
      </c>
      <c r="R6291" t="s">
        <v>56</v>
      </c>
      <c r="S6291" t="s">
        <v>31</v>
      </c>
      <c r="T6291" t="s">
        <v>32</v>
      </c>
      <c r="U6291" t="s">
        <v>44</v>
      </c>
      <c r="V6291" t="s">
        <v>19</v>
      </c>
      <c r="W6291" s="1">
        <v>40909</v>
      </c>
    </row>
    <row r="6292" spans="1:23" x14ac:dyDescent="0.55000000000000004">
      <c r="A6292">
        <f t="shared" si="494"/>
        <v>6291</v>
      </c>
      <c r="B6292">
        <v>29666</v>
      </c>
      <c r="C6292" s="1">
        <v>40907</v>
      </c>
      <c r="D6292" t="s">
        <v>30</v>
      </c>
      <c r="E6292" s="5" t="str">
        <f t="shared" si="490"/>
        <v>*</v>
      </c>
      <c r="K6292">
        <v>29</v>
      </c>
      <c r="L6292" s="6">
        <v>155.86000000000001</v>
      </c>
      <c r="M6292" s="7">
        <f t="shared" si="491"/>
        <v>0</v>
      </c>
      <c r="N6292" s="2">
        <f t="shared" si="492"/>
        <v>5.3744827586206902</v>
      </c>
      <c r="O6292" t="s">
        <v>22</v>
      </c>
      <c r="P6292">
        <v>8.16</v>
      </c>
      <c r="Q6292" s="2">
        <f t="shared" si="493"/>
        <v>164.02</v>
      </c>
      <c r="R6292" t="s">
        <v>52</v>
      </c>
      <c r="S6292" t="s">
        <v>24</v>
      </c>
      <c r="T6292" t="s">
        <v>32</v>
      </c>
      <c r="U6292" t="s">
        <v>44</v>
      </c>
      <c r="V6292" t="s">
        <v>19</v>
      </c>
      <c r="W6292" t="s">
        <v>152</v>
      </c>
    </row>
    <row r="6293" spans="1:23" x14ac:dyDescent="0.55000000000000004">
      <c r="A6293">
        <f t="shared" si="494"/>
        <v>6292</v>
      </c>
      <c r="B6293">
        <v>3271</v>
      </c>
      <c r="C6293" s="1">
        <v>40908</v>
      </c>
      <c r="D6293" t="s">
        <v>36</v>
      </c>
      <c r="E6293" s="5" t="str">
        <f t="shared" si="490"/>
        <v>****</v>
      </c>
      <c r="K6293">
        <v>45</v>
      </c>
      <c r="L6293" s="6">
        <v>11532.99</v>
      </c>
      <c r="M6293" s="7">
        <f t="shared" si="491"/>
        <v>1</v>
      </c>
      <c r="N6293" s="2">
        <f t="shared" si="492"/>
        <v>256.28866666666664</v>
      </c>
      <c r="O6293" t="s">
        <v>37</v>
      </c>
      <c r="P6293">
        <v>17.86</v>
      </c>
      <c r="Q6293" s="2">
        <f t="shared" si="493"/>
        <v>11550.85</v>
      </c>
      <c r="R6293" t="s">
        <v>23</v>
      </c>
      <c r="S6293" t="s">
        <v>41</v>
      </c>
      <c r="T6293" t="s">
        <v>25</v>
      </c>
      <c r="U6293" t="s">
        <v>76</v>
      </c>
      <c r="V6293" t="s">
        <v>39</v>
      </c>
      <c r="W6293" t="s">
        <v>152</v>
      </c>
    </row>
    <row r="6294" spans="1:23" x14ac:dyDescent="0.55000000000000004">
      <c r="A6294">
        <f t="shared" si="494"/>
        <v>6293</v>
      </c>
      <c r="B6294">
        <v>27015</v>
      </c>
      <c r="C6294" s="1">
        <v>40908</v>
      </c>
      <c r="D6294" t="s">
        <v>13</v>
      </c>
      <c r="E6294" s="5" t="str">
        <f t="shared" si="490"/>
        <v>*</v>
      </c>
      <c r="K6294">
        <v>24</v>
      </c>
      <c r="L6294" s="6">
        <v>1339.25</v>
      </c>
      <c r="M6294" s="7">
        <f t="shared" si="491"/>
        <v>1</v>
      </c>
      <c r="N6294" s="2">
        <f t="shared" si="492"/>
        <v>55.802083333333336</v>
      </c>
      <c r="O6294" t="s">
        <v>22</v>
      </c>
      <c r="P6294">
        <v>13.22</v>
      </c>
      <c r="Q6294" s="2">
        <f t="shared" si="493"/>
        <v>1352.47</v>
      </c>
      <c r="R6294" t="s">
        <v>23</v>
      </c>
      <c r="S6294" t="s">
        <v>41</v>
      </c>
      <c r="T6294" t="s">
        <v>32</v>
      </c>
      <c r="U6294" t="s">
        <v>172</v>
      </c>
      <c r="V6294" t="s">
        <v>19</v>
      </c>
      <c r="W6294" t="s">
        <v>152</v>
      </c>
    </row>
    <row r="6295" spans="1:23" x14ac:dyDescent="0.55000000000000004">
      <c r="A6295">
        <f t="shared" si="494"/>
        <v>6294</v>
      </c>
      <c r="B6295">
        <v>37543</v>
      </c>
      <c r="C6295" s="1">
        <v>40908</v>
      </c>
      <c r="D6295" t="s">
        <v>40</v>
      </c>
      <c r="E6295" s="5" t="str">
        <f t="shared" si="490"/>
        <v>**</v>
      </c>
      <c r="K6295">
        <v>6</v>
      </c>
      <c r="L6295" s="6">
        <v>241.85</v>
      </c>
      <c r="M6295" s="7">
        <f t="shared" si="491"/>
        <v>0</v>
      </c>
      <c r="N6295" s="2">
        <f t="shared" si="492"/>
        <v>40.30833333333333</v>
      </c>
      <c r="O6295" t="s">
        <v>22</v>
      </c>
      <c r="P6295">
        <v>13.89</v>
      </c>
      <c r="Q6295" s="2">
        <f t="shared" si="493"/>
        <v>255.74</v>
      </c>
      <c r="R6295" t="s">
        <v>48</v>
      </c>
      <c r="S6295" t="s">
        <v>41</v>
      </c>
      <c r="T6295" t="s">
        <v>32</v>
      </c>
      <c r="U6295" t="s">
        <v>33</v>
      </c>
      <c r="V6295" t="s">
        <v>34</v>
      </c>
      <c r="W6295" s="1">
        <v>40909</v>
      </c>
    </row>
    <row r="6296" spans="1:23" x14ac:dyDescent="0.55000000000000004">
      <c r="A6296">
        <f t="shared" si="494"/>
        <v>6295</v>
      </c>
      <c r="B6296">
        <v>3271</v>
      </c>
      <c r="C6296" s="1">
        <v>40908</v>
      </c>
      <c r="D6296" t="s">
        <v>36</v>
      </c>
      <c r="E6296" s="5" t="str">
        <f t="shared" si="490"/>
        <v>****</v>
      </c>
      <c r="K6296">
        <v>18</v>
      </c>
      <c r="L6296" s="6">
        <v>146.1</v>
      </c>
      <c r="M6296" s="7">
        <f t="shared" si="491"/>
        <v>0</v>
      </c>
      <c r="N6296" s="2">
        <f t="shared" si="492"/>
        <v>8.1166666666666671</v>
      </c>
      <c r="O6296" t="s">
        <v>14</v>
      </c>
      <c r="P6296">
        <v>1.43</v>
      </c>
      <c r="Q6296" s="2">
        <f t="shared" si="493"/>
        <v>147.53</v>
      </c>
      <c r="R6296" t="s">
        <v>23</v>
      </c>
      <c r="S6296" t="s">
        <v>41</v>
      </c>
      <c r="T6296" t="s">
        <v>32</v>
      </c>
      <c r="U6296" t="s">
        <v>44</v>
      </c>
      <c r="V6296" t="s">
        <v>34</v>
      </c>
      <c r="W6296" s="1">
        <v>40909</v>
      </c>
    </row>
    <row r="6297" spans="1:23" x14ac:dyDescent="0.55000000000000004">
      <c r="A6297">
        <f t="shared" si="494"/>
        <v>6296</v>
      </c>
      <c r="B6297">
        <v>5607</v>
      </c>
      <c r="C6297" s="1">
        <v>40908</v>
      </c>
      <c r="D6297" t="s">
        <v>30</v>
      </c>
      <c r="E6297" s="5" t="str">
        <f t="shared" si="490"/>
        <v>*</v>
      </c>
      <c r="K6297">
        <v>8</v>
      </c>
      <c r="L6297" s="6">
        <v>61.871499999999997</v>
      </c>
      <c r="M6297" s="7">
        <f t="shared" si="491"/>
        <v>0</v>
      </c>
      <c r="N6297" s="2">
        <f t="shared" si="492"/>
        <v>7.7339374999999997</v>
      </c>
      <c r="O6297" t="s">
        <v>22</v>
      </c>
      <c r="P6297">
        <v>5.03</v>
      </c>
      <c r="Q6297" s="2">
        <f t="shared" si="493"/>
        <v>66.901499999999999</v>
      </c>
      <c r="R6297" t="s">
        <v>110</v>
      </c>
      <c r="S6297" t="s">
        <v>41</v>
      </c>
      <c r="T6297" t="s">
        <v>25</v>
      </c>
      <c r="U6297" t="s">
        <v>26</v>
      </c>
      <c r="V6297" t="s">
        <v>27</v>
      </c>
      <c r="W6297" s="1">
        <v>40969</v>
      </c>
    </row>
    <row r="6298" spans="1:23" x14ac:dyDescent="0.55000000000000004">
      <c r="A6298">
        <f t="shared" si="494"/>
        <v>6297</v>
      </c>
      <c r="B6298">
        <v>27137</v>
      </c>
      <c r="C6298" s="1">
        <v>40908</v>
      </c>
      <c r="D6298" t="s">
        <v>21</v>
      </c>
      <c r="E6298" s="5" t="str">
        <f t="shared" si="490"/>
        <v>***</v>
      </c>
      <c r="K6298">
        <v>2</v>
      </c>
      <c r="L6298" s="6">
        <v>60.5625</v>
      </c>
      <c r="M6298" s="7">
        <f t="shared" si="491"/>
        <v>0</v>
      </c>
      <c r="N6298" s="2">
        <f t="shared" si="492"/>
        <v>30.28125</v>
      </c>
      <c r="O6298" t="s">
        <v>22</v>
      </c>
      <c r="P6298">
        <v>1.1000000000000001</v>
      </c>
      <c r="Q6298" s="2">
        <f t="shared" si="493"/>
        <v>61.662500000000001</v>
      </c>
      <c r="R6298" t="s">
        <v>71</v>
      </c>
      <c r="S6298" t="s">
        <v>24</v>
      </c>
      <c r="T6298" t="s">
        <v>25</v>
      </c>
      <c r="U6298" t="s">
        <v>26</v>
      </c>
      <c r="V6298" t="s">
        <v>19</v>
      </c>
      <c r="W6298" s="1">
        <v>40940</v>
      </c>
    </row>
    <row r="6299" spans="1:23" x14ac:dyDescent="0.55000000000000004">
      <c r="A6299">
        <f t="shared" si="494"/>
        <v>6298</v>
      </c>
      <c r="B6299">
        <v>51648</v>
      </c>
      <c r="C6299" s="1">
        <v>40909</v>
      </c>
      <c r="D6299" t="s">
        <v>13</v>
      </c>
      <c r="E6299" s="5" t="str">
        <f t="shared" si="490"/>
        <v>*</v>
      </c>
      <c r="K6299">
        <v>45</v>
      </c>
      <c r="L6299" s="6">
        <v>2354.8000000000002</v>
      </c>
      <c r="M6299" s="7">
        <f t="shared" si="491"/>
        <v>1</v>
      </c>
      <c r="N6299" s="2">
        <f t="shared" si="492"/>
        <v>52.328888888888891</v>
      </c>
      <c r="O6299" t="s">
        <v>22</v>
      </c>
      <c r="P6299">
        <v>19.989999999999998</v>
      </c>
      <c r="Q6299" s="2">
        <f t="shared" si="493"/>
        <v>2374.79</v>
      </c>
      <c r="R6299" t="s">
        <v>15</v>
      </c>
      <c r="S6299" t="s">
        <v>31</v>
      </c>
      <c r="T6299" t="s">
        <v>25</v>
      </c>
      <c r="U6299" t="s">
        <v>42</v>
      </c>
      <c r="V6299" t="s">
        <v>19</v>
      </c>
      <c r="W6299" s="1">
        <v>41122</v>
      </c>
    </row>
    <row r="6300" spans="1:23" x14ac:dyDescent="0.55000000000000004">
      <c r="A6300">
        <f t="shared" si="494"/>
        <v>6299</v>
      </c>
      <c r="B6300">
        <v>51648</v>
      </c>
      <c r="C6300" s="1">
        <v>40909</v>
      </c>
      <c r="D6300" t="s">
        <v>13</v>
      </c>
      <c r="E6300" s="5" t="str">
        <f t="shared" si="490"/>
        <v>*</v>
      </c>
      <c r="K6300">
        <v>50</v>
      </c>
      <c r="L6300" s="6">
        <v>187.88</v>
      </c>
      <c r="M6300" s="7">
        <f t="shared" si="491"/>
        <v>0</v>
      </c>
      <c r="N6300" s="2">
        <f t="shared" si="492"/>
        <v>3.7576000000000001</v>
      </c>
      <c r="O6300" t="s">
        <v>22</v>
      </c>
      <c r="P6300">
        <v>2.97</v>
      </c>
      <c r="Q6300" s="2">
        <f t="shared" si="493"/>
        <v>190.85</v>
      </c>
      <c r="R6300" t="s">
        <v>15</v>
      </c>
      <c r="S6300" t="s">
        <v>31</v>
      </c>
      <c r="T6300" t="s">
        <v>32</v>
      </c>
      <c r="U6300" t="s">
        <v>44</v>
      </c>
      <c r="V6300" t="s">
        <v>34</v>
      </c>
      <c r="W6300" s="1">
        <v>41061</v>
      </c>
    </row>
    <row r="6301" spans="1:23" x14ac:dyDescent="0.55000000000000004">
      <c r="A6301">
        <f t="shared" si="494"/>
        <v>6300</v>
      </c>
      <c r="B6301">
        <v>54214</v>
      </c>
      <c r="C6301" s="1">
        <v>40910</v>
      </c>
      <c r="D6301" t="s">
        <v>40</v>
      </c>
      <c r="E6301" s="5" t="str">
        <f t="shared" si="490"/>
        <v>**</v>
      </c>
      <c r="K6301">
        <v>38</v>
      </c>
      <c r="L6301" s="6">
        <v>7325.63</v>
      </c>
      <c r="M6301" s="7">
        <f t="shared" si="491"/>
        <v>1</v>
      </c>
      <c r="N6301" s="2">
        <f t="shared" si="492"/>
        <v>192.77973684210528</v>
      </c>
      <c r="O6301" t="s">
        <v>14</v>
      </c>
      <c r="P6301">
        <v>24.49</v>
      </c>
      <c r="Q6301" s="2">
        <f t="shared" si="493"/>
        <v>7350.12</v>
      </c>
      <c r="R6301" t="s">
        <v>56</v>
      </c>
      <c r="S6301" t="s">
        <v>24</v>
      </c>
      <c r="T6301" t="s">
        <v>25</v>
      </c>
      <c r="U6301" t="s">
        <v>57</v>
      </c>
      <c r="V6301" t="s">
        <v>58</v>
      </c>
      <c r="W6301" s="1">
        <v>41030</v>
      </c>
    </row>
    <row r="6302" spans="1:23" x14ac:dyDescent="0.55000000000000004">
      <c r="A6302">
        <f t="shared" si="494"/>
        <v>6301</v>
      </c>
      <c r="B6302">
        <v>47591</v>
      </c>
      <c r="C6302" s="1">
        <v>40910</v>
      </c>
      <c r="D6302" t="s">
        <v>36</v>
      </c>
      <c r="E6302" s="5" t="str">
        <f t="shared" si="490"/>
        <v>****</v>
      </c>
      <c r="K6302">
        <v>27</v>
      </c>
      <c r="L6302" s="6">
        <v>279.39999999999998</v>
      </c>
      <c r="M6302" s="7">
        <f t="shared" si="491"/>
        <v>0</v>
      </c>
      <c r="N6302" s="2">
        <f t="shared" si="492"/>
        <v>10.348148148148148</v>
      </c>
      <c r="O6302" t="s">
        <v>22</v>
      </c>
      <c r="P6302">
        <v>6.91</v>
      </c>
      <c r="Q6302" s="2">
        <f t="shared" si="493"/>
        <v>286.31</v>
      </c>
      <c r="R6302" t="s">
        <v>48</v>
      </c>
      <c r="S6302" t="s">
        <v>24</v>
      </c>
      <c r="T6302" t="s">
        <v>32</v>
      </c>
      <c r="U6302" t="s">
        <v>74</v>
      </c>
      <c r="V6302" t="s">
        <v>19</v>
      </c>
      <c r="W6302" s="1">
        <v>40969</v>
      </c>
    </row>
    <row r="6303" spans="1:23" x14ac:dyDescent="0.55000000000000004">
      <c r="A6303">
        <f t="shared" si="494"/>
        <v>6302</v>
      </c>
      <c r="B6303">
        <v>29030</v>
      </c>
      <c r="C6303" s="1">
        <v>40910</v>
      </c>
      <c r="D6303" t="s">
        <v>40</v>
      </c>
      <c r="E6303" s="5" t="str">
        <f t="shared" si="490"/>
        <v>**</v>
      </c>
      <c r="K6303">
        <v>10</v>
      </c>
      <c r="L6303" s="6">
        <v>192.58</v>
      </c>
      <c r="M6303" s="7">
        <f t="shared" si="491"/>
        <v>0</v>
      </c>
      <c r="N6303" s="2">
        <f t="shared" si="492"/>
        <v>19.258000000000003</v>
      </c>
      <c r="O6303" t="s">
        <v>22</v>
      </c>
      <c r="P6303">
        <v>4.0999999999999996</v>
      </c>
      <c r="Q6303" s="2">
        <f t="shared" si="493"/>
        <v>196.68</v>
      </c>
      <c r="R6303" t="s">
        <v>43</v>
      </c>
      <c r="S6303" t="s">
        <v>31</v>
      </c>
      <c r="T6303" t="s">
        <v>32</v>
      </c>
      <c r="U6303" t="s">
        <v>33</v>
      </c>
      <c r="V6303" t="s">
        <v>34</v>
      </c>
      <c r="W6303" s="1">
        <v>40969</v>
      </c>
    </row>
    <row r="6304" spans="1:23" x14ac:dyDescent="0.55000000000000004">
      <c r="A6304">
        <f t="shared" si="494"/>
        <v>6303</v>
      </c>
      <c r="B6304">
        <v>50471</v>
      </c>
      <c r="C6304" s="1">
        <v>40911</v>
      </c>
      <c r="D6304" t="s">
        <v>13</v>
      </c>
      <c r="E6304" s="5" t="str">
        <f t="shared" si="490"/>
        <v>*</v>
      </c>
      <c r="K6304">
        <v>25</v>
      </c>
      <c r="L6304" s="6">
        <v>5859.25</v>
      </c>
      <c r="M6304" s="7">
        <f t="shared" si="491"/>
        <v>1</v>
      </c>
      <c r="N6304" s="2">
        <f t="shared" si="492"/>
        <v>234.37</v>
      </c>
      <c r="O6304" t="s">
        <v>37</v>
      </c>
      <c r="P6304">
        <v>28.16</v>
      </c>
      <c r="Q6304" s="2">
        <f t="shared" si="493"/>
        <v>5887.41</v>
      </c>
      <c r="R6304" t="s">
        <v>71</v>
      </c>
      <c r="S6304" t="s">
        <v>31</v>
      </c>
      <c r="T6304" t="s">
        <v>17</v>
      </c>
      <c r="U6304" t="s">
        <v>38</v>
      </c>
      <c r="V6304" t="s">
        <v>39</v>
      </c>
      <c r="W6304" s="1">
        <v>41030</v>
      </c>
    </row>
    <row r="6305" spans="1:23" x14ac:dyDescent="0.55000000000000004">
      <c r="A6305">
        <f t="shared" si="494"/>
        <v>6304</v>
      </c>
      <c r="B6305">
        <v>43494</v>
      </c>
      <c r="C6305" s="1">
        <v>40911</v>
      </c>
      <c r="D6305" t="s">
        <v>40</v>
      </c>
      <c r="E6305" s="5" t="str">
        <f t="shared" si="490"/>
        <v>**</v>
      </c>
      <c r="K6305">
        <v>2</v>
      </c>
      <c r="L6305" s="6">
        <v>3668.28</v>
      </c>
      <c r="M6305" s="7">
        <f t="shared" si="491"/>
        <v>1</v>
      </c>
      <c r="N6305" s="2">
        <f t="shared" si="492"/>
        <v>1834.14</v>
      </c>
      <c r="O6305" t="s">
        <v>22</v>
      </c>
      <c r="P6305">
        <v>13.99</v>
      </c>
      <c r="Q6305" s="2">
        <f t="shared" si="493"/>
        <v>3682.27</v>
      </c>
      <c r="R6305" t="s">
        <v>15</v>
      </c>
      <c r="S6305" t="s">
        <v>16</v>
      </c>
      <c r="T6305" t="s">
        <v>25</v>
      </c>
      <c r="U6305" t="s">
        <v>76</v>
      </c>
      <c r="V6305" t="s">
        <v>27</v>
      </c>
      <c r="W6305" s="1">
        <v>41000</v>
      </c>
    </row>
    <row r="6306" spans="1:23" x14ac:dyDescent="0.55000000000000004">
      <c r="A6306">
        <f t="shared" si="494"/>
        <v>6305</v>
      </c>
      <c r="B6306">
        <v>16164</v>
      </c>
      <c r="C6306" s="1">
        <v>40911</v>
      </c>
      <c r="D6306" t="s">
        <v>13</v>
      </c>
      <c r="E6306" s="5" t="str">
        <f t="shared" si="490"/>
        <v>*</v>
      </c>
      <c r="K6306">
        <v>22</v>
      </c>
      <c r="L6306" s="6">
        <v>3353.54</v>
      </c>
      <c r="M6306" s="7">
        <f t="shared" si="491"/>
        <v>1</v>
      </c>
      <c r="N6306" s="2">
        <f t="shared" si="492"/>
        <v>152.43363636363637</v>
      </c>
      <c r="O6306" t="s">
        <v>22</v>
      </c>
      <c r="P6306">
        <v>19.989999999999998</v>
      </c>
      <c r="Q6306" s="2">
        <f t="shared" si="493"/>
        <v>3373.5299999999997</v>
      </c>
      <c r="R6306" t="s">
        <v>15</v>
      </c>
      <c r="S6306" t="s">
        <v>41</v>
      </c>
      <c r="T6306" t="s">
        <v>32</v>
      </c>
      <c r="U6306" t="s">
        <v>78</v>
      </c>
      <c r="V6306" t="s">
        <v>19</v>
      </c>
      <c r="W6306" s="1">
        <v>41244</v>
      </c>
    </row>
    <row r="6307" spans="1:23" x14ac:dyDescent="0.55000000000000004">
      <c r="A6307">
        <f t="shared" si="494"/>
        <v>6306</v>
      </c>
      <c r="B6307">
        <v>16164</v>
      </c>
      <c r="C6307" s="1">
        <v>40911</v>
      </c>
      <c r="D6307" t="s">
        <v>13</v>
      </c>
      <c r="E6307" s="5" t="str">
        <f t="shared" si="490"/>
        <v>*</v>
      </c>
      <c r="K6307">
        <v>26</v>
      </c>
      <c r="L6307" s="6">
        <v>2354.15</v>
      </c>
      <c r="M6307" s="7">
        <f t="shared" si="491"/>
        <v>1</v>
      </c>
      <c r="N6307" s="2">
        <f t="shared" si="492"/>
        <v>90.544230769230779</v>
      </c>
      <c r="O6307" t="s">
        <v>37</v>
      </c>
      <c r="P6307">
        <v>14</v>
      </c>
      <c r="Q6307" s="2">
        <f t="shared" si="493"/>
        <v>2368.15</v>
      </c>
      <c r="R6307" t="s">
        <v>60</v>
      </c>
      <c r="S6307" t="s">
        <v>41</v>
      </c>
      <c r="T6307" t="s">
        <v>25</v>
      </c>
      <c r="U6307" t="s">
        <v>76</v>
      </c>
      <c r="V6307" t="s">
        <v>39</v>
      </c>
      <c r="W6307" s="1">
        <v>41091</v>
      </c>
    </row>
    <row r="6308" spans="1:23" x14ac:dyDescent="0.55000000000000004">
      <c r="A6308">
        <f t="shared" si="494"/>
        <v>6307</v>
      </c>
      <c r="B6308">
        <v>10945</v>
      </c>
      <c r="C6308" s="1">
        <v>40911</v>
      </c>
      <c r="D6308" t="s">
        <v>40</v>
      </c>
      <c r="E6308" s="5" t="str">
        <f t="shared" si="490"/>
        <v>**</v>
      </c>
      <c r="K6308">
        <v>14</v>
      </c>
      <c r="L6308" s="6">
        <v>1170.0250000000001</v>
      </c>
      <c r="M6308" s="7">
        <f t="shared" si="491"/>
        <v>1</v>
      </c>
      <c r="N6308" s="2">
        <f t="shared" si="492"/>
        <v>83.573214285714286</v>
      </c>
      <c r="O6308" t="s">
        <v>22</v>
      </c>
      <c r="P6308">
        <v>8.99</v>
      </c>
      <c r="Q6308" s="2">
        <f t="shared" si="493"/>
        <v>1179.0150000000001</v>
      </c>
      <c r="R6308" t="s">
        <v>43</v>
      </c>
      <c r="S6308" t="s">
        <v>16</v>
      </c>
      <c r="T6308" t="s">
        <v>25</v>
      </c>
      <c r="U6308" t="s">
        <v>26</v>
      </c>
      <c r="V6308" t="s">
        <v>19</v>
      </c>
      <c r="W6308" s="1">
        <v>41030</v>
      </c>
    </row>
    <row r="6309" spans="1:23" x14ac:dyDescent="0.55000000000000004">
      <c r="A6309">
        <f t="shared" si="494"/>
        <v>6308</v>
      </c>
      <c r="B6309">
        <v>35811</v>
      </c>
      <c r="C6309" s="1">
        <v>40911</v>
      </c>
      <c r="D6309" t="s">
        <v>36</v>
      </c>
      <c r="E6309" s="5" t="str">
        <f t="shared" si="490"/>
        <v>****</v>
      </c>
      <c r="K6309">
        <v>49</v>
      </c>
      <c r="L6309" s="6">
        <v>741.57</v>
      </c>
      <c r="M6309" s="7">
        <f t="shared" si="491"/>
        <v>0</v>
      </c>
      <c r="N6309" s="2">
        <f t="shared" si="492"/>
        <v>15.134081632653062</v>
      </c>
      <c r="O6309" t="s">
        <v>22</v>
      </c>
      <c r="P6309">
        <v>1.39</v>
      </c>
      <c r="Q6309" s="2">
        <f t="shared" si="493"/>
        <v>742.96</v>
      </c>
      <c r="R6309" t="s">
        <v>56</v>
      </c>
      <c r="S6309" t="s">
        <v>31</v>
      </c>
      <c r="T6309" t="s">
        <v>32</v>
      </c>
      <c r="U6309" t="s">
        <v>78</v>
      </c>
      <c r="V6309" t="s">
        <v>19</v>
      </c>
      <c r="W6309" s="1">
        <v>41000</v>
      </c>
    </row>
    <row r="6310" spans="1:23" x14ac:dyDescent="0.55000000000000004">
      <c r="A6310">
        <f t="shared" si="494"/>
        <v>6309</v>
      </c>
      <c r="B6310">
        <v>16164</v>
      </c>
      <c r="C6310" s="1">
        <v>40911</v>
      </c>
      <c r="D6310" t="s">
        <v>13</v>
      </c>
      <c r="E6310" s="5" t="str">
        <f t="shared" si="490"/>
        <v>*</v>
      </c>
      <c r="K6310">
        <v>26</v>
      </c>
      <c r="L6310" s="6">
        <v>69.38</v>
      </c>
      <c r="M6310" s="7">
        <f t="shared" si="491"/>
        <v>0</v>
      </c>
      <c r="N6310" s="2">
        <f t="shared" si="492"/>
        <v>2.6684615384615382</v>
      </c>
      <c r="O6310" t="s">
        <v>22</v>
      </c>
      <c r="P6310">
        <v>4.28</v>
      </c>
      <c r="Q6310" s="2">
        <f t="shared" si="493"/>
        <v>73.66</v>
      </c>
      <c r="R6310" t="s">
        <v>15</v>
      </c>
      <c r="S6310" t="s">
        <v>41</v>
      </c>
      <c r="T6310" t="s">
        <v>32</v>
      </c>
      <c r="U6310" t="s">
        <v>33</v>
      </c>
      <c r="V6310" t="s">
        <v>34</v>
      </c>
      <c r="W6310" s="1">
        <v>41183</v>
      </c>
    </row>
    <row r="6311" spans="1:23" x14ac:dyDescent="0.55000000000000004">
      <c r="A6311">
        <f t="shared" si="494"/>
        <v>6310</v>
      </c>
      <c r="B6311">
        <v>35811</v>
      </c>
      <c r="C6311" s="1">
        <v>40911</v>
      </c>
      <c r="D6311" t="s">
        <v>36</v>
      </c>
      <c r="E6311" s="5" t="str">
        <f t="shared" si="490"/>
        <v>****</v>
      </c>
      <c r="K6311">
        <v>6</v>
      </c>
      <c r="L6311" s="6">
        <v>10.39</v>
      </c>
      <c r="M6311" s="7">
        <f t="shared" si="491"/>
        <v>0</v>
      </c>
      <c r="N6311" s="2">
        <f t="shared" si="492"/>
        <v>1.7316666666666667</v>
      </c>
      <c r="O6311" t="s">
        <v>22</v>
      </c>
      <c r="P6311">
        <v>0.7</v>
      </c>
      <c r="Q6311" s="2">
        <f t="shared" si="493"/>
        <v>11.09</v>
      </c>
      <c r="R6311" t="s">
        <v>56</v>
      </c>
      <c r="S6311" t="s">
        <v>31</v>
      </c>
      <c r="T6311" t="s">
        <v>32</v>
      </c>
      <c r="U6311" t="s">
        <v>33</v>
      </c>
      <c r="V6311" t="s">
        <v>34</v>
      </c>
      <c r="W6311" s="1">
        <v>41030</v>
      </c>
    </row>
    <row r="6312" spans="1:23" x14ac:dyDescent="0.55000000000000004">
      <c r="A6312">
        <f t="shared" si="494"/>
        <v>6311</v>
      </c>
      <c r="B6312">
        <v>44646</v>
      </c>
      <c r="C6312" s="1">
        <v>40912</v>
      </c>
      <c r="D6312" t="s">
        <v>13</v>
      </c>
      <c r="E6312" s="5" t="str">
        <f t="shared" si="490"/>
        <v>*</v>
      </c>
      <c r="K6312">
        <v>47</v>
      </c>
      <c r="L6312" s="6">
        <v>12723.95</v>
      </c>
      <c r="M6312" s="7">
        <f t="shared" si="491"/>
        <v>1</v>
      </c>
      <c r="N6312" s="2">
        <f t="shared" si="492"/>
        <v>270.72234042553191</v>
      </c>
      <c r="O6312" t="s">
        <v>22</v>
      </c>
      <c r="P6312">
        <v>35</v>
      </c>
      <c r="Q6312" s="2">
        <f t="shared" si="493"/>
        <v>12758.95</v>
      </c>
      <c r="R6312" t="s">
        <v>60</v>
      </c>
      <c r="S6312" t="s">
        <v>41</v>
      </c>
      <c r="T6312" t="s">
        <v>32</v>
      </c>
      <c r="U6312" t="s">
        <v>74</v>
      </c>
      <c r="V6312" t="s">
        <v>58</v>
      </c>
      <c r="W6312" s="1">
        <v>41122</v>
      </c>
    </row>
    <row r="6313" spans="1:23" x14ac:dyDescent="0.55000000000000004">
      <c r="A6313">
        <f t="shared" si="494"/>
        <v>6312</v>
      </c>
      <c r="B6313">
        <v>31555</v>
      </c>
      <c r="C6313" s="1">
        <v>40912</v>
      </c>
      <c r="D6313" t="s">
        <v>36</v>
      </c>
      <c r="E6313" s="5" t="str">
        <f t="shared" si="490"/>
        <v>****</v>
      </c>
      <c r="K6313">
        <v>38</v>
      </c>
      <c r="L6313" s="6">
        <v>3531.75</v>
      </c>
      <c r="M6313" s="7">
        <f t="shared" si="491"/>
        <v>1</v>
      </c>
      <c r="N6313" s="2">
        <f t="shared" si="492"/>
        <v>92.940789473684205</v>
      </c>
      <c r="O6313" t="s">
        <v>22</v>
      </c>
      <c r="P6313">
        <v>20.79</v>
      </c>
      <c r="Q6313" s="2">
        <f t="shared" si="493"/>
        <v>3552.54</v>
      </c>
      <c r="R6313" t="s">
        <v>64</v>
      </c>
      <c r="S6313" t="s">
        <v>41</v>
      </c>
      <c r="T6313" t="s">
        <v>17</v>
      </c>
      <c r="U6313" t="s">
        <v>18</v>
      </c>
      <c r="V6313" t="s">
        <v>58</v>
      </c>
      <c r="W6313" s="1">
        <v>41000</v>
      </c>
    </row>
    <row r="6314" spans="1:23" x14ac:dyDescent="0.55000000000000004">
      <c r="A6314">
        <f t="shared" si="494"/>
        <v>6313</v>
      </c>
      <c r="B6314">
        <v>7107</v>
      </c>
      <c r="C6314" s="1">
        <v>40912</v>
      </c>
      <c r="D6314" t="s">
        <v>30</v>
      </c>
      <c r="E6314" s="5" t="str">
        <f t="shared" si="490"/>
        <v>*</v>
      </c>
      <c r="K6314">
        <v>32</v>
      </c>
      <c r="L6314" s="6">
        <v>1724.82</v>
      </c>
      <c r="M6314" s="7">
        <f t="shared" si="491"/>
        <v>1</v>
      </c>
      <c r="N6314" s="2">
        <f t="shared" si="492"/>
        <v>53.900624999999998</v>
      </c>
      <c r="O6314" t="s">
        <v>22</v>
      </c>
      <c r="P6314">
        <v>5.08</v>
      </c>
      <c r="Q6314" s="2">
        <f t="shared" si="493"/>
        <v>1729.8999999999999</v>
      </c>
      <c r="R6314" t="s">
        <v>64</v>
      </c>
      <c r="S6314" t="s">
        <v>31</v>
      </c>
      <c r="T6314" t="s">
        <v>32</v>
      </c>
      <c r="U6314" t="s">
        <v>74</v>
      </c>
      <c r="V6314" t="s">
        <v>19</v>
      </c>
      <c r="W6314" s="1">
        <v>41030</v>
      </c>
    </row>
    <row r="6315" spans="1:23" x14ac:dyDescent="0.55000000000000004">
      <c r="A6315">
        <f t="shared" si="494"/>
        <v>6314</v>
      </c>
      <c r="B6315">
        <v>39619</v>
      </c>
      <c r="C6315" s="1">
        <v>40912</v>
      </c>
      <c r="D6315" t="s">
        <v>13</v>
      </c>
      <c r="E6315" s="5" t="str">
        <f t="shared" si="490"/>
        <v>*</v>
      </c>
      <c r="K6315">
        <v>15</v>
      </c>
      <c r="L6315" s="6">
        <v>742.8</v>
      </c>
      <c r="M6315" s="7">
        <f t="shared" si="491"/>
        <v>0</v>
      </c>
      <c r="N6315" s="2">
        <f t="shared" si="492"/>
        <v>49.519999999999996</v>
      </c>
      <c r="O6315" t="s">
        <v>22</v>
      </c>
      <c r="P6315">
        <v>10.25</v>
      </c>
      <c r="Q6315" s="2">
        <f t="shared" si="493"/>
        <v>753.05</v>
      </c>
      <c r="R6315" t="s">
        <v>64</v>
      </c>
      <c r="S6315" t="s">
        <v>16</v>
      </c>
      <c r="T6315" t="s">
        <v>17</v>
      </c>
      <c r="U6315" t="s">
        <v>18</v>
      </c>
      <c r="V6315" t="s">
        <v>58</v>
      </c>
      <c r="W6315" s="1">
        <v>41122</v>
      </c>
    </row>
    <row r="6316" spans="1:23" x14ac:dyDescent="0.55000000000000004">
      <c r="A6316">
        <f t="shared" si="494"/>
        <v>6315</v>
      </c>
      <c r="B6316">
        <v>31555</v>
      </c>
      <c r="C6316" s="1">
        <v>40912</v>
      </c>
      <c r="D6316" t="s">
        <v>36</v>
      </c>
      <c r="E6316" s="5" t="str">
        <f t="shared" si="490"/>
        <v>****</v>
      </c>
      <c r="K6316">
        <v>5</v>
      </c>
      <c r="L6316" s="6">
        <v>500.5</v>
      </c>
      <c r="M6316" s="7">
        <f t="shared" si="491"/>
        <v>0</v>
      </c>
      <c r="N6316" s="2">
        <f t="shared" si="492"/>
        <v>100.1</v>
      </c>
      <c r="O6316" t="s">
        <v>37</v>
      </c>
      <c r="P6316">
        <v>28</v>
      </c>
      <c r="Q6316" s="2">
        <f t="shared" si="493"/>
        <v>528.5</v>
      </c>
      <c r="R6316" t="s">
        <v>64</v>
      </c>
      <c r="S6316" t="s">
        <v>41</v>
      </c>
      <c r="T6316" t="s">
        <v>25</v>
      </c>
      <c r="U6316" t="s">
        <v>76</v>
      </c>
      <c r="V6316" t="s">
        <v>39</v>
      </c>
      <c r="W6316" s="1">
        <v>41091</v>
      </c>
    </row>
    <row r="6317" spans="1:23" x14ac:dyDescent="0.55000000000000004">
      <c r="A6317">
        <f t="shared" si="494"/>
        <v>6316</v>
      </c>
      <c r="B6317">
        <v>55011</v>
      </c>
      <c r="C6317" s="1">
        <v>40912</v>
      </c>
      <c r="D6317" t="s">
        <v>36</v>
      </c>
      <c r="E6317" s="5" t="str">
        <f t="shared" si="490"/>
        <v>****</v>
      </c>
      <c r="K6317">
        <v>48</v>
      </c>
      <c r="L6317" s="6">
        <v>452.28</v>
      </c>
      <c r="M6317" s="7">
        <f t="shared" si="491"/>
        <v>0</v>
      </c>
      <c r="N6317" s="2">
        <f t="shared" si="492"/>
        <v>9.4224999999999994</v>
      </c>
      <c r="O6317" t="s">
        <v>22</v>
      </c>
      <c r="P6317">
        <v>4.82</v>
      </c>
      <c r="Q6317" s="2">
        <f t="shared" si="493"/>
        <v>457.09999999999997</v>
      </c>
      <c r="R6317" t="s">
        <v>56</v>
      </c>
      <c r="S6317" t="s">
        <v>24</v>
      </c>
      <c r="T6317" t="s">
        <v>32</v>
      </c>
      <c r="U6317" t="s">
        <v>33</v>
      </c>
      <c r="V6317" t="s">
        <v>34</v>
      </c>
      <c r="W6317" s="1">
        <v>41030</v>
      </c>
    </row>
    <row r="6318" spans="1:23" x14ac:dyDescent="0.55000000000000004">
      <c r="A6318">
        <f t="shared" si="494"/>
        <v>6317</v>
      </c>
      <c r="B6318">
        <v>7107</v>
      </c>
      <c r="C6318" s="1">
        <v>40912</v>
      </c>
      <c r="D6318" t="s">
        <v>30</v>
      </c>
      <c r="E6318" s="5" t="str">
        <f t="shared" si="490"/>
        <v>*</v>
      </c>
      <c r="K6318">
        <v>3</v>
      </c>
      <c r="L6318" s="6">
        <v>172.04</v>
      </c>
      <c r="M6318" s="7">
        <f t="shared" si="491"/>
        <v>0</v>
      </c>
      <c r="N6318" s="2">
        <f t="shared" si="492"/>
        <v>57.346666666666664</v>
      </c>
      <c r="O6318" t="s">
        <v>22</v>
      </c>
      <c r="P6318">
        <v>11.1</v>
      </c>
      <c r="Q6318" s="2">
        <f t="shared" si="493"/>
        <v>183.14</v>
      </c>
      <c r="R6318" t="s">
        <v>64</v>
      </c>
      <c r="S6318" t="s">
        <v>31</v>
      </c>
      <c r="T6318" t="s">
        <v>17</v>
      </c>
      <c r="U6318" t="s">
        <v>18</v>
      </c>
      <c r="V6318" t="s">
        <v>27</v>
      </c>
      <c r="W6318" s="1">
        <v>41000</v>
      </c>
    </row>
    <row r="6319" spans="1:23" x14ac:dyDescent="0.55000000000000004">
      <c r="A6319">
        <f t="shared" si="494"/>
        <v>6318</v>
      </c>
      <c r="B6319">
        <v>7107</v>
      </c>
      <c r="C6319" s="1">
        <v>40912</v>
      </c>
      <c r="D6319" t="s">
        <v>30</v>
      </c>
      <c r="E6319" s="5" t="str">
        <f t="shared" si="490"/>
        <v>*</v>
      </c>
      <c r="K6319">
        <v>3</v>
      </c>
      <c r="L6319" s="6">
        <v>113.14</v>
      </c>
      <c r="M6319" s="7">
        <f t="shared" si="491"/>
        <v>0</v>
      </c>
      <c r="N6319" s="2">
        <f t="shared" si="492"/>
        <v>37.713333333333331</v>
      </c>
      <c r="O6319" t="s">
        <v>22</v>
      </c>
      <c r="P6319">
        <v>5.08</v>
      </c>
      <c r="Q6319" s="2">
        <f t="shared" si="493"/>
        <v>118.22</v>
      </c>
      <c r="R6319" t="s">
        <v>64</v>
      </c>
      <c r="S6319" t="s">
        <v>31</v>
      </c>
      <c r="T6319" t="s">
        <v>32</v>
      </c>
      <c r="U6319" t="s">
        <v>44</v>
      </c>
      <c r="V6319" t="s">
        <v>34</v>
      </c>
      <c r="W6319" s="1">
        <v>41061</v>
      </c>
    </row>
    <row r="6320" spans="1:23" x14ac:dyDescent="0.55000000000000004">
      <c r="A6320">
        <f t="shared" si="494"/>
        <v>6319</v>
      </c>
      <c r="B6320">
        <v>55011</v>
      </c>
      <c r="C6320" s="1">
        <v>40912</v>
      </c>
      <c r="D6320" t="s">
        <v>36</v>
      </c>
      <c r="E6320" s="5" t="str">
        <f t="shared" si="490"/>
        <v>****</v>
      </c>
      <c r="K6320">
        <v>18</v>
      </c>
      <c r="L6320" s="6">
        <v>55.82</v>
      </c>
      <c r="M6320" s="7">
        <f t="shared" si="491"/>
        <v>0</v>
      </c>
      <c r="N6320" s="2">
        <f t="shared" si="492"/>
        <v>3.1011111111111109</v>
      </c>
      <c r="O6320" t="s">
        <v>22</v>
      </c>
      <c r="P6320">
        <v>0.81</v>
      </c>
      <c r="Q6320" s="2">
        <f t="shared" si="493"/>
        <v>56.63</v>
      </c>
      <c r="R6320" t="s">
        <v>56</v>
      </c>
      <c r="S6320" t="s">
        <v>24</v>
      </c>
      <c r="T6320" t="s">
        <v>32</v>
      </c>
      <c r="U6320" t="s">
        <v>33</v>
      </c>
      <c r="V6320" t="s">
        <v>34</v>
      </c>
      <c r="W6320" s="1">
        <v>41030</v>
      </c>
    </row>
    <row r="6321" spans="1:23" x14ac:dyDescent="0.55000000000000004">
      <c r="A6321">
        <f t="shared" si="494"/>
        <v>6320</v>
      </c>
      <c r="B6321">
        <v>52516</v>
      </c>
      <c r="C6321" s="1">
        <v>40913</v>
      </c>
      <c r="D6321" t="s">
        <v>21</v>
      </c>
      <c r="E6321" s="5" t="str">
        <f t="shared" si="490"/>
        <v>***</v>
      </c>
      <c r="K6321">
        <v>50</v>
      </c>
      <c r="L6321" s="6">
        <v>4962.05</v>
      </c>
      <c r="M6321" s="7">
        <f t="shared" si="491"/>
        <v>1</v>
      </c>
      <c r="N6321" s="2">
        <f t="shared" si="492"/>
        <v>99.241</v>
      </c>
      <c r="O6321" t="s">
        <v>37</v>
      </c>
      <c r="P6321">
        <v>56.14</v>
      </c>
      <c r="Q6321" s="2">
        <f t="shared" si="493"/>
        <v>5018.1900000000005</v>
      </c>
      <c r="R6321" t="s">
        <v>23</v>
      </c>
      <c r="S6321" t="s">
        <v>31</v>
      </c>
      <c r="T6321" t="s">
        <v>25</v>
      </c>
      <c r="U6321" t="s">
        <v>76</v>
      </c>
      <c r="V6321" t="s">
        <v>103</v>
      </c>
      <c r="W6321" s="1">
        <v>41030</v>
      </c>
    </row>
    <row r="6322" spans="1:23" x14ac:dyDescent="0.55000000000000004">
      <c r="A6322">
        <f t="shared" si="494"/>
        <v>6321</v>
      </c>
      <c r="B6322">
        <v>10432</v>
      </c>
      <c r="C6322" s="1">
        <v>40913</v>
      </c>
      <c r="D6322" t="s">
        <v>13</v>
      </c>
      <c r="E6322" s="5" t="str">
        <f t="shared" si="490"/>
        <v>*</v>
      </c>
      <c r="K6322">
        <v>13</v>
      </c>
      <c r="L6322" s="6">
        <v>2323.36</v>
      </c>
      <c r="M6322" s="7">
        <f t="shared" si="491"/>
        <v>1</v>
      </c>
      <c r="N6322" s="2">
        <f t="shared" si="492"/>
        <v>178.72</v>
      </c>
      <c r="O6322" t="s">
        <v>22</v>
      </c>
      <c r="P6322">
        <v>19.989999999999998</v>
      </c>
      <c r="Q6322" s="2">
        <f t="shared" si="493"/>
        <v>2343.35</v>
      </c>
      <c r="R6322" t="s">
        <v>15</v>
      </c>
      <c r="S6322" t="s">
        <v>31</v>
      </c>
      <c r="T6322" t="s">
        <v>25</v>
      </c>
      <c r="U6322" t="s">
        <v>42</v>
      </c>
      <c r="V6322" t="s">
        <v>19</v>
      </c>
      <c r="W6322" s="1">
        <v>41244</v>
      </c>
    </row>
    <row r="6323" spans="1:23" x14ac:dyDescent="0.55000000000000004">
      <c r="A6323">
        <f t="shared" si="494"/>
        <v>6322</v>
      </c>
      <c r="B6323">
        <v>16036</v>
      </c>
      <c r="C6323" s="1">
        <v>40913</v>
      </c>
      <c r="D6323" t="s">
        <v>40</v>
      </c>
      <c r="E6323" s="5" t="str">
        <f t="shared" si="490"/>
        <v>**</v>
      </c>
      <c r="K6323">
        <v>28</v>
      </c>
      <c r="L6323" s="6">
        <v>2160.27</v>
      </c>
      <c r="M6323" s="7">
        <f t="shared" si="491"/>
        <v>1</v>
      </c>
      <c r="N6323" s="2">
        <f t="shared" si="492"/>
        <v>77.152500000000003</v>
      </c>
      <c r="O6323" t="s">
        <v>22</v>
      </c>
      <c r="P6323">
        <v>35</v>
      </c>
      <c r="Q6323" s="2">
        <f t="shared" si="493"/>
        <v>2195.27</v>
      </c>
      <c r="R6323" t="s">
        <v>71</v>
      </c>
      <c r="S6323" t="s">
        <v>31</v>
      </c>
      <c r="T6323" t="s">
        <v>32</v>
      </c>
      <c r="U6323" t="s">
        <v>74</v>
      </c>
      <c r="V6323" t="s">
        <v>58</v>
      </c>
      <c r="W6323" s="1">
        <v>41061</v>
      </c>
    </row>
    <row r="6324" spans="1:23" x14ac:dyDescent="0.55000000000000004">
      <c r="A6324">
        <f t="shared" si="494"/>
        <v>6323</v>
      </c>
      <c r="B6324">
        <v>25442</v>
      </c>
      <c r="C6324" s="1">
        <v>40913</v>
      </c>
      <c r="D6324" t="s">
        <v>21</v>
      </c>
      <c r="E6324" s="5" t="str">
        <f t="shared" si="490"/>
        <v>***</v>
      </c>
      <c r="K6324">
        <v>32</v>
      </c>
      <c r="L6324" s="6">
        <v>1666</v>
      </c>
      <c r="M6324" s="7">
        <f t="shared" si="491"/>
        <v>1</v>
      </c>
      <c r="N6324" s="2">
        <f t="shared" si="492"/>
        <v>52.0625</v>
      </c>
      <c r="O6324" t="s">
        <v>22</v>
      </c>
      <c r="P6324">
        <v>4.8499999999999996</v>
      </c>
      <c r="Q6324" s="2">
        <f t="shared" si="493"/>
        <v>1670.85</v>
      </c>
      <c r="R6324" t="s">
        <v>332</v>
      </c>
      <c r="S6324" t="s">
        <v>41</v>
      </c>
      <c r="T6324" t="s">
        <v>32</v>
      </c>
      <c r="U6324" t="s">
        <v>44</v>
      </c>
      <c r="V6324" t="s">
        <v>19</v>
      </c>
      <c r="W6324" s="1">
        <v>41091</v>
      </c>
    </row>
    <row r="6325" spans="1:23" x14ac:dyDescent="0.55000000000000004">
      <c r="A6325">
        <f t="shared" si="494"/>
        <v>6324</v>
      </c>
      <c r="B6325">
        <v>16036</v>
      </c>
      <c r="C6325" s="1">
        <v>40913</v>
      </c>
      <c r="D6325" t="s">
        <v>40</v>
      </c>
      <c r="E6325" s="5" t="str">
        <f t="shared" si="490"/>
        <v>**</v>
      </c>
      <c r="K6325">
        <v>10</v>
      </c>
      <c r="L6325" s="6">
        <v>1319.421</v>
      </c>
      <c r="M6325" s="7">
        <f t="shared" si="491"/>
        <v>1</v>
      </c>
      <c r="N6325" s="2">
        <f t="shared" si="492"/>
        <v>131.94210000000001</v>
      </c>
      <c r="O6325" t="s">
        <v>22</v>
      </c>
      <c r="P6325">
        <v>8.08</v>
      </c>
      <c r="Q6325" s="2">
        <f t="shared" si="493"/>
        <v>1327.501</v>
      </c>
      <c r="R6325" t="s">
        <v>52</v>
      </c>
      <c r="S6325" t="s">
        <v>31</v>
      </c>
      <c r="T6325" t="s">
        <v>25</v>
      </c>
      <c r="U6325" t="s">
        <v>26</v>
      </c>
      <c r="V6325" t="s">
        <v>19</v>
      </c>
      <c r="W6325" s="1">
        <v>41061</v>
      </c>
    </row>
    <row r="6326" spans="1:23" x14ac:dyDescent="0.55000000000000004">
      <c r="A6326">
        <f t="shared" si="494"/>
        <v>6325</v>
      </c>
      <c r="B6326">
        <v>16036</v>
      </c>
      <c r="C6326" s="1">
        <v>40913</v>
      </c>
      <c r="D6326" t="s">
        <v>40</v>
      </c>
      <c r="E6326" s="5" t="str">
        <f t="shared" si="490"/>
        <v>**</v>
      </c>
      <c r="K6326">
        <v>33</v>
      </c>
      <c r="L6326" s="6">
        <v>550.92999999999995</v>
      </c>
      <c r="M6326" s="7">
        <f t="shared" si="491"/>
        <v>0</v>
      </c>
      <c r="N6326" s="2">
        <f t="shared" si="492"/>
        <v>16.694848484848482</v>
      </c>
      <c r="O6326" t="s">
        <v>22</v>
      </c>
      <c r="P6326">
        <v>9.4700000000000006</v>
      </c>
      <c r="Q6326" s="2">
        <f t="shared" si="493"/>
        <v>560.4</v>
      </c>
      <c r="R6326" t="s">
        <v>52</v>
      </c>
      <c r="S6326" t="s">
        <v>31</v>
      </c>
      <c r="T6326" t="s">
        <v>32</v>
      </c>
      <c r="U6326" t="s">
        <v>74</v>
      </c>
      <c r="V6326" t="s">
        <v>19</v>
      </c>
      <c r="W6326" s="1">
        <v>41061</v>
      </c>
    </row>
    <row r="6327" spans="1:23" x14ac:dyDescent="0.55000000000000004">
      <c r="A6327">
        <f t="shared" si="494"/>
        <v>6326</v>
      </c>
      <c r="B6327">
        <v>25442</v>
      </c>
      <c r="C6327" s="1">
        <v>40913</v>
      </c>
      <c r="D6327" t="s">
        <v>21</v>
      </c>
      <c r="E6327" s="5" t="str">
        <f t="shared" si="490"/>
        <v>***</v>
      </c>
      <c r="K6327">
        <v>40</v>
      </c>
      <c r="L6327" s="6">
        <v>453.98</v>
      </c>
      <c r="M6327" s="7">
        <f t="shared" si="491"/>
        <v>0</v>
      </c>
      <c r="N6327" s="2">
        <f t="shared" si="492"/>
        <v>11.349500000000001</v>
      </c>
      <c r="O6327" t="s">
        <v>22</v>
      </c>
      <c r="P6327">
        <v>5.01</v>
      </c>
      <c r="Q6327" s="2">
        <f t="shared" si="493"/>
        <v>458.99</v>
      </c>
      <c r="R6327" t="s">
        <v>71</v>
      </c>
      <c r="S6327" t="s">
        <v>41</v>
      </c>
      <c r="T6327" t="s">
        <v>32</v>
      </c>
      <c r="U6327" t="s">
        <v>44</v>
      </c>
      <c r="V6327" t="s">
        <v>19</v>
      </c>
      <c r="W6327" s="1">
        <v>41091</v>
      </c>
    </row>
    <row r="6328" spans="1:23" x14ac:dyDescent="0.55000000000000004">
      <c r="A6328">
        <f t="shared" si="494"/>
        <v>6327</v>
      </c>
      <c r="B6328">
        <v>52516</v>
      </c>
      <c r="C6328" s="1">
        <v>40913</v>
      </c>
      <c r="D6328" t="s">
        <v>21</v>
      </c>
      <c r="E6328" s="5" t="str">
        <f t="shared" si="490"/>
        <v>***</v>
      </c>
      <c r="K6328">
        <v>19</v>
      </c>
      <c r="L6328" s="6">
        <v>192.39</v>
      </c>
      <c r="M6328" s="7">
        <f t="shared" si="491"/>
        <v>0</v>
      </c>
      <c r="N6328" s="2">
        <f t="shared" si="492"/>
        <v>10.125789473684209</v>
      </c>
      <c r="O6328" t="s">
        <v>14</v>
      </c>
      <c r="P6328">
        <v>4.68</v>
      </c>
      <c r="Q6328" s="2">
        <f t="shared" si="493"/>
        <v>197.07</v>
      </c>
      <c r="R6328" t="s">
        <v>23</v>
      </c>
      <c r="S6328" t="s">
        <v>31</v>
      </c>
      <c r="T6328" t="s">
        <v>32</v>
      </c>
      <c r="U6328" t="s">
        <v>53</v>
      </c>
      <c r="V6328" t="s">
        <v>45</v>
      </c>
      <c r="W6328" s="1">
        <v>41122</v>
      </c>
    </row>
    <row r="6329" spans="1:23" x14ac:dyDescent="0.55000000000000004">
      <c r="A6329">
        <f t="shared" si="494"/>
        <v>6328</v>
      </c>
      <c r="B6329">
        <v>16036</v>
      </c>
      <c r="C6329" s="1">
        <v>40913</v>
      </c>
      <c r="D6329" t="s">
        <v>40</v>
      </c>
      <c r="E6329" s="5" t="str">
        <f t="shared" si="490"/>
        <v>**</v>
      </c>
      <c r="K6329">
        <v>28</v>
      </c>
      <c r="L6329" s="6">
        <v>169.22</v>
      </c>
      <c r="M6329" s="7">
        <f t="shared" si="491"/>
        <v>0</v>
      </c>
      <c r="N6329" s="2">
        <f t="shared" si="492"/>
        <v>6.0435714285714282</v>
      </c>
      <c r="O6329" t="s">
        <v>22</v>
      </c>
      <c r="P6329">
        <v>8.49</v>
      </c>
      <c r="Q6329" s="2">
        <f t="shared" si="493"/>
        <v>177.71</v>
      </c>
      <c r="R6329" t="s">
        <v>52</v>
      </c>
      <c r="S6329" t="s">
        <v>31</v>
      </c>
      <c r="T6329" t="s">
        <v>32</v>
      </c>
      <c r="U6329" t="s">
        <v>49</v>
      </c>
      <c r="V6329" t="s">
        <v>19</v>
      </c>
      <c r="W6329" s="1">
        <v>41091</v>
      </c>
    </row>
    <row r="6330" spans="1:23" x14ac:dyDescent="0.55000000000000004">
      <c r="A6330">
        <f t="shared" si="494"/>
        <v>6329</v>
      </c>
      <c r="B6330">
        <v>13444</v>
      </c>
      <c r="C6330" s="1">
        <v>40913</v>
      </c>
      <c r="D6330" t="s">
        <v>21</v>
      </c>
      <c r="E6330" s="5" t="str">
        <f t="shared" si="490"/>
        <v>***</v>
      </c>
      <c r="K6330">
        <v>33</v>
      </c>
      <c r="L6330" s="6">
        <v>154.44</v>
      </c>
      <c r="M6330" s="7">
        <f t="shared" si="491"/>
        <v>0</v>
      </c>
      <c r="N6330" s="2">
        <f t="shared" si="492"/>
        <v>4.68</v>
      </c>
      <c r="O6330" t="s">
        <v>22</v>
      </c>
      <c r="P6330">
        <v>0.88</v>
      </c>
      <c r="Q6330" s="2">
        <f t="shared" si="493"/>
        <v>155.32</v>
      </c>
      <c r="R6330" t="s">
        <v>23</v>
      </c>
      <c r="S6330" t="s">
        <v>16</v>
      </c>
      <c r="T6330" t="s">
        <v>32</v>
      </c>
      <c r="U6330" t="s">
        <v>44</v>
      </c>
      <c r="V6330" t="s">
        <v>34</v>
      </c>
      <c r="W6330" s="1">
        <v>41122</v>
      </c>
    </row>
    <row r="6331" spans="1:23" x14ac:dyDescent="0.55000000000000004">
      <c r="A6331">
        <f t="shared" si="494"/>
        <v>6330</v>
      </c>
      <c r="B6331">
        <v>5601</v>
      </c>
      <c r="C6331" s="1">
        <v>40913</v>
      </c>
      <c r="D6331" t="s">
        <v>21</v>
      </c>
      <c r="E6331" s="5" t="str">
        <f t="shared" si="490"/>
        <v>***</v>
      </c>
      <c r="K6331">
        <v>10</v>
      </c>
      <c r="L6331" s="6">
        <v>120.53</v>
      </c>
      <c r="M6331" s="7">
        <f t="shared" si="491"/>
        <v>0</v>
      </c>
      <c r="N6331" s="2">
        <f t="shared" si="492"/>
        <v>12.053000000000001</v>
      </c>
      <c r="O6331" t="s">
        <v>22</v>
      </c>
      <c r="P6331">
        <v>2.85</v>
      </c>
      <c r="Q6331" s="2">
        <f t="shared" si="493"/>
        <v>123.38</v>
      </c>
      <c r="R6331" t="s">
        <v>23</v>
      </c>
      <c r="S6331" t="s">
        <v>16</v>
      </c>
      <c r="T6331" t="s">
        <v>17</v>
      </c>
      <c r="U6331" t="s">
        <v>18</v>
      </c>
      <c r="V6331" t="s">
        <v>45</v>
      </c>
      <c r="W6331" s="1">
        <v>41061</v>
      </c>
    </row>
    <row r="6332" spans="1:23" x14ac:dyDescent="0.55000000000000004">
      <c r="A6332">
        <f t="shared" si="494"/>
        <v>6331</v>
      </c>
      <c r="B6332">
        <v>4800</v>
      </c>
      <c r="C6332" s="1">
        <v>40913</v>
      </c>
      <c r="D6332" t="s">
        <v>13</v>
      </c>
      <c r="E6332" s="5" t="str">
        <f t="shared" si="490"/>
        <v>*</v>
      </c>
      <c r="K6332">
        <v>17</v>
      </c>
      <c r="L6332" s="6">
        <v>89.25</v>
      </c>
      <c r="M6332" s="7">
        <f t="shared" si="491"/>
        <v>0</v>
      </c>
      <c r="N6332" s="2">
        <f t="shared" si="492"/>
        <v>5.25</v>
      </c>
      <c r="O6332" t="s">
        <v>22</v>
      </c>
      <c r="P6332">
        <v>0.5</v>
      </c>
      <c r="Q6332" s="2">
        <f t="shared" si="493"/>
        <v>89.75</v>
      </c>
      <c r="R6332" t="s">
        <v>52</v>
      </c>
      <c r="S6332" t="s">
        <v>31</v>
      </c>
      <c r="T6332" t="s">
        <v>32</v>
      </c>
      <c r="U6332" t="s">
        <v>81</v>
      </c>
      <c r="V6332" t="s">
        <v>19</v>
      </c>
      <c r="W6332" s="1">
        <v>41244</v>
      </c>
    </row>
    <row r="6333" spans="1:23" x14ac:dyDescent="0.55000000000000004">
      <c r="A6333">
        <f t="shared" si="494"/>
        <v>6332</v>
      </c>
      <c r="B6333">
        <v>4800</v>
      </c>
      <c r="C6333" s="1">
        <v>40913</v>
      </c>
      <c r="D6333" t="s">
        <v>13</v>
      </c>
      <c r="E6333" s="5" t="str">
        <f t="shared" si="490"/>
        <v>*</v>
      </c>
      <c r="K6333">
        <v>7</v>
      </c>
      <c r="L6333" s="6">
        <v>79.81</v>
      </c>
      <c r="M6333" s="7">
        <f t="shared" si="491"/>
        <v>0</v>
      </c>
      <c r="N6333" s="2">
        <f t="shared" si="492"/>
        <v>11.401428571428571</v>
      </c>
      <c r="O6333" t="s">
        <v>22</v>
      </c>
      <c r="P6333">
        <v>2.36</v>
      </c>
      <c r="Q6333" s="2">
        <f t="shared" si="493"/>
        <v>82.17</v>
      </c>
      <c r="R6333" t="s">
        <v>52</v>
      </c>
      <c r="S6333" t="s">
        <v>31</v>
      </c>
      <c r="T6333" t="s">
        <v>32</v>
      </c>
      <c r="U6333" t="s">
        <v>33</v>
      </c>
      <c r="V6333" t="s">
        <v>34</v>
      </c>
      <c r="W6333" s="1">
        <v>41183</v>
      </c>
    </row>
    <row r="6334" spans="1:23" x14ac:dyDescent="0.55000000000000004">
      <c r="A6334">
        <f t="shared" si="494"/>
        <v>6333</v>
      </c>
      <c r="B6334">
        <v>4800</v>
      </c>
      <c r="C6334" s="1">
        <v>40913</v>
      </c>
      <c r="D6334" t="s">
        <v>13</v>
      </c>
      <c r="E6334" s="5" t="str">
        <f t="shared" si="490"/>
        <v>*</v>
      </c>
      <c r="K6334">
        <v>4</v>
      </c>
      <c r="L6334" s="6">
        <v>41.94</v>
      </c>
      <c r="M6334" s="7">
        <f t="shared" si="491"/>
        <v>0</v>
      </c>
      <c r="N6334" s="2">
        <f t="shared" si="492"/>
        <v>10.484999999999999</v>
      </c>
      <c r="O6334" t="s">
        <v>22</v>
      </c>
      <c r="P6334">
        <v>8.94</v>
      </c>
      <c r="Q6334" s="2">
        <f t="shared" si="493"/>
        <v>50.879999999999995</v>
      </c>
      <c r="R6334" t="s">
        <v>52</v>
      </c>
      <c r="S6334" t="s">
        <v>31</v>
      </c>
      <c r="T6334" t="s">
        <v>32</v>
      </c>
      <c r="U6334" t="s">
        <v>49</v>
      </c>
      <c r="V6334" t="s">
        <v>19</v>
      </c>
      <c r="W6334" s="1">
        <v>41244</v>
      </c>
    </row>
    <row r="6335" spans="1:23" x14ac:dyDescent="0.55000000000000004">
      <c r="A6335">
        <f t="shared" si="494"/>
        <v>6334</v>
      </c>
      <c r="B6335">
        <v>56645</v>
      </c>
      <c r="C6335" s="1">
        <v>40914</v>
      </c>
      <c r="D6335" t="s">
        <v>13</v>
      </c>
      <c r="E6335" s="5" t="str">
        <f t="shared" si="490"/>
        <v>*</v>
      </c>
      <c r="K6335">
        <v>42</v>
      </c>
      <c r="L6335" s="6">
        <v>14729.36</v>
      </c>
      <c r="M6335" s="7">
        <f t="shared" si="491"/>
        <v>1</v>
      </c>
      <c r="N6335" s="2">
        <f t="shared" si="492"/>
        <v>350.69904761904763</v>
      </c>
      <c r="O6335" t="s">
        <v>37</v>
      </c>
      <c r="P6335">
        <v>40.19</v>
      </c>
      <c r="Q6335" s="2">
        <f t="shared" si="493"/>
        <v>14769.550000000001</v>
      </c>
      <c r="R6335" t="s">
        <v>64</v>
      </c>
      <c r="S6335" t="s">
        <v>41</v>
      </c>
      <c r="T6335" t="s">
        <v>17</v>
      </c>
      <c r="U6335" t="s">
        <v>66</v>
      </c>
      <c r="V6335" t="s">
        <v>103</v>
      </c>
      <c r="W6335" s="1">
        <v>41122</v>
      </c>
    </row>
    <row r="6336" spans="1:23" x14ac:dyDescent="0.55000000000000004">
      <c r="A6336">
        <f t="shared" si="494"/>
        <v>6335</v>
      </c>
      <c r="B6336">
        <v>57698</v>
      </c>
      <c r="C6336" s="1">
        <v>40914</v>
      </c>
      <c r="D6336" t="s">
        <v>36</v>
      </c>
      <c r="E6336" s="5" t="str">
        <f t="shared" si="490"/>
        <v>****</v>
      </c>
      <c r="K6336">
        <v>13</v>
      </c>
      <c r="L6336" s="6">
        <v>4805.3599999999997</v>
      </c>
      <c r="M6336" s="7">
        <f t="shared" si="491"/>
        <v>1</v>
      </c>
      <c r="N6336" s="2">
        <f t="shared" si="492"/>
        <v>369.64307692307688</v>
      </c>
      <c r="O6336" t="s">
        <v>22</v>
      </c>
      <c r="P6336">
        <v>19.989999999999998</v>
      </c>
      <c r="Q6336" s="2">
        <f t="shared" si="493"/>
        <v>4825.3499999999995</v>
      </c>
      <c r="R6336" t="s">
        <v>73</v>
      </c>
      <c r="S6336" t="s">
        <v>41</v>
      </c>
      <c r="T6336" t="s">
        <v>32</v>
      </c>
      <c r="U6336" t="s">
        <v>172</v>
      </c>
      <c r="V6336" t="s">
        <v>19</v>
      </c>
      <c r="W6336" s="1">
        <v>41122</v>
      </c>
    </row>
    <row r="6337" spans="1:23" x14ac:dyDescent="0.55000000000000004">
      <c r="A6337">
        <f t="shared" si="494"/>
        <v>6336</v>
      </c>
      <c r="B6337">
        <v>56645</v>
      </c>
      <c r="C6337" s="1">
        <v>40914</v>
      </c>
      <c r="D6337" t="s">
        <v>13</v>
      </c>
      <c r="E6337" s="5" t="str">
        <f t="shared" si="490"/>
        <v>*</v>
      </c>
      <c r="K6337">
        <v>46</v>
      </c>
      <c r="L6337" s="6">
        <v>1483.49</v>
      </c>
      <c r="M6337" s="7">
        <f t="shared" si="491"/>
        <v>1</v>
      </c>
      <c r="N6337" s="2">
        <f t="shared" si="492"/>
        <v>32.249782608695654</v>
      </c>
      <c r="O6337" t="s">
        <v>22</v>
      </c>
      <c r="P6337">
        <v>17.079999999999998</v>
      </c>
      <c r="Q6337" s="2">
        <f t="shared" si="493"/>
        <v>1500.57</v>
      </c>
      <c r="R6337" t="s">
        <v>64</v>
      </c>
      <c r="S6337" t="s">
        <v>41</v>
      </c>
      <c r="T6337" t="s">
        <v>32</v>
      </c>
      <c r="U6337" t="s">
        <v>44</v>
      </c>
      <c r="V6337" t="s">
        <v>19</v>
      </c>
      <c r="W6337" s="1">
        <v>41061</v>
      </c>
    </row>
    <row r="6338" spans="1:23" x14ac:dyDescent="0.55000000000000004">
      <c r="A6338">
        <f t="shared" si="494"/>
        <v>6337</v>
      </c>
      <c r="B6338">
        <v>57698</v>
      </c>
      <c r="C6338" s="1">
        <v>40914</v>
      </c>
      <c r="D6338" t="s">
        <v>36</v>
      </c>
      <c r="E6338" s="5" t="str">
        <f t="shared" si="490"/>
        <v>****</v>
      </c>
      <c r="K6338">
        <v>10</v>
      </c>
      <c r="L6338" s="6">
        <v>86</v>
      </c>
      <c r="M6338" s="7">
        <f t="shared" si="491"/>
        <v>0</v>
      </c>
      <c r="N6338" s="2">
        <f t="shared" si="492"/>
        <v>8.6</v>
      </c>
      <c r="O6338" t="s">
        <v>22</v>
      </c>
      <c r="P6338">
        <v>9.23</v>
      </c>
      <c r="Q6338" s="2">
        <f t="shared" si="493"/>
        <v>95.23</v>
      </c>
      <c r="R6338" t="s">
        <v>73</v>
      </c>
      <c r="S6338" t="s">
        <v>41</v>
      </c>
      <c r="T6338" t="s">
        <v>32</v>
      </c>
      <c r="U6338" t="s">
        <v>172</v>
      </c>
      <c r="V6338" t="s">
        <v>19</v>
      </c>
      <c r="W6338" s="1">
        <v>41091</v>
      </c>
    </row>
    <row r="6339" spans="1:23" x14ac:dyDescent="0.55000000000000004">
      <c r="A6339">
        <f t="shared" si="494"/>
        <v>6338</v>
      </c>
      <c r="B6339">
        <v>54115</v>
      </c>
      <c r="C6339" s="1">
        <v>40915</v>
      </c>
      <c r="D6339" t="s">
        <v>13</v>
      </c>
      <c r="E6339" s="5" t="str">
        <f t="shared" ref="E6339:E6402" si="495">HLOOKUP(D6339,$F$4:$J$5,2,FALSE)</f>
        <v>*</v>
      </c>
      <c r="K6339">
        <v>39</v>
      </c>
      <c r="L6339" s="6">
        <v>197.11</v>
      </c>
      <c r="M6339" s="7">
        <f t="shared" ref="M6339:M6402" si="496">IF(L6339&gt;1000,1,0)</f>
        <v>0</v>
      </c>
      <c r="N6339" s="2">
        <f t="shared" ref="N6339:N6402" si="497">L6339/K6339</f>
        <v>5.0541025641025641</v>
      </c>
      <c r="O6339" t="s">
        <v>22</v>
      </c>
      <c r="P6339">
        <v>4.95</v>
      </c>
      <c r="Q6339" s="2">
        <f t="shared" ref="Q6339:Q6402" si="498">P6339+L6339</f>
        <v>202.06</v>
      </c>
      <c r="R6339" t="s">
        <v>64</v>
      </c>
      <c r="S6339" t="s">
        <v>31</v>
      </c>
      <c r="T6339" t="s">
        <v>32</v>
      </c>
      <c r="U6339" t="s">
        <v>49</v>
      </c>
      <c r="V6339" t="s">
        <v>19</v>
      </c>
      <c r="W6339" s="1">
        <v>41244</v>
      </c>
    </row>
    <row r="6340" spans="1:23" x14ac:dyDescent="0.55000000000000004">
      <c r="A6340">
        <f t="shared" ref="A6340:A6403" si="499">A6339+1</f>
        <v>6339</v>
      </c>
      <c r="B6340">
        <v>54115</v>
      </c>
      <c r="C6340" s="1">
        <v>40915</v>
      </c>
      <c r="D6340" t="s">
        <v>13</v>
      </c>
      <c r="E6340" s="5" t="str">
        <f t="shared" si="495"/>
        <v>*</v>
      </c>
      <c r="K6340">
        <v>24</v>
      </c>
      <c r="L6340" s="6">
        <v>114.17</v>
      </c>
      <c r="M6340" s="7">
        <f t="shared" si="496"/>
        <v>0</v>
      </c>
      <c r="N6340" s="2">
        <f t="shared" si="497"/>
        <v>4.7570833333333331</v>
      </c>
      <c r="O6340" t="s">
        <v>22</v>
      </c>
      <c r="P6340">
        <v>5.15</v>
      </c>
      <c r="Q6340" s="2">
        <f t="shared" si="498"/>
        <v>119.32000000000001</v>
      </c>
      <c r="R6340" t="s">
        <v>64</v>
      </c>
      <c r="S6340" t="s">
        <v>31</v>
      </c>
      <c r="T6340" t="s">
        <v>32</v>
      </c>
      <c r="U6340" t="s">
        <v>172</v>
      </c>
      <c r="V6340" t="s">
        <v>19</v>
      </c>
      <c r="W6340" s="1">
        <v>41244</v>
      </c>
    </row>
    <row r="6341" spans="1:23" x14ac:dyDescent="0.55000000000000004">
      <c r="A6341">
        <f t="shared" si="499"/>
        <v>6340</v>
      </c>
      <c r="B6341">
        <v>45284</v>
      </c>
      <c r="C6341" s="1">
        <v>40915</v>
      </c>
      <c r="D6341" t="s">
        <v>21</v>
      </c>
      <c r="E6341" s="5" t="str">
        <f t="shared" si="495"/>
        <v>***</v>
      </c>
      <c r="K6341">
        <v>7</v>
      </c>
      <c r="L6341" s="6">
        <v>91.43</v>
      </c>
      <c r="M6341" s="7">
        <f t="shared" si="496"/>
        <v>0</v>
      </c>
      <c r="N6341" s="2">
        <f t="shared" si="497"/>
        <v>13.061428571428573</v>
      </c>
      <c r="O6341" t="s">
        <v>22</v>
      </c>
      <c r="P6341">
        <v>8.99</v>
      </c>
      <c r="Q6341" s="2">
        <f t="shared" si="498"/>
        <v>100.42</v>
      </c>
      <c r="R6341" t="s">
        <v>56</v>
      </c>
      <c r="S6341" t="s">
        <v>16</v>
      </c>
      <c r="T6341" t="s">
        <v>32</v>
      </c>
      <c r="U6341" t="s">
        <v>33</v>
      </c>
      <c r="V6341" t="s">
        <v>45</v>
      </c>
      <c r="W6341" s="1">
        <v>41122</v>
      </c>
    </row>
    <row r="6342" spans="1:23" x14ac:dyDescent="0.55000000000000004">
      <c r="A6342">
        <f t="shared" si="499"/>
        <v>6341</v>
      </c>
      <c r="B6342">
        <v>54307</v>
      </c>
      <c r="C6342" s="1">
        <v>40916</v>
      </c>
      <c r="D6342" t="s">
        <v>21</v>
      </c>
      <c r="E6342" s="5" t="str">
        <f t="shared" si="495"/>
        <v>***</v>
      </c>
      <c r="K6342">
        <v>14</v>
      </c>
      <c r="L6342" s="6">
        <v>3849.8</v>
      </c>
      <c r="M6342" s="7">
        <f t="shared" si="496"/>
        <v>1</v>
      </c>
      <c r="N6342" s="2">
        <f t="shared" si="497"/>
        <v>274.98571428571432</v>
      </c>
      <c r="O6342" t="s">
        <v>37</v>
      </c>
      <c r="P6342">
        <v>35.67</v>
      </c>
      <c r="Q6342" s="2">
        <f t="shared" si="498"/>
        <v>3885.4700000000003</v>
      </c>
      <c r="R6342" t="s">
        <v>56</v>
      </c>
      <c r="S6342" t="s">
        <v>31</v>
      </c>
      <c r="T6342" t="s">
        <v>17</v>
      </c>
      <c r="U6342" t="s">
        <v>66</v>
      </c>
      <c r="V6342" t="s">
        <v>103</v>
      </c>
      <c r="W6342" s="1">
        <v>41153</v>
      </c>
    </row>
    <row r="6343" spans="1:23" x14ac:dyDescent="0.55000000000000004">
      <c r="A6343">
        <f t="shared" si="499"/>
        <v>6342</v>
      </c>
      <c r="B6343">
        <v>7042</v>
      </c>
      <c r="C6343" s="1">
        <v>40916</v>
      </c>
      <c r="D6343" t="s">
        <v>40</v>
      </c>
      <c r="E6343" s="5" t="str">
        <f t="shared" si="495"/>
        <v>**</v>
      </c>
      <c r="K6343">
        <v>4</v>
      </c>
      <c r="L6343" s="6">
        <v>1187.864</v>
      </c>
      <c r="M6343" s="7">
        <f t="shared" si="496"/>
        <v>1</v>
      </c>
      <c r="N6343" s="2">
        <f t="shared" si="497"/>
        <v>296.96600000000001</v>
      </c>
      <c r="O6343" t="s">
        <v>37</v>
      </c>
      <c r="P6343">
        <v>85.63</v>
      </c>
      <c r="Q6343" s="2">
        <f t="shared" si="498"/>
        <v>1273.4940000000001</v>
      </c>
      <c r="R6343" t="s">
        <v>48</v>
      </c>
      <c r="S6343" t="s">
        <v>41</v>
      </c>
      <c r="T6343" t="s">
        <v>17</v>
      </c>
      <c r="U6343" t="s">
        <v>66</v>
      </c>
      <c r="V6343" t="s">
        <v>103</v>
      </c>
      <c r="W6343" s="1">
        <v>41183</v>
      </c>
    </row>
    <row r="6344" spans="1:23" x14ac:dyDescent="0.55000000000000004">
      <c r="A6344">
        <f t="shared" si="499"/>
        <v>6343</v>
      </c>
      <c r="B6344">
        <v>14726</v>
      </c>
      <c r="C6344" s="1">
        <v>40916</v>
      </c>
      <c r="D6344" t="s">
        <v>13</v>
      </c>
      <c r="E6344" s="5" t="str">
        <f t="shared" si="495"/>
        <v>*</v>
      </c>
      <c r="K6344">
        <v>15</v>
      </c>
      <c r="L6344" s="6">
        <v>310.87</v>
      </c>
      <c r="M6344" s="7">
        <f t="shared" si="496"/>
        <v>0</v>
      </c>
      <c r="N6344" s="2">
        <f t="shared" si="497"/>
        <v>20.724666666666668</v>
      </c>
      <c r="O6344" t="s">
        <v>22</v>
      </c>
      <c r="P6344">
        <v>4</v>
      </c>
      <c r="Q6344" s="2">
        <f t="shared" si="498"/>
        <v>314.87</v>
      </c>
      <c r="R6344" t="s">
        <v>43</v>
      </c>
      <c r="S6344" t="s">
        <v>16</v>
      </c>
      <c r="T6344" t="s">
        <v>25</v>
      </c>
      <c r="U6344" t="s">
        <v>42</v>
      </c>
      <c r="V6344" t="s">
        <v>19</v>
      </c>
      <c r="W6344" s="1">
        <v>41122</v>
      </c>
    </row>
    <row r="6345" spans="1:23" x14ac:dyDescent="0.55000000000000004">
      <c r="A6345">
        <f t="shared" si="499"/>
        <v>6344</v>
      </c>
      <c r="B6345">
        <v>26818</v>
      </c>
      <c r="C6345" s="1">
        <v>40916</v>
      </c>
      <c r="D6345" t="s">
        <v>30</v>
      </c>
      <c r="E6345" s="5" t="str">
        <f t="shared" si="495"/>
        <v>*</v>
      </c>
      <c r="K6345">
        <v>36</v>
      </c>
      <c r="L6345" s="6">
        <v>251.34</v>
      </c>
      <c r="M6345" s="7">
        <f t="shared" si="496"/>
        <v>0</v>
      </c>
      <c r="N6345" s="2">
        <f t="shared" si="497"/>
        <v>6.9816666666666665</v>
      </c>
      <c r="O6345" t="s">
        <v>22</v>
      </c>
      <c r="P6345">
        <v>7.72</v>
      </c>
      <c r="Q6345" s="2">
        <f t="shared" si="498"/>
        <v>259.06</v>
      </c>
      <c r="R6345" t="s">
        <v>52</v>
      </c>
      <c r="S6345" t="s">
        <v>24</v>
      </c>
      <c r="T6345" t="s">
        <v>32</v>
      </c>
      <c r="U6345" t="s">
        <v>49</v>
      </c>
      <c r="V6345" t="s">
        <v>19</v>
      </c>
      <c r="W6345" s="1">
        <v>41153</v>
      </c>
    </row>
    <row r="6346" spans="1:23" x14ac:dyDescent="0.55000000000000004">
      <c r="A6346">
        <f t="shared" si="499"/>
        <v>6345</v>
      </c>
      <c r="B6346">
        <v>54307</v>
      </c>
      <c r="C6346" s="1">
        <v>40916</v>
      </c>
      <c r="D6346" t="s">
        <v>21</v>
      </c>
      <c r="E6346" s="5" t="str">
        <f t="shared" si="495"/>
        <v>***</v>
      </c>
      <c r="K6346">
        <v>15</v>
      </c>
      <c r="L6346" s="6">
        <v>243.52</v>
      </c>
      <c r="M6346" s="7">
        <f t="shared" si="496"/>
        <v>0</v>
      </c>
      <c r="N6346" s="2">
        <f t="shared" si="497"/>
        <v>16.234666666666666</v>
      </c>
      <c r="O6346" t="s">
        <v>22</v>
      </c>
      <c r="P6346">
        <v>13.56</v>
      </c>
      <c r="Q6346" s="2">
        <f t="shared" si="498"/>
        <v>257.08</v>
      </c>
      <c r="R6346" t="s">
        <v>56</v>
      </c>
      <c r="S6346" t="s">
        <v>31</v>
      </c>
      <c r="T6346" t="s">
        <v>17</v>
      </c>
      <c r="U6346" t="s">
        <v>18</v>
      </c>
      <c r="V6346" t="s">
        <v>58</v>
      </c>
      <c r="W6346" s="1">
        <v>41153</v>
      </c>
    </row>
    <row r="6347" spans="1:23" x14ac:dyDescent="0.55000000000000004">
      <c r="A6347">
        <f t="shared" si="499"/>
        <v>6346</v>
      </c>
      <c r="B6347">
        <v>26818</v>
      </c>
      <c r="C6347" s="1">
        <v>40916</v>
      </c>
      <c r="D6347" t="s">
        <v>30</v>
      </c>
      <c r="E6347" s="5" t="str">
        <f t="shared" si="495"/>
        <v>*</v>
      </c>
      <c r="K6347">
        <v>23</v>
      </c>
      <c r="L6347" s="6">
        <v>202.84</v>
      </c>
      <c r="M6347" s="7">
        <f t="shared" si="496"/>
        <v>0</v>
      </c>
      <c r="N6347" s="2">
        <f t="shared" si="497"/>
        <v>8.8191304347826094</v>
      </c>
      <c r="O6347" t="s">
        <v>22</v>
      </c>
      <c r="P6347">
        <v>5.6</v>
      </c>
      <c r="Q6347" s="2">
        <f t="shared" si="498"/>
        <v>208.44</v>
      </c>
      <c r="R6347" t="s">
        <v>52</v>
      </c>
      <c r="S6347" t="s">
        <v>24</v>
      </c>
      <c r="T6347" t="s">
        <v>32</v>
      </c>
      <c r="U6347" t="s">
        <v>49</v>
      </c>
      <c r="V6347" t="s">
        <v>19</v>
      </c>
      <c r="W6347" s="1">
        <v>41153</v>
      </c>
    </row>
    <row r="6348" spans="1:23" x14ac:dyDescent="0.55000000000000004">
      <c r="A6348">
        <f t="shared" si="499"/>
        <v>6347</v>
      </c>
      <c r="B6348">
        <v>54307</v>
      </c>
      <c r="C6348" s="1">
        <v>40916</v>
      </c>
      <c r="D6348" t="s">
        <v>21</v>
      </c>
      <c r="E6348" s="5" t="str">
        <f t="shared" si="495"/>
        <v>***</v>
      </c>
      <c r="K6348">
        <v>41</v>
      </c>
      <c r="L6348" s="6">
        <v>198.29</v>
      </c>
      <c r="M6348" s="7">
        <f t="shared" si="496"/>
        <v>0</v>
      </c>
      <c r="N6348" s="2">
        <f t="shared" si="497"/>
        <v>4.8363414634146338</v>
      </c>
      <c r="O6348" t="s">
        <v>22</v>
      </c>
      <c r="P6348">
        <v>5.68</v>
      </c>
      <c r="Q6348" s="2">
        <f t="shared" si="498"/>
        <v>203.97</v>
      </c>
      <c r="R6348" t="s">
        <v>15</v>
      </c>
      <c r="S6348" t="s">
        <v>31</v>
      </c>
      <c r="T6348" t="s">
        <v>32</v>
      </c>
      <c r="U6348" t="s">
        <v>49</v>
      </c>
      <c r="V6348" t="s">
        <v>19</v>
      </c>
      <c r="W6348" s="1">
        <v>41153</v>
      </c>
    </row>
    <row r="6349" spans="1:23" x14ac:dyDescent="0.55000000000000004">
      <c r="A6349">
        <f t="shared" si="499"/>
        <v>6348</v>
      </c>
      <c r="B6349">
        <v>59456</v>
      </c>
      <c r="C6349" s="1">
        <v>40916</v>
      </c>
      <c r="D6349" t="s">
        <v>13</v>
      </c>
      <c r="E6349" s="5" t="str">
        <f t="shared" si="495"/>
        <v>*</v>
      </c>
      <c r="K6349">
        <v>30</v>
      </c>
      <c r="L6349" s="6">
        <v>182.92</v>
      </c>
      <c r="M6349" s="7">
        <f t="shared" si="496"/>
        <v>0</v>
      </c>
      <c r="N6349" s="2">
        <f t="shared" si="497"/>
        <v>6.0973333333333333</v>
      </c>
      <c r="O6349" t="s">
        <v>22</v>
      </c>
      <c r="P6349">
        <v>49</v>
      </c>
      <c r="Q6349" s="2">
        <f t="shared" si="498"/>
        <v>231.92</v>
      </c>
      <c r="R6349" t="s">
        <v>60</v>
      </c>
      <c r="S6349" t="s">
        <v>41</v>
      </c>
      <c r="T6349" t="s">
        <v>32</v>
      </c>
      <c r="U6349" t="s">
        <v>172</v>
      </c>
      <c r="V6349" t="s">
        <v>58</v>
      </c>
      <c r="W6349" s="1">
        <v>41122</v>
      </c>
    </row>
    <row r="6350" spans="1:23" x14ac:dyDescent="0.55000000000000004">
      <c r="A6350">
        <f t="shared" si="499"/>
        <v>6349</v>
      </c>
      <c r="B6350">
        <v>42886</v>
      </c>
      <c r="C6350" s="1">
        <v>40916</v>
      </c>
      <c r="D6350" t="s">
        <v>40</v>
      </c>
      <c r="E6350" s="5" t="str">
        <f t="shared" si="495"/>
        <v>**</v>
      </c>
      <c r="K6350">
        <v>42</v>
      </c>
      <c r="L6350" s="6">
        <v>162.57</v>
      </c>
      <c r="M6350" s="7">
        <f t="shared" si="496"/>
        <v>0</v>
      </c>
      <c r="N6350" s="2">
        <f t="shared" si="497"/>
        <v>3.8707142857142856</v>
      </c>
      <c r="O6350" t="s">
        <v>22</v>
      </c>
      <c r="P6350">
        <v>0.5</v>
      </c>
      <c r="Q6350" s="2">
        <f t="shared" si="498"/>
        <v>163.07</v>
      </c>
      <c r="R6350" t="s">
        <v>60</v>
      </c>
      <c r="S6350" t="s">
        <v>31</v>
      </c>
      <c r="T6350" t="s">
        <v>32</v>
      </c>
      <c r="U6350" t="s">
        <v>81</v>
      </c>
      <c r="V6350" t="s">
        <v>19</v>
      </c>
      <c r="W6350" s="1">
        <v>41183</v>
      </c>
    </row>
    <row r="6351" spans="1:23" x14ac:dyDescent="0.55000000000000004">
      <c r="A6351">
        <f t="shared" si="499"/>
        <v>6350</v>
      </c>
      <c r="B6351">
        <v>26818</v>
      </c>
      <c r="C6351" s="1">
        <v>40916</v>
      </c>
      <c r="D6351" t="s">
        <v>30</v>
      </c>
      <c r="E6351" s="5" t="str">
        <f t="shared" si="495"/>
        <v>*</v>
      </c>
      <c r="K6351">
        <v>5</v>
      </c>
      <c r="L6351" s="6">
        <v>78.39</v>
      </c>
      <c r="M6351" s="7">
        <f t="shared" si="496"/>
        <v>0</v>
      </c>
      <c r="N6351" s="2">
        <f t="shared" si="497"/>
        <v>15.678000000000001</v>
      </c>
      <c r="O6351" t="s">
        <v>14</v>
      </c>
      <c r="P6351">
        <v>4.9800000000000004</v>
      </c>
      <c r="Q6351" s="2">
        <f t="shared" si="498"/>
        <v>83.37</v>
      </c>
      <c r="R6351" t="s">
        <v>52</v>
      </c>
      <c r="S6351" t="s">
        <v>24</v>
      </c>
      <c r="T6351" t="s">
        <v>32</v>
      </c>
      <c r="U6351" t="s">
        <v>172</v>
      </c>
      <c r="V6351" t="s">
        <v>19</v>
      </c>
      <c r="W6351" s="1">
        <v>41183</v>
      </c>
    </row>
    <row r="6352" spans="1:23" x14ac:dyDescent="0.55000000000000004">
      <c r="A6352">
        <f t="shared" si="499"/>
        <v>6351</v>
      </c>
      <c r="B6352">
        <v>5409</v>
      </c>
      <c r="C6352" s="1">
        <v>40916</v>
      </c>
      <c r="D6352" t="s">
        <v>13</v>
      </c>
      <c r="E6352" s="5" t="str">
        <f t="shared" si="495"/>
        <v>*</v>
      </c>
      <c r="K6352">
        <v>11</v>
      </c>
      <c r="L6352" s="6">
        <v>48.91</v>
      </c>
      <c r="M6352" s="7">
        <f t="shared" si="496"/>
        <v>0</v>
      </c>
      <c r="N6352" s="2">
        <f t="shared" si="497"/>
        <v>4.4463636363636363</v>
      </c>
      <c r="O6352" t="s">
        <v>22</v>
      </c>
      <c r="P6352">
        <v>2.97</v>
      </c>
      <c r="Q6352" s="2">
        <f t="shared" si="498"/>
        <v>51.879999999999995</v>
      </c>
      <c r="R6352" t="s">
        <v>110</v>
      </c>
      <c r="S6352" t="s">
        <v>31</v>
      </c>
      <c r="T6352" t="s">
        <v>32</v>
      </c>
      <c r="U6352" t="s">
        <v>44</v>
      </c>
      <c r="V6352" t="s">
        <v>34</v>
      </c>
      <c r="W6352" t="s">
        <v>300</v>
      </c>
    </row>
    <row r="6353" spans="1:23" x14ac:dyDescent="0.55000000000000004">
      <c r="A6353">
        <f t="shared" si="499"/>
        <v>6352</v>
      </c>
      <c r="B6353">
        <v>48704</v>
      </c>
      <c r="C6353" s="1">
        <v>40917</v>
      </c>
      <c r="D6353" t="s">
        <v>21</v>
      </c>
      <c r="E6353" s="5" t="str">
        <f t="shared" si="495"/>
        <v>***</v>
      </c>
      <c r="K6353">
        <v>11</v>
      </c>
      <c r="L6353" s="6">
        <v>1247.8595</v>
      </c>
      <c r="M6353" s="7">
        <f t="shared" si="496"/>
        <v>1</v>
      </c>
      <c r="N6353" s="2">
        <f t="shared" si="497"/>
        <v>113.44177272727273</v>
      </c>
      <c r="O6353" t="s">
        <v>22</v>
      </c>
      <c r="P6353">
        <v>8.99</v>
      </c>
      <c r="Q6353" s="2">
        <f t="shared" si="498"/>
        <v>1256.8495</v>
      </c>
      <c r="R6353" t="s">
        <v>60</v>
      </c>
      <c r="S6353" t="s">
        <v>41</v>
      </c>
      <c r="T6353" t="s">
        <v>25</v>
      </c>
      <c r="U6353" t="s">
        <v>26</v>
      </c>
      <c r="V6353" t="s">
        <v>19</v>
      </c>
      <c r="W6353" s="1">
        <v>41183</v>
      </c>
    </row>
    <row r="6354" spans="1:23" x14ac:dyDescent="0.55000000000000004">
      <c r="A6354">
        <f t="shared" si="499"/>
        <v>6353</v>
      </c>
      <c r="B6354">
        <v>14820</v>
      </c>
      <c r="C6354" s="1">
        <v>40917</v>
      </c>
      <c r="D6354" t="s">
        <v>21</v>
      </c>
      <c r="E6354" s="5" t="str">
        <f t="shared" si="495"/>
        <v>***</v>
      </c>
      <c r="K6354">
        <v>39</v>
      </c>
      <c r="L6354" s="6">
        <v>278.90199999999999</v>
      </c>
      <c r="M6354" s="7">
        <f t="shared" si="496"/>
        <v>0</v>
      </c>
      <c r="N6354" s="2">
        <f t="shared" si="497"/>
        <v>7.1513333333333327</v>
      </c>
      <c r="O6354" t="s">
        <v>14</v>
      </c>
      <c r="P6354">
        <v>5.03</v>
      </c>
      <c r="Q6354" s="2">
        <f t="shared" si="498"/>
        <v>283.93199999999996</v>
      </c>
      <c r="R6354" t="s">
        <v>23</v>
      </c>
      <c r="S6354" t="s">
        <v>41</v>
      </c>
      <c r="T6354" t="s">
        <v>25</v>
      </c>
      <c r="U6354" t="s">
        <v>26</v>
      </c>
      <c r="V6354" t="s">
        <v>27</v>
      </c>
      <c r="W6354" s="1">
        <v>41214</v>
      </c>
    </row>
    <row r="6355" spans="1:23" x14ac:dyDescent="0.55000000000000004">
      <c r="A6355">
        <f t="shared" si="499"/>
        <v>6354</v>
      </c>
      <c r="B6355">
        <v>51424</v>
      </c>
      <c r="C6355" s="1">
        <v>40917</v>
      </c>
      <c r="D6355" t="s">
        <v>30</v>
      </c>
      <c r="E6355" s="5" t="str">
        <f t="shared" si="495"/>
        <v>*</v>
      </c>
      <c r="K6355">
        <v>48</v>
      </c>
      <c r="L6355" s="6">
        <v>113.98</v>
      </c>
      <c r="M6355" s="7">
        <f t="shared" si="496"/>
        <v>0</v>
      </c>
      <c r="N6355" s="2">
        <f t="shared" si="497"/>
        <v>2.3745833333333333</v>
      </c>
      <c r="O6355" t="s">
        <v>22</v>
      </c>
      <c r="P6355">
        <v>0.8</v>
      </c>
      <c r="Q6355" s="2">
        <f t="shared" si="498"/>
        <v>114.78</v>
      </c>
      <c r="R6355" t="s">
        <v>56</v>
      </c>
      <c r="S6355" t="s">
        <v>41</v>
      </c>
      <c r="T6355" t="s">
        <v>32</v>
      </c>
      <c r="U6355" t="s">
        <v>114</v>
      </c>
      <c r="V6355" t="s">
        <v>34</v>
      </c>
      <c r="W6355" s="1">
        <v>41183</v>
      </c>
    </row>
    <row r="6356" spans="1:23" x14ac:dyDescent="0.55000000000000004">
      <c r="A6356">
        <f t="shared" si="499"/>
        <v>6355</v>
      </c>
      <c r="B6356">
        <v>51424</v>
      </c>
      <c r="C6356" s="1">
        <v>40917</v>
      </c>
      <c r="D6356" t="s">
        <v>30</v>
      </c>
      <c r="E6356" s="5" t="str">
        <f t="shared" si="495"/>
        <v>*</v>
      </c>
      <c r="K6356">
        <v>5</v>
      </c>
      <c r="L6356" s="6">
        <v>88.94</v>
      </c>
      <c r="M6356" s="7">
        <f t="shared" si="496"/>
        <v>0</v>
      </c>
      <c r="N6356" s="2">
        <f t="shared" si="497"/>
        <v>17.788</v>
      </c>
      <c r="O6356" t="s">
        <v>22</v>
      </c>
      <c r="P6356">
        <v>7.04</v>
      </c>
      <c r="Q6356" s="2">
        <f t="shared" si="498"/>
        <v>95.98</v>
      </c>
      <c r="R6356" t="s">
        <v>56</v>
      </c>
      <c r="S6356" t="s">
        <v>41</v>
      </c>
      <c r="T6356" t="s">
        <v>32</v>
      </c>
      <c r="U6356" t="s">
        <v>74</v>
      </c>
      <c r="V6356" t="s">
        <v>19</v>
      </c>
      <c r="W6356" s="1">
        <v>41214</v>
      </c>
    </row>
    <row r="6357" spans="1:23" x14ac:dyDescent="0.55000000000000004">
      <c r="A6357">
        <f t="shared" si="499"/>
        <v>6356</v>
      </c>
      <c r="B6357">
        <v>34662</v>
      </c>
      <c r="C6357" s="1">
        <v>40918</v>
      </c>
      <c r="D6357" t="s">
        <v>36</v>
      </c>
      <c r="E6357" s="5" t="str">
        <f t="shared" si="495"/>
        <v>****</v>
      </c>
      <c r="K6357">
        <v>35</v>
      </c>
      <c r="L6357" s="6">
        <v>12741.81</v>
      </c>
      <c r="M6357" s="7">
        <f t="shared" si="496"/>
        <v>1</v>
      </c>
      <c r="N6357" s="2">
        <f t="shared" si="497"/>
        <v>364.0517142857143</v>
      </c>
      <c r="O6357" t="s">
        <v>37</v>
      </c>
      <c r="P6357">
        <v>99</v>
      </c>
      <c r="Q6357" s="2">
        <f t="shared" si="498"/>
        <v>12840.81</v>
      </c>
      <c r="R6357" t="s">
        <v>52</v>
      </c>
      <c r="S6357" t="s">
        <v>16</v>
      </c>
      <c r="T6357" t="s">
        <v>32</v>
      </c>
      <c r="U6357" t="s">
        <v>74</v>
      </c>
      <c r="V6357" t="s">
        <v>39</v>
      </c>
      <c r="W6357" s="1">
        <v>41244</v>
      </c>
    </row>
    <row r="6358" spans="1:23" x14ac:dyDescent="0.55000000000000004">
      <c r="A6358">
        <f t="shared" si="499"/>
        <v>6357</v>
      </c>
      <c r="B6358">
        <v>10053</v>
      </c>
      <c r="C6358" s="1">
        <v>40918</v>
      </c>
      <c r="D6358" t="s">
        <v>21</v>
      </c>
      <c r="E6358" s="5" t="str">
        <f t="shared" si="495"/>
        <v>***</v>
      </c>
      <c r="K6358">
        <v>44</v>
      </c>
      <c r="L6358" s="6">
        <v>6815.23</v>
      </c>
      <c r="M6358" s="7">
        <f t="shared" si="496"/>
        <v>1</v>
      </c>
      <c r="N6358" s="2">
        <f t="shared" si="497"/>
        <v>154.89159090909089</v>
      </c>
      <c r="O6358" t="s">
        <v>37</v>
      </c>
      <c r="P6358">
        <v>39.25</v>
      </c>
      <c r="Q6358" s="2">
        <f t="shared" si="498"/>
        <v>6854.48</v>
      </c>
      <c r="R6358" t="s">
        <v>60</v>
      </c>
      <c r="S6358" t="s">
        <v>24</v>
      </c>
      <c r="T6358" t="s">
        <v>17</v>
      </c>
      <c r="U6358" t="s">
        <v>66</v>
      </c>
      <c r="V6358" t="s">
        <v>103</v>
      </c>
      <c r="W6358" s="1">
        <v>41244</v>
      </c>
    </row>
    <row r="6359" spans="1:23" x14ac:dyDescent="0.55000000000000004">
      <c r="A6359">
        <f t="shared" si="499"/>
        <v>6358</v>
      </c>
      <c r="B6359">
        <v>44033</v>
      </c>
      <c r="C6359" s="1">
        <v>40918</v>
      </c>
      <c r="D6359" t="s">
        <v>36</v>
      </c>
      <c r="E6359" s="5" t="str">
        <f t="shared" si="495"/>
        <v>****</v>
      </c>
      <c r="K6359">
        <v>45</v>
      </c>
      <c r="L6359" s="6">
        <v>5811.97</v>
      </c>
      <c r="M6359" s="7">
        <f t="shared" si="496"/>
        <v>1</v>
      </c>
      <c r="N6359" s="2">
        <f t="shared" si="497"/>
        <v>129.15488888888891</v>
      </c>
      <c r="O6359" t="s">
        <v>37</v>
      </c>
      <c r="P6359">
        <v>51.94</v>
      </c>
      <c r="Q6359" s="2">
        <f t="shared" si="498"/>
        <v>5863.91</v>
      </c>
      <c r="R6359" t="s">
        <v>52</v>
      </c>
      <c r="S6359" t="s">
        <v>31</v>
      </c>
      <c r="T6359" t="s">
        <v>17</v>
      </c>
      <c r="U6359" t="s">
        <v>66</v>
      </c>
      <c r="V6359" t="s">
        <v>103</v>
      </c>
      <c r="W6359" s="1">
        <v>41244</v>
      </c>
    </row>
    <row r="6360" spans="1:23" x14ac:dyDescent="0.55000000000000004">
      <c r="A6360">
        <f t="shared" si="499"/>
        <v>6359</v>
      </c>
      <c r="B6360">
        <v>18275</v>
      </c>
      <c r="C6360" s="1">
        <v>40918</v>
      </c>
      <c r="D6360" t="s">
        <v>13</v>
      </c>
      <c r="E6360" s="5" t="str">
        <f t="shared" si="495"/>
        <v>*</v>
      </c>
      <c r="K6360">
        <v>25</v>
      </c>
      <c r="L6360" s="6">
        <v>322.73</v>
      </c>
      <c r="M6360" s="7">
        <f t="shared" si="496"/>
        <v>0</v>
      </c>
      <c r="N6360" s="2">
        <f t="shared" si="497"/>
        <v>12.9092</v>
      </c>
      <c r="O6360" t="s">
        <v>22</v>
      </c>
      <c r="P6360">
        <v>4.95</v>
      </c>
      <c r="Q6360" s="2">
        <f t="shared" si="498"/>
        <v>327.68</v>
      </c>
      <c r="R6360" t="s">
        <v>48</v>
      </c>
      <c r="S6360" t="s">
        <v>31</v>
      </c>
      <c r="T6360" t="s">
        <v>17</v>
      </c>
      <c r="U6360" t="s">
        <v>18</v>
      </c>
      <c r="V6360" t="s">
        <v>45</v>
      </c>
      <c r="W6360" t="s">
        <v>524</v>
      </c>
    </row>
    <row r="6361" spans="1:23" x14ac:dyDescent="0.55000000000000004">
      <c r="A6361">
        <f t="shared" si="499"/>
        <v>6360</v>
      </c>
      <c r="B6361">
        <v>10053</v>
      </c>
      <c r="C6361" s="1">
        <v>40918</v>
      </c>
      <c r="D6361" t="s">
        <v>21</v>
      </c>
      <c r="E6361" s="5" t="str">
        <f t="shared" si="495"/>
        <v>***</v>
      </c>
      <c r="K6361">
        <v>31</v>
      </c>
      <c r="L6361" s="6">
        <v>162.58000000000001</v>
      </c>
      <c r="M6361" s="7">
        <f t="shared" si="496"/>
        <v>0</v>
      </c>
      <c r="N6361" s="2">
        <f t="shared" si="497"/>
        <v>5.2445161290322586</v>
      </c>
      <c r="O6361" t="s">
        <v>22</v>
      </c>
      <c r="P6361">
        <v>4.93</v>
      </c>
      <c r="Q6361" s="2">
        <f t="shared" si="498"/>
        <v>167.51000000000002</v>
      </c>
      <c r="R6361" t="s">
        <v>60</v>
      </c>
      <c r="S6361" t="s">
        <v>24</v>
      </c>
      <c r="T6361" t="s">
        <v>25</v>
      </c>
      <c r="U6361" t="s">
        <v>42</v>
      </c>
      <c r="V6361" t="s">
        <v>45</v>
      </c>
      <c r="W6361" t="s">
        <v>300</v>
      </c>
    </row>
    <row r="6362" spans="1:23" x14ac:dyDescent="0.55000000000000004">
      <c r="A6362">
        <f t="shared" si="499"/>
        <v>6361</v>
      </c>
      <c r="B6362">
        <v>22663</v>
      </c>
      <c r="C6362" s="1">
        <v>40919</v>
      </c>
      <c r="D6362" t="s">
        <v>13</v>
      </c>
      <c r="E6362" s="5" t="str">
        <f t="shared" si="495"/>
        <v>*</v>
      </c>
      <c r="K6362">
        <v>35</v>
      </c>
      <c r="L6362" s="6">
        <v>9843.11</v>
      </c>
      <c r="M6362" s="7">
        <f t="shared" si="496"/>
        <v>1</v>
      </c>
      <c r="N6362" s="2">
        <f t="shared" si="497"/>
        <v>281.2317142857143</v>
      </c>
      <c r="O6362" t="s">
        <v>37</v>
      </c>
      <c r="P6362">
        <v>57</v>
      </c>
      <c r="Q6362" s="2">
        <f t="shared" si="498"/>
        <v>9900.11</v>
      </c>
      <c r="R6362" t="s">
        <v>64</v>
      </c>
      <c r="S6362" t="s">
        <v>31</v>
      </c>
      <c r="T6362" t="s">
        <v>17</v>
      </c>
      <c r="U6362" t="s">
        <v>38</v>
      </c>
      <c r="V6362" t="s">
        <v>39</v>
      </c>
      <c r="W6362" s="1">
        <v>41214</v>
      </c>
    </row>
    <row r="6363" spans="1:23" x14ac:dyDescent="0.55000000000000004">
      <c r="A6363">
        <f t="shared" si="499"/>
        <v>6362</v>
      </c>
      <c r="B6363">
        <v>22663</v>
      </c>
      <c r="C6363" s="1">
        <v>40919</v>
      </c>
      <c r="D6363" t="s">
        <v>13</v>
      </c>
      <c r="E6363" s="5" t="str">
        <f t="shared" si="495"/>
        <v>*</v>
      </c>
      <c r="K6363">
        <v>15</v>
      </c>
      <c r="L6363" s="6">
        <v>7190.06</v>
      </c>
      <c r="M6363" s="7">
        <f t="shared" si="496"/>
        <v>1</v>
      </c>
      <c r="N6363" s="2">
        <f t="shared" si="497"/>
        <v>479.33733333333333</v>
      </c>
      <c r="O6363" t="s">
        <v>37</v>
      </c>
      <c r="P6363">
        <v>28.14</v>
      </c>
      <c r="Q6363" s="2">
        <f t="shared" si="498"/>
        <v>7218.2000000000007</v>
      </c>
      <c r="R6363" t="s">
        <v>64</v>
      </c>
      <c r="S6363" t="s">
        <v>31</v>
      </c>
      <c r="T6363" t="s">
        <v>25</v>
      </c>
      <c r="U6363" t="s">
        <v>76</v>
      </c>
      <c r="V6363" t="s">
        <v>39</v>
      </c>
      <c r="W6363" t="s">
        <v>674</v>
      </c>
    </row>
    <row r="6364" spans="1:23" x14ac:dyDescent="0.55000000000000004">
      <c r="A6364">
        <f t="shared" si="499"/>
        <v>6363</v>
      </c>
      <c r="B6364">
        <v>59969</v>
      </c>
      <c r="C6364" s="1">
        <v>40919</v>
      </c>
      <c r="D6364" t="s">
        <v>21</v>
      </c>
      <c r="E6364" s="5" t="str">
        <f t="shared" si="495"/>
        <v>***</v>
      </c>
      <c r="K6364">
        <v>42</v>
      </c>
      <c r="L6364" s="6">
        <v>437.73</v>
      </c>
      <c r="M6364" s="7">
        <f t="shared" si="496"/>
        <v>0</v>
      </c>
      <c r="N6364" s="2">
        <f t="shared" si="497"/>
        <v>10.422142857142857</v>
      </c>
      <c r="O6364" t="s">
        <v>22</v>
      </c>
      <c r="P6364">
        <v>1.39</v>
      </c>
      <c r="Q6364" s="2">
        <f t="shared" si="498"/>
        <v>439.12</v>
      </c>
      <c r="R6364" t="s">
        <v>64</v>
      </c>
      <c r="S6364" t="s">
        <v>41</v>
      </c>
      <c r="T6364" t="s">
        <v>32</v>
      </c>
      <c r="U6364" t="s">
        <v>78</v>
      </c>
      <c r="V6364" t="s">
        <v>19</v>
      </c>
      <c r="W6364" t="s">
        <v>300</v>
      </c>
    </row>
    <row r="6365" spans="1:23" x14ac:dyDescent="0.55000000000000004">
      <c r="A6365">
        <f t="shared" si="499"/>
        <v>6364</v>
      </c>
      <c r="B6365">
        <v>54786</v>
      </c>
      <c r="C6365" s="1">
        <v>40919</v>
      </c>
      <c r="D6365" t="s">
        <v>30</v>
      </c>
      <c r="E6365" s="5" t="str">
        <f t="shared" si="495"/>
        <v>*</v>
      </c>
      <c r="K6365">
        <v>30</v>
      </c>
      <c r="L6365" s="6">
        <v>380.28</v>
      </c>
      <c r="M6365" s="7">
        <f t="shared" si="496"/>
        <v>0</v>
      </c>
      <c r="N6365" s="2">
        <f t="shared" si="497"/>
        <v>12.675999999999998</v>
      </c>
      <c r="O6365" t="s">
        <v>22</v>
      </c>
      <c r="P6365">
        <v>4.51</v>
      </c>
      <c r="Q6365" s="2">
        <f t="shared" si="498"/>
        <v>384.78999999999996</v>
      </c>
      <c r="R6365" t="s">
        <v>60</v>
      </c>
      <c r="S6365" t="s">
        <v>41</v>
      </c>
      <c r="T6365" t="s">
        <v>32</v>
      </c>
      <c r="U6365" t="s">
        <v>74</v>
      </c>
      <c r="V6365" t="s">
        <v>19</v>
      </c>
      <c r="W6365" t="s">
        <v>300</v>
      </c>
    </row>
    <row r="6366" spans="1:23" x14ac:dyDescent="0.55000000000000004">
      <c r="A6366">
        <f t="shared" si="499"/>
        <v>6365</v>
      </c>
      <c r="B6366">
        <v>59969</v>
      </c>
      <c r="C6366" s="1">
        <v>40919</v>
      </c>
      <c r="D6366" t="s">
        <v>21</v>
      </c>
      <c r="E6366" s="5" t="str">
        <f t="shared" si="495"/>
        <v>***</v>
      </c>
      <c r="K6366">
        <v>16</v>
      </c>
      <c r="L6366" s="6">
        <v>275.01</v>
      </c>
      <c r="M6366" s="7">
        <f t="shared" si="496"/>
        <v>0</v>
      </c>
      <c r="N6366" s="2">
        <f t="shared" si="497"/>
        <v>17.188124999999999</v>
      </c>
      <c r="O6366" t="s">
        <v>22</v>
      </c>
      <c r="P6366">
        <v>11.25</v>
      </c>
      <c r="Q6366" s="2">
        <f t="shared" si="498"/>
        <v>286.26</v>
      </c>
      <c r="R6366" t="s">
        <v>64</v>
      </c>
      <c r="S6366" t="s">
        <v>41</v>
      </c>
      <c r="T6366" t="s">
        <v>32</v>
      </c>
      <c r="U6366" t="s">
        <v>74</v>
      </c>
      <c r="V6366" t="s">
        <v>19</v>
      </c>
      <c r="W6366" s="1">
        <v>41244</v>
      </c>
    </row>
    <row r="6367" spans="1:23" x14ac:dyDescent="0.55000000000000004">
      <c r="A6367">
        <f t="shared" si="499"/>
        <v>6366</v>
      </c>
      <c r="B6367">
        <v>44036</v>
      </c>
      <c r="C6367" s="1">
        <v>40919</v>
      </c>
      <c r="D6367" t="s">
        <v>21</v>
      </c>
      <c r="E6367" s="5" t="str">
        <f t="shared" si="495"/>
        <v>***</v>
      </c>
      <c r="K6367">
        <v>40</v>
      </c>
      <c r="L6367" s="6">
        <v>250.13</v>
      </c>
      <c r="M6367" s="7">
        <f t="shared" si="496"/>
        <v>0</v>
      </c>
      <c r="N6367" s="2">
        <f t="shared" si="497"/>
        <v>6.2532499999999995</v>
      </c>
      <c r="O6367" t="s">
        <v>14</v>
      </c>
      <c r="P6367">
        <v>1.2</v>
      </c>
      <c r="Q6367" s="2">
        <f t="shared" si="498"/>
        <v>251.32999999999998</v>
      </c>
      <c r="R6367" t="s">
        <v>52</v>
      </c>
      <c r="S6367" t="s">
        <v>16</v>
      </c>
      <c r="T6367" t="s">
        <v>32</v>
      </c>
      <c r="U6367" t="s">
        <v>33</v>
      </c>
      <c r="V6367" t="s">
        <v>34</v>
      </c>
      <c r="W6367" t="s">
        <v>300</v>
      </c>
    </row>
    <row r="6368" spans="1:23" x14ac:dyDescent="0.55000000000000004">
      <c r="A6368">
        <f t="shared" si="499"/>
        <v>6367</v>
      </c>
      <c r="B6368">
        <v>47879</v>
      </c>
      <c r="C6368" s="1">
        <v>40919</v>
      </c>
      <c r="D6368" t="s">
        <v>36</v>
      </c>
      <c r="E6368" s="5" t="str">
        <f t="shared" si="495"/>
        <v>****</v>
      </c>
      <c r="K6368">
        <v>19</v>
      </c>
      <c r="L6368" s="6">
        <v>172.54</v>
      </c>
      <c r="M6368" s="7">
        <f t="shared" si="496"/>
        <v>0</v>
      </c>
      <c r="N6368" s="2">
        <f t="shared" si="497"/>
        <v>9.081052631578947</v>
      </c>
      <c r="O6368" t="s">
        <v>22</v>
      </c>
      <c r="P6368">
        <v>2.15</v>
      </c>
      <c r="Q6368" s="2">
        <f t="shared" si="498"/>
        <v>174.69</v>
      </c>
      <c r="R6368" t="s">
        <v>15</v>
      </c>
      <c r="S6368" t="s">
        <v>31</v>
      </c>
      <c r="T6368" t="s">
        <v>32</v>
      </c>
      <c r="U6368" t="s">
        <v>44</v>
      </c>
      <c r="V6368" t="s">
        <v>34</v>
      </c>
      <c r="W6368" s="1">
        <v>41244</v>
      </c>
    </row>
    <row r="6369" spans="1:23" x14ac:dyDescent="0.55000000000000004">
      <c r="A6369">
        <f t="shared" si="499"/>
        <v>6368</v>
      </c>
      <c r="B6369">
        <v>51970</v>
      </c>
      <c r="C6369" s="1">
        <v>40919</v>
      </c>
      <c r="D6369" t="s">
        <v>30</v>
      </c>
      <c r="E6369" s="5" t="str">
        <f t="shared" si="495"/>
        <v>*</v>
      </c>
      <c r="K6369">
        <v>1</v>
      </c>
      <c r="L6369" s="6">
        <v>171.71</v>
      </c>
      <c r="M6369" s="7">
        <f t="shared" si="496"/>
        <v>0</v>
      </c>
      <c r="N6369" s="2">
        <f t="shared" si="497"/>
        <v>171.71</v>
      </c>
      <c r="O6369" t="s">
        <v>37</v>
      </c>
      <c r="P6369">
        <v>56.14</v>
      </c>
      <c r="Q6369" s="2">
        <f t="shared" si="498"/>
        <v>227.85000000000002</v>
      </c>
      <c r="R6369" t="s">
        <v>43</v>
      </c>
      <c r="S6369" t="s">
        <v>24</v>
      </c>
      <c r="T6369" t="s">
        <v>25</v>
      </c>
      <c r="U6369" t="s">
        <v>76</v>
      </c>
      <c r="V6369" t="s">
        <v>39</v>
      </c>
      <c r="W6369" t="s">
        <v>300</v>
      </c>
    </row>
    <row r="6370" spans="1:23" x14ac:dyDescent="0.55000000000000004">
      <c r="A6370">
        <f t="shared" si="499"/>
        <v>6369</v>
      </c>
      <c r="B6370">
        <v>21382</v>
      </c>
      <c r="C6370" s="1">
        <v>40920</v>
      </c>
      <c r="D6370" t="s">
        <v>36</v>
      </c>
      <c r="E6370" s="5" t="str">
        <f t="shared" si="495"/>
        <v>****</v>
      </c>
      <c r="K6370">
        <v>21</v>
      </c>
      <c r="L6370" s="6">
        <v>6435.87</v>
      </c>
      <c r="M6370" s="7">
        <f t="shared" si="496"/>
        <v>1</v>
      </c>
      <c r="N6370" s="2">
        <f t="shared" si="497"/>
        <v>306.46999999999997</v>
      </c>
      <c r="O6370" t="s">
        <v>37</v>
      </c>
      <c r="P6370">
        <v>64.73</v>
      </c>
      <c r="Q6370" s="2">
        <f t="shared" si="498"/>
        <v>6500.5999999999995</v>
      </c>
      <c r="R6370" t="s">
        <v>60</v>
      </c>
      <c r="S6370" t="s">
        <v>31</v>
      </c>
      <c r="T6370" t="s">
        <v>17</v>
      </c>
      <c r="U6370" t="s">
        <v>38</v>
      </c>
      <c r="V6370" t="s">
        <v>39</v>
      </c>
      <c r="W6370" t="s">
        <v>524</v>
      </c>
    </row>
    <row r="6371" spans="1:23" x14ac:dyDescent="0.55000000000000004">
      <c r="A6371">
        <f t="shared" si="499"/>
        <v>6370</v>
      </c>
      <c r="B6371">
        <v>51269</v>
      </c>
      <c r="C6371" s="1">
        <v>40920</v>
      </c>
      <c r="D6371" t="s">
        <v>36</v>
      </c>
      <c r="E6371" s="5" t="str">
        <f t="shared" si="495"/>
        <v>****</v>
      </c>
      <c r="K6371">
        <v>20</v>
      </c>
      <c r="L6371" s="6">
        <v>430.41</v>
      </c>
      <c r="M6371" s="7">
        <f t="shared" si="496"/>
        <v>0</v>
      </c>
      <c r="N6371" s="2">
        <f t="shared" si="497"/>
        <v>21.520500000000002</v>
      </c>
      <c r="O6371" t="s">
        <v>22</v>
      </c>
      <c r="P6371">
        <v>7.58</v>
      </c>
      <c r="Q6371" s="2">
        <f t="shared" si="498"/>
        <v>437.99</v>
      </c>
      <c r="R6371" t="s">
        <v>56</v>
      </c>
      <c r="S6371" t="s">
        <v>24</v>
      </c>
      <c r="T6371" t="s">
        <v>17</v>
      </c>
      <c r="U6371" t="s">
        <v>18</v>
      </c>
      <c r="V6371" t="s">
        <v>19</v>
      </c>
      <c r="W6371" t="s">
        <v>300</v>
      </c>
    </row>
    <row r="6372" spans="1:23" x14ac:dyDescent="0.55000000000000004">
      <c r="A6372">
        <f t="shared" si="499"/>
        <v>6371</v>
      </c>
      <c r="B6372">
        <v>292</v>
      </c>
      <c r="C6372" s="1">
        <v>40920</v>
      </c>
      <c r="D6372" t="s">
        <v>21</v>
      </c>
      <c r="E6372" s="5" t="str">
        <f t="shared" si="495"/>
        <v>***</v>
      </c>
      <c r="K6372">
        <v>43</v>
      </c>
      <c r="L6372" s="6">
        <v>412.62</v>
      </c>
      <c r="M6372" s="7">
        <f t="shared" si="496"/>
        <v>0</v>
      </c>
      <c r="N6372" s="2">
        <f t="shared" si="497"/>
        <v>9.5958139534883724</v>
      </c>
      <c r="O6372" t="s">
        <v>22</v>
      </c>
      <c r="P6372">
        <v>1.39</v>
      </c>
      <c r="Q6372" s="2">
        <f t="shared" si="498"/>
        <v>414.01</v>
      </c>
      <c r="R6372" t="s">
        <v>60</v>
      </c>
      <c r="S6372" t="s">
        <v>16</v>
      </c>
      <c r="T6372" t="s">
        <v>32</v>
      </c>
      <c r="U6372" t="s">
        <v>78</v>
      </c>
      <c r="V6372" t="s">
        <v>19</v>
      </c>
      <c r="W6372" t="s">
        <v>300</v>
      </c>
    </row>
    <row r="6373" spans="1:23" x14ac:dyDescent="0.55000000000000004">
      <c r="A6373">
        <f t="shared" si="499"/>
        <v>6372</v>
      </c>
      <c r="B6373">
        <v>21382</v>
      </c>
      <c r="C6373" s="1">
        <v>40920</v>
      </c>
      <c r="D6373" t="s">
        <v>36</v>
      </c>
      <c r="E6373" s="5" t="str">
        <f t="shared" si="495"/>
        <v>****</v>
      </c>
      <c r="K6373">
        <v>11</v>
      </c>
      <c r="L6373" s="6">
        <v>312.02999999999997</v>
      </c>
      <c r="M6373" s="7">
        <f t="shared" si="496"/>
        <v>0</v>
      </c>
      <c r="N6373" s="2">
        <f t="shared" si="497"/>
        <v>28.366363636363634</v>
      </c>
      <c r="O6373" t="s">
        <v>22</v>
      </c>
      <c r="P6373">
        <v>5.5</v>
      </c>
      <c r="Q6373" s="2">
        <f t="shared" si="498"/>
        <v>317.52999999999997</v>
      </c>
      <c r="R6373" t="s">
        <v>60</v>
      </c>
      <c r="S6373" t="s">
        <v>31</v>
      </c>
      <c r="T6373" t="s">
        <v>25</v>
      </c>
      <c r="U6373" t="s">
        <v>42</v>
      </c>
      <c r="V6373" t="s">
        <v>19</v>
      </c>
      <c r="W6373" t="s">
        <v>524</v>
      </c>
    </row>
    <row r="6374" spans="1:23" x14ac:dyDescent="0.55000000000000004">
      <c r="A6374">
        <f t="shared" si="499"/>
        <v>6373</v>
      </c>
      <c r="B6374">
        <v>5382</v>
      </c>
      <c r="C6374" s="1">
        <v>40920</v>
      </c>
      <c r="D6374" t="s">
        <v>13</v>
      </c>
      <c r="E6374" s="5" t="str">
        <f t="shared" si="495"/>
        <v>*</v>
      </c>
      <c r="K6374">
        <v>30</v>
      </c>
      <c r="L6374" s="6">
        <v>260.12</v>
      </c>
      <c r="M6374" s="7">
        <f t="shared" si="496"/>
        <v>0</v>
      </c>
      <c r="N6374" s="2">
        <f t="shared" si="497"/>
        <v>8.6706666666666674</v>
      </c>
      <c r="O6374" t="s">
        <v>22</v>
      </c>
      <c r="P6374">
        <v>4.1900000000000004</v>
      </c>
      <c r="Q6374" s="2">
        <f t="shared" si="498"/>
        <v>264.31</v>
      </c>
      <c r="R6374" t="s">
        <v>52</v>
      </c>
      <c r="S6374" t="s">
        <v>16</v>
      </c>
      <c r="T6374" t="s">
        <v>17</v>
      </c>
      <c r="U6374" t="s">
        <v>18</v>
      </c>
      <c r="V6374" t="s">
        <v>45</v>
      </c>
      <c r="W6374" t="s">
        <v>153</v>
      </c>
    </row>
    <row r="6375" spans="1:23" x14ac:dyDescent="0.55000000000000004">
      <c r="A6375">
        <f t="shared" si="499"/>
        <v>6374</v>
      </c>
      <c r="B6375">
        <v>21382</v>
      </c>
      <c r="C6375" s="1">
        <v>40920</v>
      </c>
      <c r="D6375" t="s">
        <v>36</v>
      </c>
      <c r="E6375" s="5" t="str">
        <f t="shared" si="495"/>
        <v>****</v>
      </c>
      <c r="K6375">
        <v>27</v>
      </c>
      <c r="L6375" s="6">
        <v>145.93</v>
      </c>
      <c r="M6375" s="7">
        <f t="shared" si="496"/>
        <v>0</v>
      </c>
      <c r="N6375" s="2">
        <f t="shared" si="497"/>
        <v>5.4048148148148147</v>
      </c>
      <c r="O6375" t="s">
        <v>22</v>
      </c>
      <c r="P6375">
        <v>7.44</v>
      </c>
      <c r="Q6375" s="2">
        <f t="shared" si="498"/>
        <v>153.37</v>
      </c>
      <c r="R6375" t="s">
        <v>23</v>
      </c>
      <c r="S6375" t="s">
        <v>31</v>
      </c>
      <c r="T6375" t="s">
        <v>32</v>
      </c>
      <c r="U6375" t="s">
        <v>44</v>
      </c>
      <c r="V6375" t="s">
        <v>19</v>
      </c>
      <c r="W6375" t="s">
        <v>857</v>
      </c>
    </row>
    <row r="6376" spans="1:23" x14ac:dyDescent="0.55000000000000004">
      <c r="A6376">
        <f t="shared" si="499"/>
        <v>6375</v>
      </c>
      <c r="B6376">
        <v>28485</v>
      </c>
      <c r="C6376" s="1">
        <v>40920</v>
      </c>
      <c r="D6376" t="s">
        <v>21</v>
      </c>
      <c r="E6376" s="5" t="str">
        <f t="shared" si="495"/>
        <v>***</v>
      </c>
      <c r="K6376">
        <v>12</v>
      </c>
      <c r="L6376" s="6">
        <v>49.18</v>
      </c>
      <c r="M6376" s="7">
        <f t="shared" si="496"/>
        <v>0</v>
      </c>
      <c r="N6376" s="2">
        <f t="shared" si="497"/>
        <v>4.0983333333333336</v>
      </c>
      <c r="O6376" t="s">
        <v>22</v>
      </c>
      <c r="P6376">
        <v>0.94</v>
      </c>
      <c r="Q6376" s="2">
        <f t="shared" si="498"/>
        <v>50.12</v>
      </c>
      <c r="R6376" t="s">
        <v>48</v>
      </c>
      <c r="S6376" t="s">
        <v>16</v>
      </c>
      <c r="T6376" t="s">
        <v>32</v>
      </c>
      <c r="U6376" t="s">
        <v>33</v>
      </c>
      <c r="V6376" t="s">
        <v>34</v>
      </c>
      <c r="W6376" s="1">
        <v>41244</v>
      </c>
    </row>
    <row r="6377" spans="1:23" x14ac:dyDescent="0.55000000000000004">
      <c r="A6377">
        <f t="shared" si="499"/>
        <v>6376</v>
      </c>
      <c r="B6377">
        <v>7783</v>
      </c>
      <c r="C6377" s="1">
        <v>40920</v>
      </c>
      <c r="D6377" t="s">
        <v>40</v>
      </c>
      <c r="E6377" s="5" t="str">
        <f t="shared" si="495"/>
        <v>**</v>
      </c>
      <c r="K6377">
        <v>3</v>
      </c>
      <c r="L6377" s="6">
        <v>31.35</v>
      </c>
      <c r="M6377" s="7">
        <f t="shared" si="496"/>
        <v>0</v>
      </c>
      <c r="N6377" s="2">
        <f t="shared" si="497"/>
        <v>10.450000000000001</v>
      </c>
      <c r="O6377" t="s">
        <v>22</v>
      </c>
      <c r="P6377">
        <v>5.6</v>
      </c>
      <c r="Q6377" s="2">
        <f t="shared" si="498"/>
        <v>36.950000000000003</v>
      </c>
      <c r="R6377" t="s">
        <v>64</v>
      </c>
      <c r="S6377" t="s">
        <v>31</v>
      </c>
      <c r="T6377" t="s">
        <v>32</v>
      </c>
      <c r="U6377" t="s">
        <v>49</v>
      </c>
      <c r="V6377" t="s">
        <v>19</v>
      </c>
      <c r="W6377" t="s">
        <v>300</v>
      </c>
    </row>
    <row r="6378" spans="1:23" x14ac:dyDescent="0.55000000000000004">
      <c r="A6378">
        <f t="shared" si="499"/>
        <v>6377</v>
      </c>
      <c r="B6378">
        <v>51269</v>
      </c>
      <c r="C6378" s="1">
        <v>40920</v>
      </c>
      <c r="D6378" t="s">
        <v>21</v>
      </c>
      <c r="E6378" s="5" t="str">
        <f t="shared" si="495"/>
        <v>***</v>
      </c>
      <c r="K6378">
        <v>2</v>
      </c>
      <c r="L6378" s="6">
        <v>21.07</v>
      </c>
      <c r="M6378" s="7">
        <f t="shared" si="496"/>
        <v>0</v>
      </c>
      <c r="N6378" s="2">
        <f t="shared" si="497"/>
        <v>10.535</v>
      </c>
      <c r="O6378" t="s">
        <v>22</v>
      </c>
      <c r="P6378">
        <v>2.99</v>
      </c>
      <c r="Q6378" s="2">
        <f t="shared" si="498"/>
        <v>24.060000000000002</v>
      </c>
      <c r="R6378" t="s">
        <v>56</v>
      </c>
      <c r="S6378" t="s">
        <v>24</v>
      </c>
      <c r="T6378" t="s">
        <v>32</v>
      </c>
      <c r="U6378" t="s">
        <v>49</v>
      </c>
      <c r="V6378" t="s">
        <v>19</v>
      </c>
      <c r="W6378" t="s">
        <v>300</v>
      </c>
    </row>
    <row r="6379" spans="1:23" x14ac:dyDescent="0.55000000000000004">
      <c r="A6379">
        <f t="shared" si="499"/>
        <v>6378</v>
      </c>
      <c r="B6379">
        <v>52068</v>
      </c>
      <c r="C6379" s="1">
        <v>40921</v>
      </c>
      <c r="D6379" t="s">
        <v>30</v>
      </c>
      <c r="E6379" s="5" t="str">
        <f t="shared" si="495"/>
        <v>*</v>
      </c>
      <c r="K6379">
        <v>47</v>
      </c>
      <c r="L6379" s="6">
        <v>24559.91</v>
      </c>
      <c r="M6379" s="7">
        <f t="shared" si="496"/>
        <v>1</v>
      </c>
      <c r="N6379" s="2">
        <f t="shared" si="497"/>
        <v>522.55127659574464</v>
      </c>
      <c r="O6379" t="s">
        <v>37</v>
      </c>
      <c r="P6379">
        <v>16.63</v>
      </c>
      <c r="Q6379" s="2">
        <f t="shared" si="498"/>
        <v>24576.54</v>
      </c>
      <c r="R6379" t="s">
        <v>60</v>
      </c>
      <c r="S6379" t="s">
        <v>31</v>
      </c>
      <c r="T6379" t="s">
        <v>25</v>
      </c>
      <c r="U6379" t="s">
        <v>76</v>
      </c>
      <c r="V6379" t="s">
        <v>103</v>
      </c>
      <c r="W6379" t="s">
        <v>300</v>
      </c>
    </row>
    <row r="6380" spans="1:23" x14ac:dyDescent="0.55000000000000004">
      <c r="A6380">
        <f t="shared" si="499"/>
        <v>6379</v>
      </c>
      <c r="B6380">
        <v>6501</v>
      </c>
      <c r="C6380" s="1">
        <v>40921</v>
      </c>
      <c r="D6380" t="s">
        <v>21</v>
      </c>
      <c r="E6380" s="5" t="str">
        <f t="shared" si="495"/>
        <v>***</v>
      </c>
      <c r="K6380">
        <v>46</v>
      </c>
      <c r="L6380" s="6">
        <v>4617.3360000000002</v>
      </c>
      <c r="M6380" s="7">
        <f t="shared" si="496"/>
        <v>1</v>
      </c>
      <c r="N6380" s="2">
        <f t="shared" si="497"/>
        <v>100.37686956521739</v>
      </c>
      <c r="O6380" t="s">
        <v>22</v>
      </c>
      <c r="P6380">
        <v>7.69</v>
      </c>
      <c r="Q6380" s="2">
        <f t="shared" si="498"/>
        <v>4625.0259999999998</v>
      </c>
      <c r="R6380" t="s">
        <v>60</v>
      </c>
      <c r="S6380" t="s">
        <v>31</v>
      </c>
      <c r="T6380" t="s">
        <v>25</v>
      </c>
      <c r="U6380" t="s">
        <v>26</v>
      </c>
      <c r="V6380" t="s">
        <v>19</v>
      </c>
      <c r="W6380" t="s">
        <v>857</v>
      </c>
    </row>
    <row r="6381" spans="1:23" x14ac:dyDescent="0.55000000000000004">
      <c r="A6381">
        <f t="shared" si="499"/>
        <v>6380</v>
      </c>
      <c r="B6381">
        <v>52068</v>
      </c>
      <c r="C6381" s="1">
        <v>40921</v>
      </c>
      <c r="D6381" t="s">
        <v>30</v>
      </c>
      <c r="E6381" s="5" t="str">
        <f t="shared" si="495"/>
        <v>*</v>
      </c>
      <c r="K6381">
        <v>21</v>
      </c>
      <c r="L6381" s="6">
        <v>1217.5</v>
      </c>
      <c r="M6381" s="7">
        <f t="shared" si="496"/>
        <v>1</v>
      </c>
      <c r="N6381" s="2">
        <f t="shared" si="497"/>
        <v>57.976190476190474</v>
      </c>
      <c r="O6381" t="s">
        <v>37</v>
      </c>
      <c r="P6381">
        <v>36.61</v>
      </c>
      <c r="Q6381" s="2">
        <f t="shared" si="498"/>
        <v>1254.1099999999999</v>
      </c>
      <c r="R6381" t="s">
        <v>60</v>
      </c>
      <c r="S6381" t="s">
        <v>31</v>
      </c>
      <c r="T6381" t="s">
        <v>17</v>
      </c>
      <c r="U6381" t="s">
        <v>165</v>
      </c>
      <c r="V6381" t="s">
        <v>103</v>
      </c>
      <c r="W6381" t="s">
        <v>524</v>
      </c>
    </row>
    <row r="6382" spans="1:23" x14ac:dyDescent="0.55000000000000004">
      <c r="A6382">
        <f t="shared" si="499"/>
        <v>6381</v>
      </c>
      <c r="B6382">
        <v>52068</v>
      </c>
      <c r="C6382" s="1">
        <v>40921</v>
      </c>
      <c r="D6382" t="s">
        <v>30</v>
      </c>
      <c r="E6382" s="5" t="str">
        <f t="shared" si="495"/>
        <v>*</v>
      </c>
      <c r="K6382">
        <v>17</v>
      </c>
      <c r="L6382" s="6">
        <v>441.53</v>
      </c>
      <c r="M6382" s="7">
        <f t="shared" si="496"/>
        <v>0</v>
      </c>
      <c r="N6382" s="2">
        <f t="shared" si="497"/>
        <v>25.972352941176467</v>
      </c>
      <c r="O6382" t="s">
        <v>37</v>
      </c>
      <c r="P6382">
        <v>14.36</v>
      </c>
      <c r="Q6382" s="2">
        <f t="shared" si="498"/>
        <v>455.89</v>
      </c>
      <c r="R6382" t="s">
        <v>60</v>
      </c>
      <c r="S6382" t="s">
        <v>31</v>
      </c>
      <c r="T6382" t="s">
        <v>17</v>
      </c>
      <c r="U6382" t="s">
        <v>38</v>
      </c>
      <c r="V6382" t="s">
        <v>39</v>
      </c>
      <c r="W6382" t="s">
        <v>857</v>
      </c>
    </row>
    <row r="6383" spans="1:23" x14ac:dyDescent="0.55000000000000004">
      <c r="A6383">
        <f t="shared" si="499"/>
        <v>6382</v>
      </c>
      <c r="B6383">
        <v>22914</v>
      </c>
      <c r="C6383" s="1">
        <v>40921</v>
      </c>
      <c r="D6383" t="s">
        <v>36</v>
      </c>
      <c r="E6383" s="5" t="str">
        <f t="shared" si="495"/>
        <v>****</v>
      </c>
      <c r="K6383">
        <v>30</v>
      </c>
      <c r="L6383" s="6">
        <v>336.65</v>
      </c>
      <c r="M6383" s="7">
        <f t="shared" si="496"/>
        <v>0</v>
      </c>
      <c r="N6383" s="2">
        <f t="shared" si="497"/>
        <v>11.221666666666666</v>
      </c>
      <c r="O6383" t="s">
        <v>22</v>
      </c>
      <c r="P6383">
        <v>6.96</v>
      </c>
      <c r="Q6383" s="2">
        <f t="shared" si="498"/>
        <v>343.60999999999996</v>
      </c>
      <c r="R6383" t="s">
        <v>48</v>
      </c>
      <c r="S6383" t="s">
        <v>31</v>
      </c>
      <c r="T6383" t="s">
        <v>32</v>
      </c>
      <c r="U6383" t="s">
        <v>172</v>
      </c>
      <c r="V6383" t="s">
        <v>27</v>
      </c>
      <c r="W6383" t="s">
        <v>524</v>
      </c>
    </row>
    <row r="6384" spans="1:23" x14ac:dyDescent="0.55000000000000004">
      <c r="A6384">
        <f t="shared" si="499"/>
        <v>6383</v>
      </c>
      <c r="B6384">
        <v>6501</v>
      </c>
      <c r="C6384" s="1">
        <v>40921</v>
      </c>
      <c r="D6384" t="s">
        <v>21</v>
      </c>
      <c r="E6384" s="5" t="str">
        <f t="shared" si="495"/>
        <v>***</v>
      </c>
      <c r="K6384">
        <v>35</v>
      </c>
      <c r="L6384" s="6">
        <v>236.99</v>
      </c>
      <c r="M6384" s="7">
        <f t="shared" si="496"/>
        <v>0</v>
      </c>
      <c r="N6384" s="2">
        <f t="shared" si="497"/>
        <v>6.7711428571428574</v>
      </c>
      <c r="O6384" t="s">
        <v>22</v>
      </c>
      <c r="P6384">
        <v>6.74</v>
      </c>
      <c r="Q6384" s="2">
        <f t="shared" si="498"/>
        <v>243.73000000000002</v>
      </c>
      <c r="R6384" t="s">
        <v>60</v>
      </c>
      <c r="S6384" t="s">
        <v>31</v>
      </c>
      <c r="T6384" t="s">
        <v>32</v>
      </c>
      <c r="U6384" t="s">
        <v>44</v>
      </c>
      <c r="V6384" t="s">
        <v>19</v>
      </c>
      <c r="W6384" t="s">
        <v>857</v>
      </c>
    </row>
    <row r="6385" spans="1:23" x14ac:dyDescent="0.55000000000000004">
      <c r="A6385">
        <f t="shared" si="499"/>
        <v>6384</v>
      </c>
      <c r="B6385">
        <v>52068</v>
      </c>
      <c r="C6385" s="1">
        <v>40921</v>
      </c>
      <c r="D6385" t="s">
        <v>30</v>
      </c>
      <c r="E6385" s="5" t="str">
        <f t="shared" si="495"/>
        <v>*</v>
      </c>
      <c r="K6385">
        <v>31</v>
      </c>
      <c r="L6385" s="6">
        <v>163.27000000000001</v>
      </c>
      <c r="M6385" s="7">
        <f t="shared" si="496"/>
        <v>0</v>
      </c>
      <c r="N6385" s="2">
        <f t="shared" si="497"/>
        <v>5.2667741935483878</v>
      </c>
      <c r="O6385" t="s">
        <v>22</v>
      </c>
      <c r="P6385">
        <v>2.99</v>
      </c>
      <c r="Q6385" s="2">
        <f t="shared" si="498"/>
        <v>166.26000000000002</v>
      </c>
      <c r="R6385" t="s">
        <v>60</v>
      </c>
      <c r="S6385" t="s">
        <v>31</v>
      </c>
      <c r="T6385" t="s">
        <v>32</v>
      </c>
      <c r="U6385" t="s">
        <v>49</v>
      </c>
      <c r="V6385" t="s">
        <v>19</v>
      </c>
      <c r="W6385" t="s">
        <v>300</v>
      </c>
    </row>
    <row r="6386" spans="1:23" x14ac:dyDescent="0.55000000000000004">
      <c r="A6386">
        <f t="shared" si="499"/>
        <v>6385</v>
      </c>
      <c r="B6386">
        <v>36357</v>
      </c>
      <c r="C6386" s="1">
        <v>40922</v>
      </c>
      <c r="D6386" t="s">
        <v>30</v>
      </c>
      <c r="E6386" s="5" t="str">
        <f t="shared" si="495"/>
        <v>*</v>
      </c>
      <c r="K6386">
        <v>38</v>
      </c>
      <c r="L6386" s="6">
        <v>17605.77</v>
      </c>
      <c r="M6386" s="7">
        <f t="shared" si="496"/>
        <v>1</v>
      </c>
      <c r="N6386" s="2">
        <f t="shared" si="497"/>
        <v>463.30973684210528</v>
      </c>
      <c r="O6386" t="s">
        <v>37</v>
      </c>
      <c r="P6386">
        <v>49</v>
      </c>
      <c r="Q6386" s="2">
        <f t="shared" si="498"/>
        <v>17654.77</v>
      </c>
      <c r="R6386" t="s">
        <v>56</v>
      </c>
      <c r="S6386" t="s">
        <v>24</v>
      </c>
      <c r="T6386" t="s">
        <v>25</v>
      </c>
      <c r="U6386" t="s">
        <v>57</v>
      </c>
      <c r="V6386" t="s">
        <v>39</v>
      </c>
      <c r="W6386" t="s">
        <v>857</v>
      </c>
    </row>
    <row r="6387" spans="1:23" x14ac:dyDescent="0.55000000000000004">
      <c r="A6387">
        <f t="shared" si="499"/>
        <v>6386</v>
      </c>
      <c r="B6387">
        <v>16807</v>
      </c>
      <c r="C6387" s="1">
        <v>40923</v>
      </c>
      <c r="D6387" t="s">
        <v>40</v>
      </c>
      <c r="E6387" s="5" t="str">
        <f t="shared" si="495"/>
        <v>**</v>
      </c>
      <c r="K6387">
        <v>48</v>
      </c>
      <c r="L6387" s="6">
        <v>1585.6</v>
      </c>
      <c r="M6387" s="7">
        <f t="shared" si="496"/>
        <v>1</v>
      </c>
      <c r="N6387" s="2">
        <f t="shared" si="497"/>
        <v>33.033333333333331</v>
      </c>
      <c r="O6387" t="s">
        <v>22</v>
      </c>
      <c r="P6387">
        <v>4.92</v>
      </c>
      <c r="Q6387" s="2">
        <f t="shared" si="498"/>
        <v>1590.52</v>
      </c>
      <c r="R6387" t="s">
        <v>48</v>
      </c>
      <c r="S6387" t="s">
        <v>24</v>
      </c>
      <c r="T6387" t="s">
        <v>32</v>
      </c>
      <c r="U6387" t="s">
        <v>44</v>
      </c>
      <c r="V6387" t="s">
        <v>19</v>
      </c>
      <c r="W6387" t="s">
        <v>674</v>
      </c>
    </row>
    <row r="6388" spans="1:23" x14ac:dyDescent="0.55000000000000004">
      <c r="A6388">
        <f t="shared" si="499"/>
        <v>6387</v>
      </c>
      <c r="B6388">
        <v>13027</v>
      </c>
      <c r="C6388" s="1">
        <v>40923</v>
      </c>
      <c r="D6388" t="s">
        <v>36</v>
      </c>
      <c r="E6388" s="5" t="str">
        <f t="shared" si="495"/>
        <v>****</v>
      </c>
      <c r="K6388">
        <v>42</v>
      </c>
      <c r="L6388" s="6">
        <v>290.68</v>
      </c>
      <c r="M6388" s="7">
        <f t="shared" si="496"/>
        <v>0</v>
      </c>
      <c r="N6388" s="2">
        <f t="shared" si="497"/>
        <v>6.9209523809523814</v>
      </c>
      <c r="O6388" t="s">
        <v>22</v>
      </c>
      <c r="P6388">
        <v>6.18</v>
      </c>
      <c r="Q6388" s="2">
        <f t="shared" si="498"/>
        <v>296.86</v>
      </c>
      <c r="R6388" t="s">
        <v>52</v>
      </c>
      <c r="S6388" t="s">
        <v>24</v>
      </c>
      <c r="T6388" t="s">
        <v>32</v>
      </c>
      <c r="U6388" t="s">
        <v>44</v>
      </c>
      <c r="V6388" t="s">
        <v>19</v>
      </c>
      <c r="W6388" t="s">
        <v>929</v>
      </c>
    </row>
    <row r="6389" spans="1:23" x14ac:dyDescent="0.55000000000000004">
      <c r="A6389">
        <f t="shared" si="499"/>
        <v>6388</v>
      </c>
      <c r="B6389">
        <v>16807</v>
      </c>
      <c r="C6389" s="1">
        <v>40923</v>
      </c>
      <c r="D6389" t="s">
        <v>40</v>
      </c>
      <c r="E6389" s="5" t="str">
        <f t="shared" si="495"/>
        <v>**</v>
      </c>
      <c r="K6389">
        <v>30</v>
      </c>
      <c r="L6389" s="6">
        <v>215.85</v>
      </c>
      <c r="M6389" s="7">
        <f t="shared" si="496"/>
        <v>0</v>
      </c>
      <c r="N6389" s="2">
        <f t="shared" si="497"/>
        <v>7.1949999999999994</v>
      </c>
      <c r="O6389" t="s">
        <v>22</v>
      </c>
      <c r="P6389">
        <v>1.71</v>
      </c>
      <c r="Q6389" s="2">
        <f t="shared" si="498"/>
        <v>217.56</v>
      </c>
      <c r="R6389" t="s">
        <v>48</v>
      </c>
      <c r="S6389" t="s">
        <v>24</v>
      </c>
      <c r="T6389" t="s">
        <v>32</v>
      </c>
      <c r="U6389" t="s">
        <v>44</v>
      </c>
      <c r="V6389" t="s">
        <v>34</v>
      </c>
      <c r="W6389" t="s">
        <v>929</v>
      </c>
    </row>
    <row r="6390" spans="1:23" x14ac:dyDescent="0.55000000000000004">
      <c r="A6390">
        <f t="shared" si="499"/>
        <v>6389</v>
      </c>
      <c r="B6390">
        <v>9632</v>
      </c>
      <c r="C6390" s="1">
        <v>40924</v>
      </c>
      <c r="D6390" t="s">
        <v>13</v>
      </c>
      <c r="E6390" s="5" t="str">
        <f t="shared" si="495"/>
        <v>*</v>
      </c>
      <c r="K6390">
        <v>33</v>
      </c>
      <c r="L6390" s="6">
        <v>3633.03</v>
      </c>
      <c r="M6390" s="7">
        <f t="shared" si="496"/>
        <v>1</v>
      </c>
      <c r="N6390" s="2">
        <f t="shared" si="497"/>
        <v>110.09181818181818</v>
      </c>
      <c r="O6390" t="s">
        <v>22</v>
      </c>
      <c r="P6390">
        <v>9.07</v>
      </c>
      <c r="Q6390" s="2">
        <f t="shared" si="498"/>
        <v>3642.1000000000004</v>
      </c>
      <c r="R6390" t="s">
        <v>56</v>
      </c>
      <c r="S6390" t="s">
        <v>41</v>
      </c>
      <c r="T6390" t="s">
        <v>32</v>
      </c>
      <c r="U6390" t="s">
        <v>49</v>
      </c>
      <c r="V6390" t="s">
        <v>19</v>
      </c>
      <c r="W6390" t="s">
        <v>858</v>
      </c>
    </row>
    <row r="6391" spans="1:23" x14ac:dyDescent="0.55000000000000004">
      <c r="A6391">
        <f t="shared" si="499"/>
        <v>6390</v>
      </c>
      <c r="B6391">
        <v>29573</v>
      </c>
      <c r="C6391" s="1">
        <v>40924</v>
      </c>
      <c r="D6391" t="s">
        <v>36</v>
      </c>
      <c r="E6391" s="5" t="str">
        <f t="shared" si="495"/>
        <v>****</v>
      </c>
      <c r="K6391">
        <v>43</v>
      </c>
      <c r="L6391" s="6">
        <v>792.21</v>
      </c>
      <c r="M6391" s="7">
        <f t="shared" si="496"/>
        <v>0</v>
      </c>
      <c r="N6391" s="2">
        <f t="shared" si="497"/>
        <v>18.423488372093026</v>
      </c>
      <c r="O6391" t="s">
        <v>22</v>
      </c>
      <c r="P6391">
        <v>9.5399999999999991</v>
      </c>
      <c r="Q6391" s="2">
        <f t="shared" si="498"/>
        <v>801.75</v>
      </c>
      <c r="R6391" t="s">
        <v>23</v>
      </c>
      <c r="S6391" t="s">
        <v>41</v>
      </c>
      <c r="T6391" t="s">
        <v>32</v>
      </c>
      <c r="U6391" t="s">
        <v>44</v>
      </c>
      <c r="V6391" t="s">
        <v>19</v>
      </c>
      <c r="W6391" t="s">
        <v>675</v>
      </c>
    </row>
    <row r="6392" spans="1:23" x14ac:dyDescent="0.55000000000000004">
      <c r="A6392">
        <f t="shared" si="499"/>
        <v>6391</v>
      </c>
      <c r="B6392">
        <v>29090</v>
      </c>
      <c r="C6392" s="1">
        <v>40924</v>
      </c>
      <c r="D6392" t="s">
        <v>40</v>
      </c>
      <c r="E6392" s="5" t="str">
        <f t="shared" si="495"/>
        <v>**</v>
      </c>
      <c r="K6392">
        <v>36</v>
      </c>
      <c r="L6392" s="6">
        <v>380.34</v>
      </c>
      <c r="M6392" s="7">
        <f t="shared" si="496"/>
        <v>0</v>
      </c>
      <c r="N6392" s="2">
        <f t="shared" si="497"/>
        <v>10.565</v>
      </c>
      <c r="O6392" t="s">
        <v>22</v>
      </c>
      <c r="P6392">
        <v>6.91</v>
      </c>
      <c r="Q6392" s="2">
        <f t="shared" si="498"/>
        <v>387.25</v>
      </c>
      <c r="R6392" t="s">
        <v>48</v>
      </c>
      <c r="S6392" t="s">
        <v>16</v>
      </c>
      <c r="T6392" t="s">
        <v>32</v>
      </c>
      <c r="U6392" t="s">
        <v>74</v>
      </c>
      <c r="V6392" t="s">
        <v>19</v>
      </c>
      <c r="W6392" t="s">
        <v>674</v>
      </c>
    </row>
    <row r="6393" spans="1:23" x14ac:dyDescent="0.55000000000000004">
      <c r="A6393">
        <f t="shared" si="499"/>
        <v>6392</v>
      </c>
      <c r="B6393">
        <v>23268</v>
      </c>
      <c r="C6393" s="1">
        <v>40924</v>
      </c>
      <c r="D6393" t="s">
        <v>21</v>
      </c>
      <c r="E6393" s="5" t="str">
        <f t="shared" si="495"/>
        <v>***</v>
      </c>
      <c r="K6393">
        <v>5</v>
      </c>
      <c r="L6393" s="6">
        <v>255.31</v>
      </c>
      <c r="M6393" s="7">
        <f t="shared" si="496"/>
        <v>0</v>
      </c>
      <c r="N6393" s="2">
        <f t="shared" si="497"/>
        <v>51.061999999999998</v>
      </c>
      <c r="O6393" t="s">
        <v>22</v>
      </c>
      <c r="P6393">
        <v>5.79</v>
      </c>
      <c r="Q6393" s="2">
        <f t="shared" si="498"/>
        <v>261.10000000000002</v>
      </c>
      <c r="R6393" t="s">
        <v>71</v>
      </c>
      <c r="S6393" t="s">
        <v>41</v>
      </c>
      <c r="T6393" t="s">
        <v>32</v>
      </c>
      <c r="U6393" t="s">
        <v>44</v>
      </c>
      <c r="V6393" t="s">
        <v>19</v>
      </c>
      <c r="W6393" t="s">
        <v>675</v>
      </c>
    </row>
    <row r="6394" spans="1:23" x14ac:dyDescent="0.55000000000000004">
      <c r="A6394">
        <f t="shared" si="499"/>
        <v>6393</v>
      </c>
      <c r="B6394">
        <v>3685</v>
      </c>
      <c r="C6394" s="1">
        <v>40924</v>
      </c>
      <c r="D6394" t="s">
        <v>40</v>
      </c>
      <c r="E6394" s="5" t="str">
        <f t="shared" si="495"/>
        <v>**</v>
      </c>
      <c r="K6394">
        <v>29</v>
      </c>
      <c r="L6394" s="6">
        <v>106.78</v>
      </c>
      <c r="M6394" s="7">
        <f t="shared" si="496"/>
        <v>0</v>
      </c>
      <c r="N6394" s="2">
        <f t="shared" si="497"/>
        <v>3.6820689655172414</v>
      </c>
      <c r="O6394" t="s">
        <v>22</v>
      </c>
      <c r="P6394">
        <v>5</v>
      </c>
      <c r="Q6394" s="2">
        <f t="shared" si="498"/>
        <v>111.78</v>
      </c>
      <c r="R6394" t="s">
        <v>15</v>
      </c>
      <c r="S6394" t="s">
        <v>24</v>
      </c>
      <c r="T6394" t="s">
        <v>32</v>
      </c>
      <c r="U6394" t="s">
        <v>33</v>
      </c>
      <c r="V6394" t="s">
        <v>34</v>
      </c>
      <c r="W6394" t="s">
        <v>929</v>
      </c>
    </row>
    <row r="6395" spans="1:23" x14ac:dyDescent="0.55000000000000004">
      <c r="A6395">
        <f t="shared" si="499"/>
        <v>6394</v>
      </c>
      <c r="B6395">
        <v>29090</v>
      </c>
      <c r="C6395" s="1">
        <v>40924</v>
      </c>
      <c r="D6395" t="s">
        <v>40</v>
      </c>
      <c r="E6395" s="5" t="str">
        <f t="shared" si="495"/>
        <v>**</v>
      </c>
      <c r="K6395">
        <v>24</v>
      </c>
      <c r="L6395" s="6">
        <v>99.1</v>
      </c>
      <c r="M6395" s="7">
        <f t="shared" si="496"/>
        <v>0</v>
      </c>
      <c r="N6395" s="2">
        <f t="shared" si="497"/>
        <v>4.1291666666666664</v>
      </c>
      <c r="O6395" t="s">
        <v>22</v>
      </c>
      <c r="P6395">
        <v>0.99</v>
      </c>
      <c r="Q6395" s="2">
        <f t="shared" si="498"/>
        <v>100.08999999999999</v>
      </c>
      <c r="R6395" t="s">
        <v>48</v>
      </c>
      <c r="S6395" t="s">
        <v>16</v>
      </c>
      <c r="T6395" t="s">
        <v>32</v>
      </c>
      <c r="U6395" t="s">
        <v>81</v>
      </c>
      <c r="V6395" t="s">
        <v>19</v>
      </c>
      <c r="W6395" t="s">
        <v>929</v>
      </c>
    </row>
    <row r="6396" spans="1:23" x14ac:dyDescent="0.55000000000000004">
      <c r="A6396">
        <f t="shared" si="499"/>
        <v>6395</v>
      </c>
      <c r="B6396">
        <v>23268</v>
      </c>
      <c r="C6396" s="1">
        <v>40924</v>
      </c>
      <c r="D6396" t="s">
        <v>21</v>
      </c>
      <c r="E6396" s="5" t="str">
        <f t="shared" si="495"/>
        <v>***</v>
      </c>
      <c r="K6396">
        <v>14</v>
      </c>
      <c r="L6396" s="6">
        <v>50.85</v>
      </c>
      <c r="M6396" s="7">
        <f t="shared" si="496"/>
        <v>0</v>
      </c>
      <c r="N6396" s="2">
        <f t="shared" si="497"/>
        <v>3.6321428571428571</v>
      </c>
      <c r="O6396" t="s">
        <v>14</v>
      </c>
      <c r="P6396">
        <v>2.2000000000000002</v>
      </c>
      <c r="Q6396" s="2">
        <f t="shared" si="498"/>
        <v>53.050000000000004</v>
      </c>
      <c r="R6396" t="s">
        <v>52</v>
      </c>
      <c r="S6396" t="s">
        <v>41</v>
      </c>
      <c r="T6396" t="s">
        <v>32</v>
      </c>
      <c r="U6396" t="s">
        <v>44</v>
      </c>
      <c r="V6396" t="s">
        <v>34</v>
      </c>
      <c r="W6396" t="s">
        <v>675</v>
      </c>
    </row>
    <row r="6397" spans="1:23" x14ac:dyDescent="0.55000000000000004">
      <c r="A6397">
        <f t="shared" si="499"/>
        <v>6396</v>
      </c>
      <c r="B6397">
        <v>52837</v>
      </c>
      <c r="C6397" s="1">
        <v>40926</v>
      </c>
      <c r="D6397" t="s">
        <v>36</v>
      </c>
      <c r="E6397" s="5" t="str">
        <f t="shared" si="495"/>
        <v>****</v>
      </c>
      <c r="K6397">
        <v>32</v>
      </c>
      <c r="L6397" s="6">
        <v>5934.39</v>
      </c>
      <c r="M6397" s="7">
        <f t="shared" si="496"/>
        <v>1</v>
      </c>
      <c r="N6397" s="2">
        <f t="shared" si="497"/>
        <v>185.44968750000001</v>
      </c>
      <c r="O6397" t="s">
        <v>22</v>
      </c>
      <c r="P6397">
        <v>19.989999999999998</v>
      </c>
      <c r="Q6397" s="2">
        <f t="shared" si="498"/>
        <v>5954.38</v>
      </c>
      <c r="R6397" t="s">
        <v>52</v>
      </c>
      <c r="S6397" t="s">
        <v>31</v>
      </c>
      <c r="T6397" t="s">
        <v>32</v>
      </c>
      <c r="U6397" t="s">
        <v>74</v>
      </c>
      <c r="V6397" t="s">
        <v>19</v>
      </c>
      <c r="W6397" t="s">
        <v>858</v>
      </c>
    </row>
    <row r="6398" spans="1:23" x14ac:dyDescent="0.55000000000000004">
      <c r="A6398">
        <f t="shared" si="499"/>
        <v>6397</v>
      </c>
      <c r="B6398">
        <v>42753</v>
      </c>
      <c r="C6398" s="1">
        <v>40926</v>
      </c>
      <c r="D6398" t="s">
        <v>40</v>
      </c>
      <c r="E6398" s="5" t="str">
        <f t="shared" si="495"/>
        <v>**</v>
      </c>
      <c r="K6398">
        <v>45</v>
      </c>
      <c r="L6398" s="6">
        <v>4072.8175000000001</v>
      </c>
      <c r="M6398" s="7">
        <f t="shared" si="496"/>
        <v>1</v>
      </c>
      <c r="N6398" s="2">
        <f t="shared" si="497"/>
        <v>90.507055555555553</v>
      </c>
      <c r="O6398" t="s">
        <v>22</v>
      </c>
      <c r="P6398">
        <v>3</v>
      </c>
      <c r="Q6398" s="2">
        <f t="shared" si="498"/>
        <v>4075.8175000000001</v>
      </c>
      <c r="R6398" t="s">
        <v>15</v>
      </c>
      <c r="S6398" t="s">
        <v>24</v>
      </c>
      <c r="T6398" t="s">
        <v>25</v>
      </c>
      <c r="U6398" t="s">
        <v>26</v>
      </c>
      <c r="V6398" t="s">
        <v>19</v>
      </c>
      <c r="W6398" t="s">
        <v>858</v>
      </c>
    </row>
    <row r="6399" spans="1:23" x14ac:dyDescent="0.55000000000000004">
      <c r="A6399">
        <f t="shared" si="499"/>
        <v>6398</v>
      </c>
      <c r="B6399">
        <v>51044</v>
      </c>
      <c r="C6399" s="1">
        <v>40926</v>
      </c>
      <c r="D6399" t="s">
        <v>13</v>
      </c>
      <c r="E6399" s="5" t="str">
        <f t="shared" si="495"/>
        <v>*</v>
      </c>
      <c r="K6399">
        <v>26</v>
      </c>
      <c r="L6399" s="6">
        <v>1333.18</v>
      </c>
      <c r="M6399" s="7">
        <f t="shared" si="496"/>
        <v>1</v>
      </c>
      <c r="N6399" s="2">
        <f t="shared" si="497"/>
        <v>51.276153846153846</v>
      </c>
      <c r="O6399" t="s">
        <v>37</v>
      </c>
      <c r="P6399">
        <v>14.19</v>
      </c>
      <c r="Q6399" s="2">
        <f t="shared" si="498"/>
        <v>1347.3700000000001</v>
      </c>
      <c r="R6399" t="s">
        <v>64</v>
      </c>
      <c r="S6399" t="s">
        <v>16</v>
      </c>
      <c r="T6399" t="s">
        <v>17</v>
      </c>
      <c r="U6399" t="s">
        <v>38</v>
      </c>
      <c r="V6399" t="s">
        <v>39</v>
      </c>
      <c r="W6399" t="s">
        <v>902</v>
      </c>
    </row>
    <row r="6400" spans="1:23" x14ac:dyDescent="0.55000000000000004">
      <c r="A6400">
        <f t="shared" si="499"/>
        <v>6399</v>
      </c>
      <c r="B6400">
        <v>15491</v>
      </c>
      <c r="C6400" s="1">
        <v>40926</v>
      </c>
      <c r="D6400" t="s">
        <v>40</v>
      </c>
      <c r="E6400" s="5" t="str">
        <f t="shared" si="495"/>
        <v>**</v>
      </c>
      <c r="K6400">
        <v>5</v>
      </c>
      <c r="L6400" s="6">
        <v>901.37400000000002</v>
      </c>
      <c r="M6400" s="7">
        <f t="shared" si="496"/>
        <v>0</v>
      </c>
      <c r="N6400" s="2">
        <f t="shared" si="497"/>
        <v>180.2748</v>
      </c>
      <c r="O6400" t="s">
        <v>22</v>
      </c>
      <c r="P6400">
        <v>2.5</v>
      </c>
      <c r="Q6400" s="2">
        <f t="shared" si="498"/>
        <v>903.87400000000002</v>
      </c>
      <c r="R6400" t="s">
        <v>60</v>
      </c>
      <c r="S6400" t="s">
        <v>24</v>
      </c>
      <c r="T6400" t="s">
        <v>25</v>
      </c>
      <c r="U6400" t="s">
        <v>26</v>
      </c>
      <c r="V6400" t="s">
        <v>19</v>
      </c>
      <c r="W6400" t="s">
        <v>675</v>
      </c>
    </row>
    <row r="6401" spans="1:23" x14ac:dyDescent="0.55000000000000004">
      <c r="A6401">
        <f t="shared" si="499"/>
        <v>6400</v>
      </c>
      <c r="B6401">
        <v>51044</v>
      </c>
      <c r="C6401" s="1">
        <v>40926</v>
      </c>
      <c r="D6401" t="s">
        <v>13</v>
      </c>
      <c r="E6401" s="5" t="str">
        <f t="shared" si="495"/>
        <v>*</v>
      </c>
      <c r="K6401">
        <v>17</v>
      </c>
      <c r="L6401" s="6">
        <v>155.88999999999999</v>
      </c>
      <c r="M6401" s="7">
        <f t="shared" si="496"/>
        <v>0</v>
      </c>
      <c r="N6401" s="2">
        <f t="shared" si="497"/>
        <v>9.17</v>
      </c>
      <c r="O6401" t="s">
        <v>22</v>
      </c>
      <c r="P6401">
        <v>1.39</v>
      </c>
      <c r="Q6401" s="2">
        <f t="shared" si="498"/>
        <v>157.27999999999997</v>
      </c>
      <c r="R6401" t="s">
        <v>64</v>
      </c>
      <c r="S6401" t="s">
        <v>16</v>
      </c>
      <c r="T6401" t="s">
        <v>32</v>
      </c>
      <c r="U6401" t="s">
        <v>78</v>
      </c>
      <c r="V6401" t="s">
        <v>19</v>
      </c>
      <c r="W6401" t="s">
        <v>675</v>
      </c>
    </row>
    <row r="6402" spans="1:23" x14ac:dyDescent="0.55000000000000004">
      <c r="A6402">
        <f t="shared" si="499"/>
        <v>6401</v>
      </c>
      <c r="B6402">
        <v>51044</v>
      </c>
      <c r="C6402" s="1">
        <v>40926</v>
      </c>
      <c r="D6402" t="s">
        <v>13</v>
      </c>
      <c r="E6402" s="5" t="str">
        <f t="shared" si="495"/>
        <v>*</v>
      </c>
      <c r="K6402">
        <v>19</v>
      </c>
      <c r="L6402" s="6">
        <v>117.27</v>
      </c>
      <c r="M6402" s="7">
        <f t="shared" si="496"/>
        <v>0</v>
      </c>
      <c r="N6402" s="2">
        <f t="shared" si="497"/>
        <v>6.1721052631578948</v>
      </c>
      <c r="O6402" t="s">
        <v>22</v>
      </c>
      <c r="P6402">
        <v>0.83</v>
      </c>
      <c r="Q6402" s="2">
        <f t="shared" si="498"/>
        <v>118.1</v>
      </c>
      <c r="R6402" t="s">
        <v>64</v>
      </c>
      <c r="S6402" t="s">
        <v>16</v>
      </c>
      <c r="T6402" t="s">
        <v>32</v>
      </c>
      <c r="U6402" t="s">
        <v>33</v>
      </c>
      <c r="V6402" t="s">
        <v>34</v>
      </c>
      <c r="W6402" t="s">
        <v>444</v>
      </c>
    </row>
    <row r="6403" spans="1:23" x14ac:dyDescent="0.55000000000000004">
      <c r="A6403">
        <f t="shared" si="499"/>
        <v>6402</v>
      </c>
      <c r="B6403">
        <v>11969</v>
      </c>
      <c r="C6403" s="1">
        <v>40927</v>
      </c>
      <c r="D6403" t="s">
        <v>30</v>
      </c>
      <c r="E6403" s="5" t="str">
        <f t="shared" ref="E6403:E6466" si="500">HLOOKUP(D6403,$F$4:$J$5,2,FALSE)</f>
        <v>*</v>
      </c>
      <c r="K6403">
        <v>42</v>
      </c>
      <c r="L6403" s="6">
        <v>11460.76</v>
      </c>
      <c r="M6403" s="7">
        <f t="shared" ref="M6403:M6466" si="501">IF(L6403&gt;1000,1,0)</f>
        <v>1</v>
      </c>
      <c r="N6403" s="2">
        <f t="shared" ref="N6403:N6466" si="502">L6403/K6403</f>
        <v>272.8752380952381</v>
      </c>
      <c r="O6403" t="s">
        <v>37</v>
      </c>
      <c r="P6403">
        <v>60</v>
      </c>
      <c r="Q6403" s="2">
        <f t="shared" ref="Q6403:Q6466" si="503">P6403+L6403</f>
        <v>11520.76</v>
      </c>
      <c r="R6403" t="s">
        <v>71</v>
      </c>
      <c r="S6403" t="s">
        <v>16</v>
      </c>
      <c r="T6403" t="s">
        <v>17</v>
      </c>
      <c r="U6403" t="s">
        <v>66</v>
      </c>
      <c r="V6403" t="s">
        <v>39</v>
      </c>
      <c r="W6403" t="s">
        <v>154</v>
      </c>
    </row>
    <row r="6404" spans="1:23" x14ac:dyDescent="0.55000000000000004">
      <c r="A6404">
        <f t="shared" ref="A6404:A6467" si="504">A6403+1</f>
        <v>6403</v>
      </c>
      <c r="B6404">
        <v>6886</v>
      </c>
      <c r="C6404" s="1">
        <v>40927</v>
      </c>
      <c r="D6404" t="s">
        <v>21</v>
      </c>
      <c r="E6404" s="5" t="str">
        <f t="shared" si="500"/>
        <v>***</v>
      </c>
      <c r="K6404">
        <v>46</v>
      </c>
      <c r="L6404" s="6">
        <v>8177.07</v>
      </c>
      <c r="M6404" s="7">
        <f t="shared" si="501"/>
        <v>1</v>
      </c>
      <c r="N6404" s="2">
        <f t="shared" si="502"/>
        <v>177.76239130434783</v>
      </c>
      <c r="O6404" t="s">
        <v>22</v>
      </c>
      <c r="P6404">
        <v>19.989999999999998</v>
      </c>
      <c r="Q6404" s="2">
        <f t="shared" si="503"/>
        <v>8197.06</v>
      </c>
      <c r="R6404" t="s">
        <v>48</v>
      </c>
      <c r="S6404" t="s">
        <v>16</v>
      </c>
      <c r="T6404" t="s">
        <v>32</v>
      </c>
      <c r="U6404" t="s">
        <v>74</v>
      </c>
      <c r="V6404" t="s">
        <v>19</v>
      </c>
      <c r="W6404" t="s">
        <v>858</v>
      </c>
    </row>
    <row r="6405" spans="1:23" x14ac:dyDescent="0.55000000000000004">
      <c r="A6405">
        <f t="shared" si="504"/>
        <v>6404</v>
      </c>
      <c r="B6405">
        <v>50433</v>
      </c>
      <c r="C6405" s="1">
        <v>40927</v>
      </c>
      <c r="D6405" t="s">
        <v>36</v>
      </c>
      <c r="E6405" s="5" t="str">
        <f t="shared" si="500"/>
        <v>****</v>
      </c>
      <c r="K6405">
        <v>50</v>
      </c>
      <c r="L6405" s="6">
        <v>6628.55</v>
      </c>
      <c r="M6405" s="7">
        <f t="shared" si="501"/>
        <v>1</v>
      </c>
      <c r="N6405" s="2">
        <f t="shared" si="502"/>
        <v>132.571</v>
      </c>
      <c r="O6405" t="s">
        <v>37</v>
      </c>
      <c r="P6405">
        <v>17.850000000000001</v>
      </c>
      <c r="Q6405" s="2">
        <f t="shared" si="503"/>
        <v>6646.4000000000005</v>
      </c>
      <c r="R6405" t="s">
        <v>23</v>
      </c>
      <c r="S6405" t="s">
        <v>41</v>
      </c>
      <c r="T6405" t="s">
        <v>25</v>
      </c>
      <c r="U6405" t="s">
        <v>76</v>
      </c>
      <c r="V6405" t="s">
        <v>39</v>
      </c>
      <c r="W6405" t="s">
        <v>154</v>
      </c>
    </row>
    <row r="6406" spans="1:23" x14ac:dyDescent="0.55000000000000004">
      <c r="A6406">
        <f t="shared" si="504"/>
        <v>6405</v>
      </c>
      <c r="B6406">
        <v>11969</v>
      </c>
      <c r="C6406" s="1">
        <v>40927</v>
      </c>
      <c r="D6406" t="s">
        <v>30</v>
      </c>
      <c r="E6406" s="5" t="str">
        <f t="shared" si="500"/>
        <v>*</v>
      </c>
      <c r="K6406">
        <v>16</v>
      </c>
      <c r="L6406" s="6">
        <v>1684.96</v>
      </c>
      <c r="M6406" s="7">
        <f t="shared" si="501"/>
        <v>1</v>
      </c>
      <c r="N6406" s="2">
        <f t="shared" si="502"/>
        <v>105.31</v>
      </c>
      <c r="O6406" t="s">
        <v>22</v>
      </c>
      <c r="P6406">
        <v>35</v>
      </c>
      <c r="Q6406" s="2">
        <f t="shared" si="503"/>
        <v>1719.96</v>
      </c>
      <c r="R6406" t="s">
        <v>71</v>
      </c>
      <c r="S6406" t="s">
        <v>16</v>
      </c>
      <c r="T6406" t="s">
        <v>32</v>
      </c>
      <c r="U6406" t="s">
        <v>74</v>
      </c>
      <c r="V6406" t="s">
        <v>58</v>
      </c>
      <c r="W6406" t="s">
        <v>858</v>
      </c>
    </row>
    <row r="6407" spans="1:23" x14ac:dyDescent="0.55000000000000004">
      <c r="A6407">
        <f t="shared" si="504"/>
        <v>6406</v>
      </c>
      <c r="B6407">
        <v>11969</v>
      </c>
      <c r="C6407" s="1">
        <v>40927</v>
      </c>
      <c r="D6407" t="s">
        <v>30</v>
      </c>
      <c r="E6407" s="5" t="str">
        <f t="shared" si="500"/>
        <v>*</v>
      </c>
      <c r="K6407">
        <v>9</v>
      </c>
      <c r="L6407" s="6">
        <v>1662.048</v>
      </c>
      <c r="M6407" s="7">
        <f t="shared" si="501"/>
        <v>1</v>
      </c>
      <c r="N6407" s="2">
        <f t="shared" si="502"/>
        <v>184.672</v>
      </c>
      <c r="O6407" t="s">
        <v>37</v>
      </c>
      <c r="P6407">
        <v>110.2</v>
      </c>
      <c r="Q6407" s="2">
        <f t="shared" si="503"/>
        <v>1772.248</v>
      </c>
      <c r="R6407" t="s">
        <v>71</v>
      </c>
      <c r="S6407" t="s">
        <v>16</v>
      </c>
      <c r="T6407" t="s">
        <v>17</v>
      </c>
      <c r="U6407" t="s">
        <v>66</v>
      </c>
      <c r="V6407" t="s">
        <v>103</v>
      </c>
      <c r="W6407" t="s">
        <v>154</v>
      </c>
    </row>
    <row r="6408" spans="1:23" x14ac:dyDescent="0.55000000000000004">
      <c r="A6408">
        <f t="shared" si="504"/>
        <v>6407</v>
      </c>
      <c r="B6408">
        <v>8034</v>
      </c>
      <c r="C6408" s="1">
        <v>40927</v>
      </c>
      <c r="D6408" t="s">
        <v>21</v>
      </c>
      <c r="E6408" s="5" t="str">
        <f t="shared" si="500"/>
        <v>***</v>
      </c>
      <c r="K6408">
        <v>36</v>
      </c>
      <c r="L6408" s="6">
        <v>1606.4</v>
      </c>
      <c r="M6408" s="7">
        <f t="shared" si="501"/>
        <v>1</v>
      </c>
      <c r="N6408" s="2">
        <f t="shared" si="502"/>
        <v>44.622222222222227</v>
      </c>
      <c r="O6408" t="s">
        <v>37</v>
      </c>
      <c r="P6408">
        <v>46.59</v>
      </c>
      <c r="Q6408" s="2">
        <f t="shared" si="503"/>
        <v>1652.99</v>
      </c>
      <c r="R6408" t="s">
        <v>60</v>
      </c>
      <c r="S6408" t="s">
        <v>31</v>
      </c>
      <c r="T6408" t="s">
        <v>17</v>
      </c>
      <c r="U6408" t="s">
        <v>66</v>
      </c>
      <c r="V6408" t="s">
        <v>103</v>
      </c>
      <c r="W6408" t="s">
        <v>154</v>
      </c>
    </row>
    <row r="6409" spans="1:23" x14ac:dyDescent="0.55000000000000004">
      <c r="A6409">
        <f t="shared" si="504"/>
        <v>6408</v>
      </c>
      <c r="B6409">
        <v>8034</v>
      </c>
      <c r="C6409" s="1">
        <v>40927</v>
      </c>
      <c r="D6409" t="s">
        <v>21</v>
      </c>
      <c r="E6409" s="5" t="str">
        <f t="shared" si="500"/>
        <v>***</v>
      </c>
      <c r="K6409">
        <v>31</v>
      </c>
      <c r="L6409" s="6">
        <v>354.45</v>
      </c>
      <c r="M6409" s="7">
        <f t="shared" si="501"/>
        <v>0</v>
      </c>
      <c r="N6409" s="2">
        <f t="shared" si="502"/>
        <v>11.433870967741935</v>
      </c>
      <c r="O6409" t="s">
        <v>22</v>
      </c>
      <c r="P6409">
        <v>3.99</v>
      </c>
      <c r="Q6409" s="2">
        <f t="shared" si="503"/>
        <v>358.44</v>
      </c>
      <c r="R6409" t="s">
        <v>60</v>
      </c>
      <c r="S6409" t="s">
        <v>31</v>
      </c>
      <c r="T6409" t="s">
        <v>32</v>
      </c>
      <c r="U6409" t="s">
        <v>172</v>
      </c>
      <c r="V6409" t="s">
        <v>19</v>
      </c>
      <c r="W6409" t="s">
        <v>153</v>
      </c>
    </row>
    <row r="6410" spans="1:23" x14ac:dyDescent="0.55000000000000004">
      <c r="A6410">
        <f t="shared" si="504"/>
        <v>6409</v>
      </c>
      <c r="B6410">
        <v>8034</v>
      </c>
      <c r="C6410" s="1">
        <v>40927</v>
      </c>
      <c r="D6410" t="s">
        <v>21</v>
      </c>
      <c r="E6410" s="5" t="str">
        <f t="shared" si="500"/>
        <v>***</v>
      </c>
      <c r="K6410">
        <v>13</v>
      </c>
      <c r="L6410" s="6">
        <v>238.43</v>
      </c>
      <c r="M6410" s="7">
        <f t="shared" si="501"/>
        <v>0</v>
      </c>
      <c r="N6410" s="2">
        <f t="shared" si="502"/>
        <v>18.340769230769233</v>
      </c>
      <c r="O6410" t="s">
        <v>22</v>
      </c>
      <c r="P6410">
        <v>8.99</v>
      </c>
      <c r="Q6410" s="2">
        <f t="shared" si="503"/>
        <v>247.42000000000002</v>
      </c>
      <c r="R6410" t="s">
        <v>60</v>
      </c>
      <c r="S6410" t="s">
        <v>31</v>
      </c>
      <c r="T6410" t="s">
        <v>32</v>
      </c>
      <c r="U6410" t="s">
        <v>33</v>
      </c>
      <c r="V6410" t="s">
        <v>45</v>
      </c>
      <c r="W6410" t="s">
        <v>858</v>
      </c>
    </row>
    <row r="6411" spans="1:23" x14ac:dyDescent="0.55000000000000004">
      <c r="A6411">
        <f t="shared" si="504"/>
        <v>6410</v>
      </c>
      <c r="B6411">
        <v>33956</v>
      </c>
      <c r="C6411" s="1">
        <v>40927</v>
      </c>
      <c r="D6411" t="s">
        <v>13</v>
      </c>
      <c r="E6411" s="5" t="str">
        <f t="shared" si="500"/>
        <v>*</v>
      </c>
      <c r="K6411">
        <v>13</v>
      </c>
      <c r="L6411" s="6">
        <v>109.58</v>
      </c>
      <c r="M6411" s="7">
        <f t="shared" si="501"/>
        <v>0</v>
      </c>
      <c r="N6411" s="2">
        <f t="shared" si="502"/>
        <v>8.4292307692307684</v>
      </c>
      <c r="O6411" t="s">
        <v>22</v>
      </c>
      <c r="P6411">
        <v>4</v>
      </c>
      <c r="Q6411" s="2">
        <f t="shared" si="503"/>
        <v>113.58</v>
      </c>
      <c r="R6411" t="s">
        <v>52</v>
      </c>
      <c r="S6411" t="s">
        <v>24</v>
      </c>
      <c r="T6411" t="s">
        <v>17</v>
      </c>
      <c r="U6411" t="s">
        <v>18</v>
      </c>
      <c r="V6411" t="s">
        <v>34</v>
      </c>
      <c r="W6411" t="s">
        <v>154</v>
      </c>
    </row>
    <row r="6412" spans="1:23" x14ac:dyDescent="0.55000000000000004">
      <c r="A6412">
        <f t="shared" si="504"/>
        <v>6411</v>
      </c>
      <c r="B6412">
        <v>33285</v>
      </c>
      <c r="C6412" s="1">
        <v>40927</v>
      </c>
      <c r="D6412" t="s">
        <v>21</v>
      </c>
      <c r="E6412" s="5" t="str">
        <f t="shared" si="500"/>
        <v>***</v>
      </c>
      <c r="K6412">
        <v>5</v>
      </c>
      <c r="L6412" s="6">
        <v>66.92</v>
      </c>
      <c r="M6412" s="7">
        <f t="shared" si="501"/>
        <v>0</v>
      </c>
      <c r="N6412" s="2">
        <f t="shared" si="502"/>
        <v>13.384</v>
      </c>
      <c r="O6412" t="s">
        <v>22</v>
      </c>
      <c r="P6412">
        <v>6.13</v>
      </c>
      <c r="Q6412" s="2">
        <f t="shared" si="503"/>
        <v>73.05</v>
      </c>
      <c r="R6412" t="s">
        <v>64</v>
      </c>
      <c r="S6412" t="s">
        <v>24</v>
      </c>
      <c r="T6412" t="s">
        <v>32</v>
      </c>
      <c r="U6412" t="s">
        <v>74</v>
      </c>
      <c r="V6412" t="s">
        <v>19</v>
      </c>
      <c r="W6412" t="s">
        <v>858</v>
      </c>
    </row>
    <row r="6413" spans="1:23" x14ac:dyDescent="0.55000000000000004">
      <c r="A6413">
        <f t="shared" si="504"/>
        <v>6412</v>
      </c>
      <c r="B6413">
        <v>29223</v>
      </c>
      <c r="C6413" s="1">
        <v>40928</v>
      </c>
      <c r="D6413" t="s">
        <v>21</v>
      </c>
      <c r="E6413" s="5" t="str">
        <f t="shared" si="500"/>
        <v>***</v>
      </c>
      <c r="K6413">
        <v>48</v>
      </c>
      <c r="L6413" s="6">
        <v>24701.119999999999</v>
      </c>
      <c r="M6413" s="7">
        <f t="shared" si="501"/>
        <v>1</v>
      </c>
      <c r="N6413" s="2">
        <f t="shared" si="502"/>
        <v>514.60666666666668</v>
      </c>
      <c r="O6413" t="s">
        <v>37</v>
      </c>
      <c r="P6413">
        <v>26</v>
      </c>
      <c r="Q6413" s="2">
        <f t="shared" si="503"/>
        <v>24727.119999999999</v>
      </c>
      <c r="R6413" t="s">
        <v>52</v>
      </c>
      <c r="S6413" t="s">
        <v>41</v>
      </c>
      <c r="T6413" t="s">
        <v>17</v>
      </c>
      <c r="U6413" t="s">
        <v>38</v>
      </c>
      <c r="V6413" t="s">
        <v>39</v>
      </c>
      <c r="W6413" t="s">
        <v>902</v>
      </c>
    </row>
    <row r="6414" spans="1:23" x14ac:dyDescent="0.55000000000000004">
      <c r="A6414">
        <f t="shared" si="504"/>
        <v>6413</v>
      </c>
      <c r="B6414">
        <v>19617</v>
      </c>
      <c r="C6414" s="1">
        <v>40928</v>
      </c>
      <c r="D6414" t="s">
        <v>13</v>
      </c>
      <c r="E6414" s="5" t="str">
        <f t="shared" si="500"/>
        <v>*</v>
      </c>
      <c r="K6414">
        <v>38</v>
      </c>
      <c r="L6414" s="6">
        <v>952.47</v>
      </c>
      <c r="M6414" s="7">
        <f t="shared" si="501"/>
        <v>0</v>
      </c>
      <c r="N6414" s="2">
        <f t="shared" si="502"/>
        <v>25.065000000000001</v>
      </c>
      <c r="O6414" t="s">
        <v>22</v>
      </c>
      <c r="P6414">
        <v>6.3</v>
      </c>
      <c r="Q6414" s="2">
        <f t="shared" si="503"/>
        <v>958.77</v>
      </c>
      <c r="R6414" t="s">
        <v>62</v>
      </c>
      <c r="S6414" t="s">
        <v>31</v>
      </c>
      <c r="T6414" t="s">
        <v>25</v>
      </c>
      <c r="U6414" t="s">
        <v>76</v>
      </c>
      <c r="V6414" t="s">
        <v>27</v>
      </c>
      <c r="W6414" t="s">
        <v>902</v>
      </c>
    </row>
    <row r="6415" spans="1:23" x14ac:dyDescent="0.55000000000000004">
      <c r="A6415">
        <f t="shared" si="504"/>
        <v>6414</v>
      </c>
      <c r="B6415">
        <v>38690</v>
      </c>
      <c r="C6415" s="1">
        <v>40928</v>
      </c>
      <c r="D6415" t="s">
        <v>13</v>
      </c>
      <c r="E6415" s="5" t="str">
        <f t="shared" si="500"/>
        <v>*</v>
      </c>
      <c r="K6415">
        <v>28</v>
      </c>
      <c r="L6415" s="6">
        <v>697.5</v>
      </c>
      <c r="M6415" s="7">
        <f t="shared" si="501"/>
        <v>0</v>
      </c>
      <c r="N6415" s="2">
        <f t="shared" si="502"/>
        <v>24.910714285714285</v>
      </c>
      <c r="O6415" t="s">
        <v>22</v>
      </c>
      <c r="P6415">
        <v>6.3</v>
      </c>
      <c r="Q6415" s="2">
        <f t="shared" si="503"/>
        <v>703.8</v>
      </c>
      <c r="R6415" t="s">
        <v>15</v>
      </c>
      <c r="S6415" t="s">
        <v>31</v>
      </c>
      <c r="T6415" t="s">
        <v>25</v>
      </c>
      <c r="U6415" t="s">
        <v>76</v>
      </c>
      <c r="V6415" t="s">
        <v>27</v>
      </c>
      <c r="W6415" t="s">
        <v>318</v>
      </c>
    </row>
    <row r="6416" spans="1:23" x14ac:dyDescent="0.55000000000000004">
      <c r="A6416">
        <f t="shared" si="504"/>
        <v>6415</v>
      </c>
      <c r="B6416">
        <v>6016</v>
      </c>
      <c r="C6416" s="1">
        <v>40928</v>
      </c>
      <c r="D6416" t="s">
        <v>21</v>
      </c>
      <c r="E6416" s="5" t="str">
        <f t="shared" si="500"/>
        <v>***</v>
      </c>
      <c r="K6416">
        <v>19</v>
      </c>
      <c r="L6416" s="6">
        <v>208.28</v>
      </c>
      <c r="M6416" s="7">
        <f t="shared" si="501"/>
        <v>0</v>
      </c>
      <c r="N6416" s="2">
        <f t="shared" si="502"/>
        <v>10.962105263157895</v>
      </c>
      <c r="O6416" t="s">
        <v>22</v>
      </c>
      <c r="P6416">
        <v>5.43</v>
      </c>
      <c r="Q6416" s="2">
        <f t="shared" si="503"/>
        <v>213.71</v>
      </c>
      <c r="R6416" t="s">
        <v>110</v>
      </c>
      <c r="S6416" t="s">
        <v>41</v>
      </c>
      <c r="T6416" t="s">
        <v>32</v>
      </c>
      <c r="U6416" t="s">
        <v>44</v>
      </c>
      <c r="V6416" t="s">
        <v>19</v>
      </c>
      <c r="W6416" t="s">
        <v>858</v>
      </c>
    </row>
    <row r="6417" spans="1:23" x14ac:dyDescent="0.55000000000000004">
      <c r="A6417">
        <f t="shared" si="504"/>
        <v>6416</v>
      </c>
      <c r="B6417">
        <v>19617</v>
      </c>
      <c r="C6417" s="1">
        <v>40928</v>
      </c>
      <c r="D6417" t="s">
        <v>13</v>
      </c>
      <c r="E6417" s="5" t="str">
        <f t="shared" si="500"/>
        <v>*</v>
      </c>
      <c r="K6417">
        <v>3</v>
      </c>
      <c r="L6417" s="6">
        <v>171.96350000000001</v>
      </c>
      <c r="M6417" s="7">
        <f t="shared" si="501"/>
        <v>0</v>
      </c>
      <c r="N6417" s="2">
        <f t="shared" si="502"/>
        <v>57.32116666666667</v>
      </c>
      <c r="O6417" t="s">
        <v>22</v>
      </c>
      <c r="P6417">
        <v>8.99</v>
      </c>
      <c r="Q6417" s="2">
        <f t="shared" si="503"/>
        <v>180.95350000000002</v>
      </c>
      <c r="R6417" t="s">
        <v>62</v>
      </c>
      <c r="S6417" t="s">
        <v>31</v>
      </c>
      <c r="T6417" t="s">
        <v>25</v>
      </c>
      <c r="U6417" t="s">
        <v>26</v>
      </c>
      <c r="V6417" t="s">
        <v>19</v>
      </c>
      <c r="W6417" t="s">
        <v>858</v>
      </c>
    </row>
    <row r="6418" spans="1:23" x14ac:dyDescent="0.55000000000000004">
      <c r="A6418">
        <f t="shared" si="504"/>
        <v>6417</v>
      </c>
      <c r="B6418">
        <v>11428</v>
      </c>
      <c r="C6418" s="1">
        <v>40929</v>
      </c>
      <c r="D6418" t="s">
        <v>40</v>
      </c>
      <c r="E6418" s="5" t="str">
        <f t="shared" si="500"/>
        <v>**</v>
      </c>
      <c r="K6418">
        <v>16</v>
      </c>
      <c r="L6418" s="6">
        <v>1554.53</v>
      </c>
      <c r="M6418" s="7">
        <f t="shared" si="501"/>
        <v>1</v>
      </c>
      <c r="N6418" s="2">
        <f t="shared" si="502"/>
        <v>97.158124999999998</v>
      </c>
      <c r="O6418" t="s">
        <v>22</v>
      </c>
      <c r="P6418">
        <v>19.989999999999998</v>
      </c>
      <c r="Q6418" s="2">
        <f t="shared" si="503"/>
        <v>1574.52</v>
      </c>
      <c r="R6418" t="s">
        <v>23</v>
      </c>
      <c r="S6418" t="s">
        <v>24</v>
      </c>
      <c r="T6418" t="s">
        <v>32</v>
      </c>
      <c r="U6418" t="s">
        <v>78</v>
      </c>
      <c r="V6418" t="s">
        <v>19</v>
      </c>
      <c r="W6418" t="s">
        <v>154</v>
      </c>
    </row>
    <row r="6419" spans="1:23" x14ac:dyDescent="0.55000000000000004">
      <c r="A6419">
        <f t="shared" si="504"/>
        <v>6418</v>
      </c>
      <c r="B6419">
        <v>55618</v>
      </c>
      <c r="C6419" s="1">
        <v>40929</v>
      </c>
      <c r="D6419" t="s">
        <v>40</v>
      </c>
      <c r="E6419" s="5" t="str">
        <f t="shared" si="500"/>
        <v>**</v>
      </c>
      <c r="K6419">
        <v>48</v>
      </c>
      <c r="L6419" s="6">
        <v>1494.232</v>
      </c>
      <c r="M6419" s="7">
        <f t="shared" si="501"/>
        <v>1</v>
      </c>
      <c r="N6419" s="2">
        <f t="shared" si="502"/>
        <v>31.129833333333334</v>
      </c>
      <c r="O6419" t="s">
        <v>22</v>
      </c>
      <c r="P6419">
        <v>1.25</v>
      </c>
      <c r="Q6419" s="2">
        <f t="shared" si="503"/>
        <v>1495.482</v>
      </c>
      <c r="R6419" t="s">
        <v>64</v>
      </c>
      <c r="S6419" t="s">
        <v>31</v>
      </c>
      <c r="T6419" t="s">
        <v>25</v>
      </c>
      <c r="U6419" t="s">
        <v>26</v>
      </c>
      <c r="V6419" t="s">
        <v>45</v>
      </c>
      <c r="W6419" t="s">
        <v>902</v>
      </c>
    </row>
    <row r="6420" spans="1:23" x14ac:dyDescent="0.55000000000000004">
      <c r="A6420">
        <f t="shared" si="504"/>
        <v>6419</v>
      </c>
      <c r="B6420">
        <v>40706</v>
      </c>
      <c r="C6420" s="1">
        <v>40929</v>
      </c>
      <c r="D6420" t="s">
        <v>40</v>
      </c>
      <c r="E6420" s="5" t="str">
        <f t="shared" si="500"/>
        <v>**</v>
      </c>
      <c r="K6420">
        <v>40</v>
      </c>
      <c r="L6420" s="6">
        <v>111.04</v>
      </c>
      <c r="M6420" s="7">
        <f t="shared" si="501"/>
        <v>0</v>
      </c>
      <c r="N6420" s="2">
        <f t="shared" si="502"/>
        <v>2.7760000000000002</v>
      </c>
      <c r="O6420" t="s">
        <v>14</v>
      </c>
      <c r="P6420">
        <v>0.5</v>
      </c>
      <c r="Q6420" s="2">
        <f t="shared" si="503"/>
        <v>111.54</v>
      </c>
      <c r="R6420" t="s">
        <v>64</v>
      </c>
      <c r="S6420" t="s">
        <v>41</v>
      </c>
      <c r="T6420" t="s">
        <v>32</v>
      </c>
      <c r="U6420" t="s">
        <v>81</v>
      </c>
      <c r="V6420" t="s">
        <v>19</v>
      </c>
      <c r="W6420" t="s">
        <v>902</v>
      </c>
    </row>
    <row r="6421" spans="1:23" x14ac:dyDescent="0.55000000000000004">
      <c r="A6421">
        <f t="shared" si="504"/>
        <v>6420</v>
      </c>
      <c r="B6421">
        <v>28582</v>
      </c>
      <c r="C6421" s="1">
        <v>40930</v>
      </c>
      <c r="D6421" t="s">
        <v>30</v>
      </c>
      <c r="E6421" s="5" t="str">
        <f t="shared" si="500"/>
        <v>*</v>
      </c>
      <c r="K6421">
        <v>40</v>
      </c>
      <c r="L6421" s="6">
        <v>1500.17</v>
      </c>
      <c r="M6421" s="7">
        <f t="shared" si="501"/>
        <v>1</v>
      </c>
      <c r="N6421" s="2">
        <f t="shared" si="502"/>
        <v>37.504249999999999</v>
      </c>
      <c r="O6421" t="s">
        <v>14</v>
      </c>
      <c r="P6421">
        <v>1.99</v>
      </c>
      <c r="Q6421" s="2">
        <f t="shared" si="503"/>
        <v>1502.16</v>
      </c>
      <c r="R6421" t="s">
        <v>15</v>
      </c>
      <c r="S6421" t="s">
        <v>41</v>
      </c>
      <c r="T6421" t="s">
        <v>25</v>
      </c>
      <c r="U6421" t="s">
        <v>42</v>
      </c>
      <c r="V6421" t="s">
        <v>45</v>
      </c>
      <c r="W6421" t="s">
        <v>443</v>
      </c>
    </row>
    <row r="6422" spans="1:23" x14ac:dyDescent="0.55000000000000004">
      <c r="A6422">
        <f t="shared" si="504"/>
        <v>6421</v>
      </c>
      <c r="B6422">
        <v>28582</v>
      </c>
      <c r="C6422" s="1">
        <v>40930</v>
      </c>
      <c r="D6422" t="s">
        <v>30</v>
      </c>
      <c r="E6422" s="5" t="str">
        <f t="shared" si="500"/>
        <v>*</v>
      </c>
      <c r="K6422">
        <v>45</v>
      </c>
      <c r="L6422" s="6">
        <v>377.31</v>
      </c>
      <c r="M6422" s="7">
        <f t="shared" si="501"/>
        <v>0</v>
      </c>
      <c r="N6422" s="2">
        <f t="shared" si="502"/>
        <v>8.384666666666666</v>
      </c>
      <c r="O6422" t="s">
        <v>22</v>
      </c>
      <c r="P6422">
        <v>2.87</v>
      </c>
      <c r="Q6422" s="2">
        <f t="shared" si="503"/>
        <v>380.18</v>
      </c>
      <c r="R6422" t="s">
        <v>15</v>
      </c>
      <c r="S6422" t="s">
        <v>41</v>
      </c>
      <c r="T6422" t="s">
        <v>32</v>
      </c>
      <c r="U6422" t="s">
        <v>44</v>
      </c>
      <c r="V6422" t="s">
        <v>34</v>
      </c>
      <c r="W6422" t="s">
        <v>443</v>
      </c>
    </row>
    <row r="6423" spans="1:23" x14ac:dyDescent="0.55000000000000004">
      <c r="A6423">
        <f t="shared" si="504"/>
        <v>6422</v>
      </c>
      <c r="B6423">
        <v>9761</v>
      </c>
      <c r="C6423" s="1">
        <v>40930</v>
      </c>
      <c r="D6423" t="s">
        <v>30</v>
      </c>
      <c r="E6423" s="5" t="str">
        <f t="shared" si="500"/>
        <v>*</v>
      </c>
      <c r="K6423">
        <v>2</v>
      </c>
      <c r="L6423" s="6">
        <v>202.64</v>
      </c>
      <c r="M6423" s="7">
        <f t="shared" si="501"/>
        <v>0</v>
      </c>
      <c r="N6423" s="2">
        <f t="shared" si="502"/>
        <v>101.32</v>
      </c>
      <c r="O6423" t="s">
        <v>37</v>
      </c>
      <c r="P6423">
        <v>14</v>
      </c>
      <c r="Q6423" s="2">
        <f t="shared" si="503"/>
        <v>216.64</v>
      </c>
      <c r="R6423" t="s">
        <v>23</v>
      </c>
      <c r="S6423" t="s">
        <v>24</v>
      </c>
      <c r="T6423" t="s">
        <v>25</v>
      </c>
      <c r="U6423" t="s">
        <v>76</v>
      </c>
      <c r="V6423" t="s">
        <v>39</v>
      </c>
      <c r="W6423" t="s">
        <v>443</v>
      </c>
    </row>
    <row r="6424" spans="1:23" x14ac:dyDescent="0.55000000000000004">
      <c r="A6424">
        <f t="shared" si="504"/>
        <v>6423</v>
      </c>
      <c r="B6424">
        <v>9761</v>
      </c>
      <c r="C6424" s="1">
        <v>40930</v>
      </c>
      <c r="D6424" t="s">
        <v>30</v>
      </c>
      <c r="E6424" s="5" t="str">
        <f t="shared" si="500"/>
        <v>*</v>
      </c>
      <c r="K6424">
        <v>23</v>
      </c>
      <c r="L6424" s="6">
        <v>133.69</v>
      </c>
      <c r="M6424" s="7">
        <f t="shared" si="501"/>
        <v>0</v>
      </c>
      <c r="N6424" s="2">
        <f t="shared" si="502"/>
        <v>5.8126086956521741</v>
      </c>
      <c r="O6424" t="s">
        <v>22</v>
      </c>
      <c r="P6424">
        <v>7.15</v>
      </c>
      <c r="Q6424" s="2">
        <f t="shared" si="503"/>
        <v>140.84</v>
      </c>
      <c r="R6424" t="s">
        <v>23</v>
      </c>
      <c r="S6424" t="s">
        <v>24</v>
      </c>
      <c r="T6424" t="s">
        <v>32</v>
      </c>
      <c r="U6424" t="s">
        <v>44</v>
      </c>
      <c r="V6424" t="s">
        <v>19</v>
      </c>
      <c r="W6424" t="s">
        <v>318</v>
      </c>
    </row>
    <row r="6425" spans="1:23" x14ac:dyDescent="0.55000000000000004">
      <c r="A6425">
        <f t="shared" si="504"/>
        <v>6424</v>
      </c>
      <c r="B6425">
        <v>44549</v>
      </c>
      <c r="C6425" s="1">
        <v>40930</v>
      </c>
      <c r="D6425" t="s">
        <v>40</v>
      </c>
      <c r="E6425" s="5" t="str">
        <f t="shared" si="500"/>
        <v>**</v>
      </c>
      <c r="K6425">
        <v>5</v>
      </c>
      <c r="L6425" s="6">
        <v>11.25</v>
      </c>
      <c r="M6425" s="7">
        <f t="shared" si="501"/>
        <v>0</v>
      </c>
      <c r="N6425" s="2">
        <f t="shared" si="502"/>
        <v>2.25</v>
      </c>
      <c r="O6425" t="s">
        <v>22</v>
      </c>
      <c r="P6425">
        <v>1.49</v>
      </c>
      <c r="Q6425" s="2">
        <f t="shared" si="503"/>
        <v>12.74</v>
      </c>
      <c r="R6425" t="s">
        <v>15</v>
      </c>
      <c r="S6425" t="s">
        <v>24</v>
      </c>
      <c r="T6425" t="s">
        <v>32</v>
      </c>
      <c r="U6425" t="s">
        <v>49</v>
      </c>
      <c r="V6425" t="s">
        <v>19</v>
      </c>
      <c r="W6425" t="s">
        <v>443</v>
      </c>
    </row>
    <row r="6426" spans="1:23" x14ac:dyDescent="0.55000000000000004">
      <c r="A6426">
        <f t="shared" si="504"/>
        <v>6425</v>
      </c>
      <c r="B6426">
        <v>2688</v>
      </c>
      <c r="C6426" s="1">
        <v>40931</v>
      </c>
      <c r="D6426" t="s">
        <v>21</v>
      </c>
      <c r="E6426" s="5" t="str">
        <f t="shared" si="500"/>
        <v>***</v>
      </c>
      <c r="K6426">
        <v>31</v>
      </c>
      <c r="L6426" s="6">
        <v>2080.0349999999999</v>
      </c>
      <c r="M6426" s="7">
        <f t="shared" si="501"/>
        <v>1</v>
      </c>
      <c r="N6426" s="2">
        <f t="shared" si="502"/>
        <v>67.097903225806448</v>
      </c>
      <c r="O6426" t="s">
        <v>22</v>
      </c>
      <c r="P6426">
        <v>1.25</v>
      </c>
      <c r="Q6426" s="2">
        <f t="shared" si="503"/>
        <v>2081.2849999999999</v>
      </c>
      <c r="R6426" t="s">
        <v>64</v>
      </c>
      <c r="S6426" t="s">
        <v>24</v>
      </c>
      <c r="T6426" t="s">
        <v>25</v>
      </c>
      <c r="U6426" t="s">
        <v>26</v>
      </c>
      <c r="V6426" t="s">
        <v>45</v>
      </c>
      <c r="W6426" t="s">
        <v>318</v>
      </c>
    </row>
    <row r="6427" spans="1:23" x14ac:dyDescent="0.55000000000000004">
      <c r="A6427">
        <f t="shared" si="504"/>
        <v>6426</v>
      </c>
      <c r="B6427">
        <v>2688</v>
      </c>
      <c r="C6427" s="1">
        <v>40931</v>
      </c>
      <c r="D6427" t="s">
        <v>21</v>
      </c>
      <c r="E6427" s="5" t="str">
        <f t="shared" si="500"/>
        <v>***</v>
      </c>
      <c r="K6427">
        <v>11</v>
      </c>
      <c r="L6427" s="6">
        <v>1559.4355</v>
      </c>
      <c r="M6427" s="7">
        <f t="shared" si="501"/>
        <v>1</v>
      </c>
      <c r="N6427" s="2">
        <f t="shared" si="502"/>
        <v>141.76686363636364</v>
      </c>
      <c r="O6427" t="s">
        <v>22</v>
      </c>
      <c r="P6427">
        <v>3.9</v>
      </c>
      <c r="Q6427" s="2">
        <f t="shared" si="503"/>
        <v>1563.3355000000001</v>
      </c>
      <c r="R6427" t="s">
        <v>64</v>
      </c>
      <c r="S6427" t="s">
        <v>24</v>
      </c>
      <c r="T6427" t="s">
        <v>25</v>
      </c>
      <c r="U6427" t="s">
        <v>26</v>
      </c>
      <c r="V6427" t="s">
        <v>19</v>
      </c>
      <c r="W6427" t="s">
        <v>444</v>
      </c>
    </row>
    <row r="6428" spans="1:23" x14ac:dyDescent="0.55000000000000004">
      <c r="A6428">
        <f t="shared" si="504"/>
        <v>6427</v>
      </c>
      <c r="B6428">
        <v>41441</v>
      </c>
      <c r="C6428" s="1">
        <v>40931</v>
      </c>
      <c r="D6428" t="s">
        <v>40</v>
      </c>
      <c r="E6428" s="5" t="str">
        <f t="shared" si="500"/>
        <v>**</v>
      </c>
      <c r="K6428">
        <v>41</v>
      </c>
      <c r="L6428" s="6">
        <v>221.08</v>
      </c>
      <c r="M6428" s="7">
        <f t="shared" si="501"/>
        <v>0</v>
      </c>
      <c r="N6428" s="2">
        <f t="shared" si="502"/>
        <v>5.3921951219512199</v>
      </c>
      <c r="O6428" t="s">
        <v>22</v>
      </c>
      <c r="P6428">
        <v>5.68</v>
      </c>
      <c r="Q6428" s="2">
        <f t="shared" si="503"/>
        <v>226.76000000000002</v>
      </c>
      <c r="R6428" t="s">
        <v>52</v>
      </c>
      <c r="S6428" t="s">
        <v>31</v>
      </c>
      <c r="T6428" t="s">
        <v>32</v>
      </c>
      <c r="U6428" t="s">
        <v>49</v>
      </c>
      <c r="V6428" t="s">
        <v>19</v>
      </c>
      <c r="W6428" t="s">
        <v>318</v>
      </c>
    </row>
    <row r="6429" spans="1:23" x14ac:dyDescent="0.55000000000000004">
      <c r="A6429">
        <f t="shared" si="504"/>
        <v>6428</v>
      </c>
      <c r="B6429">
        <v>2688</v>
      </c>
      <c r="C6429" s="1">
        <v>40931</v>
      </c>
      <c r="D6429" t="s">
        <v>21</v>
      </c>
      <c r="E6429" s="5" t="str">
        <f t="shared" si="500"/>
        <v>***</v>
      </c>
      <c r="K6429">
        <v>7</v>
      </c>
      <c r="L6429" s="6">
        <v>145.41999999999999</v>
      </c>
      <c r="M6429" s="7">
        <f t="shared" si="501"/>
        <v>0</v>
      </c>
      <c r="N6429" s="2">
        <f t="shared" si="502"/>
        <v>20.774285714285714</v>
      </c>
      <c r="O6429" t="s">
        <v>22</v>
      </c>
      <c r="P6429">
        <v>6.5</v>
      </c>
      <c r="Q6429" s="2">
        <f t="shared" si="503"/>
        <v>151.91999999999999</v>
      </c>
      <c r="R6429" t="s">
        <v>64</v>
      </c>
      <c r="S6429" t="s">
        <v>24</v>
      </c>
      <c r="T6429" t="s">
        <v>25</v>
      </c>
      <c r="U6429" t="s">
        <v>42</v>
      </c>
      <c r="V6429" t="s">
        <v>19</v>
      </c>
      <c r="W6429" t="s">
        <v>318</v>
      </c>
    </row>
    <row r="6430" spans="1:23" x14ac:dyDescent="0.55000000000000004">
      <c r="A6430">
        <f t="shared" si="504"/>
        <v>6429</v>
      </c>
      <c r="B6430">
        <v>6373</v>
      </c>
      <c r="C6430" s="1">
        <v>40931</v>
      </c>
      <c r="D6430" t="s">
        <v>30</v>
      </c>
      <c r="E6430" s="5" t="str">
        <f t="shared" si="500"/>
        <v>*</v>
      </c>
      <c r="K6430">
        <v>1</v>
      </c>
      <c r="L6430" s="6">
        <v>62.77</v>
      </c>
      <c r="M6430" s="7">
        <f t="shared" si="501"/>
        <v>0</v>
      </c>
      <c r="N6430" s="2">
        <f t="shared" si="502"/>
        <v>62.77</v>
      </c>
      <c r="O6430" t="s">
        <v>22</v>
      </c>
      <c r="P6430">
        <v>4.5</v>
      </c>
      <c r="Q6430" s="2">
        <f t="shared" si="503"/>
        <v>67.27000000000001</v>
      </c>
      <c r="R6430" t="s">
        <v>71</v>
      </c>
      <c r="S6430" t="s">
        <v>41</v>
      </c>
      <c r="T6430" t="s">
        <v>32</v>
      </c>
      <c r="U6430" t="s">
        <v>172</v>
      </c>
      <c r="V6430" t="s">
        <v>19</v>
      </c>
      <c r="W6430" t="s">
        <v>318</v>
      </c>
    </row>
    <row r="6431" spans="1:23" x14ac:dyDescent="0.55000000000000004">
      <c r="A6431">
        <f t="shared" si="504"/>
        <v>6430</v>
      </c>
      <c r="B6431">
        <v>44647</v>
      </c>
      <c r="C6431" s="1">
        <v>40932</v>
      </c>
      <c r="D6431" t="s">
        <v>13</v>
      </c>
      <c r="E6431" s="5" t="str">
        <f t="shared" si="500"/>
        <v>*</v>
      </c>
      <c r="K6431">
        <v>47</v>
      </c>
      <c r="L6431" s="6">
        <v>23239.96</v>
      </c>
      <c r="M6431" s="7">
        <f t="shared" si="501"/>
        <v>1</v>
      </c>
      <c r="N6431" s="2">
        <f t="shared" si="502"/>
        <v>494.46723404255317</v>
      </c>
      <c r="O6431" t="s">
        <v>37</v>
      </c>
      <c r="P6431">
        <v>26</v>
      </c>
      <c r="Q6431" s="2">
        <f t="shared" si="503"/>
        <v>23265.96</v>
      </c>
      <c r="R6431" t="s">
        <v>52</v>
      </c>
      <c r="S6431" t="s">
        <v>31</v>
      </c>
      <c r="T6431" t="s">
        <v>17</v>
      </c>
      <c r="U6431" t="s">
        <v>38</v>
      </c>
      <c r="V6431" t="s">
        <v>39</v>
      </c>
      <c r="W6431" t="s">
        <v>318</v>
      </c>
    </row>
    <row r="6432" spans="1:23" x14ac:dyDescent="0.55000000000000004">
      <c r="A6432">
        <f t="shared" si="504"/>
        <v>6431</v>
      </c>
      <c r="B6432">
        <v>26053</v>
      </c>
      <c r="C6432" s="1">
        <v>40932</v>
      </c>
      <c r="D6432" t="s">
        <v>13</v>
      </c>
      <c r="E6432" s="5" t="str">
        <f t="shared" si="500"/>
        <v>*</v>
      </c>
      <c r="K6432">
        <v>48</v>
      </c>
      <c r="L6432" s="6">
        <v>878.75</v>
      </c>
      <c r="M6432" s="7">
        <f t="shared" si="501"/>
        <v>0</v>
      </c>
      <c r="N6432" s="2">
        <f t="shared" si="502"/>
        <v>18.307291666666668</v>
      </c>
      <c r="O6432" t="s">
        <v>14</v>
      </c>
      <c r="P6432">
        <v>9.0299999999999994</v>
      </c>
      <c r="Q6432" s="2">
        <f t="shared" si="503"/>
        <v>887.78</v>
      </c>
      <c r="R6432" t="s">
        <v>15</v>
      </c>
      <c r="S6432" t="s">
        <v>31</v>
      </c>
      <c r="T6432" t="s">
        <v>32</v>
      </c>
      <c r="U6432" t="s">
        <v>44</v>
      </c>
      <c r="V6432" t="s">
        <v>19</v>
      </c>
      <c r="W6432" t="s">
        <v>318</v>
      </c>
    </row>
    <row r="6433" spans="1:23" x14ac:dyDescent="0.55000000000000004">
      <c r="A6433">
        <f t="shared" si="504"/>
        <v>6432</v>
      </c>
      <c r="B6433">
        <v>46243</v>
      </c>
      <c r="C6433" s="1">
        <v>40932</v>
      </c>
      <c r="D6433" t="s">
        <v>13</v>
      </c>
      <c r="E6433" s="5" t="str">
        <f t="shared" si="500"/>
        <v>*</v>
      </c>
      <c r="K6433">
        <v>31</v>
      </c>
      <c r="L6433" s="6">
        <v>614.35</v>
      </c>
      <c r="M6433" s="7">
        <f t="shared" si="501"/>
        <v>0</v>
      </c>
      <c r="N6433" s="2">
        <f t="shared" si="502"/>
        <v>19.817741935483873</v>
      </c>
      <c r="O6433" t="s">
        <v>14</v>
      </c>
      <c r="P6433">
        <v>9.0299999999999994</v>
      </c>
      <c r="Q6433" s="2">
        <f t="shared" si="503"/>
        <v>623.38</v>
      </c>
      <c r="R6433" t="s">
        <v>23</v>
      </c>
      <c r="S6433" t="s">
        <v>31</v>
      </c>
      <c r="T6433" t="s">
        <v>32</v>
      </c>
      <c r="U6433" t="s">
        <v>44</v>
      </c>
      <c r="V6433" t="s">
        <v>19</v>
      </c>
      <c r="W6433" t="s">
        <v>430</v>
      </c>
    </row>
    <row r="6434" spans="1:23" x14ac:dyDescent="0.55000000000000004">
      <c r="A6434">
        <f t="shared" si="504"/>
        <v>6433</v>
      </c>
      <c r="B6434">
        <v>44647</v>
      </c>
      <c r="C6434" s="1">
        <v>40932</v>
      </c>
      <c r="D6434" t="s">
        <v>13</v>
      </c>
      <c r="E6434" s="5" t="str">
        <f t="shared" si="500"/>
        <v>*</v>
      </c>
      <c r="K6434">
        <v>24</v>
      </c>
      <c r="L6434" s="6">
        <v>302.91000000000003</v>
      </c>
      <c r="M6434" s="7">
        <f t="shared" si="501"/>
        <v>0</v>
      </c>
      <c r="N6434" s="2">
        <f t="shared" si="502"/>
        <v>12.621250000000002</v>
      </c>
      <c r="O6434" t="s">
        <v>22</v>
      </c>
      <c r="P6434">
        <v>6.13</v>
      </c>
      <c r="Q6434" s="2">
        <f t="shared" si="503"/>
        <v>309.04000000000002</v>
      </c>
      <c r="R6434" t="s">
        <v>52</v>
      </c>
      <c r="S6434" t="s">
        <v>31</v>
      </c>
      <c r="T6434" t="s">
        <v>32</v>
      </c>
      <c r="U6434" t="s">
        <v>74</v>
      </c>
      <c r="V6434" t="s">
        <v>19</v>
      </c>
      <c r="W6434" t="s">
        <v>366</v>
      </c>
    </row>
    <row r="6435" spans="1:23" x14ac:dyDescent="0.55000000000000004">
      <c r="A6435">
        <f t="shared" si="504"/>
        <v>6434</v>
      </c>
      <c r="B6435">
        <v>46243</v>
      </c>
      <c r="C6435" s="1">
        <v>40932</v>
      </c>
      <c r="D6435" t="s">
        <v>13</v>
      </c>
      <c r="E6435" s="5" t="str">
        <f t="shared" si="500"/>
        <v>*</v>
      </c>
      <c r="K6435">
        <v>31</v>
      </c>
      <c r="L6435" s="6">
        <v>172.99</v>
      </c>
      <c r="M6435" s="7">
        <f t="shared" si="501"/>
        <v>0</v>
      </c>
      <c r="N6435" s="2">
        <f t="shared" si="502"/>
        <v>5.580322580645162</v>
      </c>
      <c r="O6435" t="s">
        <v>22</v>
      </c>
      <c r="P6435">
        <v>1</v>
      </c>
      <c r="Q6435" s="2">
        <f t="shared" si="503"/>
        <v>173.99</v>
      </c>
      <c r="R6435" t="s">
        <v>23</v>
      </c>
      <c r="S6435" t="s">
        <v>31</v>
      </c>
      <c r="T6435" t="s">
        <v>32</v>
      </c>
      <c r="U6435" t="s">
        <v>33</v>
      </c>
      <c r="V6435" t="s">
        <v>34</v>
      </c>
      <c r="W6435" t="s">
        <v>889</v>
      </c>
    </row>
    <row r="6436" spans="1:23" x14ac:dyDescent="0.55000000000000004">
      <c r="A6436">
        <f t="shared" si="504"/>
        <v>6435</v>
      </c>
      <c r="B6436">
        <v>46243</v>
      </c>
      <c r="C6436" s="1">
        <v>40932</v>
      </c>
      <c r="D6436" t="s">
        <v>13</v>
      </c>
      <c r="E6436" s="5" t="str">
        <f t="shared" si="500"/>
        <v>*</v>
      </c>
      <c r="K6436">
        <v>1</v>
      </c>
      <c r="L6436" s="6">
        <v>3.63</v>
      </c>
      <c r="M6436" s="7">
        <f t="shared" si="501"/>
        <v>0</v>
      </c>
      <c r="N6436" s="2">
        <f t="shared" si="502"/>
        <v>3.63</v>
      </c>
      <c r="O6436" t="s">
        <v>22</v>
      </c>
      <c r="P6436">
        <v>0.7</v>
      </c>
      <c r="Q6436" s="2">
        <f t="shared" si="503"/>
        <v>4.33</v>
      </c>
      <c r="R6436" t="s">
        <v>23</v>
      </c>
      <c r="S6436" t="s">
        <v>31</v>
      </c>
      <c r="T6436" t="s">
        <v>32</v>
      </c>
      <c r="U6436" t="s">
        <v>33</v>
      </c>
      <c r="V6436" t="s">
        <v>34</v>
      </c>
      <c r="W6436" t="s">
        <v>319</v>
      </c>
    </row>
    <row r="6437" spans="1:23" x14ac:dyDescent="0.55000000000000004">
      <c r="A6437">
        <f t="shared" si="504"/>
        <v>6436</v>
      </c>
      <c r="B6437">
        <v>54177</v>
      </c>
      <c r="C6437" s="1">
        <v>40933</v>
      </c>
      <c r="D6437" t="s">
        <v>36</v>
      </c>
      <c r="E6437" s="5" t="str">
        <f t="shared" si="500"/>
        <v>****</v>
      </c>
      <c r="K6437">
        <v>12</v>
      </c>
      <c r="L6437" s="6">
        <v>480.73</v>
      </c>
      <c r="M6437" s="7">
        <f t="shared" si="501"/>
        <v>0</v>
      </c>
      <c r="N6437" s="2">
        <f t="shared" si="502"/>
        <v>40.060833333333335</v>
      </c>
      <c r="O6437" t="s">
        <v>22</v>
      </c>
      <c r="P6437">
        <v>2.99</v>
      </c>
      <c r="Q6437" s="2">
        <f t="shared" si="503"/>
        <v>483.72</v>
      </c>
      <c r="R6437" t="s">
        <v>23</v>
      </c>
      <c r="S6437" t="s">
        <v>41</v>
      </c>
      <c r="T6437" t="s">
        <v>32</v>
      </c>
      <c r="U6437" t="s">
        <v>49</v>
      </c>
      <c r="V6437" t="s">
        <v>19</v>
      </c>
      <c r="W6437" t="s">
        <v>444</v>
      </c>
    </row>
    <row r="6438" spans="1:23" x14ac:dyDescent="0.55000000000000004">
      <c r="A6438">
        <f t="shared" si="504"/>
        <v>6437</v>
      </c>
      <c r="B6438">
        <v>26759</v>
      </c>
      <c r="C6438" s="1">
        <v>40933</v>
      </c>
      <c r="D6438" t="s">
        <v>30</v>
      </c>
      <c r="E6438" s="5" t="str">
        <f t="shared" si="500"/>
        <v>*</v>
      </c>
      <c r="K6438">
        <v>30</v>
      </c>
      <c r="L6438" s="6">
        <v>251.11</v>
      </c>
      <c r="M6438" s="7">
        <f t="shared" si="501"/>
        <v>0</v>
      </c>
      <c r="N6438" s="2">
        <f t="shared" si="502"/>
        <v>8.370333333333333</v>
      </c>
      <c r="O6438" t="s">
        <v>22</v>
      </c>
      <c r="P6438">
        <v>4.71</v>
      </c>
      <c r="Q6438" s="2">
        <f t="shared" si="503"/>
        <v>255.82000000000002</v>
      </c>
      <c r="R6438" t="s">
        <v>23</v>
      </c>
      <c r="S6438" t="s">
        <v>16</v>
      </c>
      <c r="T6438" t="s">
        <v>32</v>
      </c>
      <c r="U6438" t="s">
        <v>49</v>
      </c>
      <c r="V6438" t="s">
        <v>19</v>
      </c>
      <c r="W6438" t="s">
        <v>365</v>
      </c>
    </row>
    <row r="6439" spans="1:23" x14ac:dyDescent="0.55000000000000004">
      <c r="A6439">
        <f t="shared" si="504"/>
        <v>6438</v>
      </c>
      <c r="B6439">
        <v>54177</v>
      </c>
      <c r="C6439" s="1">
        <v>40933</v>
      </c>
      <c r="D6439" t="s">
        <v>36</v>
      </c>
      <c r="E6439" s="5" t="str">
        <f t="shared" si="500"/>
        <v>****</v>
      </c>
      <c r="K6439">
        <v>25</v>
      </c>
      <c r="L6439" s="6">
        <v>159</v>
      </c>
      <c r="M6439" s="7">
        <f t="shared" si="501"/>
        <v>0</v>
      </c>
      <c r="N6439" s="2">
        <f t="shared" si="502"/>
        <v>6.36</v>
      </c>
      <c r="O6439" t="s">
        <v>22</v>
      </c>
      <c r="P6439">
        <v>7.37</v>
      </c>
      <c r="Q6439" s="2">
        <f t="shared" si="503"/>
        <v>166.37</v>
      </c>
      <c r="R6439" t="s">
        <v>23</v>
      </c>
      <c r="S6439" t="s">
        <v>41</v>
      </c>
      <c r="T6439" t="s">
        <v>32</v>
      </c>
      <c r="U6439" t="s">
        <v>44</v>
      </c>
      <c r="V6439" t="s">
        <v>19</v>
      </c>
      <c r="W6439" t="s">
        <v>365</v>
      </c>
    </row>
    <row r="6440" spans="1:23" x14ac:dyDescent="0.55000000000000004">
      <c r="A6440">
        <f t="shared" si="504"/>
        <v>6439</v>
      </c>
      <c r="B6440">
        <v>32966</v>
      </c>
      <c r="C6440" s="1">
        <v>40934</v>
      </c>
      <c r="D6440" t="s">
        <v>13</v>
      </c>
      <c r="E6440" s="5" t="str">
        <f t="shared" si="500"/>
        <v>*</v>
      </c>
      <c r="K6440">
        <v>4</v>
      </c>
      <c r="L6440" s="6">
        <v>1035.2</v>
      </c>
      <c r="M6440" s="7">
        <f t="shared" si="501"/>
        <v>1</v>
      </c>
      <c r="N6440" s="2">
        <f t="shared" si="502"/>
        <v>258.8</v>
      </c>
      <c r="O6440" t="s">
        <v>37</v>
      </c>
      <c r="P6440">
        <v>28.06</v>
      </c>
      <c r="Q6440" s="2">
        <f t="shared" si="503"/>
        <v>1063.26</v>
      </c>
      <c r="R6440" t="s">
        <v>64</v>
      </c>
      <c r="S6440" t="s">
        <v>41</v>
      </c>
      <c r="T6440" t="s">
        <v>25</v>
      </c>
      <c r="U6440" t="s">
        <v>76</v>
      </c>
      <c r="V6440" t="s">
        <v>39</v>
      </c>
      <c r="W6440" s="1">
        <v>40941</v>
      </c>
    </row>
    <row r="6441" spans="1:23" x14ac:dyDescent="0.55000000000000004">
      <c r="A6441">
        <f t="shared" si="504"/>
        <v>6440</v>
      </c>
      <c r="B6441">
        <v>48003</v>
      </c>
      <c r="C6441" s="1">
        <v>40934</v>
      </c>
      <c r="D6441" t="s">
        <v>40</v>
      </c>
      <c r="E6441" s="5" t="str">
        <f t="shared" si="500"/>
        <v>**</v>
      </c>
      <c r="K6441">
        <v>30</v>
      </c>
      <c r="L6441" s="6">
        <v>183.33</v>
      </c>
      <c r="M6441" s="7">
        <f t="shared" si="501"/>
        <v>0</v>
      </c>
      <c r="N6441" s="2">
        <f t="shared" si="502"/>
        <v>6.1110000000000007</v>
      </c>
      <c r="O6441" t="s">
        <v>22</v>
      </c>
      <c r="P6441">
        <v>4.38</v>
      </c>
      <c r="Q6441" s="2">
        <f t="shared" si="503"/>
        <v>187.71</v>
      </c>
      <c r="R6441" t="s">
        <v>23</v>
      </c>
      <c r="S6441" t="s">
        <v>16</v>
      </c>
      <c r="T6441" t="s">
        <v>25</v>
      </c>
      <c r="U6441" t="s">
        <v>42</v>
      </c>
      <c r="V6441" t="s">
        <v>45</v>
      </c>
      <c r="W6441" t="s">
        <v>366</v>
      </c>
    </row>
    <row r="6442" spans="1:23" x14ac:dyDescent="0.55000000000000004">
      <c r="A6442">
        <f t="shared" si="504"/>
        <v>6441</v>
      </c>
      <c r="B6442">
        <v>28129</v>
      </c>
      <c r="C6442" s="1">
        <v>40934</v>
      </c>
      <c r="D6442" t="s">
        <v>40</v>
      </c>
      <c r="E6442" s="5" t="str">
        <f t="shared" si="500"/>
        <v>**</v>
      </c>
      <c r="K6442">
        <v>5</v>
      </c>
      <c r="L6442" s="6">
        <v>107.41</v>
      </c>
      <c r="M6442" s="7">
        <f t="shared" si="501"/>
        <v>0</v>
      </c>
      <c r="N6442" s="2">
        <f t="shared" si="502"/>
        <v>21.481999999999999</v>
      </c>
      <c r="O6442" t="s">
        <v>22</v>
      </c>
      <c r="P6442">
        <v>5.86</v>
      </c>
      <c r="Q6442" s="2">
        <f t="shared" si="503"/>
        <v>113.27</v>
      </c>
      <c r="R6442" t="s">
        <v>48</v>
      </c>
      <c r="S6442" t="s">
        <v>24</v>
      </c>
      <c r="T6442" t="s">
        <v>32</v>
      </c>
      <c r="U6442" t="s">
        <v>44</v>
      </c>
      <c r="V6442" t="s">
        <v>19</v>
      </c>
      <c r="W6442" t="s">
        <v>365</v>
      </c>
    </row>
    <row r="6443" spans="1:23" x14ac:dyDescent="0.55000000000000004">
      <c r="A6443">
        <f t="shared" si="504"/>
        <v>6442</v>
      </c>
      <c r="B6443">
        <v>48003</v>
      </c>
      <c r="C6443" s="1">
        <v>40934</v>
      </c>
      <c r="D6443" t="s">
        <v>40</v>
      </c>
      <c r="E6443" s="5" t="str">
        <f t="shared" si="500"/>
        <v>**</v>
      </c>
      <c r="K6443">
        <v>12</v>
      </c>
      <c r="L6443" s="6">
        <v>88.06</v>
      </c>
      <c r="M6443" s="7">
        <f t="shared" si="501"/>
        <v>0</v>
      </c>
      <c r="N6443" s="2">
        <f t="shared" si="502"/>
        <v>7.3383333333333338</v>
      </c>
      <c r="O6443" t="s">
        <v>22</v>
      </c>
      <c r="P6443">
        <v>9.68</v>
      </c>
      <c r="Q6443" s="2">
        <f t="shared" si="503"/>
        <v>97.740000000000009</v>
      </c>
      <c r="R6443" t="s">
        <v>23</v>
      </c>
      <c r="S6443" t="s">
        <v>16</v>
      </c>
      <c r="T6443" t="s">
        <v>17</v>
      </c>
      <c r="U6443" t="s">
        <v>18</v>
      </c>
      <c r="V6443" t="s">
        <v>45</v>
      </c>
      <c r="W6443" t="s">
        <v>366</v>
      </c>
    </row>
    <row r="6444" spans="1:23" x14ac:dyDescent="0.55000000000000004">
      <c r="A6444">
        <f t="shared" si="504"/>
        <v>6443</v>
      </c>
      <c r="B6444">
        <v>32966</v>
      </c>
      <c r="C6444" s="1">
        <v>40934</v>
      </c>
      <c r="D6444" t="s">
        <v>13</v>
      </c>
      <c r="E6444" s="5" t="str">
        <f t="shared" si="500"/>
        <v>*</v>
      </c>
      <c r="K6444">
        <v>43</v>
      </c>
      <c r="L6444" s="6">
        <v>74.17</v>
      </c>
      <c r="M6444" s="7">
        <f t="shared" si="501"/>
        <v>0</v>
      </c>
      <c r="N6444" s="2">
        <f t="shared" si="502"/>
        <v>1.7248837209302326</v>
      </c>
      <c r="O6444" t="s">
        <v>22</v>
      </c>
      <c r="P6444">
        <v>1.29</v>
      </c>
      <c r="Q6444" s="2">
        <f t="shared" si="503"/>
        <v>75.460000000000008</v>
      </c>
      <c r="R6444" t="s">
        <v>64</v>
      </c>
      <c r="S6444" t="s">
        <v>41</v>
      </c>
      <c r="T6444" t="s">
        <v>32</v>
      </c>
      <c r="U6444" t="s">
        <v>33</v>
      </c>
      <c r="V6444" t="s">
        <v>34</v>
      </c>
      <c r="W6444" t="s">
        <v>684</v>
      </c>
    </row>
    <row r="6445" spans="1:23" x14ac:dyDescent="0.55000000000000004">
      <c r="A6445">
        <f t="shared" si="504"/>
        <v>6444</v>
      </c>
      <c r="B6445">
        <v>41760</v>
      </c>
      <c r="C6445" s="1">
        <v>40935</v>
      </c>
      <c r="D6445" t="s">
        <v>13</v>
      </c>
      <c r="E6445" s="5" t="str">
        <f t="shared" si="500"/>
        <v>*</v>
      </c>
      <c r="K6445">
        <v>21</v>
      </c>
      <c r="L6445" s="6">
        <v>6688.66</v>
      </c>
      <c r="M6445" s="7">
        <f t="shared" si="501"/>
        <v>1</v>
      </c>
      <c r="N6445" s="2">
        <f t="shared" si="502"/>
        <v>318.50761904761902</v>
      </c>
      <c r="O6445" t="s">
        <v>22</v>
      </c>
      <c r="P6445">
        <v>19.989999999999998</v>
      </c>
      <c r="Q6445" s="2">
        <f t="shared" si="503"/>
        <v>6708.65</v>
      </c>
      <c r="R6445" t="s">
        <v>56</v>
      </c>
      <c r="S6445" t="s">
        <v>24</v>
      </c>
      <c r="T6445" t="s">
        <v>32</v>
      </c>
      <c r="U6445" t="s">
        <v>49</v>
      </c>
      <c r="V6445" t="s">
        <v>19</v>
      </c>
      <c r="W6445" s="1">
        <v>40910</v>
      </c>
    </row>
    <row r="6446" spans="1:23" x14ac:dyDescent="0.55000000000000004">
      <c r="A6446">
        <f t="shared" si="504"/>
        <v>6445</v>
      </c>
      <c r="B6446">
        <v>41760</v>
      </c>
      <c r="C6446" s="1">
        <v>40935</v>
      </c>
      <c r="D6446" t="s">
        <v>13</v>
      </c>
      <c r="E6446" s="5" t="str">
        <f t="shared" si="500"/>
        <v>*</v>
      </c>
      <c r="K6446">
        <v>40</v>
      </c>
      <c r="L6446" s="6">
        <v>3232.1334999999999</v>
      </c>
      <c r="M6446" s="7">
        <f t="shared" si="501"/>
        <v>1</v>
      </c>
      <c r="N6446" s="2">
        <f t="shared" si="502"/>
        <v>80.803337499999998</v>
      </c>
      <c r="O6446" t="s">
        <v>22</v>
      </c>
      <c r="P6446">
        <v>8.99</v>
      </c>
      <c r="Q6446" s="2">
        <f t="shared" si="503"/>
        <v>3241.1234999999997</v>
      </c>
      <c r="R6446" t="s">
        <v>56</v>
      </c>
      <c r="S6446" t="s">
        <v>24</v>
      </c>
      <c r="T6446" t="s">
        <v>25</v>
      </c>
      <c r="U6446" t="s">
        <v>26</v>
      </c>
      <c r="V6446" t="s">
        <v>19</v>
      </c>
      <c r="W6446" s="1">
        <v>40910</v>
      </c>
    </row>
    <row r="6447" spans="1:23" x14ac:dyDescent="0.55000000000000004">
      <c r="A6447">
        <f t="shared" si="504"/>
        <v>6446</v>
      </c>
      <c r="B6447">
        <v>41760</v>
      </c>
      <c r="C6447" s="1">
        <v>40935</v>
      </c>
      <c r="D6447" t="s">
        <v>13</v>
      </c>
      <c r="E6447" s="5" t="str">
        <f t="shared" si="500"/>
        <v>*</v>
      </c>
      <c r="K6447">
        <v>7</v>
      </c>
      <c r="L6447" s="6">
        <v>685.72050000000002</v>
      </c>
      <c r="M6447" s="7">
        <f t="shared" si="501"/>
        <v>0</v>
      </c>
      <c r="N6447" s="2">
        <f t="shared" si="502"/>
        <v>97.960071428571425</v>
      </c>
      <c r="O6447" t="s">
        <v>22</v>
      </c>
      <c r="P6447">
        <v>2.5</v>
      </c>
      <c r="Q6447" s="2">
        <f t="shared" si="503"/>
        <v>688.22050000000002</v>
      </c>
      <c r="R6447" t="s">
        <v>56</v>
      </c>
      <c r="S6447" t="s">
        <v>24</v>
      </c>
      <c r="T6447" t="s">
        <v>25</v>
      </c>
      <c r="U6447" t="s">
        <v>26</v>
      </c>
      <c r="V6447" t="s">
        <v>19</v>
      </c>
      <c r="W6447" s="1">
        <v>40910</v>
      </c>
    </row>
    <row r="6448" spans="1:23" x14ac:dyDescent="0.55000000000000004">
      <c r="A6448">
        <f t="shared" si="504"/>
        <v>6447</v>
      </c>
      <c r="B6448">
        <v>4804</v>
      </c>
      <c r="C6448" s="1">
        <v>40935</v>
      </c>
      <c r="D6448" t="s">
        <v>21</v>
      </c>
      <c r="E6448" s="5" t="str">
        <f t="shared" si="500"/>
        <v>***</v>
      </c>
      <c r="K6448">
        <v>13</v>
      </c>
      <c r="L6448" s="6">
        <v>463.83</v>
      </c>
      <c r="M6448" s="7">
        <f t="shared" si="501"/>
        <v>0</v>
      </c>
      <c r="N6448" s="2">
        <f t="shared" si="502"/>
        <v>35.67923076923077</v>
      </c>
      <c r="O6448" t="s">
        <v>22</v>
      </c>
      <c r="P6448">
        <v>1.99</v>
      </c>
      <c r="Q6448" s="2">
        <f t="shared" si="503"/>
        <v>465.82</v>
      </c>
      <c r="R6448" t="s">
        <v>48</v>
      </c>
      <c r="S6448" t="s">
        <v>31</v>
      </c>
      <c r="T6448" t="s">
        <v>25</v>
      </c>
      <c r="U6448" t="s">
        <v>42</v>
      </c>
      <c r="V6448" t="s">
        <v>45</v>
      </c>
      <c r="W6448" t="s">
        <v>366</v>
      </c>
    </row>
    <row r="6449" spans="1:23" x14ac:dyDescent="0.55000000000000004">
      <c r="A6449">
        <f t="shared" si="504"/>
        <v>6448</v>
      </c>
      <c r="B6449">
        <v>31170</v>
      </c>
      <c r="C6449" s="1">
        <v>40935</v>
      </c>
      <c r="D6449" t="s">
        <v>40</v>
      </c>
      <c r="E6449" s="5" t="str">
        <f t="shared" si="500"/>
        <v>**</v>
      </c>
      <c r="K6449">
        <v>32</v>
      </c>
      <c r="L6449" s="6">
        <v>320.57</v>
      </c>
      <c r="M6449" s="7">
        <f t="shared" si="501"/>
        <v>0</v>
      </c>
      <c r="N6449" s="2">
        <f t="shared" si="502"/>
        <v>10.0178125</v>
      </c>
      <c r="O6449" t="s">
        <v>22</v>
      </c>
      <c r="P6449">
        <v>1.99</v>
      </c>
      <c r="Q6449" s="2">
        <f t="shared" si="503"/>
        <v>322.56</v>
      </c>
      <c r="R6449" t="s">
        <v>60</v>
      </c>
      <c r="S6449" t="s">
        <v>31</v>
      </c>
      <c r="T6449" t="s">
        <v>25</v>
      </c>
      <c r="U6449" t="s">
        <v>42</v>
      </c>
      <c r="V6449" t="s">
        <v>45</v>
      </c>
      <c r="W6449" t="s">
        <v>319</v>
      </c>
    </row>
    <row r="6450" spans="1:23" x14ac:dyDescent="0.55000000000000004">
      <c r="A6450">
        <f t="shared" si="504"/>
        <v>6449</v>
      </c>
      <c r="B6450">
        <v>41760</v>
      </c>
      <c r="C6450" s="1">
        <v>40935</v>
      </c>
      <c r="D6450" t="s">
        <v>13</v>
      </c>
      <c r="E6450" s="5" t="str">
        <f t="shared" si="500"/>
        <v>*</v>
      </c>
      <c r="K6450">
        <v>22</v>
      </c>
      <c r="L6450" s="6">
        <v>247.45</v>
      </c>
      <c r="M6450" s="7">
        <f t="shared" si="501"/>
        <v>0</v>
      </c>
      <c r="N6450" s="2">
        <f t="shared" si="502"/>
        <v>11.247727272727273</v>
      </c>
      <c r="O6450" t="s">
        <v>22</v>
      </c>
      <c r="P6450">
        <v>12.52</v>
      </c>
      <c r="Q6450" s="2">
        <f t="shared" si="503"/>
        <v>259.96999999999997</v>
      </c>
      <c r="R6450" t="s">
        <v>56</v>
      </c>
      <c r="S6450" t="s">
        <v>24</v>
      </c>
      <c r="T6450" t="s">
        <v>17</v>
      </c>
      <c r="U6450" t="s">
        <v>18</v>
      </c>
      <c r="V6450" t="s">
        <v>19</v>
      </c>
      <c r="W6450" s="1">
        <v>40970</v>
      </c>
    </row>
    <row r="6451" spans="1:23" x14ac:dyDescent="0.55000000000000004">
      <c r="A6451">
        <f t="shared" si="504"/>
        <v>6450</v>
      </c>
      <c r="B6451">
        <v>36418</v>
      </c>
      <c r="C6451" s="1">
        <v>40935</v>
      </c>
      <c r="D6451" t="s">
        <v>30</v>
      </c>
      <c r="E6451" s="5" t="str">
        <f t="shared" si="500"/>
        <v>*</v>
      </c>
      <c r="K6451">
        <v>33</v>
      </c>
      <c r="L6451" s="6">
        <v>207.92</v>
      </c>
      <c r="M6451" s="7">
        <f t="shared" si="501"/>
        <v>0</v>
      </c>
      <c r="N6451" s="2">
        <f t="shared" si="502"/>
        <v>6.3006060606060599</v>
      </c>
      <c r="O6451" t="s">
        <v>14</v>
      </c>
      <c r="P6451">
        <v>6.97</v>
      </c>
      <c r="Q6451" s="2">
        <f t="shared" si="503"/>
        <v>214.89</v>
      </c>
      <c r="R6451" t="s">
        <v>23</v>
      </c>
      <c r="S6451" t="s">
        <v>31</v>
      </c>
      <c r="T6451" t="s">
        <v>32</v>
      </c>
      <c r="U6451" t="s">
        <v>49</v>
      </c>
      <c r="V6451" t="s">
        <v>19</v>
      </c>
      <c r="W6451" t="s">
        <v>366</v>
      </c>
    </row>
    <row r="6452" spans="1:23" x14ac:dyDescent="0.55000000000000004">
      <c r="A6452">
        <f t="shared" si="504"/>
        <v>6451</v>
      </c>
      <c r="B6452">
        <v>45984</v>
      </c>
      <c r="C6452" s="1">
        <v>40935</v>
      </c>
      <c r="D6452" t="s">
        <v>40</v>
      </c>
      <c r="E6452" s="5" t="str">
        <f t="shared" si="500"/>
        <v>**</v>
      </c>
      <c r="K6452">
        <v>27</v>
      </c>
      <c r="L6452" s="6">
        <v>80.33</v>
      </c>
      <c r="M6452" s="7">
        <f t="shared" si="501"/>
        <v>0</v>
      </c>
      <c r="N6452" s="2">
        <f t="shared" si="502"/>
        <v>2.9751851851851852</v>
      </c>
      <c r="O6452" t="s">
        <v>22</v>
      </c>
      <c r="P6452">
        <v>0.96</v>
      </c>
      <c r="Q6452" s="2">
        <f t="shared" si="503"/>
        <v>81.289999999999992</v>
      </c>
      <c r="R6452" t="s">
        <v>71</v>
      </c>
      <c r="S6452" t="s">
        <v>31</v>
      </c>
      <c r="T6452" t="s">
        <v>32</v>
      </c>
      <c r="U6452" t="s">
        <v>33</v>
      </c>
      <c r="V6452" t="s">
        <v>34</v>
      </c>
      <c r="W6452" t="s">
        <v>319</v>
      </c>
    </row>
    <row r="6453" spans="1:23" x14ac:dyDescent="0.55000000000000004">
      <c r="A6453">
        <f t="shared" si="504"/>
        <v>6452</v>
      </c>
      <c r="B6453">
        <v>36484</v>
      </c>
      <c r="C6453" s="1">
        <v>40936</v>
      </c>
      <c r="D6453" t="s">
        <v>36</v>
      </c>
      <c r="E6453" s="5" t="str">
        <f t="shared" si="500"/>
        <v>****</v>
      </c>
      <c r="K6453">
        <v>41</v>
      </c>
      <c r="L6453" s="6">
        <v>2380.5695000000001</v>
      </c>
      <c r="M6453" s="7">
        <f t="shared" si="501"/>
        <v>1</v>
      </c>
      <c r="N6453" s="2">
        <f t="shared" si="502"/>
        <v>58.062670731707321</v>
      </c>
      <c r="O6453" t="s">
        <v>14</v>
      </c>
      <c r="P6453">
        <v>3.9</v>
      </c>
      <c r="Q6453" s="2">
        <f t="shared" si="503"/>
        <v>2384.4695000000002</v>
      </c>
      <c r="R6453" t="s">
        <v>23</v>
      </c>
      <c r="S6453" t="s">
        <v>31</v>
      </c>
      <c r="T6453" t="s">
        <v>25</v>
      </c>
      <c r="U6453" t="s">
        <v>26</v>
      </c>
      <c r="V6453" t="s">
        <v>19</v>
      </c>
      <c r="W6453" t="s">
        <v>319</v>
      </c>
    </row>
    <row r="6454" spans="1:23" x14ac:dyDescent="0.55000000000000004">
      <c r="A6454">
        <f t="shared" si="504"/>
        <v>6453</v>
      </c>
      <c r="B6454">
        <v>46852</v>
      </c>
      <c r="C6454" s="1">
        <v>40936</v>
      </c>
      <c r="D6454" t="s">
        <v>30</v>
      </c>
      <c r="E6454" s="5" t="str">
        <f t="shared" si="500"/>
        <v>*</v>
      </c>
      <c r="K6454">
        <v>46</v>
      </c>
      <c r="L6454" s="6">
        <v>1591.89</v>
      </c>
      <c r="M6454" s="7">
        <f t="shared" si="501"/>
        <v>1</v>
      </c>
      <c r="N6454" s="2">
        <f t="shared" si="502"/>
        <v>34.606304347826089</v>
      </c>
      <c r="O6454" t="s">
        <v>14</v>
      </c>
      <c r="P6454">
        <v>7.53</v>
      </c>
      <c r="Q6454" s="2">
        <f t="shared" si="503"/>
        <v>1599.42</v>
      </c>
      <c r="R6454" t="s">
        <v>64</v>
      </c>
      <c r="S6454" t="s">
        <v>24</v>
      </c>
      <c r="T6454" t="s">
        <v>25</v>
      </c>
      <c r="U6454" t="s">
        <v>42</v>
      </c>
      <c r="V6454" t="s">
        <v>19</v>
      </c>
      <c r="W6454" t="s">
        <v>684</v>
      </c>
    </row>
    <row r="6455" spans="1:23" x14ac:dyDescent="0.55000000000000004">
      <c r="A6455">
        <f t="shared" si="504"/>
        <v>6454</v>
      </c>
      <c r="B6455">
        <v>8070</v>
      </c>
      <c r="C6455" s="1">
        <v>40936</v>
      </c>
      <c r="D6455" t="s">
        <v>40</v>
      </c>
      <c r="E6455" s="5" t="str">
        <f t="shared" si="500"/>
        <v>**</v>
      </c>
      <c r="K6455">
        <v>14</v>
      </c>
      <c r="L6455" s="6">
        <v>622.72</v>
      </c>
      <c r="M6455" s="7">
        <f t="shared" si="501"/>
        <v>0</v>
      </c>
      <c r="N6455" s="2">
        <f t="shared" si="502"/>
        <v>44.480000000000004</v>
      </c>
      <c r="O6455" t="s">
        <v>22</v>
      </c>
      <c r="P6455">
        <v>8.99</v>
      </c>
      <c r="Q6455" s="2">
        <f t="shared" si="503"/>
        <v>631.71</v>
      </c>
      <c r="R6455" t="s">
        <v>60</v>
      </c>
      <c r="S6455" t="s">
        <v>41</v>
      </c>
      <c r="T6455" t="s">
        <v>32</v>
      </c>
      <c r="U6455" t="s">
        <v>33</v>
      </c>
      <c r="V6455" t="s">
        <v>45</v>
      </c>
      <c r="W6455" t="s">
        <v>319</v>
      </c>
    </row>
    <row r="6456" spans="1:23" x14ac:dyDescent="0.55000000000000004">
      <c r="A6456">
        <f t="shared" si="504"/>
        <v>6455</v>
      </c>
      <c r="B6456">
        <v>46852</v>
      </c>
      <c r="C6456" s="1">
        <v>40936</v>
      </c>
      <c r="D6456" t="s">
        <v>30</v>
      </c>
      <c r="E6456" s="5" t="str">
        <f t="shared" si="500"/>
        <v>*</v>
      </c>
      <c r="K6456">
        <v>44</v>
      </c>
      <c r="L6456" s="6">
        <v>220.07</v>
      </c>
      <c r="M6456" s="7">
        <f t="shared" si="501"/>
        <v>0</v>
      </c>
      <c r="N6456" s="2">
        <f t="shared" si="502"/>
        <v>5.0015909090909085</v>
      </c>
      <c r="O6456" t="s">
        <v>22</v>
      </c>
      <c r="P6456">
        <v>4.93</v>
      </c>
      <c r="Q6456" s="2">
        <f t="shared" si="503"/>
        <v>225</v>
      </c>
      <c r="R6456" t="s">
        <v>64</v>
      </c>
      <c r="S6456" t="s">
        <v>24</v>
      </c>
      <c r="T6456" t="s">
        <v>25</v>
      </c>
      <c r="U6456" t="s">
        <v>42</v>
      </c>
      <c r="V6456" t="s">
        <v>45</v>
      </c>
      <c r="W6456" t="s">
        <v>319</v>
      </c>
    </row>
    <row r="6457" spans="1:23" x14ac:dyDescent="0.55000000000000004">
      <c r="A6457">
        <f t="shared" si="504"/>
        <v>6456</v>
      </c>
      <c r="B6457">
        <v>3168</v>
      </c>
      <c r="C6457" s="1">
        <v>40937</v>
      </c>
      <c r="D6457" t="s">
        <v>13</v>
      </c>
      <c r="E6457" s="5" t="str">
        <f t="shared" si="500"/>
        <v>*</v>
      </c>
      <c r="K6457">
        <v>14</v>
      </c>
      <c r="L6457" s="6">
        <v>80.599999999999994</v>
      </c>
      <c r="M6457" s="7">
        <f t="shared" si="501"/>
        <v>0</v>
      </c>
      <c r="N6457" s="2">
        <f t="shared" si="502"/>
        <v>5.7571428571428571</v>
      </c>
      <c r="O6457" t="s">
        <v>22</v>
      </c>
      <c r="P6457">
        <v>3.96</v>
      </c>
      <c r="Q6457" s="2">
        <f t="shared" si="503"/>
        <v>84.559999999999988</v>
      </c>
      <c r="R6457" t="s">
        <v>52</v>
      </c>
      <c r="S6457" t="s">
        <v>41</v>
      </c>
      <c r="T6457" t="s">
        <v>17</v>
      </c>
      <c r="U6457" t="s">
        <v>18</v>
      </c>
      <c r="V6457" t="s">
        <v>34</v>
      </c>
      <c r="W6457" s="1">
        <v>40970</v>
      </c>
    </row>
    <row r="6458" spans="1:23" x14ac:dyDescent="0.55000000000000004">
      <c r="A6458">
        <f t="shared" si="504"/>
        <v>6457</v>
      </c>
      <c r="B6458">
        <v>53795</v>
      </c>
      <c r="C6458" s="1">
        <v>40938</v>
      </c>
      <c r="D6458" t="s">
        <v>21</v>
      </c>
      <c r="E6458" s="5" t="str">
        <f t="shared" si="500"/>
        <v>***</v>
      </c>
      <c r="K6458">
        <v>21</v>
      </c>
      <c r="L6458" s="6">
        <v>3356.7350000000001</v>
      </c>
      <c r="M6458" s="7">
        <f t="shared" si="501"/>
        <v>1</v>
      </c>
      <c r="N6458" s="2">
        <f t="shared" si="502"/>
        <v>159.84452380952382</v>
      </c>
      <c r="O6458" t="s">
        <v>22</v>
      </c>
      <c r="P6458">
        <v>4.2</v>
      </c>
      <c r="Q6458" s="2">
        <f t="shared" si="503"/>
        <v>3360.9349999999999</v>
      </c>
      <c r="R6458" t="s">
        <v>23</v>
      </c>
      <c r="S6458" t="s">
        <v>41</v>
      </c>
      <c r="T6458" t="s">
        <v>25</v>
      </c>
      <c r="U6458" t="s">
        <v>26</v>
      </c>
      <c r="V6458" t="s">
        <v>19</v>
      </c>
      <c r="W6458" s="1">
        <v>40910</v>
      </c>
    </row>
    <row r="6459" spans="1:23" x14ac:dyDescent="0.55000000000000004">
      <c r="A6459">
        <f t="shared" si="504"/>
        <v>6458</v>
      </c>
      <c r="B6459">
        <v>44167</v>
      </c>
      <c r="C6459" s="1">
        <v>40938</v>
      </c>
      <c r="D6459" t="s">
        <v>36</v>
      </c>
      <c r="E6459" s="5" t="str">
        <f t="shared" si="500"/>
        <v>****</v>
      </c>
      <c r="K6459">
        <v>23</v>
      </c>
      <c r="L6459" s="6">
        <v>3194.05</v>
      </c>
      <c r="M6459" s="7">
        <f t="shared" si="501"/>
        <v>1</v>
      </c>
      <c r="N6459" s="2">
        <f t="shared" si="502"/>
        <v>138.8717391304348</v>
      </c>
      <c r="O6459" t="s">
        <v>22</v>
      </c>
      <c r="P6459">
        <v>19.989999999999998</v>
      </c>
      <c r="Q6459" s="2">
        <f t="shared" si="503"/>
        <v>3214.04</v>
      </c>
      <c r="R6459" t="s">
        <v>73</v>
      </c>
      <c r="S6459" t="s">
        <v>24</v>
      </c>
      <c r="T6459" t="s">
        <v>32</v>
      </c>
      <c r="U6459" t="s">
        <v>74</v>
      </c>
      <c r="V6459" t="s">
        <v>19</v>
      </c>
      <c r="W6459" t="s">
        <v>889</v>
      </c>
    </row>
    <row r="6460" spans="1:23" x14ac:dyDescent="0.55000000000000004">
      <c r="A6460">
        <f t="shared" si="504"/>
        <v>6459</v>
      </c>
      <c r="B6460">
        <v>9925</v>
      </c>
      <c r="C6460" s="1">
        <v>40938</v>
      </c>
      <c r="D6460" t="s">
        <v>36</v>
      </c>
      <c r="E6460" s="5" t="str">
        <f t="shared" si="500"/>
        <v>****</v>
      </c>
      <c r="K6460">
        <v>43</v>
      </c>
      <c r="L6460" s="6">
        <v>1751.68</v>
      </c>
      <c r="M6460" s="7">
        <f t="shared" si="501"/>
        <v>1</v>
      </c>
      <c r="N6460" s="2">
        <f t="shared" si="502"/>
        <v>40.736744186046515</v>
      </c>
      <c r="O6460" t="s">
        <v>14</v>
      </c>
      <c r="P6460">
        <v>2.99</v>
      </c>
      <c r="Q6460" s="2">
        <f t="shared" si="503"/>
        <v>1754.67</v>
      </c>
      <c r="R6460" t="s">
        <v>71</v>
      </c>
      <c r="S6460" t="s">
        <v>31</v>
      </c>
      <c r="T6460" t="s">
        <v>32</v>
      </c>
      <c r="U6460" t="s">
        <v>49</v>
      </c>
      <c r="V6460" t="s">
        <v>19</v>
      </c>
      <c r="W6460" s="1">
        <v>40941</v>
      </c>
    </row>
    <row r="6461" spans="1:23" x14ac:dyDescent="0.55000000000000004">
      <c r="A6461">
        <f t="shared" si="504"/>
        <v>6460</v>
      </c>
      <c r="B6461">
        <v>9253</v>
      </c>
      <c r="C6461" s="1">
        <v>40938</v>
      </c>
      <c r="D6461" t="s">
        <v>36</v>
      </c>
      <c r="E6461" s="5" t="str">
        <f t="shared" si="500"/>
        <v>****</v>
      </c>
      <c r="K6461">
        <v>36</v>
      </c>
      <c r="L6461" s="6">
        <v>1644.22</v>
      </c>
      <c r="M6461" s="7">
        <f t="shared" si="501"/>
        <v>1</v>
      </c>
      <c r="N6461" s="2">
        <f t="shared" si="502"/>
        <v>45.672777777777782</v>
      </c>
      <c r="O6461" t="s">
        <v>22</v>
      </c>
      <c r="P6461">
        <v>6.77</v>
      </c>
      <c r="Q6461" s="2">
        <f t="shared" si="503"/>
        <v>1650.99</v>
      </c>
      <c r="R6461" t="s">
        <v>52</v>
      </c>
      <c r="S6461" t="s">
        <v>24</v>
      </c>
      <c r="T6461" t="s">
        <v>17</v>
      </c>
      <c r="U6461" t="s">
        <v>18</v>
      </c>
      <c r="V6461" t="s">
        <v>19</v>
      </c>
      <c r="W6461" s="1">
        <v>40910</v>
      </c>
    </row>
    <row r="6462" spans="1:23" x14ac:dyDescent="0.55000000000000004">
      <c r="A6462">
        <f t="shared" si="504"/>
        <v>6461</v>
      </c>
      <c r="B6462">
        <v>20003</v>
      </c>
      <c r="C6462" s="1">
        <v>40938</v>
      </c>
      <c r="D6462" t="s">
        <v>40</v>
      </c>
      <c r="E6462" s="5" t="str">
        <f t="shared" si="500"/>
        <v>**</v>
      </c>
      <c r="K6462">
        <v>39</v>
      </c>
      <c r="L6462" s="6">
        <v>796.08</v>
      </c>
      <c r="M6462" s="7">
        <f t="shared" si="501"/>
        <v>0</v>
      </c>
      <c r="N6462" s="2">
        <f t="shared" si="502"/>
        <v>20.412307692307692</v>
      </c>
      <c r="O6462" t="s">
        <v>22</v>
      </c>
      <c r="P6462">
        <v>4</v>
      </c>
      <c r="Q6462" s="2">
        <f t="shared" si="503"/>
        <v>800.08</v>
      </c>
      <c r="R6462" t="s">
        <v>23</v>
      </c>
      <c r="S6462" t="s">
        <v>31</v>
      </c>
      <c r="T6462" t="s">
        <v>25</v>
      </c>
      <c r="U6462" t="s">
        <v>42</v>
      </c>
      <c r="V6462" t="s">
        <v>19</v>
      </c>
      <c r="W6462" t="s">
        <v>889</v>
      </c>
    </row>
    <row r="6463" spans="1:23" x14ac:dyDescent="0.55000000000000004">
      <c r="A6463">
        <f t="shared" si="504"/>
        <v>6462</v>
      </c>
      <c r="B6463">
        <v>9925</v>
      </c>
      <c r="C6463" s="1">
        <v>40938</v>
      </c>
      <c r="D6463" t="s">
        <v>36</v>
      </c>
      <c r="E6463" s="5" t="str">
        <f t="shared" si="500"/>
        <v>****</v>
      </c>
      <c r="K6463">
        <v>31</v>
      </c>
      <c r="L6463" s="6">
        <v>684.5</v>
      </c>
      <c r="M6463" s="7">
        <f t="shared" si="501"/>
        <v>0</v>
      </c>
      <c r="N6463" s="2">
        <f t="shared" si="502"/>
        <v>22.080645161290324</v>
      </c>
      <c r="O6463" t="s">
        <v>22</v>
      </c>
      <c r="P6463">
        <v>8.99</v>
      </c>
      <c r="Q6463" s="2">
        <f t="shared" si="503"/>
        <v>693.49</v>
      </c>
      <c r="R6463" t="s">
        <v>71</v>
      </c>
      <c r="S6463" t="s">
        <v>31</v>
      </c>
      <c r="T6463" t="s">
        <v>32</v>
      </c>
      <c r="U6463" t="s">
        <v>33</v>
      </c>
      <c r="V6463" t="s">
        <v>45</v>
      </c>
      <c r="W6463" s="1">
        <v>40910</v>
      </c>
    </row>
    <row r="6464" spans="1:23" x14ac:dyDescent="0.55000000000000004">
      <c r="A6464">
        <f t="shared" si="504"/>
        <v>6463</v>
      </c>
      <c r="B6464">
        <v>53795</v>
      </c>
      <c r="C6464" s="1">
        <v>40938</v>
      </c>
      <c r="D6464" t="s">
        <v>21</v>
      </c>
      <c r="E6464" s="5" t="str">
        <f t="shared" si="500"/>
        <v>***</v>
      </c>
      <c r="K6464">
        <v>40</v>
      </c>
      <c r="L6464" s="6">
        <v>264.60000000000002</v>
      </c>
      <c r="M6464" s="7">
        <f t="shared" si="501"/>
        <v>0</v>
      </c>
      <c r="N6464" s="2">
        <f t="shared" si="502"/>
        <v>6.6150000000000002</v>
      </c>
      <c r="O6464" t="s">
        <v>14</v>
      </c>
      <c r="P6464">
        <v>6.22</v>
      </c>
      <c r="Q6464" s="2">
        <f t="shared" si="503"/>
        <v>270.82000000000005</v>
      </c>
      <c r="R6464" t="s">
        <v>23</v>
      </c>
      <c r="S6464" t="s">
        <v>41</v>
      </c>
      <c r="T6464" t="s">
        <v>32</v>
      </c>
      <c r="U6464" t="s">
        <v>44</v>
      </c>
      <c r="V6464" t="s">
        <v>19</v>
      </c>
      <c r="W6464" t="s">
        <v>889</v>
      </c>
    </row>
    <row r="6465" spans="1:23" x14ac:dyDescent="0.55000000000000004">
      <c r="A6465">
        <f t="shared" si="504"/>
        <v>6464</v>
      </c>
      <c r="B6465">
        <v>20003</v>
      </c>
      <c r="C6465" s="1">
        <v>40938</v>
      </c>
      <c r="D6465" t="s">
        <v>40</v>
      </c>
      <c r="E6465" s="5" t="str">
        <f t="shared" si="500"/>
        <v>**</v>
      </c>
      <c r="K6465">
        <v>5</v>
      </c>
      <c r="L6465" s="6">
        <v>141.97550000000001</v>
      </c>
      <c r="M6465" s="7">
        <f t="shared" si="501"/>
        <v>0</v>
      </c>
      <c r="N6465" s="2">
        <f t="shared" si="502"/>
        <v>28.395100000000003</v>
      </c>
      <c r="O6465" t="s">
        <v>22</v>
      </c>
      <c r="P6465">
        <v>0.99</v>
      </c>
      <c r="Q6465" s="2">
        <f t="shared" si="503"/>
        <v>142.96550000000002</v>
      </c>
      <c r="R6465" t="s">
        <v>52</v>
      </c>
      <c r="S6465" t="s">
        <v>31</v>
      </c>
      <c r="T6465" t="s">
        <v>25</v>
      </c>
      <c r="U6465" t="s">
        <v>26</v>
      </c>
      <c r="V6465" t="s">
        <v>45</v>
      </c>
      <c r="W6465" s="1">
        <v>40910</v>
      </c>
    </row>
    <row r="6466" spans="1:23" x14ac:dyDescent="0.55000000000000004">
      <c r="A6466">
        <f t="shared" si="504"/>
        <v>6465</v>
      </c>
      <c r="B6466">
        <v>9925</v>
      </c>
      <c r="C6466" s="1">
        <v>40938</v>
      </c>
      <c r="D6466" t="s">
        <v>36</v>
      </c>
      <c r="E6466" s="5" t="str">
        <f t="shared" si="500"/>
        <v>****</v>
      </c>
      <c r="K6466">
        <v>17</v>
      </c>
      <c r="L6466" s="6">
        <v>86.47</v>
      </c>
      <c r="M6466" s="7">
        <f t="shared" si="501"/>
        <v>0</v>
      </c>
      <c r="N6466" s="2">
        <f t="shared" si="502"/>
        <v>5.0864705882352936</v>
      </c>
      <c r="O6466" t="s">
        <v>22</v>
      </c>
      <c r="P6466">
        <v>2.99</v>
      </c>
      <c r="Q6466" s="2">
        <f t="shared" si="503"/>
        <v>89.46</v>
      </c>
      <c r="R6466" t="s">
        <v>71</v>
      </c>
      <c r="S6466" t="s">
        <v>31</v>
      </c>
      <c r="T6466" t="s">
        <v>32</v>
      </c>
      <c r="U6466" t="s">
        <v>49</v>
      </c>
      <c r="V6466" t="s">
        <v>19</v>
      </c>
      <c r="W6466" s="1">
        <v>40910</v>
      </c>
    </row>
    <row r="6467" spans="1:23" x14ac:dyDescent="0.55000000000000004">
      <c r="A6467">
        <f t="shared" si="504"/>
        <v>6466</v>
      </c>
      <c r="B6467">
        <v>41312</v>
      </c>
      <c r="C6467" s="1">
        <v>40939</v>
      </c>
      <c r="D6467" t="s">
        <v>30</v>
      </c>
      <c r="E6467" s="5" t="str">
        <f t="shared" ref="E6467:E6530" si="505">HLOOKUP(D6467,$F$4:$J$5,2,FALSE)</f>
        <v>*</v>
      </c>
      <c r="K6467">
        <v>21</v>
      </c>
      <c r="L6467" s="6">
        <v>787.63</v>
      </c>
      <c r="M6467" s="7">
        <f t="shared" ref="M6467:M6530" si="506">IF(L6467&gt;1000,1,0)</f>
        <v>0</v>
      </c>
      <c r="N6467" s="2">
        <f t="shared" ref="N6467:N6530" si="507">L6467/K6467</f>
        <v>37.506190476190476</v>
      </c>
      <c r="O6467" t="s">
        <v>22</v>
      </c>
      <c r="P6467">
        <v>1.99</v>
      </c>
      <c r="Q6467" s="2">
        <f t="shared" ref="Q6467:Q6530" si="508">P6467+L6467</f>
        <v>789.62</v>
      </c>
      <c r="R6467" t="s">
        <v>23</v>
      </c>
      <c r="S6467" t="s">
        <v>16</v>
      </c>
      <c r="T6467" t="s">
        <v>25</v>
      </c>
      <c r="U6467" t="s">
        <v>42</v>
      </c>
      <c r="V6467" t="s">
        <v>45</v>
      </c>
      <c r="W6467" s="1">
        <v>40910</v>
      </c>
    </row>
    <row r="6468" spans="1:23" x14ac:dyDescent="0.55000000000000004">
      <c r="A6468">
        <f t="shared" ref="A6468:A6531" si="509">A6467+1</f>
        <v>6467</v>
      </c>
      <c r="B6468">
        <v>54020</v>
      </c>
      <c r="C6468" s="1">
        <v>40939</v>
      </c>
      <c r="D6468" t="s">
        <v>13</v>
      </c>
      <c r="E6468" s="5" t="str">
        <f t="shared" si="505"/>
        <v>*</v>
      </c>
      <c r="K6468">
        <v>35</v>
      </c>
      <c r="L6468" s="6">
        <v>648.58000000000004</v>
      </c>
      <c r="M6468" s="7">
        <f t="shared" si="506"/>
        <v>0</v>
      </c>
      <c r="N6468" s="2">
        <f t="shared" si="507"/>
        <v>18.530857142857144</v>
      </c>
      <c r="O6468" t="s">
        <v>22</v>
      </c>
      <c r="P6468">
        <v>5.21</v>
      </c>
      <c r="Q6468" s="2">
        <f t="shared" si="508"/>
        <v>653.79000000000008</v>
      </c>
      <c r="R6468" t="s">
        <v>52</v>
      </c>
      <c r="S6468" t="s">
        <v>31</v>
      </c>
      <c r="T6468" t="s">
        <v>32</v>
      </c>
      <c r="U6468" t="s">
        <v>44</v>
      </c>
      <c r="V6468" t="s">
        <v>19</v>
      </c>
      <c r="W6468" s="1">
        <v>41001</v>
      </c>
    </row>
    <row r="6469" spans="1:23" x14ac:dyDescent="0.55000000000000004">
      <c r="A6469">
        <f t="shared" si="509"/>
        <v>6468</v>
      </c>
      <c r="B6469">
        <v>20256</v>
      </c>
      <c r="C6469" s="1">
        <v>40939</v>
      </c>
      <c r="D6469" t="s">
        <v>13</v>
      </c>
      <c r="E6469" s="5" t="str">
        <f t="shared" si="505"/>
        <v>*</v>
      </c>
      <c r="K6469">
        <v>24</v>
      </c>
      <c r="L6469" s="6">
        <v>512.83000000000004</v>
      </c>
      <c r="M6469" s="7">
        <f t="shared" si="506"/>
        <v>0</v>
      </c>
      <c r="N6469" s="2">
        <f t="shared" si="507"/>
        <v>21.36791666666667</v>
      </c>
      <c r="O6469" t="s">
        <v>22</v>
      </c>
      <c r="P6469">
        <v>11.52</v>
      </c>
      <c r="Q6469" s="2">
        <f t="shared" si="508"/>
        <v>524.35</v>
      </c>
      <c r="R6469" t="s">
        <v>71</v>
      </c>
      <c r="S6469" t="s">
        <v>24</v>
      </c>
      <c r="T6469" t="s">
        <v>32</v>
      </c>
      <c r="U6469" t="s">
        <v>74</v>
      </c>
      <c r="V6469" t="s">
        <v>19</v>
      </c>
      <c r="W6469" s="1">
        <v>41031</v>
      </c>
    </row>
    <row r="6470" spans="1:23" x14ac:dyDescent="0.55000000000000004">
      <c r="A6470">
        <f t="shared" si="509"/>
        <v>6469</v>
      </c>
      <c r="B6470">
        <v>57280</v>
      </c>
      <c r="C6470" s="1">
        <v>40939</v>
      </c>
      <c r="D6470" t="s">
        <v>40</v>
      </c>
      <c r="E6470" s="5" t="str">
        <f t="shared" si="505"/>
        <v>**</v>
      </c>
      <c r="K6470">
        <v>44</v>
      </c>
      <c r="L6470" s="6">
        <v>299.85000000000002</v>
      </c>
      <c r="M6470" s="7">
        <f t="shared" si="506"/>
        <v>0</v>
      </c>
      <c r="N6470" s="2">
        <f t="shared" si="507"/>
        <v>6.8147727272727279</v>
      </c>
      <c r="O6470" t="s">
        <v>14</v>
      </c>
      <c r="P6470">
        <v>10.050000000000001</v>
      </c>
      <c r="Q6470" s="2">
        <f t="shared" si="508"/>
        <v>309.90000000000003</v>
      </c>
      <c r="R6470" t="s">
        <v>60</v>
      </c>
      <c r="S6470" t="s">
        <v>31</v>
      </c>
      <c r="T6470" t="s">
        <v>32</v>
      </c>
      <c r="U6470" t="s">
        <v>44</v>
      </c>
      <c r="V6470" t="s">
        <v>19</v>
      </c>
      <c r="W6470" s="1">
        <v>40910</v>
      </c>
    </row>
    <row r="6471" spans="1:23" x14ac:dyDescent="0.55000000000000004">
      <c r="A6471">
        <f t="shared" si="509"/>
        <v>6470</v>
      </c>
      <c r="B6471">
        <v>54020</v>
      </c>
      <c r="C6471" s="1">
        <v>40939</v>
      </c>
      <c r="D6471" t="s">
        <v>13</v>
      </c>
      <c r="E6471" s="5" t="str">
        <f t="shared" si="505"/>
        <v>*</v>
      </c>
      <c r="K6471">
        <v>43</v>
      </c>
      <c r="L6471" s="6">
        <v>270.56</v>
      </c>
      <c r="M6471" s="7">
        <f t="shared" si="506"/>
        <v>0</v>
      </c>
      <c r="N6471" s="2">
        <f t="shared" si="507"/>
        <v>6.2920930232558137</v>
      </c>
      <c r="O6471" t="s">
        <v>22</v>
      </c>
      <c r="P6471">
        <v>6.86</v>
      </c>
      <c r="Q6471" s="2">
        <f t="shared" si="508"/>
        <v>277.42</v>
      </c>
      <c r="R6471" t="s">
        <v>52</v>
      </c>
      <c r="S6471" t="s">
        <v>31</v>
      </c>
      <c r="T6471" t="s">
        <v>32</v>
      </c>
      <c r="U6471" t="s">
        <v>44</v>
      </c>
      <c r="V6471" t="s">
        <v>19</v>
      </c>
      <c r="W6471" s="1">
        <v>41031</v>
      </c>
    </row>
    <row r="6472" spans="1:23" x14ac:dyDescent="0.55000000000000004">
      <c r="A6472">
        <f t="shared" si="509"/>
        <v>6471</v>
      </c>
      <c r="B6472">
        <v>50148</v>
      </c>
      <c r="C6472" s="1">
        <v>40940</v>
      </c>
      <c r="D6472" t="s">
        <v>40</v>
      </c>
      <c r="E6472" s="5" t="str">
        <f t="shared" si="505"/>
        <v>**</v>
      </c>
      <c r="K6472">
        <v>9</v>
      </c>
      <c r="L6472" s="6">
        <v>17965.45</v>
      </c>
      <c r="M6472" s="7">
        <f t="shared" si="506"/>
        <v>1</v>
      </c>
      <c r="N6472" s="2">
        <f t="shared" si="507"/>
        <v>1996.1611111111113</v>
      </c>
      <c r="O6472" t="s">
        <v>22</v>
      </c>
      <c r="P6472">
        <v>13.99</v>
      </c>
      <c r="Q6472" s="2">
        <f t="shared" si="508"/>
        <v>17979.440000000002</v>
      </c>
      <c r="R6472" t="s">
        <v>56</v>
      </c>
      <c r="S6472" t="s">
        <v>16</v>
      </c>
      <c r="T6472" t="s">
        <v>25</v>
      </c>
      <c r="U6472" t="s">
        <v>76</v>
      </c>
      <c r="V6472" t="s">
        <v>27</v>
      </c>
      <c r="W6472" s="1">
        <v>40970</v>
      </c>
    </row>
    <row r="6473" spans="1:23" x14ac:dyDescent="0.55000000000000004">
      <c r="A6473">
        <f t="shared" si="509"/>
        <v>6472</v>
      </c>
      <c r="B6473">
        <v>34470</v>
      </c>
      <c r="C6473" s="1">
        <v>40940</v>
      </c>
      <c r="D6473" t="s">
        <v>36</v>
      </c>
      <c r="E6473" s="5" t="str">
        <f t="shared" si="505"/>
        <v>****</v>
      </c>
      <c r="K6473">
        <v>31</v>
      </c>
      <c r="L6473" s="6">
        <v>2966.13</v>
      </c>
      <c r="M6473" s="7">
        <f t="shared" si="506"/>
        <v>1</v>
      </c>
      <c r="N6473" s="2">
        <f t="shared" si="507"/>
        <v>95.681612903225812</v>
      </c>
      <c r="O6473" t="s">
        <v>37</v>
      </c>
      <c r="P6473">
        <v>57.38</v>
      </c>
      <c r="Q6473" s="2">
        <f t="shared" si="508"/>
        <v>3023.51</v>
      </c>
      <c r="R6473" t="s">
        <v>52</v>
      </c>
      <c r="S6473" t="s">
        <v>41</v>
      </c>
      <c r="T6473" t="s">
        <v>17</v>
      </c>
      <c r="U6473" t="s">
        <v>165</v>
      </c>
      <c r="V6473" t="s">
        <v>103</v>
      </c>
      <c r="W6473" s="1">
        <v>40941</v>
      </c>
    </row>
    <row r="6474" spans="1:23" x14ac:dyDescent="0.55000000000000004">
      <c r="A6474">
        <f t="shared" si="509"/>
        <v>6473</v>
      </c>
      <c r="B6474">
        <v>6757</v>
      </c>
      <c r="C6474" s="1">
        <v>40940</v>
      </c>
      <c r="D6474" t="s">
        <v>40</v>
      </c>
      <c r="E6474" s="5" t="str">
        <f t="shared" si="505"/>
        <v>**</v>
      </c>
      <c r="K6474">
        <v>11</v>
      </c>
      <c r="L6474" s="6">
        <v>2503.0079999999998</v>
      </c>
      <c r="M6474" s="7">
        <f t="shared" si="506"/>
        <v>1</v>
      </c>
      <c r="N6474" s="2">
        <f t="shared" si="507"/>
        <v>227.54618181818179</v>
      </c>
      <c r="O6474" t="s">
        <v>37</v>
      </c>
      <c r="P6474">
        <v>61.76</v>
      </c>
      <c r="Q6474" s="2">
        <f t="shared" si="508"/>
        <v>2564.768</v>
      </c>
      <c r="R6474" t="s">
        <v>56</v>
      </c>
      <c r="S6474" t="s">
        <v>24</v>
      </c>
      <c r="T6474" t="s">
        <v>17</v>
      </c>
      <c r="U6474" t="s">
        <v>66</v>
      </c>
      <c r="V6474" t="s">
        <v>103</v>
      </c>
      <c r="W6474" s="1">
        <v>40941</v>
      </c>
    </row>
    <row r="6475" spans="1:23" x14ac:dyDescent="0.55000000000000004">
      <c r="A6475">
        <f t="shared" si="509"/>
        <v>6474</v>
      </c>
      <c r="B6475">
        <v>58113</v>
      </c>
      <c r="C6475" s="1">
        <v>40940</v>
      </c>
      <c r="D6475" t="s">
        <v>21</v>
      </c>
      <c r="E6475" s="5" t="str">
        <f t="shared" si="505"/>
        <v>***</v>
      </c>
      <c r="K6475">
        <v>12</v>
      </c>
      <c r="L6475" s="6">
        <v>2077.1875</v>
      </c>
      <c r="M6475" s="7">
        <f t="shared" si="506"/>
        <v>1</v>
      </c>
      <c r="N6475" s="2">
        <f t="shared" si="507"/>
        <v>173.09895833333334</v>
      </c>
      <c r="O6475" t="s">
        <v>14</v>
      </c>
      <c r="P6475">
        <v>4.2</v>
      </c>
      <c r="Q6475" s="2">
        <f t="shared" si="508"/>
        <v>2081.3874999999998</v>
      </c>
      <c r="R6475" t="s">
        <v>23</v>
      </c>
      <c r="S6475" t="s">
        <v>24</v>
      </c>
      <c r="T6475" t="s">
        <v>25</v>
      </c>
      <c r="U6475" t="s">
        <v>26</v>
      </c>
      <c r="V6475" t="s">
        <v>19</v>
      </c>
      <c r="W6475" s="1">
        <v>40970</v>
      </c>
    </row>
    <row r="6476" spans="1:23" x14ac:dyDescent="0.55000000000000004">
      <c r="A6476">
        <f t="shared" si="509"/>
        <v>6475</v>
      </c>
      <c r="B6476">
        <v>6757</v>
      </c>
      <c r="C6476" s="1">
        <v>40940</v>
      </c>
      <c r="D6476" t="s">
        <v>40</v>
      </c>
      <c r="E6476" s="5" t="str">
        <f t="shared" si="505"/>
        <v>**</v>
      </c>
      <c r="K6476">
        <v>27</v>
      </c>
      <c r="L6476" s="6">
        <v>869.78</v>
      </c>
      <c r="M6476" s="7">
        <f t="shared" si="506"/>
        <v>0</v>
      </c>
      <c r="N6476" s="2">
        <f t="shared" si="507"/>
        <v>32.21407407407407</v>
      </c>
      <c r="O6476" t="s">
        <v>22</v>
      </c>
      <c r="P6476">
        <v>8.2200000000000006</v>
      </c>
      <c r="Q6476" s="2">
        <f t="shared" si="508"/>
        <v>878</v>
      </c>
      <c r="R6476" t="s">
        <v>56</v>
      </c>
      <c r="S6476" t="s">
        <v>24</v>
      </c>
      <c r="T6476" t="s">
        <v>32</v>
      </c>
      <c r="U6476" t="s">
        <v>74</v>
      </c>
      <c r="V6476" t="s">
        <v>19</v>
      </c>
      <c r="W6476" s="1">
        <v>40970</v>
      </c>
    </row>
    <row r="6477" spans="1:23" x14ac:dyDescent="0.55000000000000004">
      <c r="A6477">
        <f t="shared" si="509"/>
        <v>6476</v>
      </c>
      <c r="B6477">
        <v>58113</v>
      </c>
      <c r="C6477" s="1">
        <v>40940</v>
      </c>
      <c r="D6477" t="s">
        <v>21</v>
      </c>
      <c r="E6477" s="5" t="str">
        <f t="shared" si="505"/>
        <v>***</v>
      </c>
      <c r="K6477">
        <v>48</v>
      </c>
      <c r="L6477" s="6">
        <v>362.71</v>
      </c>
      <c r="M6477" s="7">
        <f t="shared" si="506"/>
        <v>0</v>
      </c>
      <c r="N6477" s="2">
        <f t="shared" si="507"/>
        <v>7.5564583333333326</v>
      </c>
      <c r="O6477" t="s">
        <v>22</v>
      </c>
      <c r="P6477">
        <v>6.16</v>
      </c>
      <c r="Q6477" s="2">
        <f t="shared" si="508"/>
        <v>368.87</v>
      </c>
      <c r="R6477" t="s">
        <v>23</v>
      </c>
      <c r="S6477" t="s">
        <v>24</v>
      </c>
      <c r="T6477" t="s">
        <v>32</v>
      </c>
      <c r="U6477" t="s">
        <v>49</v>
      </c>
      <c r="V6477" t="s">
        <v>19</v>
      </c>
      <c r="W6477" s="1">
        <v>40970</v>
      </c>
    </row>
    <row r="6478" spans="1:23" x14ac:dyDescent="0.55000000000000004">
      <c r="A6478">
        <f t="shared" si="509"/>
        <v>6477</v>
      </c>
      <c r="B6478">
        <v>32513</v>
      </c>
      <c r="C6478" s="1">
        <v>40941</v>
      </c>
      <c r="D6478" t="s">
        <v>13</v>
      </c>
      <c r="E6478" s="5" t="str">
        <f t="shared" si="505"/>
        <v>*</v>
      </c>
      <c r="K6478">
        <v>23</v>
      </c>
      <c r="L6478" s="6">
        <v>3982.21</v>
      </c>
      <c r="M6478" s="7">
        <f t="shared" si="506"/>
        <v>1</v>
      </c>
      <c r="N6478" s="2">
        <f t="shared" si="507"/>
        <v>173.13956521739129</v>
      </c>
      <c r="O6478" t="s">
        <v>22</v>
      </c>
      <c r="P6478">
        <v>19.989999999999998</v>
      </c>
      <c r="Q6478" s="2">
        <f t="shared" si="508"/>
        <v>4002.2</v>
      </c>
      <c r="R6478" t="s">
        <v>15</v>
      </c>
      <c r="S6478" t="s">
        <v>31</v>
      </c>
      <c r="T6478" t="s">
        <v>32</v>
      </c>
      <c r="U6478" t="s">
        <v>49</v>
      </c>
      <c r="V6478" t="s">
        <v>19</v>
      </c>
      <c r="W6478" s="1">
        <v>41092</v>
      </c>
    </row>
    <row r="6479" spans="1:23" x14ac:dyDescent="0.55000000000000004">
      <c r="A6479">
        <f t="shared" si="509"/>
        <v>6478</v>
      </c>
      <c r="B6479">
        <v>8832</v>
      </c>
      <c r="C6479" s="1">
        <v>40941</v>
      </c>
      <c r="D6479" t="s">
        <v>13</v>
      </c>
      <c r="E6479" s="5" t="str">
        <f t="shared" si="505"/>
        <v>*</v>
      </c>
      <c r="K6479">
        <v>39</v>
      </c>
      <c r="L6479" s="6">
        <v>647.80999999999995</v>
      </c>
      <c r="M6479" s="7">
        <f t="shared" si="506"/>
        <v>0</v>
      </c>
      <c r="N6479" s="2">
        <f t="shared" si="507"/>
        <v>16.61051282051282</v>
      </c>
      <c r="O6479" t="s">
        <v>22</v>
      </c>
      <c r="P6479">
        <v>8.99</v>
      </c>
      <c r="Q6479" s="2">
        <f t="shared" si="508"/>
        <v>656.8</v>
      </c>
      <c r="R6479" t="s">
        <v>48</v>
      </c>
      <c r="S6479" t="s">
        <v>24</v>
      </c>
      <c r="T6479" t="s">
        <v>17</v>
      </c>
      <c r="U6479" t="s">
        <v>18</v>
      </c>
      <c r="V6479" t="s">
        <v>45</v>
      </c>
      <c r="W6479" s="1">
        <v>41062</v>
      </c>
    </row>
    <row r="6480" spans="1:23" x14ac:dyDescent="0.55000000000000004">
      <c r="A6480">
        <f t="shared" si="509"/>
        <v>6479</v>
      </c>
      <c r="B6480">
        <v>39813</v>
      </c>
      <c r="C6480" s="1">
        <v>40941</v>
      </c>
      <c r="D6480" t="s">
        <v>36</v>
      </c>
      <c r="E6480" s="5" t="str">
        <f t="shared" si="505"/>
        <v>****</v>
      </c>
      <c r="K6480">
        <v>48</v>
      </c>
      <c r="L6480" s="6">
        <v>314.33999999999997</v>
      </c>
      <c r="M6480" s="7">
        <f t="shared" si="506"/>
        <v>0</v>
      </c>
      <c r="N6480" s="2">
        <f t="shared" si="507"/>
        <v>6.5487499999999992</v>
      </c>
      <c r="O6480" t="s">
        <v>22</v>
      </c>
      <c r="P6480">
        <v>6.6</v>
      </c>
      <c r="Q6480" s="2">
        <f t="shared" si="508"/>
        <v>320.94</v>
      </c>
      <c r="R6480" t="s">
        <v>56</v>
      </c>
      <c r="S6480" t="s">
        <v>16</v>
      </c>
      <c r="T6480" t="s">
        <v>32</v>
      </c>
      <c r="U6480" t="s">
        <v>44</v>
      </c>
      <c r="V6480" t="s">
        <v>19</v>
      </c>
      <c r="W6480" s="1">
        <v>40970</v>
      </c>
    </row>
    <row r="6481" spans="1:23" x14ac:dyDescent="0.55000000000000004">
      <c r="A6481">
        <f t="shared" si="509"/>
        <v>6480</v>
      </c>
      <c r="B6481">
        <v>22916</v>
      </c>
      <c r="C6481" s="1">
        <v>40941</v>
      </c>
      <c r="D6481" t="s">
        <v>40</v>
      </c>
      <c r="E6481" s="5" t="str">
        <f t="shared" si="505"/>
        <v>**</v>
      </c>
      <c r="K6481">
        <v>18</v>
      </c>
      <c r="L6481" s="6">
        <v>122.02</v>
      </c>
      <c r="M6481" s="7">
        <f t="shared" si="506"/>
        <v>0</v>
      </c>
      <c r="N6481" s="2">
        <f t="shared" si="507"/>
        <v>6.778888888888889</v>
      </c>
      <c r="O6481" t="s">
        <v>22</v>
      </c>
      <c r="P6481">
        <v>10.050000000000001</v>
      </c>
      <c r="Q6481" s="2">
        <f t="shared" si="508"/>
        <v>132.07</v>
      </c>
      <c r="R6481" t="s">
        <v>23</v>
      </c>
      <c r="S6481" t="s">
        <v>31</v>
      </c>
      <c r="T6481" t="s">
        <v>32</v>
      </c>
      <c r="U6481" t="s">
        <v>44</v>
      </c>
      <c r="V6481" t="s">
        <v>19</v>
      </c>
      <c r="W6481" s="1">
        <v>40970</v>
      </c>
    </row>
    <row r="6482" spans="1:23" x14ac:dyDescent="0.55000000000000004">
      <c r="A6482">
        <f t="shared" si="509"/>
        <v>6481</v>
      </c>
      <c r="B6482">
        <v>32513</v>
      </c>
      <c r="C6482" s="1">
        <v>40941</v>
      </c>
      <c r="D6482" t="s">
        <v>13</v>
      </c>
      <c r="E6482" s="5" t="str">
        <f t="shared" si="505"/>
        <v>*</v>
      </c>
      <c r="K6482">
        <v>40</v>
      </c>
      <c r="L6482" s="6">
        <v>66.55</v>
      </c>
      <c r="M6482" s="7">
        <f t="shared" si="506"/>
        <v>0</v>
      </c>
      <c r="N6482" s="2">
        <f t="shared" si="507"/>
        <v>1.6637499999999998</v>
      </c>
      <c r="O6482" t="s">
        <v>22</v>
      </c>
      <c r="P6482">
        <v>1.29</v>
      </c>
      <c r="Q6482" s="2">
        <f t="shared" si="508"/>
        <v>67.84</v>
      </c>
      <c r="R6482" t="s">
        <v>15</v>
      </c>
      <c r="S6482" t="s">
        <v>31</v>
      </c>
      <c r="T6482" t="s">
        <v>32</v>
      </c>
      <c r="U6482" t="s">
        <v>33</v>
      </c>
      <c r="V6482" t="s">
        <v>34</v>
      </c>
      <c r="W6482" s="1">
        <v>41092</v>
      </c>
    </row>
    <row r="6483" spans="1:23" x14ac:dyDescent="0.55000000000000004">
      <c r="A6483">
        <f t="shared" si="509"/>
        <v>6482</v>
      </c>
      <c r="B6483">
        <v>41345</v>
      </c>
      <c r="C6483" s="1">
        <v>40941</v>
      </c>
      <c r="D6483" t="s">
        <v>40</v>
      </c>
      <c r="E6483" s="5" t="str">
        <f t="shared" si="505"/>
        <v>**</v>
      </c>
      <c r="K6483">
        <v>36</v>
      </c>
      <c r="L6483" s="6">
        <v>66.41</v>
      </c>
      <c r="M6483" s="7">
        <f t="shared" si="506"/>
        <v>0</v>
      </c>
      <c r="N6483" s="2">
        <f t="shared" si="507"/>
        <v>1.8447222222222222</v>
      </c>
      <c r="O6483" t="s">
        <v>22</v>
      </c>
      <c r="P6483">
        <v>0.79</v>
      </c>
      <c r="Q6483" s="2">
        <f t="shared" si="508"/>
        <v>67.2</v>
      </c>
      <c r="R6483" t="s">
        <v>23</v>
      </c>
      <c r="S6483" t="s">
        <v>41</v>
      </c>
      <c r="T6483" t="s">
        <v>32</v>
      </c>
      <c r="U6483" t="s">
        <v>114</v>
      </c>
      <c r="V6483" t="s">
        <v>34</v>
      </c>
      <c r="W6483" s="1">
        <v>40941</v>
      </c>
    </row>
    <row r="6484" spans="1:23" x14ac:dyDescent="0.55000000000000004">
      <c r="A6484">
        <f t="shared" si="509"/>
        <v>6483</v>
      </c>
      <c r="B6484">
        <v>40100</v>
      </c>
      <c r="C6484" s="1">
        <v>40943</v>
      </c>
      <c r="D6484" t="s">
        <v>13</v>
      </c>
      <c r="E6484" s="5" t="str">
        <f t="shared" si="505"/>
        <v>*</v>
      </c>
      <c r="K6484">
        <v>47</v>
      </c>
      <c r="L6484" s="6">
        <v>1001.17</v>
      </c>
      <c r="M6484" s="7">
        <f t="shared" si="506"/>
        <v>1</v>
      </c>
      <c r="N6484" s="2">
        <f t="shared" si="507"/>
        <v>21.301489361702128</v>
      </c>
      <c r="O6484" t="s">
        <v>22</v>
      </c>
      <c r="P6484">
        <v>5.77</v>
      </c>
      <c r="Q6484" s="2">
        <f t="shared" si="508"/>
        <v>1006.9399999999999</v>
      </c>
      <c r="R6484" t="s">
        <v>23</v>
      </c>
      <c r="S6484" t="s">
        <v>41</v>
      </c>
      <c r="T6484" t="s">
        <v>32</v>
      </c>
      <c r="U6484" t="s">
        <v>44</v>
      </c>
      <c r="V6484" t="s">
        <v>19</v>
      </c>
      <c r="W6484" s="1">
        <v>41123</v>
      </c>
    </row>
    <row r="6485" spans="1:23" x14ac:dyDescent="0.55000000000000004">
      <c r="A6485">
        <f t="shared" si="509"/>
        <v>6484</v>
      </c>
      <c r="B6485">
        <v>7072</v>
      </c>
      <c r="C6485" s="1">
        <v>40943</v>
      </c>
      <c r="D6485" t="s">
        <v>36</v>
      </c>
      <c r="E6485" s="5" t="str">
        <f t="shared" si="505"/>
        <v>****</v>
      </c>
      <c r="K6485">
        <v>29</v>
      </c>
      <c r="L6485" s="6">
        <v>258.61</v>
      </c>
      <c r="M6485" s="7">
        <f t="shared" si="506"/>
        <v>0</v>
      </c>
      <c r="N6485" s="2">
        <f t="shared" si="507"/>
        <v>8.9175862068965515</v>
      </c>
      <c r="O6485" t="s">
        <v>22</v>
      </c>
      <c r="P6485">
        <v>5.6</v>
      </c>
      <c r="Q6485" s="2">
        <f t="shared" si="508"/>
        <v>264.21000000000004</v>
      </c>
      <c r="R6485" t="s">
        <v>23</v>
      </c>
      <c r="S6485" t="s">
        <v>31</v>
      </c>
      <c r="T6485" t="s">
        <v>32</v>
      </c>
      <c r="U6485" t="s">
        <v>49</v>
      </c>
      <c r="V6485" t="s">
        <v>19</v>
      </c>
      <c r="W6485" s="1">
        <v>41001</v>
      </c>
    </row>
    <row r="6486" spans="1:23" x14ac:dyDescent="0.55000000000000004">
      <c r="A6486">
        <f t="shared" si="509"/>
        <v>6485</v>
      </c>
      <c r="B6486">
        <v>16548</v>
      </c>
      <c r="C6486" s="1">
        <v>40944</v>
      </c>
      <c r="D6486" t="s">
        <v>30</v>
      </c>
      <c r="E6486" s="5" t="str">
        <f t="shared" si="505"/>
        <v>*</v>
      </c>
      <c r="K6486">
        <v>40</v>
      </c>
      <c r="L6486" s="6">
        <v>3028.86</v>
      </c>
      <c r="M6486" s="7">
        <f t="shared" si="506"/>
        <v>1</v>
      </c>
      <c r="N6486" s="2">
        <f t="shared" si="507"/>
        <v>75.721500000000006</v>
      </c>
      <c r="O6486" t="s">
        <v>22</v>
      </c>
      <c r="P6486">
        <v>69</v>
      </c>
      <c r="Q6486" s="2">
        <f t="shared" si="508"/>
        <v>3097.86</v>
      </c>
      <c r="R6486" t="s">
        <v>71</v>
      </c>
      <c r="S6486" t="s">
        <v>16</v>
      </c>
      <c r="T6486" t="s">
        <v>17</v>
      </c>
      <c r="U6486" t="s">
        <v>66</v>
      </c>
      <c r="V6486" t="s">
        <v>58</v>
      </c>
      <c r="W6486" s="1">
        <v>41092</v>
      </c>
    </row>
    <row r="6487" spans="1:23" x14ac:dyDescent="0.55000000000000004">
      <c r="A6487">
        <f t="shared" si="509"/>
        <v>6486</v>
      </c>
      <c r="B6487">
        <v>50567</v>
      </c>
      <c r="C6487" s="1">
        <v>40944</v>
      </c>
      <c r="D6487" t="s">
        <v>40</v>
      </c>
      <c r="E6487" s="5" t="str">
        <f t="shared" si="505"/>
        <v>**</v>
      </c>
      <c r="K6487">
        <v>22</v>
      </c>
      <c r="L6487" s="6">
        <v>1505.67</v>
      </c>
      <c r="M6487" s="7">
        <f t="shared" si="506"/>
        <v>1</v>
      </c>
      <c r="N6487" s="2">
        <f t="shared" si="507"/>
        <v>68.439545454545453</v>
      </c>
      <c r="O6487" t="s">
        <v>37</v>
      </c>
      <c r="P6487">
        <v>30</v>
      </c>
      <c r="Q6487" s="2">
        <f t="shared" si="508"/>
        <v>1535.67</v>
      </c>
      <c r="R6487" t="s">
        <v>52</v>
      </c>
      <c r="S6487" t="s">
        <v>41</v>
      </c>
      <c r="T6487" t="s">
        <v>17</v>
      </c>
      <c r="U6487" t="s">
        <v>38</v>
      </c>
      <c r="V6487" t="s">
        <v>39</v>
      </c>
      <c r="W6487" s="1">
        <v>41062</v>
      </c>
    </row>
    <row r="6488" spans="1:23" x14ac:dyDescent="0.55000000000000004">
      <c r="A6488">
        <f t="shared" si="509"/>
        <v>6487</v>
      </c>
      <c r="B6488">
        <v>34083</v>
      </c>
      <c r="C6488" s="1">
        <v>40944</v>
      </c>
      <c r="D6488" t="s">
        <v>30</v>
      </c>
      <c r="E6488" s="5" t="str">
        <f t="shared" si="505"/>
        <v>*</v>
      </c>
      <c r="K6488">
        <v>29</v>
      </c>
      <c r="L6488" s="6">
        <v>1415.1479999999999</v>
      </c>
      <c r="M6488" s="7">
        <f t="shared" si="506"/>
        <v>1</v>
      </c>
      <c r="N6488" s="2">
        <f t="shared" si="507"/>
        <v>48.798206896551719</v>
      </c>
      <c r="O6488" t="s">
        <v>14</v>
      </c>
      <c r="P6488">
        <v>5</v>
      </c>
      <c r="Q6488" s="2">
        <f t="shared" si="508"/>
        <v>1420.1479999999999</v>
      </c>
      <c r="R6488" t="s">
        <v>15</v>
      </c>
      <c r="S6488" t="s">
        <v>24</v>
      </c>
      <c r="T6488" t="s">
        <v>25</v>
      </c>
      <c r="U6488" t="s">
        <v>26</v>
      </c>
      <c r="V6488" t="s">
        <v>45</v>
      </c>
      <c r="W6488" s="1">
        <v>41031</v>
      </c>
    </row>
    <row r="6489" spans="1:23" x14ac:dyDescent="0.55000000000000004">
      <c r="A6489">
        <f t="shared" si="509"/>
        <v>6488</v>
      </c>
      <c r="B6489">
        <v>40098</v>
      </c>
      <c r="C6489" s="1">
        <v>40944</v>
      </c>
      <c r="D6489" t="s">
        <v>13</v>
      </c>
      <c r="E6489" s="5" t="str">
        <f t="shared" si="505"/>
        <v>*</v>
      </c>
      <c r="K6489">
        <v>46</v>
      </c>
      <c r="L6489" s="6">
        <v>557.35</v>
      </c>
      <c r="M6489" s="7">
        <f t="shared" si="506"/>
        <v>0</v>
      </c>
      <c r="N6489" s="2">
        <f t="shared" si="507"/>
        <v>12.116304347826087</v>
      </c>
      <c r="O6489" t="s">
        <v>22</v>
      </c>
      <c r="P6489">
        <v>7.19</v>
      </c>
      <c r="Q6489" s="2">
        <f t="shared" si="508"/>
        <v>564.54000000000008</v>
      </c>
      <c r="R6489" t="s">
        <v>48</v>
      </c>
      <c r="S6489" t="s">
        <v>31</v>
      </c>
      <c r="T6489" t="s">
        <v>32</v>
      </c>
      <c r="U6489" t="s">
        <v>49</v>
      </c>
      <c r="V6489" t="s">
        <v>19</v>
      </c>
      <c r="W6489" s="1">
        <v>41092</v>
      </c>
    </row>
    <row r="6490" spans="1:23" x14ac:dyDescent="0.55000000000000004">
      <c r="A6490">
        <f t="shared" si="509"/>
        <v>6489</v>
      </c>
      <c r="B6490">
        <v>40098</v>
      </c>
      <c r="C6490" s="1">
        <v>40944</v>
      </c>
      <c r="D6490" t="s">
        <v>13</v>
      </c>
      <c r="E6490" s="5" t="str">
        <f t="shared" si="505"/>
        <v>*</v>
      </c>
      <c r="K6490">
        <v>50</v>
      </c>
      <c r="L6490" s="6">
        <v>490.87</v>
      </c>
      <c r="M6490" s="7">
        <f t="shared" si="506"/>
        <v>0</v>
      </c>
      <c r="N6490" s="2">
        <f t="shared" si="507"/>
        <v>9.8173999999999992</v>
      </c>
      <c r="O6490" t="s">
        <v>22</v>
      </c>
      <c r="P6490">
        <v>2.0299999999999998</v>
      </c>
      <c r="Q6490" s="2">
        <f t="shared" si="508"/>
        <v>492.9</v>
      </c>
      <c r="R6490" t="s">
        <v>48</v>
      </c>
      <c r="S6490" t="s">
        <v>31</v>
      </c>
      <c r="T6490" t="s">
        <v>32</v>
      </c>
      <c r="U6490" t="s">
        <v>44</v>
      </c>
      <c r="V6490" t="s">
        <v>34</v>
      </c>
      <c r="W6490" s="1">
        <v>41154</v>
      </c>
    </row>
    <row r="6491" spans="1:23" x14ac:dyDescent="0.55000000000000004">
      <c r="A6491">
        <f t="shared" si="509"/>
        <v>6490</v>
      </c>
      <c r="B6491">
        <v>16548</v>
      </c>
      <c r="C6491" s="1">
        <v>40944</v>
      </c>
      <c r="D6491" t="s">
        <v>30</v>
      </c>
      <c r="E6491" s="5" t="str">
        <f t="shared" si="505"/>
        <v>*</v>
      </c>
      <c r="K6491">
        <v>22</v>
      </c>
      <c r="L6491" s="6">
        <v>75.19</v>
      </c>
      <c r="M6491" s="7">
        <f t="shared" si="506"/>
        <v>0</v>
      </c>
      <c r="N6491" s="2">
        <f t="shared" si="507"/>
        <v>3.4177272727272725</v>
      </c>
      <c r="O6491" t="s">
        <v>22</v>
      </c>
      <c r="P6491">
        <v>3.97</v>
      </c>
      <c r="Q6491" s="2">
        <f t="shared" si="508"/>
        <v>79.16</v>
      </c>
      <c r="R6491" t="s">
        <v>23</v>
      </c>
      <c r="S6491" t="s">
        <v>16</v>
      </c>
      <c r="T6491" t="s">
        <v>17</v>
      </c>
      <c r="U6491" t="s">
        <v>18</v>
      </c>
      <c r="V6491" t="s">
        <v>58</v>
      </c>
      <c r="W6491" s="1">
        <v>41092</v>
      </c>
    </row>
    <row r="6492" spans="1:23" x14ac:dyDescent="0.55000000000000004">
      <c r="A6492">
        <f t="shared" si="509"/>
        <v>6491</v>
      </c>
      <c r="B6492">
        <v>24448</v>
      </c>
      <c r="C6492" s="1">
        <v>40945</v>
      </c>
      <c r="D6492" t="s">
        <v>21</v>
      </c>
      <c r="E6492" s="5" t="str">
        <f t="shared" si="505"/>
        <v>***</v>
      </c>
      <c r="K6492">
        <v>46</v>
      </c>
      <c r="L6492" s="6">
        <v>11036.16</v>
      </c>
      <c r="M6492" s="7">
        <f t="shared" si="506"/>
        <v>1</v>
      </c>
      <c r="N6492" s="2">
        <f t="shared" si="507"/>
        <v>239.91652173913045</v>
      </c>
      <c r="O6492" t="s">
        <v>37</v>
      </c>
      <c r="P6492">
        <v>59.24</v>
      </c>
      <c r="Q6492" s="2">
        <f t="shared" si="508"/>
        <v>11095.4</v>
      </c>
      <c r="R6492" t="s">
        <v>64</v>
      </c>
      <c r="S6492" t="s">
        <v>31</v>
      </c>
      <c r="T6492" t="s">
        <v>17</v>
      </c>
      <c r="U6492" t="s">
        <v>66</v>
      </c>
      <c r="V6492" t="s">
        <v>103</v>
      </c>
      <c r="W6492" s="1">
        <v>41123</v>
      </c>
    </row>
    <row r="6493" spans="1:23" x14ac:dyDescent="0.55000000000000004">
      <c r="A6493">
        <f t="shared" si="509"/>
        <v>6492</v>
      </c>
      <c r="B6493">
        <v>16866</v>
      </c>
      <c r="C6493" s="1">
        <v>40945</v>
      </c>
      <c r="D6493" t="s">
        <v>30</v>
      </c>
      <c r="E6493" s="5" t="str">
        <f t="shared" si="505"/>
        <v>*</v>
      </c>
      <c r="K6493">
        <v>43</v>
      </c>
      <c r="L6493" s="6">
        <v>2357.9085</v>
      </c>
      <c r="M6493" s="7">
        <f t="shared" si="506"/>
        <v>1</v>
      </c>
      <c r="N6493" s="2">
        <f t="shared" si="507"/>
        <v>54.835081395348837</v>
      </c>
      <c r="O6493" t="s">
        <v>22</v>
      </c>
      <c r="P6493">
        <v>3.99</v>
      </c>
      <c r="Q6493" s="2">
        <f t="shared" si="508"/>
        <v>2361.8984999999998</v>
      </c>
      <c r="R6493" t="s">
        <v>64</v>
      </c>
      <c r="S6493" t="s">
        <v>41</v>
      </c>
      <c r="T6493" t="s">
        <v>25</v>
      </c>
      <c r="U6493" t="s">
        <v>26</v>
      </c>
      <c r="V6493" t="s">
        <v>19</v>
      </c>
      <c r="W6493" s="1">
        <v>41092</v>
      </c>
    </row>
    <row r="6494" spans="1:23" x14ac:dyDescent="0.55000000000000004">
      <c r="A6494">
        <f t="shared" si="509"/>
        <v>6493</v>
      </c>
      <c r="B6494">
        <v>2755</v>
      </c>
      <c r="C6494" s="1">
        <v>40945</v>
      </c>
      <c r="D6494" t="s">
        <v>30</v>
      </c>
      <c r="E6494" s="5" t="str">
        <f t="shared" si="505"/>
        <v>*</v>
      </c>
      <c r="K6494">
        <v>30</v>
      </c>
      <c r="L6494" s="6">
        <v>736.3</v>
      </c>
      <c r="M6494" s="7">
        <f t="shared" si="506"/>
        <v>0</v>
      </c>
      <c r="N6494" s="2">
        <f t="shared" si="507"/>
        <v>24.543333333333333</v>
      </c>
      <c r="O6494" t="s">
        <v>22</v>
      </c>
      <c r="P6494">
        <v>2.99</v>
      </c>
      <c r="Q6494" s="2">
        <f t="shared" si="508"/>
        <v>739.29</v>
      </c>
      <c r="R6494" t="s">
        <v>23</v>
      </c>
      <c r="S6494" t="s">
        <v>31</v>
      </c>
      <c r="T6494" t="s">
        <v>32</v>
      </c>
      <c r="U6494" t="s">
        <v>49</v>
      </c>
      <c r="V6494" t="s">
        <v>19</v>
      </c>
      <c r="W6494" s="1">
        <v>41062</v>
      </c>
    </row>
    <row r="6495" spans="1:23" x14ac:dyDescent="0.55000000000000004">
      <c r="A6495">
        <f t="shared" si="509"/>
        <v>6494</v>
      </c>
      <c r="B6495">
        <v>2755</v>
      </c>
      <c r="C6495" s="1">
        <v>40945</v>
      </c>
      <c r="D6495" t="s">
        <v>30</v>
      </c>
      <c r="E6495" s="5" t="str">
        <f t="shared" si="505"/>
        <v>*</v>
      </c>
      <c r="K6495">
        <v>50</v>
      </c>
      <c r="L6495" s="6">
        <v>346.06</v>
      </c>
      <c r="M6495" s="7">
        <f t="shared" si="506"/>
        <v>0</v>
      </c>
      <c r="N6495" s="2">
        <f t="shared" si="507"/>
        <v>6.9211999999999998</v>
      </c>
      <c r="O6495" t="s">
        <v>22</v>
      </c>
      <c r="P6495">
        <v>5.86</v>
      </c>
      <c r="Q6495" s="2">
        <f t="shared" si="508"/>
        <v>351.92</v>
      </c>
      <c r="R6495" t="s">
        <v>23</v>
      </c>
      <c r="S6495" t="s">
        <v>31</v>
      </c>
      <c r="T6495" t="s">
        <v>32</v>
      </c>
      <c r="U6495" t="s">
        <v>44</v>
      </c>
      <c r="V6495" t="s">
        <v>19</v>
      </c>
      <c r="W6495" s="1">
        <v>41062</v>
      </c>
    </row>
    <row r="6496" spans="1:23" x14ac:dyDescent="0.55000000000000004">
      <c r="A6496">
        <f t="shared" si="509"/>
        <v>6495</v>
      </c>
      <c r="B6496">
        <v>58978</v>
      </c>
      <c r="C6496" s="1">
        <v>40945</v>
      </c>
      <c r="D6496" t="s">
        <v>13</v>
      </c>
      <c r="E6496" s="5" t="str">
        <f t="shared" si="505"/>
        <v>*</v>
      </c>
      <c r="K6496">
        <v>13</v>
      </c>
      <c r="L6496" s="6">
        <v>75.89</v>
      </c>
      <c r="M6496" s="7">
        <f t="shared" si="506"/>
        <v>0</v>
      </c>
      <c r="N6496" s="2">
        <f t="shared" si="507"/>
        <v>5.8376923076923077</v>
      </c>
      <c r="O6496" t="s">
        <v>22</v>
      </c>
      <c r="P6496">
        <v>5.15</v>
      </c>
      <c r="Q6496" s="2">
        <f t="shared" si="508"/>
        <v>81.040000000000006</v>
      </c>
      <c r="R6496" t="s">
        <v>71</v>
      </c>
      <c r="S6496" t="s">
        <v>16</v>
      </c>
      <c r="T6496" t="s">
        <v>32</v>
      </c>
      <c r="U6496" t="s">
        <v>44</v>
      </c>
      <c r="V6496" t="s">
        <v>19</v>
      </c>
      <c r="W6496" t="s">
        <v>290</v>
      </c>
    </row>
    <row r="6497" spans="1:23" x14ac:dyDescent="0.55000000000000004">
      <c r="A6497">
        <f t="shared" si="509"/>
        <v>6496</v>
      </c>
      <c r="B6497">
        <v>11683</v>
      </c>
      <c r="C6497" s="1">
        <v>40946</v>
      </c>
      <c r="D6497" t="s">
        <v>30</v>
      </c>
      <c r="E6497" s="5" t="str">
        <f t="shared" si="505"/>
        <v>*</v>
      </c>
      <c r="K6497">
        <v>28</v>
      </c>
      <c r="L6497" s="6">
        <v>1650.4110000000001</v>
      </c>
      <c r="M6497" s="7">
        <f t="shared" si="506"/>
        <v>1</v>
      </c>
      <c r="N6497" s="2">
        <f t="shared" si="507"/>
        <v>58.943249999999999</v>
      </c>
      <c r="O6497" t="s">
        <v>22</v>
      </c>
      <c r="P6497">
        <v>5.99</v>
      </c>
      <c r="Q6497" s="2">
        <f t="shared" si="508"/>
        <v>1656.4010000000001</v>
      </c>
      <c r="R6497" t="s">
        <v>52</v>
      </c>
      <c r="S6497" t="s">
        <v>31</v>
      </c>
      <c r="T6497" t="s">
        <v>25</v>
      </c>
      <c r="U6497" t="s">
        <v>26</v>
      </c>
      <c r="V6497" t="s">
        <v>19</v>
      </c>
      <c r="W6497" s="1">
        <v>41092</v>
      </c>
    </row>
    <row r="6498" spans="1:23" x14ac:dyDescent="0.55000000000000004">
      <c r="A6498">
        <f t="shared" si="509"/>
        <v>6497</v>
      </c>
      <c r="B6498">
        <v>50822</v>
      </c>
      <c r="C6498" s="1">
        <v>40946</v>
      </c>
      <c r="D6498" t="s">
        <v>40</v>
      </c>
      <c r="E6498" s="5" t="str">
        <f t="shared" si="505"/>
        <v>**</v>
      </c>
      <c r="K6498">
        <v>6</v>
      </c>
      <c r="L6498" s="6">
        <v>1635.29</v>
      </c>
      <c r="M6498" s="7">
        <f t="shared" si="506"/>
        <v>1</v>
      </c>
      <c r="N6498" s="2">
        <f t="shared" si="507"/>
        <v>272.54833333333335</v>
      </c>
      <c r="O6498" t="s">
        <v>22</v>
      </c>
      <c r="P6498">
        <v>24.49</v>
      </c>
      <c r="Q6498" s="2">
        <f t="shared" si="508"/>
        <v>1659.78</v>
      </c>
      <c r="R6498" t="s">
        <v>15</v>
      </c>
      <c r="S6498" t="s">
        <v>24</v>
      </c>
      <c r="T6498" t="s">
        <v>17</v>
      </c>
      <c r="U6498" t="s">
        <v>38</v>
      </c>
      <c r="V6498" t="s">
        <v>58</v>
      </c>
      <c r="W6498" s="1">
        <v>41123</v>
      </c>
    </row>
    <row r="6499" spans="1:23" x14ac:dyDescent="0.55000000000000004">
      <c r="A6499">
        <f t="shared" si="509"/>
        <v>6498</v>
      </c>
      <c r="B6499">
        <v>28390</v>
      </c>
      <c r="C6499" s="1">
        <v>40946</v>
      </c>
      <c r="D6499" t="s">
        <v>21</v>
      </c>
      <c r="E6499" s="5" t="str">
        <f t="shared" si="505"/>
        <v>***</v>
      </c>
      <c r="K6499">
        <v>44</v>
      </c>
      <c r="L6499" s="6">
        <v>809.77</v>
      </c>
      <c r="M6499" s="7">
        <f t="shared" si="506"/>
        <v>0</v>
      </c>
      <c r="N6499" s="2">
        <f t="shared" si="507"/>
        <v>18.403863636363635</v>
      </c>
      <c r="O6499" t="s">
        <v>22</v>
      </c>
      <c r="P6499">
        <v>6.68</v>
      </c>
      <c r="Q6499" s="2">
        <f t="shared" si="508"/>
        <v>816.44999999999993</v>
      </c>
      <c r="R6499" t="s">
        <v>52</v>
      </c>
      <c r="S6499" t="s">
        <v>24</v>
      </c>
      <c r="T6499" t="s">
        <v>17</v>
      </c>
      <c r="U6499" t="s">
        <v>18</v>
      </c>
      <c r="V6499" t="s">
        <v>19</v>
      </c>
      <c r="W6499" s="1">
        <v>41154</v>
      </c>
    </row>
    <row r="6500" spans="1:23" x14ac:dyDescent="0.55000000000000004">
      <c r="A6500">
        <f t="shared" si="509"/>
        <v>6499</v>
      </c>
      <c r="B6500">
        <v>50822</v>
      </c>
      <c r="C6500" s="1">
        <v>40946</v>
      </c>
      <c r="D6500" t="s">
        <v>40</v>
      </c>
      <c r="E6500" s="5" t="str">
        <f t="shared" si="505"/>
        <v>**</v>
      </c>
      <c r="K6500">
        <v>37</v>
      </c>
      <c r="L6500" s="6">
        <v>316.35000000000002</v>
      </c>
      <c r="M6500" s="7">
        <f t="shared" si="506"/>
        <v>0</v>
      </c>
      <c r="N6500" s="2">
        <f t="shared" si="507"/>
        <v>8.5500000000000007</v>
      </c>
      <c r="O6500" t="s">
        <v>14</v>
      </c>
      <c r="P6500">
        <v>2.83</v>
      </c>
      <c r="Q6500" s="2">
        <f t="shared" si="508"/>
        <v>319.18</v>
      </c>
      <c r="R6500" t="s">
        <v>15</v>
      </c>
      <c r="S6500" t="s">
        <v>24</v>
      </c>
      <c r="T6500" t="s">
        <v>25</v>
      </c>
      <c r="U6500" t="s">
        <v>42</v>
      </c>
      <c r="V6500" t="s">
        <v>45</v>
      </c>
      <c r="W6500" s="1">
        <v>41123</v>
      </c>
    </row>
    <row r="6501" spans="1:23" x14ac:dyDescent="0.55000000000000004">
      <c r="A6501">
        <f t="shared" si="509"/>
        <v>6500</v>
      </c>
      <c r="B6501">
        <v>34117</v>
      </c>
      <c r="C6501" s="1">
        <v>40946</v>
      </c>
      <c r="D6501" t="s">
        <v>21</v>
      </c>
      <c r="E6501" s="5" t="str">
        <f t="shared" si="505"/>
        <v>***</v>
      </c>
      <c r="K6501">
        <v>45</v>
      </c>
      <c r="L6501" s="6">
        <v>299.94</v>
      </c>
      <c r="M6501" s="7">
        <f t="shared" si="506"/>
        <v>0</v>
      </c>
      <c r="N6501" s="2">
        <f t="shared" si="507"/>
        <v>6.6653333333333329</v>
      </c>
      <c r="O6501" t="s">
        <v>22</v>
      </c>
      <c r="P6501">
        <v>2.99</v>
      </c>
      <c r="Q6501" s="2">
        <f t="shared" si="508"/>
        <v>302.93</v>
      </c>
      <c r="R6501" t="s">
        <v>56</v>
      </c>
      <c r="S6501" t="s">
        <v>24</v>
      </c>
      <c r="T6501" t="s">
        <v>32</v>
      </c>
      <c r="U6501" t="s">
        <v>49</v>
      </c>
      <c r="V6501" t="s">
        <v>19</v>
      </c>
      <c r="W6501" s="1">
        <v>41154</v>
      </c>
    </row>
    <row r="6502" spans="1:23" x14ac:dyDescent="0.55000000000000004">
      <c r="A6502">
        <f t="shared" si="509"/>
        <v>6501</v>
      </c>
      <c r="B6502">
        <v>8224</v>
      </c>
      <c r="C6502" s="1">
        <v>40946</v>
      </c>
      <c r="D6502" t="s">
        <v>30</v>
      </c>
      <c r="E6502" s="5" t="str">
        <f t="shared" si="505"/>
        <v>*</v>
      </c>
      <c r="K6502">
        <v>41</v>
      </c>
      <c r="L6502" s="6">
        <v>89.77</v>
      </c>
      <c r="M6502" s="7">
        <f t="shared" si="506"/>
        <v>0</v>
      </c>
      <c r="N6502" s="2">
        <f t="shared" si="507"/>
        <v>2.1895121951219512</v>
      </c>
      <c r="O6502" t="s">
        <v>22</v>
      </c>
      <c r="P6502">
        <v>1</v>
      </c>
      <c r="Q6502" s="2">
        <f t="shared" si="508"/>
        <v>90.77</v>
      </c>
      <c r="R6502" t="s">
        <v>23</v>
      </c>
      <c r="S6502" t="s">
        <v>31</v>
      </c>
      <c r="T6502" t="s">
        <v>32</v>
      </c>
      <c r="U6502" t="s">
        <v>33</v>
      </c>
      <c r="V6502" t="s">
        <v>34</v>
      </c>
      <c r="W6502" s="1">
        <v>41154</v>
      </c>
    </row>
    <row r="6503" spans="1:23" x14ac:dyDescent="0.55000000000000004">
      <c r="A6503">
        <f t="shared" si="509"/>
        <v>6502</v>
      </c>
      <c r="B6503">
        <v>27909</v>
      </c>
      <c r="C6503" s="1">
        <v>40946</v>
      </c>
      <c r="D6503" t="s">
        <v>36</v>
      </c>
      <c r="E6503" s="5" t="str">
        <f t="shared" si="505"/>
        <v>****</v>
      </c>
      <c r="K6503">
        <v>1</v>
      </c>
      <c r="L6503" s="6">
        <v>62.26</v>
      </c>
      <c r="M6503" s="7">
        <f t="shared" si="506"/>
        <v>0</v>
      </c>
      <c r="N6503" s="2">
        <f t="shared" si="507"/>
        <v>62.26</v>
      </c>
      <c r="O6503" t="s">
        <v>22</v>
      </c>
      <c r="P6503">
        <v>10.75</v>
      </c>
      <c r="Q6503" s="2">
        <f t="shared" si="508"/>
        <v>73.009999999999991</v>
      </c>
      <c r="R6503" t="s">
        <v>43</v>
      </c>
      <c r="S6503" t="s">
        <v>31</v>
      </c>
      <c r="T6503" t="s">
        <v>32</v>
      </c>
      <c r="U6503" t="s">
        <v>44</v>
      </c>
      <c r="V6503" t="s">
        <v>19</v>
      </c>
      <c r="W6503" s="1">
        <v>41154</v>
      </c>
    </row>
    <row r="6504" spans="1:23" x14ac:dyDescent="0.55000000000000004">
      <c r="A6504">
        <f t="shared" si="509"/>
        <v>6503</v>
      </c>
      <c r="B6504">
        <v>27909</v>
      </c>
      <c r="C6504" s="1">
        <v>40946</v>
      </c>
      <c r="D6504" t="s">
        <v>36</v>
      </c>
      <c r="E6504" s="5" t="str">
        <f t="shared" si="505"/>
        <v>****</v>
      </c>
      <c r="K6504">
        <v>47</v>
      </c>
      <c r="L6504" s="6">
        <v>58.53</v>
      </c>
      <c r="M6504" s="7">
        <f t="shared" si="506"/>
        <v>0</v>
      </c>
      <c r="N6504" s="2">
        <f t="shared" si="507"/>
        <v>1.2453191489361701</v>
      </c>
      <c r="O6504" t="s">
        <v>22</v>
      </c>
      <c r="P6504">
        <v>0.7</v>
      </c>
      <c r="Q6504" s="2">
        <f t="shared" si="508"/>
        <v>59.230000000000004</v>
      </c>
      <c r="R6504" t="s">
        <v>43</v>
      </c>
      <c r="S6504" t="s">
        <v>31</v>
      </c>
      <c r="T6504" t="s">
        <v>32</v>
      </c>
      <c r="U6504" t="s">
        <v>114</v>
      </c>
      <c r="V6504" t="s">
        <v>34</v>
      </c>
      <c r="W6504" s="1">
        <v>41184</v>
      </c>
    </row>
    <row r="6505" spans="1:23" x14ac:dyDescent="0.55000000000000004">
      <c r="A6505">
        <f t="shared" si="509"/>
        <v>6504</v>
      </c>
      <c r="B6505">
        <v>28198</v>
      </c>
      <c r="C6505" s="1">
        <v>40947</v>
      </c>
      <c r="D6505" t="s">
        <v>40</v>
      </c>
      <c r="E6505" s="5" t="str">
        <f t="shared" si="505"/>
        <v>**</v>
      </c>
      <c r="K6505">
        <v>50</v>
      </c>
      <c r="L6505" s="6">
        <v>7703.9665000000005</v>
      </c>
      <c r="M6505" s="7">
        <f t="shared" si="506"/>
        <v>1</v>
      </c>
      <c r="N6505" s="2">
        <f t="shared" si="507"/>
        <v>154.07933</v>
      </c>
      <c r="O6505" t="s">
        <v>22</v>
      </c>
      <c r="P6505">
        <v>8.99</v>
      </c>
      <c r="Q6505" s="2">
        <f t="shared" si="508"/>
        <v>7712.9565000000002</v>
      </c>
      <c r="R6505" t="s">
        <v>73</v>
      </c>
      <c r="S6505" t="s">
        <v>16</v>
      </c>
      <c r="T6505" t="s">
        <v>25</v>
      </c>
      <c r="U6505" t="s">
        <v>26</v>
      </c>
      <c r="V6505" t="s">
        <v>19</v>
      </c>
      <c r="W6505" s="1">
        <v>41154</v>
      </c>
    </row>
    <row r="6506" spans="1:23" x14ac:dyDescent="0.55000000000000004">
      <c r="A6506">
        <f t="shared" si="509"/>
        <v>6505</v>
      </c>
      <c r="B6506">
        <v>43906</v>
      </c>
      <c r="C6506" s="1">
        <v>40947</v>
      </c>
      <c r="D6506" t="s">
        <v>21</v>
      </c>
      <c r="E6506" s="5" t="str">
        <f t="shared" si="505"/>
        <v>***</v>
      </c>
      <c r="K6506">
        <v>50</v>
      </c>
      <c r="L6506" s="6">
        <v>3601.07</v>
      </c>
      <c r="M6506" s="7">
        <f t="shared" si="506"/>
        <v>1</v>
      </c>
      <c r="N6506" s="2">
        <f t="shared" si="507"/>
        <v>72.0214</v>
      </c>
      <c r="O6506" t="s">
        <v>22</v>
      </c>
      <c r="P6506">
        <v>14.52</v>
      </c>
      <c r="Q6506" s="2">
        <f t="shared" si="508"/>
        <v>3615.59</v>
      </c>
      <c r="R6506" t="s">
        <v>64</v>
      </c>
      <c r="S6506" t="s">
        <v>31</v>
      </c>
      <c r="T6506" t="s">
        <v>25</v>
      </c>
      <c r="U6506" t="s">
        <v>42</v>
      </c>
      <c r="V6506" t="s">
        <v>19</v>
      </c>
      <c r="W6506" s="1">
        <v>41154</v>
      </c>
    </row>
    <row r="6507" spans="1:23" x14ac:dyDescent="0.55000000000000004">
      <c r="A6507">
        <f t="shared" si="509"/>
        <v>6506</v>
      </c>
      <c r="B6507">
        <v>23140</v>
      </c>
      <c r="C6507" s="1">
        <v>40947</v>
      </c>
      <c r="D6507" t="s">
        <v>21</v>
      </c>
      <c r="E6507" s="5" t="str">
        <f t="shared" si="505"/>
        <v>***</v>
      </c>
      <c r="K6507">
        <v>18</v>
      </c>
      <c r="L6507" s="6">
        <v>1713.8</v>
      </c>
      <c r="M6507" s="7">
        <f t="shared" si="506"/>
        <v>1</v>
      </c>
      <c r="N6507" s="2">
        <f t="shared" si="507"/>
        <v>95.211111111111109</v>
      </c>
      <c r="O6507" t="s">
        <v>22</v>
      </c>
      <c r="P6507">
        <v>8.99</v>
      </c>
      <c r="Q6507" s="2">
        <f t="shared" si="508"/>
        <v>1722.79</v>
      </c>
      <c r="R6507" t="s">
        <v>60</v>
      </c>
      <c r="S6507" t="s">
        <v>41</v>
      </c>
      <c r="T6507" t="s">
        <v>17</v>
      </c>
      <c r="U6507" t="s">
        <v>18</v>
      </c>
      <c r="V6507" t="s">
        <v>45</v>
      </c>
      <c r="W6507" s="1">
        <v>41184</v>
      </c>
    </row>
    <row r="6508" spans="1:23" x14ac:dyDescent="0.55000000000000004">
      <c r="A6508">
        <f t="shared" si="509"/>
        <v>6507</v>
      </c>
      <c r="B6508">
        <v>37763</v>
      </c>
      <c r="C6508" s="1">
        <v>40947</v>
      </c>
      <c r="D6508" t="s">
        <v>30</v>
      </c>
      <c r="E6508" s="5" t="str">
        <f t="shared" si="505"/>
        <v>*</v>
      </c>
      <c r="K6508">
        <v>24</v>
      </c>
      <c r="L6508" s="6">
        <v>1247.9275</v>
      </c>
      <c r="M6508" s="7">
        <f t="shared" si="506"/>
        <v>1</v>
      </c>
      <c r="N6508" s="2">
        <f t="shared" si="507"/>
        <v>51.996979166666669</v>
      </c>
      <c r="O6508" t="s">
        <v>22</v>
      </c>
      <c r="P6508">
        <v>2.5</v>
      </c>
      <c r="Q6508" s="2">
        <f t="shared" si="508"/>
        <v>1250.4275</v>
      </c>
      <c r="R6508" t="s">
        <v>52</v>
      </c>
      <c r="S6508" t="s">
        <v>16</v>
      </c>
      <c r="T6508" t="s">
        <v>25</v>
      </c>
      <c r="U6508" t="s">
        <v>26</v>
      </c>
      <c r="V6508" t="s">
        <v>19</v>
      </c>
      <c r="W6508" s="1">
        <v>41154</v>
      </c>
    </row>
    <row r="6509" spans="1:23" x14ac:dyDescent="0.55000000000000004">
      <c r="A6509">
        <f t="shared" si="509"/>
        <v>6508</v>
      </c>
      <c r="B6509">
        <v>27109</v>
      </c>
      <c r="C6509" s="1">
        <v>40947</v>
      </c>
      <c r="D6509" t="s">
        <v>36</v>
      </c>
      <c r="E6509" s="5" t="str">
        <f t="shared" si="505"/>
        <v>****</v>
      </c>
      <c r="K6509">
        <v>48</v>
      </c>
      <c r="L6509" s="6">
        <v>538.22</v>
      </c>
      <c r="M6509" s="7">
        <f t="shared" si="506"/>
        <v>0</v>
      </c>
      <c r="N6509" s="2">
        <f t="shared" si="507"/>
        <v>11.212916666666667</v>
      </c>
      <c r="O6509" t="s">
        <v>22</v>
      </c>
      <c r="P6509">
        <v>6.5</v>
      </c>
      <c r="Q6509" s="2">
        <f t="shared" si="508"/>
        <v>544.72</v>
      </c>
      <c r="R6509" t="s">
        <v>43</v>
      </c>
      <c r="S6509" t="s">
        <v>16</v>
      </c>
      <c r="T6509" t="s">
        <v>25</v>
      </c>
      <c r="U6509" t="s">
        <v>42</v>
      </c>
      <c r="V6509" t="s">
        <v>19</v>
      </c>
      <c r="W6509" s="1">
        <v>41184</v>
      </c>
    </row>
    <row r="6510" spans="1:23" x14ac:dyDescent="0.55000000000000004">
      <c r="A6510">
        <f t="shared" si="509"/>
        <v>6509</v>
      </c>
      <c r="B6510">
        <v>37763</v>
      </c>
      <c r="C6510" s="1">
        <v>40947</v>
      </c>
      <c r="D6510" t="s">
        <v>30</v>
      </c>
      <c r="E6510" s="5" t="str">
        <f t="shared" si="505"/>
        <v>*</v>
      </c>
      <c r="K6510">
        <v>29</v>
      </c>
      <c r="L6510" s="6">
        <v>169.61</v>
      </c>
      <c r="M6510" s="7">
        <f t="shared" si="506"/>
        <v>0</v>
      </c>
      <c r="N6510" s="2">
        <f t="shared" si="507"/>
        <v>5.8486206896551725</v>
      </c>
      <c r="O6510" t="s">
        <v>22</v>
      </c>
      <c r="P6510">
        <v>9.92</v>
      </c>
      <c r="Q6510" s="2">
        <f t="shared" si="508"/>
        <v>179.53</v>
      </c>
      <c r="R6510" t="s">
        <v>52</v>
      </c>
      <c r="S6510" t="s">
        <v>16</v>
      </c>
      <c r="T6510" t="s">
        <v>32</v>
      </c>
      <c r="U6510" t="s">
        <v>49</v>
      </c>
      <c r="V6510" t="s">
        <v>19</v>
      </c>
      <c r="W6510" s="1">
        <v>41154</v>
      </c>
    </row>
    <row r="6511" spans="1:23" x14ac:dyDescent="0.55000000000000004">
      <c r="A6511">
        <f t="shared" si="509"/>
        <v>6510</v>
      </c>
      <c r="B6511">
        <v>23140</v>
      </c>
      <c r="C6511" s="1">
        <v>40947</v>
      </c>
      <c r="D6511" t="s">
        <v>21</v>
      </c>
      <c r="E6511" s="5" t="str">
        <f t="shared" si="505"/>
        <v>***</v>
      </c>
      <c r="K6511">
        <v>16</v>
      </c>
      <c r="L6511" s="6">
        <v>116.69</v>
      </c>
      <c r="M6511" s="7">
        <f t="shared" si="506"/>
        <v>0</v>
      </c>
      <c r="N6511" s="2">
        <f t="shared" si="507"/>
        <v>7.2931249999999999</v>
      </c>
      <c r="O6511" t="s">
        <v>22</v>
      </c>
      <c r="P6511">
        <v>2.35</v>
      </c>
      <c r="Q6511" s="2">
        <f t="shared" si="508"/>
        <v>119.03999999999999</v>
      </c>
      <c r="R6511" t="s">
        <v>60</v>
      </c>
      <c r="S6511" t="s">
        <v>41</v>
      </c>
      <c r="T6511" t="s">
        <v>32</v>
      </c>
      <c r="U6511" t="s">
        <v>33</v>
      </c>
      <c r="V6511" t="s">
        <v>34</v>
      </c>
      <c r="W6511" s="1">
        <v>41123</v>
      </c>
    </row>
    <row r="6512" spans="1:23" x14ac:dyDescent="0.55000000000000004">
      <c r="A6512">
        <f t="shared" si="509"/>
        <v>6511</v>
      </c>
      <c r="B6512">
        <v>27557</v>
      </c>
      <c r="C6512" s="1">
        <v>40947</v>
      </c>
      <c r="D6512" t="s">
        <v>13</v>
      </c>
      <c r="E6512" s="5" t="str">
        <f t="shared" si="505"/>
        <v>*</v>
      </c>
      <c r="K6512">
        <v>18</v>
      </c>
      <c r="L6512" s="6">
        <v>56.13</v>
      </c>
      <c r="M6512" s="7">
        <f t="shared" si="506"/>
        <v>0</v>
      </c>
      <c r="N6512" s="2">
        <f t="shared" si="507"/>
        <v>3.1183333333333336</v>
      </c>
      <c r="O6512" t="s">
        <v>22</v>
      </c>
      <c r="P6512">
        <v>5.33</v>
      </c>
      <c r="Q6512" s="2">
        <f t="shared" si="508"/>
        <v>61.46</v>
      </c>
      <c r="R6512" t="s">
        <v>23</v>
      </c>
      <c r="S6512" t="s">
        <v>31</v>
      </c>
      <c r="T6512" t="s">
        <v>32</v>
      </c>
      <c r="U6512" t="s">
        <v>81</v>
      </c>
      <c r="V6512" t="s">
        <v>19</v>
      </c>
      <c r="W6512" t="s">
        <v>290</v>
      </c>
    </row>
    <row r="6513" spans="1:23" x14ac:dyDescent="0.55000000000000004">
      <c r="A6513">
        <f t="shared" si="509"/>
        <v>6512</v>
      </c>
      <c r="B6513">
        <v>11239</v>
      </c>
      <c r="C6513" s="1">
        <v>40948</v>
      </c>
      <c r="D6513" t="s">
        <v>36</v>
      </c>
      <c r="E6513" s="5" t="str">
        <f t="shared" si="505"/>
        <v>****</v>
      </c>
      <c r="K6513">
        <v>33</v>
      </c>
      <c r="L6513" s="6">
        <v>6170.02</v>
      </c>
      <c r="M6513" s="7">
        <f t="shared" si="506"/>
        <v>1</v>
      </c>
      <c r="N6513" s="2">
        <f t="shared" si="507"/>
        <v>186.97030303030306</v>
      </c>
      <c r="O6513" t="s">
        <v>37</v>
      </c>
      <c r="P6513">
        <v>29.21</v>
      </c>
      <c r="Q6513" s="2">
        <f t="shared" si="508"/>
        <v>6199.2300000000005</v>
      </c>
      <c r="R6513" t="s">
        <v>23</v>
      </c>
      <c r="S6513" t="s">
        <v>24</v>
      </c>
      <c r="T6513" t="s">
        <v>17</v>
      </c>
      <c r="U6513" t="s">
        <v>66</v>
      </c>
      <c r="V6513" t="s">
        <v>103</v>
      </c>
      <c r="W6513" s="1">
        <v>41215</v>
      </c>
    </row>
    <row r="6514" spans="1:23" x14ac:dyDescent="0.55000000000000004">
      <c r="A6514">
        <f t="shared" si="509"/>
        <v>6513</v>
      </c>
      <c r="B6514">
        <v>29507</v>
      </c>
      <c r="C6514" s="1">
        <v>40948</v>
      </c>
      <c r="D6514" t="s">
        <v>13</v>
      </c>
      <c r="E6514" s="5" t="str">
        <f t="shared" si="505"/>
        <v>*</v>
      </c>
      <c r="K6514">
        <v>14</v>
      </c>
      <c r="L6514" s="6">
        <v>3049.6320000000001</v>
      </c>
      <c r="M6514" s="7">
        <f t="shared" si="506"/>
        <v>1</v>
      </c>
      <c r="N6514" s="2">
        <f t="shared" si="507"/>
        <v>217.83085714285716</v>
      </c>
      <c r="O6514" t="s">
        <v>37</v>
      </c>
      <c r="P6514">
        <v>35.67</v>
      </c>
      <c r="Q6514" s="2">
        <f t="shared" si="508"/>
        <v>3085.3020000000001</v>
      </c>
      <c r="R6514" t="s">
        <v>23</v>
      </c>
      <c r="S6514" t="s">
        <v>16</v>
      </c>
      <c r="T6514" t="s">
        <v>17</v>
      </c>
      <c r="U6514" t="s">
        <v>66</v>
      </c>
      <c r="V6514" t="s">
        <v>103</v>
      </c>
      <c r="W6514" s="1">
        <v>41215</v>
      </c>
    </row>
    <row r="6515" spans="1:23" x14ac:dyDescent="0.55000000000000004">
      <c r="A6515">
        <f t="shared" si="509"/>
        <v>6514</v>
      </c>
      <c r="B6515">
        <v>29507</v>
      </c>
      <c r="C6515" s="1">
        <v>40948</v>
      </c>
      <c r="D6515" t="s">
        <v>13</v>
      </c>
      <c r="E6515" s="5" t="str">
        <f t="shared" si="505"/>
        <v>*</v>
      </c>
      <c r="K6515">
        <v>41</v>
      </c>
      <c r="L6515" s="6">
        <v>1274.9490000000001</v>
      </c>
      <c r="M6515" s="7">
        <f t="shared" si="506"/>
        <v>1</v>
      </c>
      <c r="N6515" s="2">
        <f t="shared" si="507"/>
        <v>31.096317073170734</v>
      </c>
      <c r="O6515" t="s">
        <v>22</v>
      </c>
      <c r="P6515">
        <v>1.1000000000000001</v>
      </c>
      <c r="Q6515" s="2">
        <f t="shared" si="508"/>
        <v>1276.049</v>
      </c>
      <c r="R6515" t="s">
        <v>23</v>
      </c>
      <c r="S6515" t="s">
        <v>16</v>
      </c>
      <c r="T6515" t="s">
        <v>25</v>
      </c>
      <c r="U6515" t="s">
        <v>26</v>
      </c>
      <c r="V6515" t="s">
        <v>19</v>
      </c>
      <c r="W6515" t="s">
        <v>164</v>
      </c>
    </row>
    <row r="6516" spans="1:23" x14ac:dyDescent="0.55000000000000004">
      <c r="A6516">
        <f t="shared" si="509"/>
        <v>6515</v>
      </c>
      <c r="B6516">
        <v>4162</v>
      </c>
      <c r="C6516" s="1">
        <v>40948</v>
      </c>
      <c r="D6516" t="s">
        <v>13</v>
      </c>
      <c r="E6516" s="5" t="str">
        <f t="shared" si="505"/>
        <v>*</v>
      </c>
      <c r="K6516">
        <v>2</v>
      </c>
      <c r="L6516" s="6">
        <v>381.6</v>
      </c>
      <c r="M6516" s="7">
        <f t="shared" si="506"/>
        <v>0</v>
      </c>
      <c r="N6516" s="2">
        <f t="shared" si="507"/>
        <v>190.8</v>
      </c>
      <c r="O6516" t="s">
        <v>22</v>
      </c>
      <c r="P6516">
        <v>19.989999999999998</v>
      </c>
      <c r="Q6516" s="2">
        <f t="shared" si="508"/>
        <v>401.59000000000003</v>
      </c>
      <c r="R6516" t="s">
        <v>71</v>
      </c>
      <c r="S6516" t="s">
        <v>24</v>
      </c>
      <c r="T6516" t="s">
        <v>32</v>
      </c>
      <c r="U6516" t="s">
        <v>74</v>
      </c>
      <c r="V6516" t="s">
        <v>19</v>
      </c>
      <c r="W6516" t="s">
        <v>290</v>
      </c>
    </row>
    <row r="6517" spans="1:23" x14ac:dyDescent="0.55000000000000004">
      <c r="A6517">
        <f t="shared" si="509"/>
        <v>6516</v>
      </c>
      <c r="B6517">
        <v>51111</v>
      </c>
      <c r="C6517" s="1">
        <v>40948</v>
      </c>
      <c r="D6517" t="s">
        <v>30</v>
      </c>
      <c r="E6517" s="5" t="str">
        <f t="shared" si="505"/>
        <v>*</v>
      </c>
      <c r="K6517">
        <v>1</v>
      </c>
      <c r="L6517" s="6">
        <v>61.097999999999999</v>
      </c>
      <c r="M6517" s="7">
        <f t="shared" si="506"/>
        <v>0</v>
      </c>
      <c r="N6517" s="2">
        <f t="shared" si="507"/>
        <v>61.097999999999999</v>
      </c>
      <c r="O6517" t="s">
        <v>22</v>
      </c>
      <c r="P6517">
        <v>5.92</v>
      </c>
      <c r="Q6517" s="2">
        <f t="shared" si="508"/>
        <v>67.018000000000001</v>
      </c>
      <c r="R6517" t="s">
        <v>332</v>
      </c>
      <c r="S6517" t="s">
        <v>41</v>
      </c>
      <c r="T6517" t="s">
        <v>25</v>
      </c>
      <c r="U6517" t="s">
        <v>26</v>
      </c>
      <c r="V6517" t="s">
        <v>19</v>
      </c>
      <c r="W6517" s="1">
        <v>41215</v>
      </c>
    </row>
    <row r="6518" spans="1:23" x14ac:dyDescent="0.55000000000000004">
      <c r="A6518">
        <f t="shared" si="509"/>
        <v>6517</v>
      </c>
      <c r="B6518">
        <v>10917</v>
      </c>
      <c r="C6518" s="1">
        <v>40949</v>
      </c>
      <c r="D6518" t="s">
        <v>36</v>
      </c>
      <c r="E6518" s="5" t="str">
        <f t="shared" si="505"/>
        <v>****</v>
      </c>
      <c r="K6518">
        <v>14</v>
      </c>
      <c r="L6518" s="6">
        <v>1281.3579999999999</v>
      </c>
      <c r="M6518" s="7">
        <f t="shared" si="506"/>
        <v>1</v>
      </c>
      <c r="N6518" s="2">
        <f t="shared" si="507"/>
        <v>91.525571428571425</v>
      </c>
      <c r="O6518" t="s">
        <v>14</v>
      </c>
      <c r="P6518">
        <v>5.99</v>
      </c>
      <c r="Q6518" s="2">
        <f t="shared" si="508"/>
        <v>1287.348</v>
      </c>
      <c r="R6518" t="s">
        <v>56</v>
      </c>
      <c r="S6518" t="s">
        <v>31</v>
      </c>
      <c r="T6518" t="s">
        <v>25</v>
      </c>
      <c r="U6518" t="s">
        <v>26</v>
      </c>
      <c r="V6518" t="s">
        <v>19</v>
      </c>
      <c r="W6518" s="1">
        <v>41245</v>
      </c>
    </row>
    <row r="6519" spans="1:23" x14ac:dyDescent="0.55000000000000004">
      <c r="A6519">
        <f t="shared" si="509"/>
        <v>6518</v>
      </c>
      <c r="B6519">
        <v>50784</v>
      </c>
      <c r="C6519" s="1">
        <v>40949</v>
      </c>
      <c r="D6519" t="s">
        <v>21</v>
      </c>
      <c r="E6519" s="5" t="str">
        <f t="shared" si="505"/>
        <v>***</v>
      </c>
      <c r="K6519">
        <v>20</v>
      </c>
      <c r="L6519" s="6">
        <v>638.72</v>
      </c>
      <c r="M6519" s="7">
        <f t="shared" si="506"/>
        <v>0</v>
      </c>
      <c r="N6519" s="2">
        <f t="shared" si="507"/>
        <v>31.936</v>
      </c>
      <c r="O6519" t="s">
        <v>22</v>
      </c>
      <c r="P6519">
        <v>5.5</v>
      </c>
      <c r="Q6519" s="2">
        <f t="shared" si="508"/>
        <v>644.22</v>
      </c>
      <c r="R6519" t="s">
        <v>64</v>
      </c>
      <c r="S6519" t="s">
        <v>31</v>
      </c>
      <c r="T6519" t="s">
        <v>25</v>
      </c>
      <c r="U6519" t="s">
        <v>42</v>
      </c>
      <c r="V6519" t="s">
        <v>19</v>
      </c>
      <c r="W6519" s="1">
        <v>41215</v>
      </c>
    </row>
    <row r="6520" spans="1:23" x14ac:dyDescent="0.55000000000000004">
      <c r="A6520">
        <f t="shared" si="509"/>
        <v>6519</v>
      </c>
      <c r="B6520">
        <v>35492</v>
      </c>
      <c r="C6520" s="1">
        <v>40949</v>
      </c>
      <c r="D6520" t="s">
        <v>40</v>
      </c>
      <c r="E6520" s="5" t="str">
        <f t="shared" si="505"/>
        <v>**</v>
      </c>
      <c r="K6520">
        <v>36</v>
      </c>
      <c r="L6520" s="6">
        <v>455.93</v>
      </c>
      <c r="M6520" s="7">
        <f t="shared" si="506"/>
        <v>0</v>
      </c>
      <c r="N6520" s="2">
        <f t="shared" si="507"/>
        <v>12.664722222222222</v>
      </c>
      <c r="O6520" t="s">
        <v>14</v>
      </c>
      <c r="P6520">
        <v>4.9800000000000004</v>
      </c>
      <c r="Q6520" s="2">
        <f t="shared" si="508"/>
        <v>460.91</v>
      </c>
      <c r="R6520" t="s">
        <v>52</v>
      </c>
      <c r="S6520" t="s">
        <v>31</v>
      </c>
      <c r="T6520" t="s">
        <v>17</v>
      </c>
      <c r="U6520" t="s">
        <v>18</v>
      </c>
      <c r="V6520" t="s">
        <v>45</v>
      </c>
      <c r="W6520" s="1">
        <v>41245</v>
      </c>
    </row>
    <row r="6521" spans="1:23" x14ac:dyDescent="0.55000000000000004">
      <c r="A6521">
        <f t="shared" si="509"/>
        <v>6520</v>
      </c>
      <c r="B6521">
        <v>30599</v>
      </c>
      <c r="C6521" s="1">
        <v>40949</v>
      </c>
      <c r="D6521" t="s">
        <v>30</v>
      </c>
      <c r="E6521" s="5" t="str">
        <f t="shared" si="505"/>
        <v>*</v>
      </c>
      <c r="K6521">
        <v>23</v>
      </c>
      <c r="L6521" s="6">
        <v>105.93</v>
      </c>
      <c r="M6521" s="7">
        <f t="shared" si="506"/>
        <v>0</v>
      </c>
      <c r="N6521" s="2">
        <f t="shared" si="507"/>
        <v>4.605652173913044</v>
      </c>
      <c r="O6521" t="s">
        <v>22</v>
      </c>
      <c r="P6521">
        <v>0.88</v>
      </c>
      <c r="Q6521" s="2">
        <f t="shared" si="508"/>
        <v>106.81</v>
      </c>
      <c r="R6521" t="s">
        <v>23</v>
      </c>
      <c r="S6521" t="s">
        <v>31</v>
      </c>
      <c r="T6521" t="s">
        <v>32</v>
      </c>
      <c r="U6521" t="s">
        <v>44</v>
      </c>
      <c r="V6521" t="s">
        <v>34</v>
      </c>
      <c r="W6521" s="1">
        <v>41245</v>
      </c>
    </row>
    <row r="6522" spans="1:23" x14ac:dyDescent="0.55000000000000004">
      <c r="A6522">
        <f t="shared" si="509"/>
        <v>6521</v>
      </c>
      <c r="B6522">
        <v>33414</v>
      </c>
      <c r="C6522" s="1">
        <v>40949</v>
      </c>
      <c r="D6522" t="s">
        <v>30</v>
      </c>
      <c r="E6522" s="5" t="str">
        <f t="shared" si="505"/>
        <v>*</v>
      </c>
      <c r="K6522">
        <v>9</v>
      </c>
      <c r="L6522" s="6">
        <v>37.22</v>
      </c>
      <c r="M6522" s="7">
        <f t="shared" si="506"/>
        <v>0</v>
      </c>
      <c r="N6522" s="2">
        <f t="shared" si="507"/>
        <v>4.1355555555555554</v>
      </c>
      <c r="O6522" t="s">
        <v>22</v>
      </c>
      <c r="P6522">
        <v>1.17</v>
      </c>
      <c r="Q6522" s="2">
        <f t="shared" si="508"/>
        <v>38.39</v>
      </c>
      <c r="R6522" t="s">
        <v>73</v>
      </c>
      <c r="S6522" t="s">
        <v>24</v>
      </c>
      <c r="T6522" t="s">
        <v>32</v>
      </c>
      <c r="U6522" t="s">
        <v>33</v>
      </c>
      <c r="V6522" t="s">
        <v>34</v>
      </c>
      <c r="W6522" s="1">
        <v>41184</v>
      </c>
    </row>
    <row r="6523" spans="1:23" x14ac:dyDescent="0.55000000000000004">
      <c r="A6523">
        <f t="shared" si="509"/>
        <v>6522</v>
      </c>
      <c r="B6523">
        <v>17093</v>
      </c>
      <c r="C6523" s="1">
        <v>40950</v>
      </c>
      <c r="D6523" t="s">
        <v>30</v>
      </c>
      <c r="E6523" s="5" t="str">
        <f t="shared" si="505"/>
        <v>*</v>
      </c>
      <c r="K6523">
        <v>50</v>
      </c>
      <c r="L6523" s="6">
        <v>4550.0600000000004</v>
      </c>
      <c r="M6523" s="7">
        <f t="shared" si="506"/>
        <v>1</v>
      </c>
      <c r="N6523" s="2">
        <f t="shared" si="507"/>
        <v>91.001200000000011</v>
      </c>
      <c r="O6523" t="s">
        <v>37</v>
      </c>
      <c r="P6523">
        <v>58.2</v>
      </c>
      <c r="Q6523" s="2">
        <f t="shared" si="508"/>
        <v>4608.26</v>
      </c>
      <c r="R6523" t="s">
        <v>48</v>
      </c>
      <c r="S6523" t="s">
        <v>31</v>
      </c>
      <c r="T6523" t="s">
        <v>17</v>
      </c>
      <c r="U6523" t="s">
        <v>38</v>
      </c>
      <c r="V6523" t="s">
        <v>39</v>
      </c>
      <c r="W6523" t="s">
        <v>290</v>
      </c>
    </row>
    <row r="6524" spans="1:23" x14ac:dyDescent="0.55000000000000004">
      <c r="A6524">
        <f t="shared" si="509"/>
        <v>6523</v>
      </c>
      <c r="B6524">
        <v>8007</v>
      </c>
      <c r="C6524" s="1">
        <v>40950</v>
      </c>
      <c r="D6524" t="s">
        <v>13</v>
      </c>
      <c r="E6524" s="5" t="str">
        <f t="shared" si="505"/>
        <v>*</v>
      </c>
      <c r="K6524">
        <v>35</v>
      </c>
      <c r="L6524" s="6">
        <v>3332.06</v>
      </c>
      <c r="M6524" s="7">
        <f t="shared" si="506"/>
        <v>1</v>
      </c>
      <c r="N6524" s="2">
        <f t="shared" si="507"/>
        <v>95.201714285714289</v>
      </c>
      <c r="O6524" t="s">
        <v>22</v>
      </c>
      <c r="P6524">
        <v>19.989999999999998</v>
      </c>
      <c r="Q6524" s="2">
        <f t="shared" si="508"/>
        <v>3352.0499999999997</v>
      </c>
      <c r="R6524" t="s">
        <v>60</v>
      </c>
      <c r="S6524" t="s">
        <v>31</v>
      </c>
      <c r="T6524" t="s">
        <v>25</v>
      </c>
      <c r="U6524" t="s">
        <v>76</v>
      </c>
      <c r="V6524" t="s">
        <v>19</v>
      </c>
      <c r="W6524" s="1">
        <v>41215</v>
      </c>
    </row>
    <row r="6525" spans="1:23" x14ac:dyDescent="0.55000000000000004">
      <c r="A6525">
        <f t="shared" si="509"/>
        <v>6524</v>
      </c>
      <c r="B6525">
        <v>18500</v>
      </c>
      <c r="C6525" s="1">
        <v>40950</v>
      </c>
      <c r="D6525" t="s">
        <v>40</v>
      </c>
      <c r="E6525" s="5" t="str">
        <f t="shared" si="505"/>
        <v>**</v>
      </c>
      <c r="K6525">
        <v>30</v>
      </c>
      <c r="L6525" s="6">
        <v>2536.31</v>
      </c>
      <c r="M6525" s="7">
        <f t="shared" si="506"/>
        <v>1</v>
      </c>
      <c r="N6525" s="2">
        <f t="shared" si="507"/>
        <v>84.543666666666667</v>
      </c>
      <c r="O6525" t="s">
        <v>22</v>
      </c>
      <c r="P6525">
        <v>35</v>
      </c>
      <c r="Q6525" s="2">
        <f t="shared" si="508"/>
        <v>2571.31</v>
      </c>
      <c r="R6525" t="s">
        <v>60</v>
      </c>
      <c r="S6525" t="s">
        <v>24</v>
      </c>
      <c r="T6525" t="s">
        <v>32</v>
      </c>
      <c r="U6525" t="s">
        <v>74</v>
      </c>
      <c r="V6525" t="s">
        <v>58</v>
      </c>
      <c r="W6525" t="s">
        <v>290</v>
      </c>
    </row>
    <row r="6526" spans="1:23" x14ac:dyDescent="0.55000000000000004">
      <c r="A6526">
        <f t="shared" si="509"/>
        <v>6525</v>
      </c>
      <c r="B6526">
        <v>18500</v>
      </c>
      <c r="C6526" s="1">
        <v>40950</v>
      </c>
      <c r="D6526" t="s">
        <v>40</v>
      </c>
      <c r="E6526" s="5" t="str">
        <f t="shared" si="505"/>
        <v>**</v>
      </c>
      <c r="K6526">
        <v>44</v>
      </c>
      <c r="L6526" s="6">
        <v>2507.79</v>
      </c>
      <c r="M6526" s="7">
        <f t="shared" si="506"/>
        <v>1</v>
      </c>
      <c r="N6526" s="2">
        <f t="shared" si="507"/>
        <v>56.99522727272727</v>
      </c>
      <c r="O6526" t="s">
        <v>37</v>
      </c>
      <c r="P6526">
        <v>36.61</v>
      </c>
      <c r="Q6526" s="2">
        <f t="shared" si="508"/>
        <v>2544.4</v>
      </c>
      <c r="R6526" t="s">
        <v>60</v>
      </c>
      <c r="S6526" t="s">
        <v>24</v>
      </c>
      <c r="T6526" t="s">
        <v>17</v>
      </c>
      <c r="U6526" t="s">
        <v>165</v>
      </c>
      <c r="V6526" t="s">
        <v>103</v>
      </c>
      <c r="W6526" s="1">
        <v>41245</v>
      </c>
    </row>
    <row r="6527" spans="1:23" x14ac:dyDescent="0.55000000000000004">
      <c r="A6527">
        <f t="shared" si="509"/>
        <v>6526</v>
      </c>
      <c r="B6527">
        <v>18500</v>
      </c>
      <c r="C6527" s="1">
        <v>40950</v>
      </c>
      <c r="D6527" t="s">
        <v>40</v>
      </c>
      <c r="E6527" s="5" t="str">
        <f t="shared" si="505"/>
        <v>**</v>
      </c>
      <c r="K6527">
        <v>30</v>
      </c>
      <c r="L6527" s="6">
        <v>1052.68</v>
      </c>
      <c r="M6527" s="7">
        <f t="shared" si="506"/>
        <v>1</v>
      </c>
      <c r="N6527" s="2">
        <f t="shared" si="507"/>
        <v>35.089333333333336</v>
      </c>
      <c r="O6527" t="s">
        <v>22</v>
      </c>
      <c r="P6527">
        <v>5.5</v>
      </c>
      <c r="Q6527" s="2">
        <f t="shared" si="508"/>
        <v>1058.18</v>
      </c>
      <c r="R6527" t="s">
        <v>60</v>
      </c>
      <c r="S6527" t="s">
        <v>24</v>
      </c>
      <c r="T6527" t="s">
        <v>25</v>
      </c>
      <c r="U6527" t="s">
        <v>42</v>
      </c>
      <c r="V6527" t="s">
        <v>19</v>
      </c>
      <c r="W6527" s="1">
        <v>41245</v>
      </c>
    </row>
    <row r="6528" spans="1:23" x14ac:dyDescent="0.55000000000000004">
      <c r="A6528">
        <f t="shared" si="509"/>
        <v>6527</v>
      </c>
      <c r="B6528">
        <v>54981</v>
      </c>
      <c r="C6528" s="1">
        <v>40950</v>
      </c>
      <c r="D6528" t="s">
        <v>21</v>
      </c>
      <c r="E6528" s="5" t="str">
        <f t="shared" si="505"/>
        <v>***</v>
      </c>
      <c r="K6528">
        <v>31</v>
      </c>
      <c r="L6528" s="6">
        <v>1024.31</v>
      </c>
      <c r="M6528" s="7">
        <f t="shared" si="506"/>
        <v>1</v>
      </c>
      <c r="N6528" s="2">
        <f t="shared" si="507"/>
        <v>33.042258064516126</v>
      </c>
      <c r="O6528" t="s">
        <v>22</v>
      </c>
      <c r="P6528">
        <v>12.62</v>
      </c>
      <c r="Q6528" s="2">
        <f t="shared" si="508"/>
        <v>1036.9299999999998</v>
      </c>
      <c r="R6528" t="s">
        <v>52</v>
      </c>
      <c r="S6528" t="s">
        <v>41</v>
      </c>
      <c r="T6528" t="s">
        <v>32</v>
      </c>
      <c r="U6528" t="s">
        <v>49</v>
      </c>
      <c r="V6528" t="s">
        <v>19</v>
      </c>
      <c r="W6528" s="1">
        <v>41245</v>
      </c>
    </row>
    <row r="6529" spans="1:23" x14ac:dyDescent="0.55000000000000004">
      <c r="A6529">
        <f t="shared" si="509"/>
        <v>6528</v>
      </c>
      <c r="B6529">
        <v>8007</v>
      </c>
      <c r="C6529" s="1">
        <v>40950</v>
      </c>
      <c r="D6529" t="s">
        <v>13</v>
      </c>
      <c r="E6529" s="5" t="str">
        <f t="shared" si="505"/>
        <v>*</v>
      </c>
      <c r="K6529">
        <v>5</v>
      </c>
      <c r="L6529" s="6">
        <v>820.56449999999995</v>
      </c>
      <c r="M6529" s="7">
        <f t="shared" si="506"/>
        <v>0</v>
      </c>
      <c r="N6529" s="2">
        <f t="shared" si="507"/>
        <v>164.1129</v>
      </c>
      <c r="O6529" t="s">
        <v>22</v>
      </c>
      <c r="P6529">
        <v>8.99</v>
      </c>
      <c r="Q6529" s="2">
        <f t="shared" si="508"/>
        <v>829.55449999999996</v>
      </c>
      <c r="R6529" t="s">
        <v>71</v>
      </c>
      <c r="S6529" t="s">
        <v>31</v>
      </c>
      <c r="T6529" t="s">
        <v>25</v>
      </c>
      <c r="U6529" t="s">
        <v>26</v>
      </c>
      <c r="V6529" t="s">
        <v>19</v>
      </c>
      <c r="W6529" s="1">
        <v>41215</v>
      </c>
    </row>
    <row r="6530" spans="1:23" x14ac:dyDescent="0.55000000000000004">
      <c r="A6530">
        <f t="shared" si="509"/>
        <v>6529</v>
      </c>
      <c r="B6530">
        <v>56514</v>
      </c>
      <c r="C6530" s="1">
        <v>40950</v>
      </c>
      <c r="D6530" t="s">
        <v>13</v>
      </c>
      <c r="E6530" s="5" t="str">
        <f t="shared" si="505"/>
        <v>*</v>
      </c>
      <c r="K6530">
        <v>35</v>
      </c>
      <c r="L6530" s="6">
        <v>186.89</v>
      </c>
      <c r="M6530" s="7">
        <f t="shared" si="506"/>
        <v>0</v>
      </c>
      <c r="N6530" s="2">
        <f t="shared" si="507"/>
        <v>5.339714285714285</v>
      </c>
      <c r="O6530" t="s">
        <v>22</v>
      </c>
      <c r="P6530">
        <v>7.54</v>
      </c>
      <c r="Q6530" s="2">
        <f t="shared" si="508"/>
        <v>194.42999999999998</v>
      </c>
      <c r="R6530" t="s">
        <v>52</v>
      </c>
      <c r="S6530" t="s">
        <v>31</v>
      </c>
      <c r="T6530" t="s">
        <v>32</v>
      </c>
      <c r="U6530" t="s">
        <v>44</v>
      </c>
      <c r="V6530" t="s">
        <v>19</v>
      </c>
      <c r="W6530" t="s">
        <v>148</v>
      </c>
    </row>
    <row r="6531" spans="1:23" x14ac:dyDescent="0.55000000000000004">
      <c r="A6531">
        <f t="shared" si="509"/>
        <v>6530</v>
      </c>
      <c r="B6531">
        <v>56514</v>
      </c>
      <c r="C6531" s="1">
        <v>40950</v>
      </c>
      <c r="D6531" t="s">
        <v>13</v>
      </c>
      <c r="E6531" s="5" t="str">
        <f t="shared" ref="E6531:E6594" si="510">HLOOKUP(D6531,$F$4:$J$5,2,FALSE)</f>
        <v>*</v>
      </c>
      <c r="K6531">
        <v>3</v>
      </c>
      <c r="L6531" s="6">
        <v>110</v>
      </c>
      <c r="M6531" s="7">
        <f t="shared" ref="M6531:M6594" si="511">IF(L6531&gt;1000,1,0)</f>
        <v>0</v>
      </c>
      <c r="N6531" s="2">
        <f t="shared" ref="N6531:N6594" si="512">L6531/K6531</f>
        <v>36.666666666666664</v>
      </c>
      <c r="O6531" t="s">
        <v>22</v>
      </c>
      <c r="P6531">
        <v>11.63</v>
      </c>
      <c r="Q6531" s="2">
        <f t="shared" ref="Q6531:Q6594" si="513">P6531+L6531</f>
        <v>121.63</v>
      </c>
      <c r="R6531" t="s">
        <v>52</v>
      </c>
      <c r="S6531" t="s">
        <v>31</v>
      </c>
      <c r="T6531" t="s">
        <v>32</v>
      </c>
      <c r="U6531" t="s">
        <v>49</v>
      </c>
      <c r="V6531" t="s">
        <v>19</v>
      </c>
      <c r="W6531" t="s">
        <v>148</v>
      </c>
    </row>
    <row r="6532" spans="1:23" x14ac:dyDescent="0.55000000000000004">
      <c r="A6532">
        <f t="shared" ref="A6532:A6595" si="514">A6531+1</f>
        <v>6531</v>
      </c>
      <c r="B6532">
        <v>13157</v>
      </c>
      <c r="C6532" s="1">
        <v>40950</v>
      </c>
      <c r="D6532" t="s">
        <v>40</v>
      </c>
      <c r="E6532" s="5" t="str">
        <f t="shared" si="510"/>
        <v>**</v>
      </c>
      <c r="K6532">
        <v>2</v>
      </c>
      <c r="L6532" s="6">
        <v>38.93</v>
      </c>
      <c r="M6532" s="7">
        <f t="shared" si="511"/>
        <v>0</v>
      </c>
      <c r="N6532" s="2">
        <f t="shared" si="512"/>
        <v>19.465</v>
      </c>
      <c r="O6532" t="s">
        <v>22</v>
      </c>
      <c r="P6532">
        <v>4.8099999999999996</v>
      </c>
      <c r="Q6532" s="2">
        <f t="shared" si="513"/>
        <v>43.74</v>
      </c>
      <c r="R6532" t="s">
        <v>48</v>
      </c>
      <c r="S6532" t="s">
        <v>31</v>
      </c>
      <c r="T6532" t="s">
        <v>25</v>
      </c>
      <c r="U6532" t="s">
        <v>26</v>
      </c>
      <c r="V6532" t="s">
        <v>27</v>
      </c>
      <c r="W6532" s="1">
        <v>41245</v>
      </c>
    </row>
    <row r="6533" spans="1:23" x14ac:dyDescent="0.55000000000000004">
      <c r="A6533">
        <f t="shared" si="514"/>
        <v>6532</v>
      </c>
      <c r="B6533">
        <v>14272</v>
      </c>
      <c r="C6533" s="1">
        <v>40951</v>
      </c>
      <c r="D6533" t="s">
        <v>40</v>
      </c>
      <c r="E6533" s="5" t="str">
        <f t="shared" si="510"/>
        <v>**</v>
      </c>
      <c r="K6533">
        <v>32</v>
      </c>
      <c r="L6533" s="6">
        <v>2409.96</v>
      </c>
      <c r="M6533" s="7">
        <f t="shared" si="511"/>
        <v>1</v>
      </c>
      <c r="N6533" s="2">
        <f t="shared" si="512"/>
        <v>75.311250000000001</v>
      </c>
      <c r="O6533" t="s">
        <v>22</v>
      </c>
      <c r="P6533">
        <v>4.5</v>
      </c>
      <c r="Q6533" s="2">
        <f t="shared" si="513"/>
        <v>2414.46</v>
      </c>
      <c r="R6533" t="s">
        <v>52</v>
      </c>
      <c r="S6533" t="s">
        <v>41</v>
      </c>
      <c r="T6533" t="s">
        <v>32</v>
      </c>
      <c r="U6533" t="s">
        <v>172</v>
      </c>
      <c r="V6533" t="s">
        <v>19</v>
      </c>
      <c r="W6533" t="s">
        <v>164</v>
      </c>
    </row>
    <row r="6534" spans="1:23" x14ac:dyDescent="0.55000000000000004">
      <c r="A6534">
        <f t="shared" si="514"/>
        <v>6533</v>
      </c>
      <c r="B6534">
        <v>10593</v>
      </c>
      <c r="C6534" s="1">
        <v>40951</v>
      </c>
      <c r="D6534" t="s">
        <v>21</v>
      </c>
      <c r="E6534" s="5" t="str">
        <f t="shared" si="510"/>
        <v>***</v>
      </c>
      <c r="K6534">
        <v>26</v>
      </c>
      <c r="L6534" s="6">
        <v>723.82</v>
      </c>
      <c r="M6534" s="7">
        <f t="shared" si="511"/>
        <v>0</v>
      </c>
      <c r="N6534" s="2">
        <f t="shared" si="512"/>
        <v>27.83923076923077</v>
      </c>
      <c r="O6534" t="s">
        <v>22</v>
      </c>
      <c r="P6534">
        <v>19.46</v>
      </c>
      <c r="Q6534" s="2">
        <f t="shared" si="513"/>
        <v>743.28000000000009</v>
      </c>
      <c r="R6534" t="s">
        <v>71</v>
      </c>
      <c r="S6534" t="s">
        <v>41</v>
      </c>
      <c r="T6534" t="s">
        <v>17</v>
      </c>
      <c r="U6534" t="s">
        <v>18</v>
      </c>
      <c r="V6534" t="s">
        <v>19</v>
      </c>
      <c r="W6534" t="s">
        <v>164</v>
      </c>
    </row>
    <row r="6535" spans="1:23" x14ac:dyDescent="0.55000000000000004">
      <c r="A6535">
        <f t="shared" si="514"/>
        <v>6534</v>
      </c>
      <c r="B6535">
        <v>4199</v>
      </c>
      <c r="C6535" s="1">
        <v>40951</v>
      </c>
      <c r="D6535" t="s">
        <v>36</v>
      </c>
      <c r="E6535" s="5" t="str">
        <f t="shared" si="510"/>
        <v>****</v>
      </c>
      <c r="K6535">
        <v>43</v>
      </c>
      <c r="L6535" s="6">
        <v>639.71</v>
      </c>
      <c r="M6535" s="7">
        <f t="shared" si="511"/>
        <v>0</v>
      </c>
      <c r="N6535" s="2">
        <f t="shared" si="512"/>
        <v>14.876976744186047</v>
      </c>
      <c r="O6535" t="s">
        <v>14</v>
      </c>
      <c r="P6535">
        <v>5.3</v>
      </c>
      <c r="Q6535" s="2">
        <f t="shared" si="513"/>
        <v>645.01</v>
      </c>
      <c r="R6535" t="s">
        <v>56</v>
      </c>
      <c r="S6535" t="s">
        <v>31</v>
      </c>
      <c r="T6535" t="s">
        <v>17</v>
      </c>
      <c r="U6535" t="s">
        <v>18</v>
      </c>
      <c r="V6535" t="s">
        <v>34</v>
      </c>
      <c r="W6535" t="s">
        <v>290</v>
      </c>
    </row>
    <row r="6536" spans="1:23" x14ac:dyDescent="0.55000000000000004">
      <c r="A6536">
        <f t="shared" si="514"/>
        <v>6535</v>
      </c>
      <c r="B6536">
        <v>10593</v>
      </c>
      <c r="C6536" s="1">
        <v>40951</v>
      </c>
      <c r="D6536" t="s">
        <v>21</v>
      </c>
      <c r="E6536" s="5" t="str">
        <f t="shared" si="510"/>
        <v>***</v>
      </c>
      <c r="K6536">
        <v>27</v>
      </c>
      <c r="L6536" s="6">
        <v>435.27</v>
      </c>
      <c r="M6536" s="7">
        <f t="shared" si="511"/>
        <v>0</v>
      </c>
      <c r="N6536" s="2">
        <f t="shared" si="512"/>
        <v>16.121111111111109</v>
      </c>
      <c r="O6536" t="s">
        <v>22</v>
      </c>
      <c r="P6536">
        <v>8.99</v>
      </c>
      <c r="Q6536" s="2">
        <f t="shared" si="513"/>
        <v>444.26</v>
      </c>
      <c r="R6536" t="s">
        <v>71</v>
      </c>
      <c r="S6536" t="s">
        <v>41</v>
      </c>
      <c r="T6536" t="s">
        <v>25</v>
      </c>
      <c r="U6536" t="s">
        <v>42</v>
      </c>
      <c r="V6536" t="s">
        <v>45</v>
      </c>
      <c r="W6536" t="s">
        <v>290</v>
      </c>
    </row>
    <row r="6537" spans="1:23" x14ac:dyDescent="0.55000000000000004">
      <c r="A6537">
        <f t="shared" si="514"/>
        <v>6536</v>
      </c>
      <c r="B6537">
        <v>38661</v>
      </c>
      <c r="C6537" s="1">
        <v>40951</v>
      </c>
      <c r="D6537" t="s">
        <v>21</v>
      </c>
      <c r="E6537" s="5" t="str">
        <f t="shared" si="510"/>
        <v>***</v>
      </c>
      <c r="K6537">
        <v>48</v>
      </c>
      <c r="L6537" s="6">
        <v>326.10000000000002</v>
      </c>
      <c r="M6537" s="7">
        <f t="shared" si="511"/>
        <v>0</v>
      </c>
      <c r="N6537" s="2">
        <f t="shared" si="512"/>
        <v>6.7937500000000002</v>
      </c>
      <c r="O6537" t="s">
        <v>22</v>
      </c>
      <c r="P6537">
        <v>6.6</v>
      </c>
      <c r="Q6537" s="2">
        <f t="shared" si="513"/>
        <v>332.70000000000005</v>
      </c>
      <c r="R6537" t="s">
        <v>15</v>
      </c>
      <c r="S6537" t="s">
        <v>31</v>
      </c>
      <c r="T6537" t="s">
        <v>32</v>
      </c>
      <c r="U6537" t="s">
        <v>44</v>
      </c>
      <c r="V6537" t="s">
        <v>19</v>
      </c>
      <c r="W6537" t="s">
        <v>290</v>
      </c>
    </row>
    <row r="6538" spans="1:23" x14ac:dyDescent="0.55000000000000004">
      <c r="A6538">
        <f t="shared" si="514"/>
        <v>6537</v>
      </c>
      <c r="B6538">
        <v>38661</v>
      </c>
      <c r="C6538" s="1">
        <v>40951</v>
      </c>
      <c r="D6538" t="s">
        <v>21</v>
      </c>
      <c r="E6538" s="5" t="str">
        <f t="shared" si="510"/>
        <v>***</v>
      </c>
      <c r="K6538">
        <v>6</v>
      </c>
      <c r="L6538" s="6">
        <v>170.374</v>
      </c>
      <c r="M6538" s="7">
        <f t="shared" si="511"/>
        <v>0</v>
      </c>
      <c r="N6538" s="2">
        <f t="shared" si="512"/>
        <v>28.395666666666667</v>
      </c>
      <c r="O6538" t="s">
        <v>22</v>
      </c>
      <c r="P6538">
        <v>0.99</v>
      </c>
      <c r="Q6538" s="2">
        <f t="shared" si="513"/>
        <v>171.364</v>
      </c>
      <c r="R6538" t="s">
        <v>15</v>
      </c>
      <c r="S6538" t="s">
        <v>31</v>
      </c>
      <c r="T6538" t="s">
        <v>25</v>
      </c>
      <c r="U6538" t="s">
        <v>26</v>
      </c>
      <c r="V6538" t="s">
        <v>45</v>
      </c>
      <c r="W6538" t="s">
        <v>651</v>
      </c>
    </row>
    <row r="6539" spans="1:23" x14ac:dyDescent="0.55000000000000004">
      <c r="A6539">
        <f t="shared" si="514"/>
        <v>6538</v>
      </c>
      <c r="B6539">
        <v>33184</v>
      </c>
      <c r="C6539" s="1">
        <v>40952</v>
      </c>
      <c r="D6539" t="s">
        <v>30</v>
      </c>
      <c r="E6539" s="5" t="str">
        <f t="shared" si="510"/>
        <v>*</v>
      </c>
      <c r="K6539">
        <v>1</v>
      </c>
      <c r="L6539" s="6">
        <v>1754.29</v>
      </c>
      <c r="M6539" s="7">
        <f t="shared" si="511"/>
        <v>1</v>
      </c>
      <c r="N6539" s="2">
        <f t="shared" si="512"/>
        <v>1754.29</v>
      </c>
      <c r="O6539" t="s">
        <v>22</v>
      </c>
      <c r="P6539">
        <v>19.989999999999998</v>
      </c>
      <c r="Q6539" s="2">
        <f t="shared" si="513"/>
        <v>1774.28</v>
      </c>
      <c r="R6539" t="s">
        <v>60</v>
      </c>
      <c r="S6539" t="s">
        <v>24</v>
      </c>
      <c r="T6539" t="s">
        <v>32</v>
      </c>
      <c r="U6539" t="s">
        <v>49</v>
      </c>
      <c r="V6539" t="s">
        <v>19</v>
      </c>
      <c r="W6539" t="s">
        <v>651</v>
      </c>
    </row>
    <row r="6540" spans="1:23" x14ac:dyDescent="0.55000000000000004">
      <c r="A6540">
        <f t="shared" si="514"/>
        <v>6539</v>
      </c>
      <c r="B6540">
        <v>33184</v>
      </c>
      <c r="C6540" s="1">
        <v>40952</v>
      </c>
      <c r="D6540" t="s">
        <v>30</v>
      </c>
      <c r="E6540" s="5" t="str">
        <f t="shared" si="510"/>
        <v>*</v>
      </c>
      <c r="K6540">
        <v>32</v>
      </c>
      <c r="L6540" s="6">
        <v>402.49</v>
      </c>
      <c r="M6540" s="7">
        <f t="shared" si="511"/>
        <v>0</v>
      </c>
      <c r="N6540" s="2">
        <f t="shared" si="512"/>
        <v>12.5778125</v>
      </c>
      <c r="O6540" t="s">
        <v>22</v>
      </c>
      <c r="P6540">
        <v>5.63</v>
      </c>
      <c r="Q6540" s="2">
        <f t="shared" si="513"/>
        <v>408.12</v>
      </c>
      <c r="R6540" t="s">
        <v>60</v>
      </c>
      <c r="S6540" t="s">
        <v>24</v>
      </c>
      <c r="T6540" t="s">
        <v>32</v>
      </c>
      <c r="U6540" t="s">
        <v>49</v>
      </c>
      <c r="V6540" t="s">
        <v>19</v>
      </c>
      <c r="W6540" t="s">
        <v>651</v>
      </c>
    </row>
    <row r="6541" spans="1:23" x14ac:dyDescent="0.55000000000000004">
      <c r="A6541">
        <f t="shared" si="514"/>
        <v>6540</v>
      </c>
      <c r="B6541">
        <v>34211</v>
      </c>
      <c r="C6541" s="1">
        <v>40952</v>
      </c>
      <c r="D6541" t="s">
        <v>30</v>
      </c>
      <c r="E6541" s="5" t="str">
        <f t="shared" si="510"/>
        <v>*</v>
      </c>
      <c r="K6541">
        <v>15</v>
      </c>
      <c r="L6541" s="6">
        <v>136.49</v>
      </c>
      <c r="M6541" s="7">
        <f t="shared" si="511"/>
        <v>0</v>
      </c>
      <c r="N6541" s="2">
        <f t="shared" si="512"/>
        <v>9.0993333333333339</v>
      </c>
      <c r="O6541" t="s">
        <v>22</v>
      </c>
      <c r="P6541">
        <v>1.0900000000000001</v>
      </c>
      <c r="Q6541" s="2">
        <f t="shared" si="513"/>
        <v>137.58000000000001</v>
      </c>
      <c r="R6541" t="s">
        <v>23</v>
      </c>
      <c r="S6541" t="s">
        <v>24</v>
      </c>
      <c r="T6541" t="s">
        <v>32</v>
      </c>
      <c r="U6541" t="s">
        <v>33</v>
      </c>
      <c r="V6541" t="s">
        <v>34</v>
      </c>
      <c r="W6541" t="s">
        <v>166</v>
      </c>
    </row>
    <row r="6542" spans="1:23" x14ac:dyDescent="0.55000000000000004">
      <c r="A6542">
        <f t="shared" si="514"/>
        <v>6541</v>
      </c>
      <c r="B6542">
        <v>40772</v>
      </c>
      <c r="C6542" s="1">
        <v>40952</v>
      </c>
      <c r="D6542" t="s">
        <v>36</v>
      </c>
      <c r="E6542" s="5" t="str">
        <f t="shared" si="510"/>
        <v>****</v>
      </c>
      <c r="K6542">
        <v>15</v>
      </c>
      <c r="L6542" s="6">
        <v>128.27000000000001</v>
      </c>
      <c r="M6542" s="7">
        <f t="shared" si="511"/>
        <v>0</v>
      </c>
      <c r="N6542" s="2">
        <f t="shared" si="512"/>
        <v>8.5513333333333339</v>
      </c>
      <c r="O6542" t="s">
        <v>22</v>
      </c>
      <c r="P6542">
        <v>2.82</v>
      </c>
      <c r="Q6542" s="2">
        <f t="shared" si="513"/>
        <v>131.09</v>
      </c>
      <c r="R6542" t="s">
        <v>60</v>
      </c>
      <c r="S6542" t="s">
        <v>16</v>
      </c>
      <c r="T6542" t="s">
        <v>32</v>
      </c>
      <c r="U6542" t="s">
        <v>114</v>
      </c>
      <c r="V6542" t="s">
        <v>34</v>
      </c>
      <c r="W6542" t="s">
        <v>164</v>
      </c>
    </row>
    <row r="6543" spans="1:23" x14ac:dyDescent="0.55000000000000004">
      <c r="A6543">
        <f t="shared" si="514"/>
        <v>6542</v>
      </c>
      <c r="B6543">
        <v>54053</v>
      </c>
      <c r="C6543" s="1">
        <v>40953</v>
      </c>
      <c r="D6543" t="s">
        <v>21</v>
      </c>
      <c r="E6543" s="5" t="str">
        <f t="shared" si="510"/>
        <v>***</v>
      </c>
      <c r="K6543">
        <v>34</v>
      </c>
      <c r="L6543" s="6">
        <v>5634.3525</v>
      </c>
      <c r="M6543" s="7">
        <f t="shared" si="511"/>
        <v>1</v>
      </c>
      <c r="N6543" s="2">
        <f t="shared" si="512"/>
        <v>165.71625</v>
      </c>
      <c r="O6543" t="s">
        <v>22</v>
      </c>
      <c r="P6543">
        <v>8.08</v>
      </c>
      <c r="Q6543" s="2">
        <f t="shared" si="513"/>
        <v>5642.4324999999999</v>
      </c>
      <c r="R6543" t="s">
        <v>52</v>
      </c>
      <c r="S6543" t="s">
        <v>16</v>
      </c>
      <c r="T6543" t="s">
        <v>25</v>
      </c>
      <c r="U6543" t="s">
        <v>26</v>
      </c>
      <c r="V6543" t="s">
        <v>19</v>
      </c>
      <c r="W6543" t="s">
        <v>651</v>
      </c>
    </row>
    <row r="6544" spans="1:23" x14ac:dyDescent="0.55000000000000004">
      <c r="A6544">
        <f t="shared" si="514"/>
        <v>6543</v>
      </c>
      <c r="B6544">
        <v>1154</v>
      </c>
      <c r="C6544" s="1">
        <v>40953</v>
      </c>
      <c r="D6544" t="s">
        <v>36</v>
      </c>
      <c r="E6544" s="5" t="str">
        <f t="shared" si="510"/>
        <v>****</v>
      </c>
      <c r="K6544">
        <v>44</v>
      </c>
      <c r="L6544" s="6">
        <v>4462.2299999999996</v>
      </c>
      <c r="M6544" s="7">
        <f t="shared" si="511"/>
        <v>1</v>
      </c>
      <c r="N6544" s="2">
        <f t="shared" si="512"/>
        <v>101.41431818181817</v>
      </c>
      <c r="O6544" t="s">
        <v>37</v>
      </c>
      <c r="P6544">
        <v>26.22</v>
      </c>
      <c r="Q6544" s="2">
        <f t="shared" si="513"/>
        <v>4488.45</v>
      </c>
      <c r="R6544" t="s">
        <v>110</v>
      </c>
      <c r="S6544" t="s">
        <v>41</v>
      </c>
      <c r="T6544" t="s">
        <v>17</v>
      </c>
      <c r="U6544" t="s">
        <v>165</v>
      </c>
      <c r="V6544" t="s">
        <v>103</v>
      </c>
      <c r="W6544" t="s">
        <v>166</v>
      </c>
    </row>
    <row r="6545" spans="1:23" x14ac:dyDescent="0.55000000000000004">
      <c r="A6545">
        <f t="shared" si="514"/>
        <v>6544</v>
      </c>
      <c r="B6545">
        <v>54053</v>
      </c>
      <c r="C6545" s="1">
        <v>40953</v>
      </c>
      <c r="D6545" t="s">
        <v>21</v>
      </c>
      <c r="E6545" s="5" t="str">
        <f t="shared" si="510"/>
        <v>***</v>
      </c>
      <c r="K6545">
        <v>18</v>
      </c>
      <c r="L6545" s="6">
        <v>821.7885</v>
      </c>
      <c r="M6545" s="7">
        <f t="shared" si="511"/>
        <v>0</v>
      </c>
      <c r="N6545" s="2">
        <f t="shared" si="512"/>
        <v>45.654916666666665</v>
      </c>
      <c r="O6545" t="s">
        <v>14</v>
      </c>
      <c r="P6545">
        <v>5</v>
      </c>
      <c r="Q6545" s="2">
        <f t="shared" si="513"/>
        <v>826.7885</v>
      </c>
      <c r="R6545" t="s">
        <v>71</v>
      </c>
      <c r="S6545" t="s">
        <v>16</v>
      </c>
      <c r="T6545" t="s">
        <v>25</v>
      </c>
      <c r="U6545" t="s">
        <v>26</v>
      </c>
      <c r="V6545" t="s">
        <v>45</v>
      </c>
      <c r="W6545" t="s">
        <v>651</v>
      </c>
    </row>
    <row r="6546" spans="1:23" x14ac:dyDescent="0.55000000000000004">
      <c r="A6546">
        <f t="shared" si="514"/>
        <v>6545</v>
      </c>
      <c r="B6546">
        <v>1154</v>
      </c>
      <c r="C6546" s="1">
        <v>40953</v>
      </c>
      <c r="D6546" t="s">
        <v>36</v>
      </c>
      <c r="E6546" s="5" t="str">
        <f t="shared" si="510"/>
        <v>****</v>
      </c>
      <c r="K6546">
        <v>11</v>
      </c>
      <c r="L6546" s="6">
        <v>663.78399999999999</v>
      </c>
      <c r="M6546" s="7">
        <f t="shared" si="511"/>
        <v>0</v>
      </c>
      <c r="N6546" s="2">
        <f t="shared" si="512"/>
        <v>60.344000000000001</v>
      </c>
      <c r="O6546" t="s">
        <v>22</v>
      </c>
      <c r="P6546">
        <v>69</v>
      </c>
      <c r="Q6546" s="2">
        <f t="shared" si="513"/>
        <v>732.78399999999999</v>
      </c>
      <c r="R6546" t="s">
        <v>110</v>
      </c>
      <c r="S6546" t="s">
        <v>41</v>
      </c>
      <c r="T6546" t="s">
        <v>17</v>
      </c>
      <c r="U6546" t="s">
        <v>66</v>
      </c>
      <c r="V6546" t="s">
        <v>58</v>
      </c>
      <c r="W6546" t="s">
        <v>166</v>
      </c>
    </row>
    <row r="6547" spans="1:23" x14ac:dyDescent="0.55000000000000004">
      <c r="A6547">
        <f t="shared" si="514"/>
        <v>6546</v>
      </c>
      <c r="B6547">
        <v>1154</v>
      </c>
      <c r="C6547" s="1">
        <v>40953</v>
      </c>
      <c r="D6547" t="s">
        <v>36</v>
      </c>
      <c r="E6547" s="5" t="str">
        <f t="shared" si="510"/>
        <v>****</v>
      </c>
      <c r="K6547">
        <v>7</v>
      </c>
      <c r="L6547" s="6">
        <v>516.65</v>
      </c>
      <c r="M6547" s="7">
        <f t="shared" si="511"/>
        <v>0</v>
      </c>
      <c r="N6547" s="2">
        <f t="shared" si="512"/>
        <v>73.80714285714285</v>
      </c>
      <c r="O6547" t="s">
        <v>14</v>
      </c>
      <c r="P6547">
        <v>3.5</v>
      </c>
      <c r="Q6547" s="2">
        <f t="shared" si="513"/>
        <v>520.15</v>
      </c>
      <c r="R6547" t="s">
        <v>332</v>
      </c>
      <c r="S6547" t="s">
        <v>41</v>
      </c>
      <c r="T6547" t="s">
        <v>32</v>
      </c>
      <c r="U6547" t="s">
        <v>172</v>
      </c>
      <c r="V6547" t="s">
        <v>19</v>
      </c>
      <c r="W6547" t="s">
        <v>651</v>
      </c>
    </row>
    <row r="6548" spans="1:23" x14ac:dyDescent="0.55000000000000004">
      <c r="A6548">
        <f t="shared" si="514"/>
        <v>6547</v>
      </c>
      <c r="B6548">
        <v>43203</v>
      </c>
      <c r="C6548" s="1">
        <v>40953</v>
      </c>
      <c r="D6548" t="s">
        <v>30</v>
      </c>
      <c r="E6548" s="5" t="str">
        <f t="shared" si="510"/>
        <v>*</v>
      </c>
      <c r="K6548">
        <v>32</v>
      </c>
      <c r="L6548" s="6">
        <v>225.16</v>
      </c>
      <c r="M6548" s="7">
        <f t="shared" si="511"/>
        <v>0</v>
      </c>
      <c r="N6548" s="2">
        <f t="shared" si="512"/>
        <v>7.0362499999999999</v>
      </c>
      <c r="O6548" t="s">
        <v>22</v>
      </c>
      <c r="P6548">
        <v>5.2</v>
      </c>
      <c r="Q6548" s="2">
        <f t="shared" si="513"/>
        <v>230.35999999999999</v>
      </c>
      <c r="R6548" t="s">
        <v>43</v>
      </c>
      <c r="S6548" t="s">
        <v>41</v>
      </c>
      <c r="T6548" t="s">
        <v>32</v>
      </c>
      <c r="U6548" t="s">
        <v>44</v>
      </c>
      <c r="V6548" t="s">
        <v>19</v>
      </c>
      <c r="W6548" t="s">
        <v>166</v>
      </c>
    </row>
    <row r="6549" spans="1:23" x14ac:dyDescent="0.55000000000000004">
      <c r="A6549">
        <f t="shared" si="514"/>
        <v>6548</v>
      </c>
      <c r="B6549">
        <v>1154</v>
      </c>
      <c r="C6549" s="1">
        <v>40953</v>
      </c>
      <c r="D6549" t="s">
        <v>36</v>
      </c>
      <c r="E6549" s="5" t="str">
        <f t="shared" si="510"/>
        <v>****</v>
      </c>
      <c r="K6549">
        <v>23</v>
      </c>
      <c r="L6549" s="6">
        <v>115.1</v>
      </c>
      <c r="M6549" s="7">
        <f t="shared" si="511"/>
        <v>0</v>
      </c>
      <c r="N6549" s="2">
        <f t="shared" si="512"/>
        <v>5.0043478260869563</v>
      </c>
      <c r="O6549" t="s">
        <v>22</v>
      </c>
      <c r="P6549">
        <v>0.5</v>
      </c>
      <c r="Q6549" s="2">
        <f t="shared" si="513"/>
        <v>115.6</v>
      </c>
      <c r="R6549" t="s">
        <v>52</v>
      </c>
      <c r="S6549" t="s">
        <v>41</v>
      </c>
      <c r="T6549" t="s">
        <v>32</v>
      </c>
      <c r="U6549" t="s">
        <v>81</v>
      </c>
      <c r="V6549" t="s">
        <v>19</v>
      </c>
      <c r="W6549" t="s">
        <v>166</v>
      </c>
    </row>
    <row r="6550" spans="1:23" x14ac:dyDescent="0.55000000000000004">
      <c r="A6550">
        <f t="shared" si="514"/>
        <v>6549</v>
      </c>
      <c r="B6550">
        <v>1537</v>
      </c>
      <c r="C6550" s="1">
        <v>40953</v>
      </c>
      <c r="D6550" t="s">
        <v>30</v>
      </c>
      <c r="E6550" s="5" t="str">
        <f t="shared" si="510"/>
        <v>*</v>
      </c>
      <c r="K6550">
        <v>5</v>
      </c>
      <c r="L6550" s="6">
        <v>16.600000000000001</v>
      </c>
      <c r="M6550" s="7">
        <f t="shared" si="511"/>
        <v>0</v>
      </c>
      <c r="N6550" s="2">
        <f t="shared" si="512"/>
        <v>3.3200000000000003</v>
      </c>
      <c r="O6550" t="s">
        <v>22</v>
      </c>
      <c r="P6550">
        <v>6.05</v>
      </c>
      <c r="Q6550" s="2">
        <f t="shared" si="513"/>
        <v>22.650000000000002</v>
      </c>
      <c r="R6550" t="s">
        <v>52</v>
      </c>
      <c r="S6550" t="s">
        <v>31</v>
      </c>
      <c r="T6550" t="s">
        <v>32</v>
      </c>
      <c r="U6550" t="s">
        <v>49</v>
      </c>
      <c r="V6550" t="s">
        <v>19</v>
      </c>
      <c r="W6550" t="s">
        <v>164</v>
      </c>
    </row>
    <row r="6551" spans="1:23" x14ac:dyDescent="0.55000000000000004">
      <c r="A6551">
        <f t="shared" si="514"/>
        <v>6550</v>
      </c>
      <c r="B6551">
        <v>29473</v>
      </c>
      <c r="C6551" s="1">
        <v>40954</v>
      </c>
      <c r="D6551" t="s">
        <v>40</v>
      </c>
      <c r="E6551" s="5" t="str">
        <f t="shared" si="510"/>
        <v>**</v>
      </c>
      <c r="K6551">
        <v>40</v>
      </c>
      <c r="L6551" s="6">
        <v>13367.82</v>
      </c>
      <c r="M6551" s="7">
        <f t="shared" si="511"/>
        <v>1</v>
      </c>
      <c r="N6551" s="2">
        <f t="shared" si="512"/>
        <v>334.19549999999998</v>
      </c>
      <c r="O6551" t="s">
        <v>37</v>
      </c>
      <c r="P6551">
        <v>29.2</v>
      </c>
      <c r="Q6551" s="2">
        <f t="shared" si="513"/>
        <v>13397.02</v>
      </c>
      <c r="R6551" t="s">
        <v>52</v>
      </c>
      <c r="S6551" t="s">
        <v>16</v>
      </c>
      <c r="T6551" t="s">
        <v>17</v>
      </c>
      <c r="U6551" t="s">
        <v>66</v>
      </c>
      <c r="V6551" t="s">
        <v>103</v>
      </c>
      <c r="W6551" t="s">
        <v>166</v>
      </c>
    </row>
    <row r="6552" spans="1:23" x14ac:dyDescent="0.55000000000000004">
      <c r="A6552">
        <f t="shared" si="514"/>
        <v>6551</v>
      </c>
      <c r="B6552">
        <v>32292</v>
      </c>
      <c r="C6552" s="1">
        <v>40954</v>
      </c>
      <c r="D6552" t="s">
        <v>13</v>
      </c>
      <c r="E6552" s="5" t="str">
        <f t="shared" si="510"/>
        <v>*</v>
      </c>
      <c r="K6552">
        <v>49</v>
      </c>
      <c r="L6552" s="6">
        <v>5008.7610000000004</v>
      </c>
      <c r="M6552" s="7">
        <f t="shared" si="511"/>
        <v>1</v>
      </c>
      <c r="N6552" s="2">
        <f t="shared" si="512"/>
        <v>102.21961224489797</v>
      </c>
      <c r="O6552" t="s">
        <v>22</v>
      </c>
      <c r="P6552">
        <v>5.99</v>
      </c>
      <c r="Q6552" s="2">
        <f t="shared" si="513"/>
        <v>5014.7510000000002</v>
      </c>
      <c r="R6552" t="s">
        <v>52</v>
      </c>
      <c r="S6552" t="s">
        <v>31</v>
      </c>
      <c r="T6552" t="s">
        <v>25</v>
      </c>
      <c r="U6552" t="s">
        <v>26</v>
      </c>
      <c r="V6552" t="s">
        <v>19</v>
      </c>
      <c r="W6552" t="s">
        <v>914</v>
      </c>
    </row>
    <row r="6553" spans="1:23" x14ac:dyDescent="0.55000000000000004">
      <c r="A6553">
        <f t="shared" si="514"/>
        <v>6552</v>
      </c>
      <c r="B6553">
        <v>38052</v>
      </c>
      <c r="C6553" s="1">
        <v>40954</v>
      </c>
      <c r="D6553" t="s">
        <v>13</v>
      </c>
      <c r="E6553" s="5" t="str">
        <f t="shared" si="510"/>
        <v>*</v>
      </c>
      <c r="K6553">
        <v>13</v>
      </c>
      <c r="L6553" s="6">
        <v>542.6</v>
      </c>
      <c r="M6553" s="7">
        <f t="shared" si="511"/>
        <v>0</v>
      </c>
      <c r="N6553" s="2">
        <f t="shared" si="512"/>
        <v>41.738461538461543</v>
      </c>
      <c r="O6553" t="s">
        <v>22</v>
      </c>
      <c r="P6553">
        <v>1.99</v>
      </c>
      <c r="Q6553" s="2">
        <f t="shared" si="513"/>
        <v>544.59</v>
      </c>
      <c r="R6553" t="s">
        <v>23</v>
      </c>
      <c r="S6553" t="s">
        <v>16</v>
      </c>
      <c r="T6553" t="s">
        <v>25</v>
      </c>
      <c r="U6553" t="s">
        <v>42</v>
      </c>
      <c r="V6553" t="s">
        <v>45</v>
      </c>
      <c r="W6553" t="s">
        <v>651</v>
      </c>
    </row>
    <row r="6554" spans="1:23" x14ac:dyDescent="0.55000000000000004">
      <c r="A6554">
        <f t="shared" si="514"/>
        <v>6553</v>
      </c>
      <c r="B6554">
        <v>29473</v>
      </c>
      <c r="C6554" s="1">
        <v>40954</v>
      </c>
      <c r="D6554" t="s">
        <v>40</v>
      </c>
      <c r="E6554" s="5" t="str">
        <f t="shared" si="510"/>
        <v>**</v>
      </c>
      <c r="K6554">
        <v>31</v>
      </c>
      <c r="L6554" s="6">
        <v>206.28649999999999</v>
      </c>
      <c r="M6554" s="7">
        <f t="shared" si="511"/>
        <v>0</v>
      </c>
      <c r="N6554" s="2">
        <f t="shared" si="512"/>
        <v>6.6544032258064512</v>
      </c>
      <c r="O6554" t="s">
        <v>22</v>
      </c>
      <c r="P6554">
        <v>5.03</v>
      </c>
      <c r="Q6554" s="2">
        <f t="shared" si="513"/>
        <v>211.31649999999999</v>
      </c>
      <c r="R6554" t="s">
        <v>71</v>
      </c>
      <c r="S6554" t="s">
        <v>16</v>
      </c>
      <c r="T6554" t="s">
        <v>25</v>
      </c>
      <c r="U6554" t="s">
        <v>26</v>
      </c>
      <c r="V6554" t="s">
        <v>27</v>
      </c>
      <c r="W6554" t="s">
        <v>652</v>
      </c>
    </row>
    <row r="6555" spans="1:23" x14ac:dyDescent="0.55000000000000004">
      <c r="A6555">
        <f t="shared" si="514"/>
        <v>6554</v>
      </c>
      <c r="B6555">
        <v>54371</v>
      </c>
      <c r="C6555" s="1">
        <v>40954</v>
      </c>
      <c r="D6555" t="s">
        <v>30</v>
      </c>
      <c r="E6555" s="5" t="str">
        <f t="shared" si="510"/>
        <v>*</v>
      </c>
      <c r="K6555">
        <v>7</v>
      </c>
      <c r="L6555" s="6">
        <v>118.63</v>
      </c>
      <c r="M6555" s="7">
        <f t="shared" si="511"/>
        <v>0</v>
      </c>
      <c r="N6555" s="2">
        <f t="shared" si="512"/>
        <v>16.947142857142858</v>
      </c>
      <c r="O6555" t="s">
        <v>22</v>
      </c>
      <c r="P6555">
        <v>5.08</v>
      </c>
      <c r="Q6555" s="2">
        <f t="shared" si="513"/>
        <v>123.71</v>
      </c>
      <c r="R6555" t="s">
        <v>64</v>
      </c>
      <c r="S6555" t="s">
        <v>31</v>
      </c>
      <c r="T6555" t="s">
        <v>32</v>
      </c>
      <c r="U6555" t="s">
        <v>49</v>
      </c>
      <c r="V6555" t="s">
        <v>19</v>
      </c>
      <c r="W6555" t="s">
        <v>652</v>
      </c>
    </row>
    <row r="6556" spans="1:23" x14ac:dyDescent="0.55000000000000004">
      <c r="A6556">
        <f t="shared" si="514"/>
        <v>6555</v>
      </c>
      <c r="B6556">
        <v>54371</v>
      </c>
      <c r="C6556" s="1">
        <v>40954</v>
      </c>
      <c r="D6556" t="s">
        <v>30</v>
      </c>
      <c r="E6556" s="5" t="str">
        <f t="shared" si="510"/>
        <v>*</v>
      </c>
      <c r="K6556">
        <v>28</v>
      </c>
      <c r="L6556" s="6">
        <v>115.02</v>
      </c>
      <c r="M6556" s="7">
        <f t="shared" si="511"/>
        <v>0</v>
      </c>
      <c r="N6556" s="2">
        <f t="shared" si="512"/>
        <v>4.1078571428571431</v>
      </c>
      <c r="O6556" t="s">
        <v>22</v>
      </c>
      <c r="P6556">
        <v>0.71</v>
      </c>
      <c r="Q6556" s="2">
        <f t="shared" si="513"/>
        <v>115.72999999999999</v>
      </c>
      <c r="R6556" t="s">
        <v>64</v>
      </c>
      <c r="S6556" t="s">
        <v>31</v>
      </c>
      <c r="T6556" t="s">
        <v>32</v>
      </c>
      <c r="U6556" t="s">
        <v>114</v>
      </c>
      <c r="V6556" t="s">
        <v>34</v>
      </c>
      <c r="W6556" t="s">
        <v>651</v>
      </c>
    </row>
    <row r="6557" spans="1:23" x14ac:dyDescent="0.55000000000000004">
      <c r="A6557">
        <f t="shared" si="514"/>
        <v>6556</v>
      </c>
      <c r="B6557">
        <v>32292</v>
      </c>
      <c r="C6557" s="1">
        <v>40954</v>
      </c>
      <c r="D6557" t="s">
        <v>13</v>
      </c>
      <c r="E6557" s="5" t="str">
        <f t="shared" si="510"/>
        <v>*</v>
      </c>
      <c r="K6557">
        <v>1</v>
      </c>
      <c r="L6557" s="6">
        <v>13.53</v>
      </c>
      <c r="M6557" s="7">
        <f t="shared" si="511"/>
        <v>0</v>
      </c>
      <c r="N6557" s="2">
        <f t="shared" si="512"/>
        <v>13.53</v>
      </c>
      <c r="O6557" t="s">
        <v>22</v>
      </c>
      <c r="P6557">
        <v>2.36</v>
      </c>
      <c r="Q6557" s="2">
        <f t="shared" si="513"/>
        <v>15.889999999999999</v>
      </c>
      <c r="R6557" t="s">
        <v>23</v>
      </c>
      <c r="S6557" t="s">
        <v>31</v>
      </c>
      <c r="T6557" t="s">
        <v>32</v>
      </c>
      <c r="U6557" t="s">
        <v>33</v>
      </c>
      <c r="V6557" t="s">
        <v>34</v>
      </c>
      <c r="W6557" t="s">
        <v>652</v>
      </c>
    </row>
    <row r="6558" spans="1:23" x14ac:dyDescent="0.55000000000000004">
      <c r="A6558">
        <f t="shared" si="514"/>
        <v>6557</v>
      </c>
      <c r="B6558">
        <v>31106</v>
      </c>
      <c r="C6558" s="1">
        <v>40955</v>
      </c>
      <c r="D6558" t="s">
        <v>13</v>
      </c>
      <c r="E6558" s="5" t="str">
        <f t="shared" si="510"/>
        <v>*</v>
      </c>
      <c r="K6558">
        <v>43</v>
      </c>
      <c r="L6558" s="6">
        <v>4697.0320000000002</v>
      </c>
      <c r="M6558" s="7">
        <f t="shared" si="511"/>
        <v>1</v>
      </c>
      <c r="N6558" s="2">
        <f t="shared" si="512"/>
        <v>109.23330232558141</v>
      </c>
      <c r="O6558" t="s">
        <v>22</v>
      </c>
      <c r="P6558">
        <v>5.63</v>
      </c>
      <c r="Q6558" s="2">
        <f t="shared" si="513"/>
        <v>4702.6620000000003</v>
      </c>
      <c r="R6558" t="s">
        <v>60</v>
      </c>
      <c r="S6558" t="s">
        <v>31</v>
      </c>
      <c r="T6558" t="s">
        <v>25</v>
      </c>
      <c r="U6558" t="s">
        <v>26</v>
      </c>
      <c r="V6558" t="s">
        <v>19</v>
      </c>
      <c r="W6558" t="s">
        <v>258</v>
      </c>
    </row>
    <row r="6559" spans="1:23" x14ac:dyDescent="0.55000000000000004">
      <c r="A6559">
        <f t="shared" si="514"/>
        <v>6558</v>
      </c>
      <c r="B6559">
        <v>31106</v>
      </c>
      <c r="C6559" s="1">
        <v>40955</v>
      </c>
      <c r="D6559" t="s">
        <v>13</v>
      </c>
      <c r="E6559" s="5" t="str">
        <f t="shared" si="510"/>
        <v>*</v>
      </c>
      <c r="K6559">
        <v>45</v>
      </c>
      <c r="L6559" s="6">
        <v>259.17</v>
      </c>
      <c r="M6559" s="7">
        <f t="shared" si="511"/>
        <v>0</v>
      </c>
      <c r="N6559" s="2">
        <f t="shared" si="512"/>
        <v>5.7593333333333341</v>
      </c>
      <c r="O6559" t="s">
        <v>22</v>
      </c>
      <c r="P6559">
        <v>3.6</v>
      </c>
      <c r="Q6559" s="2">
        <f t="shared" si="513"/>
        <v>262.77000000000004</v>
      </c>
      <c r="R6559" t="s">
        <v>60</v>
      </c>
      <c r="S6559" t="s">
        <v>31</v>
      </c>
      <c r="T6559" t="s">
        <v>32</v>
      </c>
      <c r="U6559" t="s">
        <v>53</v>
      </c>
      <c r="V6559" t="s">
        <v>45</v>
      </c>
      <c r="W6559" t="s">
        <v>148</v>
      </c>
    </row>
    <row r="6560" spans="1:23" x14ac:dyDescent="0.55000000000000004">
      <c r="A6560">
        <f t="shared" si="514"/>
        <v>6559</v>
      </c>
      <c r="B6560">
        <v>31106</v>
      </c>
      <c r="C6560" s="1">
        <v>40955</v>
      </c>
      <c r="D6560" t="s">
        <v>13</v>
      </c>
      <c r="E6560" s="5" t="str">
        <f t="shared" si="510"/>
        <v>*</v>
      </c>
      <c r="K6560">
        <v>7</v>
      </c>
      <c r="L6560" s="6">
        <v>187.33</v>
      </c>
      <c r="M6560" s="7">
        <f t="shared" si="511"/>
        <v>0</v>
      </c>
      <c r="N6560" s="2">
        <f t="shared" si="512"/>
        <v>26.761428571428574</v>
      </c>
      <c r="O6560" t="s">
        <v>22</v>
      </c>
      <c r="P6560">
        <v>9.8699999999999992</v>
      </c>
      <c r="Q6560" s="2">
        <f t="shared" si="513"/>
        <v>197.20000000000002</v>
      </c>
      <c r="R6560" t="s">
        <v>60</v>
      </c>
      <c r="S6560" t="s">
        <v>31</v>
      </c>
      <c r="T6560" t="s">
        <v>17</v>
      </c>
      <c r="U6560" t="s">
        <v>18</v>
      </c>
      <c r="V6560" t="s">
        <v>19</v>
      </c>
      <c r="W6560" t="s">
        <v>721</v>
      </c>
    </row>
    <row r="6561" spans="1:23" x14ac:dyDescent="0.55000000000000004">
      <c r="A6561">
        <f t="shared" si="514"/>
        <v>6560</v>
      </c>
      <c r="B6561">
        <v>31106</v>
      </c>
      <c r="C6561" s="1">
        <v>40955</v>
      </c>
      <c r="D6561" t="s">
        <v>13</v>
      </c>
      <c r="E6561" s="5" t="str">
        <f t="shared" si="510"/>
        <v>*</v>
      </c>
      <c r="K6561">
        <v>37</v>
      </c>
      <c r="L6561" s="6">
        <v>101.9</v>
      </c>
      <c r="M6561" s="7">
        <f t="shared" si="511"/>
        <v>0</v>
      </c>
      <c r="N6561" s="2">
        <f t="shared" si="512"/>
        <v>2.7540540540540541</v>
      </c>
      <c r="O6561" t="s">
        <v>22</v>
      </c>
      <c r="P6561">
        <v>0.5</v>
      </c>
      <c r="Q6561" s="2">
        <f t="shared" si="513"/>
        <v>102.4</v>
      </c>
      <c r="R6561" t="s">
        <v>60</v>
      </c>
      <c r="S6561" t="s">
        <v>31</v>
      </c>
      <c r="T6561" t="s">
        <v>32</v>
      </c>
      <c r="U6561" t="s">
        <v>81</v>
      </c>
      <c r="V6561" t="s">
        <v>19</v>
      </c>
      <c r="W6561" t="s">
        <v>166</v>
      </c>
    </row>
    <row r="6562" spans="1:23" x14ac:dyDescent="0.55000000000000004">
      <c r="A6562">
        <f t="shared" si="514"/>
        <v>6561</v>
      </c>
      <c r="B6562">
        <v>14212</v>
      </c>
      <c r="C6562" s="1">
        <v>40955</v>
      </c>
      <c r="D6562" t="s">
        <v>36</v>
      </c>
      <c r="E6562" s="5" t="str">
        <f t="shared" si="510"/>
        <v>****</v>
      </c>
      <c r="K6562">
        <v>4</v>
      </c>
      <c r="L6562" s="6">
        <v>31.18</v>
      </c>
      <c r="M6562" s="7">
        <f t="shared" si="511"/>
        <v>0</v>
      </c>
      <c r="N6562" s="2">
        <f t="shared" si="512"/>
        <v>7.7949999999999999</v>
      </c>
      <c r="O6562" t="s">
        <v>22</v>
      </c>
      <c r="P6562">
        <v>5.22</v>
      </c>
      <c r="Q6562" s="2">
        <f t="shared" si="513"/>
        <v>36.4</v>
      </c>
      <c r="R6562" t="s">
        <v>56</v>
      </c>
      <c r="S6562" t="s">
        <v>24</v>
      </c>
      <c r="T6562" t="s">
        <v>17</v>
      </c>
      <c r="U6562" t="s">
        <v>18</v>
      </c>
      <c r="V6562" t="s">
        <v>19</v>
      </c>
      <c r="W6562" t="s">
        <v>652</v>
      </c>
    </row>
    <row r="6563" spans="1:23" x14ac:dyDescent="0.55000000000000004">
      <c r="A6563">
        <f t="shared" si="514"/>
        <v>6562</v>
      </c>
      <c r="B6563">
        <v>14212</v>
      </c>
      <c r="C6563" s="1">
        <v>40955</v>
      </c>
      <c r="D6563" t="s">
        <v>36</v>
      </c>
      <c r="E6563" s="5" t="str">
        <f t="shared" si="510"/>
        <v>****</v>
      </c>
      <c r="K6563">
        <v>8</v>
      </c>
      <c r="L6563" s="6">
        <v>21.99</v>
      </c>
      <c r="M6563" s="7">
        <f t="shared" si="511"/>
        <v>0</v>
      </c>
      <c r="N6563" s="2">
        <f t="shared" si="512"/>
        <v>2.7487499999999998</v>
      </c>
      <c r="O6563" t="s">
        <v>22</v>
      </c>
      <c r="P6563">
        <v>0.5</v>
      </c>
      <c r="Q6563" s="2">
        <f t="shared" si="513"/>
        <v>22.49</v>
      </c>
      <c r="R6563" t="s">
        <v>56</v>
      </c>
      <c r="S6563" t="s">
        <v>24</v>
      </c>
      <c r="T6563" t="s">
        <v>32</v>
      </c>
      <c r="U6563" t="s">
        <v>81</v>
      </c>
      <c r="V6563" t="s">
        <v>19</v>
      </c>
      <c r="W6563" t="s">
        <v>148</v>
      </c>
    </row>
    <row r="6564" spans="1:23" x14ac:dyDescent="0.55000000000000004">
      <c r="A6564">
        <f t="shared" si="514"/>
        <v>6563</v>
      </c>
      <c r="B6564">
        <v>40065</v>
      </c>
      <c r="C6564" s="1">
        <v>40956</v>
      </c>
      <c r="D6564" t="s">
        <v>21</v>
      </c>
      <c r="E6564" s="5" t="str">
        <f t="shared" si="510"/>
        <v>***</v>
      </c>
      <c r="K6564">
        <v>49</v>
      </c>
      <c r="L6564" s="6">
        <v>21141.07</v>
      </c>
      <c r="M6564" s="7">
        <f t="shared" si="511"/>
        <v>1</v>
      </c>
      <c r="N6564" s="2">
        <f t="shared" si="512"/>
        <v>431.45040816326531</v>
      </c>
      <c r="O6564" t="s">
        <v>22</v>
      </c>
      <c r="P6564">
        <v>24.49</v>
      </c>
      <c r="Q6564" s="2">
        <f t="shared" si="513"/>
        <v>21165.56</v>
      </c>
      <c r="R6564" t="s">
        <v>56</v>
      </c>
      <c r="S6564" t="s">
        <v>16</v>
      </c>
      <c r="T6564" t="s">
        <v>25</v>
      </c>
      <c r="U6564" t="s">
        <v>57</v>
      </c>
      <c r="V6564" t="s">
        <v>58</v>
      </c>
      <c r="W6564" t="s">
        <v>148</v>
      </c>
    </row>
    <row r="6565" spans="1:23" x14ac:dyDescent="0.55000000000000004">
      <c r="A6565">
        <f t="shared" si="514"/>
        <v>6564</v>
      </c>
      <c r="B6565">
        <v>41830</v>
      </c>
      <c r="C6565" s="1">
        <v>40956</v>
      </c>
      <c r="D6565" t="s">
        <v>13</v>
      </c>
      <c r="E6565" s="5" t="str">
        <f t="shared" si="510"/>
        <v>*</v>
      </c>
      <c r="K6565">
        <v>42</v>
      </c>
      <c r="L6565" s="6">
        <v>5361.08</v>
      </c>
      <c r="M6565" s="7">
        <f t="shared" si="511"/>
        <v>1</v>
      </c>
      <c r="N6565" s="2">
        <f t="shared" si="512"/>
        <v>127.64476190476191</v>
      </c>
      <c r="O6565" t="s">
        <v>37</v>
      </c>
      <c r="P6565">
        <v>26.3</v>
      </c>
      <c r="Q6565" s="2">
        <f t="shared" si="513"/>
        <v>5387.38</v>
      </c>
      <c r="R6565" t="s">
        <v>52</v>
      </c>
      <c r="S6565" t="s">
        <v>41</v>
      </c>
      <c r="T6565" t="s">
        <v>25</v>
      </c>
      <c r="U6565" t="s">
        <v>76</v>
      </c>
      <c r="V6565" t="s">
        <v>39</v>
      </c>
      <c r="W6565" t="s">
        <v>620</v>
      </c>
    </row>
    <row r="6566" spans="1:23" x14ac:dyDescent="0.55000000000000004">
      <c r="A6566">
        <f t="shared" si="514"/>
        <v>6565</v>
      </c>
      <c r="B6566">
        <v>4391</v>
      </c>
      <c r="C6566" s="1">
        <v>40956</v>
      </c>
      <c r="D6566" t="s">
        <v>21</v>
      </c>
      <c r="E6566" s="5" t="str">
        <f t="shared" si="510"/>
        <v>***</v>
      </c>
      <c r="K6566">
        <v>20</v>
      </c>
      <c r="L6566" s="6">
        <v>2592.4319999999998</v>
      </c>
      <c r="M6566" s="7">
        <f t="shared" si="511"/>
        <v>1</v>
      </c>
      <c r="N6566" s="2">
        <f t="shared" si="512"/>
        <v>129.6216</v>
      </c>
      <c r="O6566" t="s">
        <v>22</v>
      </c>
      <c r="P6566">
        <v>3.9</v>
      </c>
      <c r="Q6566" s="2">
        <f t="shared" si="513"/>
        <v>2596.3319999999999</v>
      </c>
      <c r="R6566" t="s">
        <v>15</v>
      </c>
      <c r="S6566" t="s">
        <v>41</v>
      </c>
      <c r="T6566" t="s">
        <v>25</v>
      </c>
      <c r="U6566" t="s">
        <v>26</v>
      </c>
      <c r="V6566" t="s">
        <v>19</v>
      </c>
      <c r="W6566" t="s">
        <v>619</v>
      </c>
    </row>
    <row r="6567" spans="1:23" x14ac:dyDescent="0.55000000000000004">
      <c r="A6567">
        <f t="shared" si="514"/>
        <v>6566</v>
      </c>
      <c r="B6567">
        <v>40067</v>
      </c>
      <c r="C6567" s="1">
        <v>40956</v>
      </c>
      <c r="D6567" t="s">
        <v>13</v>
      </c>
      <c r="E6567" s="5" t="str">
        <f t="shared" si="510"/>
        <v>*</v>
      </c>
      <c r="K6567">
        <v>38</v>
      </c>
      <c r="L6567" s="6">
        <v>2157.3085000000001</v>
      </c>
      <c r="M6567" s="7">
        <f t="shared" si="511"/>
        <v>1</v>
      </c>
      <c r="N6567" s="2">
        <f t="shared" si="512"/>
        <v>56.771276315789478</v>
      </c>
      <c r="O6567" t="s">
        <v>22</v>
      </c>
      <c r="P6567">
        <v>5.31</v>
      </c>
      <c r="Q6567" s="2">
        <f t="shared" si="513"/>
        <v>2162.6185</v>
      </c>
      <c r="R6567" t="s">
        <v>43</v>
      </c>
      <c r="S6567" t="s">
        <v>31</v>
      </c>
      <c r="T6567" t="s">
        <v>25</v>
      </c>
      <c r="U6567" t="s">
        <v>26</v>
      </c>
      <c r="V6567" t="s">
        <v>19</v>
      </c>
      <c r="W6567" t="s">
        <v>619</v>
      </c>
    </row>
    <row r="6568" spans="1:23" x14ac:dyDescent="0.55000000000000004">
      <c r="A6568">
        <f t="shared" si="514"/>
        <v>6567</v>
      </c>
      <c r="B6568">
        <v>24775</v>
      </c>
      <c r="C6568" s="1">
        <v>40956</v>
      </c>
      <c r="D6568" t="s">
        <v>36</v>
      </c>
      <c r="E6568" s="5" t="str">
        <f t="shared" si="510"/>
        <v>****</v>
      </c>
      <c r="K6568">
        <v>15</v>
      </c>
      <c r="L6568" s="6">
        <v>1616.66</v>
      </c>
      <c r="M6568" s="7">
        <f t="shared" si="511"/>
        <v>1</v>
      </c>
      <c r="N6568" s="2">
        <f t="shared" si="512"/>
        <v>107.77733333333335</v>
      </c>
      <c r="O6568" t="s">
        <v>37</v>
      </c>
      <c r="P6568">
        <v>56.22</v>
      </c>
      <c r="Q6568" s="2">
        <f t="shared" si="513"/>
        <v>1672.88</v>
      </c>
      <c r="R6568" t="s">
        <v>60</v>
      </c>
      <c r="S6568" t="s">
        <v>41</v>
      </c>
      <c r="T6568" t="s">
        <v>17</v>
      </c>
      <c r="U6568" t="s">
        <v>165</v>
      </c>
      <c r="V6568" t="s">
        <v>103</v>
      </c>
      <c r="W6568" t="s">
        <v>619</v>
      </c>
    </row>
    <row r="6569" spans="1:23" x14ac:dyDescent="0.55000000000000004">
      <c r="A6569">
        <f t="shared" si="514"/>
        <v>6568</v>
      </c>
      <c r="B6569">
        <v>40673</v>
      </c>
      <c r="C6569" s="1">
        <v>40956</v>
      </c>
      <c r="D6569" t="s">
        <v>13</v>
      </c>
      <c r="E6569" s="5" t="str">
        <f t="shared" si="510"/>
        <v>*</v>
      </c>
      <c r="K6569">
        <v>14</v>
      </c>
      <c r="L6569" s="6">
        <v>157.49</v>
      </c>
      <c r="M6569" s="7">
        <f t="shared" si="511"/>
        <v>0</v>
      </c>
      <c r="N6569" s="2">
        <f t="shared" si="512"/>
        <v>11.249285714285715</v>
      </c>
      <c r="O6569" t="s">
        <v>22</v>
      </c>
      <c r="P6569">
        <v>1.39</v>
      </c>
      <c r="Q6569" s="2">
        <f t="shared" si="513"/>
        <v>158.88</v>
      </c>
      <c r="R6569" t="s">
        <v>15</v>
      </c>
      <c r="S6569" t="s">
        <v>41</v>
      </c>
      <c r="T6569" t="s">
        <v>32</v>
      </c>
      <c r="U6569" t="s">
        <v>78</v>
      </c>
      <c r="V6569" t="s">
        <v>19</v>
      </c>
      <c r="W6569" t="s">
        <v>914</v>
      </c>
    </row>
    <row r="6570" spans="1:23" x14ac:dyDescent="0.55000000000000004">
      <c r="A6570">
        <f t="shared" si="514"/>
        <v>6569</v>
      </c>
      <c r="B6570">
        <v>24775</v>
      </c>
      <c r="C6570" s="1">
        <v>40956</v>
      </c>
      <c r="D6570" t="s">
        <v>36</v>
      </c>
      <c r="E6570" s="5" t="str">
        <f t="shared" si="510"/>
        <v>****</v>
      </c>
      <c r="K6570">
        <v>6</v>
      </c>
      <c r="L6570" s="6">
        <v>96.21</v>
      </c>
      <c r="M6570" s="7">
        <f t="shared" si="511"/>
        <v>0</v>
      </c>
      <c r="N6570" s="2">
        <f t="shared" si="512"/>
        <v>16.035</v>
      </c>
      <c r="O6570" t="s">
        <v>22</v>
      </c>
      <c r="P6570">
        <v>57.4</v>
      </c>
      <c r="Q6570" s="2">
        <f t="shared" si="513"/>
        <v>153.60999999999999</v>
      </c>
      <c r="R6570" t="s">
        <v>60</v>
      </c>
      <c r="S6570" t="s">
        <v>41</v>
      </c>
      <c r="T6570" t="s">
        <v>17</v>
      </c>
      <c r="U6570" t="s">
        <v>18</v>
      </c>
      <c r="V6570" t="s">
        <v>19</v>
      </c>
      <c r="W6570" t="s">
        <v>148</v>
      </c>
    </row>
    <row r="6571" spans="1:23" x14ac:dyDescent="0.55000000000000004">
      <c r="A6571">
        <f t="shared" si="514"/>
        <v>6570</v>
      </c>
      <c r="B6571">
        <v>40065</v>
      </c>
      <c r="C6571" s="1">
        <v>40956</v>
      </c>
      <c r="D6571" t="s">
        <v>21</v>
      </c>
      <c r="E6571" s="5" t="str">
        <f t="shared" si="510"/>
        <v>***</v>
      </c>
      <c r="K6571">
        <v>4</v>
      </c>
      <c r="L6571" s="6">
        <v>76.865499999999997</v>
      </c>
      <c r="M6571" s="7">
        <f t="shared" si="511"/>
        <v>0</v>
      </c>
      <c r="N6571" s="2">
        <f t="shared" si="512"/>
        <v>19.216374999999999</v>
      </c>
      <c r="O6571" t="s">
        <v>14</v>
      </c>
      <c r="P6571">
        <v>0.99</v>
      </c>
      <c r="Q6571" s="2">
        <f t="shared" si="513"/>
        <v>77.855499999999992</v>
      </c>
      <c r="R6571" t="s">
        <v>56</v>
      </c>
      <c r="S6571" t="s">
        <v>16</v>
      </c>
      <c r="T6571" t="s">
        <v>25</v>
      </c>
      <c r="U6571" t="s">
        <v>26</v>
      </c>
      <c r="V6571" t="s">
        <v>34</v>
      </c>
      <c r="W6571" t="s">
        <v>148</v>
      </c>
    </row>
    <row r="6572" spans="1:23" x14ac:dyDescent="0.55000000000000004">
      <c r="A6572">
        <f t="shared" si="514"/>
        <v>6571</v>
      </c>
      <c r="B6572">
        <v>14240</v>
      </c>
      <c r="C6572" s="1">
        <v>40956</v>
      </c>
      <c r="D6572" t="s">
        <v>21</v>
      </c>
      <c r="E6572" s="5" t="str">
        <f t="shared" si="510"/>
        <v>***</v>
      </c>
      <c r="K6572">
        <v>24</v>
      </c>
      <c r="L6572" s="6">
        <v>68.88</v>
      </c>
      <c r="M6572" s="7">
        <f t="shared" si="511"/>
        <v>0</v>
      </c>
      <c r="N6572" s="2">
        <f t="shared" si="512"/>
        <v>2.8699999999999997</v>
      </c>
      <c r="O6572" t="s">
        <v>22</v>
      </c>
      <c r="P6572">
        <v>1.49</v>
      </c>
      <c r="Q6572" s="2">
        <f t="shared" si="513"/>
        <v>70.36999999999999</v>
      </c>
      <c r="R6572" t="s">
        <v>15</v>
      </c>
      <c r="S6572" t="s">
        <v>31</v>
      </c>
      <c r="T6572" t="s">
        <v>32</v>
      </c>
      <c r="U6572" t="s">
        <v>49</v>
      </c>
      <c r="V6572" t="s">
        <v>19</v>
      </c>
      <c r="W6572" t="s">
        <v>148</v>
      </c>
    </row>
    <row r="6573" spans="1:23" x14ac:dyDescent="0.55000000000000004">
      <c r="A6573">
        <f t="shared" si="514"/>
        <v>6572</v>
      </c>
      <c r="B6573">
        <v>801</v>
      </c>
      <c r="C6573" s="1">
        <v>40956</v>
      </c>
      <c r="D6573" t="s">
        <v>36</v>
      </c>
      <c r="E6573" s="5" t="str">
        <f t="shared" si="510"/>
        <v>****</v>
      </c>
      <c r="K6573">
        <v>20</v>
      </c>
      <c r="L6573" s="6">
        <v>59.85</v>
      </c>
      <c r="M6573" s="7">
        <f t="shared" si="511"/>
        <v>0</v>
      </c>
      <c r="N6573" s="2">
        <f t="shared" si="512"/>
        <v>2.9925000000000002</v>
      </c>
      <c r="O6573" t="s">
        <v>22</v>
      </c>
      <c r="P6573">
        <v>3.5</v>
      </c>
      <c r="Q6573" s="2">
        <f t="shared" si="513"/>
        <v>63.35</v>
      </c>
      <c r="R6573" t="s">
        <v>64</v>
      </c>
      <c r="S6573" t="s">
        <v>31</v>
      </c>
      <c r="T6573" t="s">
        <v>32</v>
      </c>
      <c r="U6573" t="s">
        <v>33</v>
      </c>
      <c r="V6573" t="s">
        <v>45</v>
      </c>
      <c r="W6573" t="s">
        <v>852</v>
      </c>
    </row>
    <row r="6574" spans="1:23" x14ac:dyDescent="0.55000000000000004">
      <c r="A6574">
        <f t="shared" si="514"/>
        <v>6573</v>
      </c>
      <c r="B6574">
        <v>37445</v>
      </c>
      <c r="C6574" s="1">
        <v>40957</v>
      </c>
      <c r="D6574" t="s">
        <v>21</v>
      </c>
      <c r="E6574" s="5" t="str">
        <f t="shared" si="510"/>
        <v>***</v>
      </c>
      <c r="K6574">
        <v>37</v>
      </c>
      <c r="L6574" s="6">
        <v>2180.23</v>
      </c>
      <c r="M6574" s="7">
        <f t="shared" si="511"/>
        <v>1</v>
      </c>
      <c r="N6574" s="2">
        <f t="shared" si="512"/>
        <v>58.925135135135136</v>
      </c>
      <c r="O6574" t="s">
        <v>22</v>
      </c>
      <c r="P6574">
        <v>3.5</v>
      </c>
      <c r="Q6574" s="2">
        <f t="shared" si="513"/>
        <v>2183.73</v>
      </c>
      <c r="R6574" t="s">
        <v>15</v>
      </c>
      <c r="S6574" t="s">
        <v>31</v>
      </c>
      <c r="T6574" t="s">
        <v>32</v>
      </c>
      <c r="U6574" t="s">
        <v>172</v>
      </c>
      <c r="V6574" t="s">
        <v>19</v>
      </c>
      <c r="W6574" t="s">
        <v>619</v>
      </c>
    </row>
    <row r="6575" spans="1:23" x14ac:dyDescent="0.55000000000000004">
      <c r="A6575">
        <f t="shared" si="514"/>
        <v>6574</v>
      </c>
      <c r="B6575">
        <v>52003</v>
      </c>
      <c r="C6575" s="1">
        <v>40957</v>
      </c>
      <c r="D6575" t="s">
        <v>13</v>
      </c>
      <c r="E6575" s="5" t="str">
        <f t="shared" si="510"/>
        <v>*</v>
      </c>
      <c r="K6575">
        <v>11</v>
      </c>
      <c r="L6575" s="6">
        <v>1884.2080000000001</v>
      </c>
      <c r="M6575" s="7">
        <f t="shared" si="511"/>
        <v>1</v>
      </c>
      <c r="N6575" s="2">
        <f t="shared" si="512"/>
        <v>171.29163636363637</v>
      </c>
      <c r="O6575" t="s">
        <v>37</v>
      </c>
      <c r="P6575">
        <v>110.2</v>
      </c>
      <c r="Q6575" s="2">
        <f t="shared" si="513"/>
        <v>1994.4080000000001</v>
      </c>
      <c r="R6575" t="s">
        <v>15</v>
      </c>
      <c r="S6575" t="s">
        <v>16</v>
      </c>
      <c r="T6575" t="s">
        <v>17</v>
      </c>
      <c r="U6575" t="s">
        <v>66</v>
      </c>
      <c r="V6575" t="s">
        <v>103</v>
      </c>
      <c r="W6575" t="s">
        <v>259</v>
      </c>
    </row>
    <row r="6576" spans="1:23" x14ac:dyDescent="0.55000000000000004">
      <c r="A6576">
        <f t="shared" si="514"/>
        <v>6575</v>
      </c>
      <c r="B6576">
        <v>37123</v>
      </c>
      <c r="C6576" s="1">
        <v>40957</v>
      </c>
      <c r="D6576" t="s">
        <v>21</v>
      </c>
      <c r="E6576" s="5" t="str">
        <f t="shared" si="510"/>
        <v>***</v>
      </c>
      <c r="K6576">
        <v>50</v>
      </c>
      <c r="L6576" s="6">
        <v>794.58</v>
      </c>
      <c r="M6576" s="7">
        <f t="shared" si="511"/>
        <v>0</v>
      </c>
      <c r="N6576" s="2">
        <f t="shared" si="512"/>
        <v>15.8916</v>
      </c>
      <c r="O6576" t="s">
        <v>37</v>
      </c>
      <c r="P6576">
        <v>27.75</v>
      </c>
      <c r="Q6576" s="2">
        <f t="shared" si="513"/>
        <v>822.33</v>
      </c>
      <c r="R6576" t="s">
        <v>23</v>
      </c>
      <c r="S6576" t="s">
        <v>24</v>
      </c>
      <c r="T6576" t="s">
        <v>17</v>
      </c>
      <c r="U6576" t="s">
        <v>66</v>
      </c>
      <c r="V6576" t="s">
        <v>103</v>
      </c>
      <c r="W6576" t="s">
        <v>619</v>
      </c>
    </row>
    <row r="6577" spans="1:23" x14ac:dyDescent="0.55000000000000004">
      <c r="A6577">
        <f t="shared" si="514"/>
        <v>6576</v>
      </c>
      <c r="B6577">
        <v>42115</v>
      </c>
      <c r="C6577" s="1">
        <v>40957</v>
      </c>
      <c r="D6577" t="s">
        <v>36</v>
      </c>
      <c r="E6577" s="5" t="str">
        <f t="shared" si="510"/>
        <v>****</v>
      </c>
      <c r="K6577">
        <v>21</v>
      </c>
      <c r="L6577" s="6">
        <v>673.92</v>
      </c>
      <c r="M6577" s="7">
        <f t="shared" si="511"/>
        <v>0</v>
      </c>
      <c r="N6577" s="2">
        <f t="shared" si="512"/>
        <v>32.091428571428573</v>
      </c>
      <c r="O6577" t="s">
        <v>22</v>
      </c>
      <c r="P6577">
        <v>1.99</v>
      </c>
      <c r="Q6577" s="2">
        <f t="shared" si="513"/>
        <v>675.91</v>
      </c>
      <c r="R6577" t="s">
        <v>48</v>
      </c>
      <c r="S6577" t="s">
        <v>41</v>
      </c>
      <c r="T6577" t="s">
        <v>25</v>
      </c>
      <c r="U6577" t="s">
        <v>42</v>
      </c>
      <c r="V6577" t="s">
        <v>45</v>
      </c>
      <c r="W6577" t="s">
        <v>148</v>
      </c>
    </row>
    <row r="6578" spans="1:23" x14ac:dyDescent="0.55000000000000004">
      <c r="A6578">
        <f t="shared" si="514"/>
        <v>6577</v>
      </c>
      <c r="B6578">
        <v>42115</v>
      </c>
      <c r="C6578" s="1">
        <v>40957</v>
      </c>
      <c r="D6578" t="s">
        <v>36</v>
      </c>
      <c r="E6578" s="5" t="str">
        <f t="shared" si="510"/>
        <v>****</v>
      </c>
      <c r="K6578">
        <v>19</v>
      </c>
      <c r="L6578" s="6">
        <v>540.55999999999995</v>
      </c>
      <c r="M6578" s="7">
        <f t="shared" si="511"/>
        <v>0</v>
      </c>
      <c r="N6578" s="2">
        <f t="shared" si="512"/>
        <v>28.450526315789471</v>
      </c>
      <c r="O6578" t="s">
        <v>22</v>
      </c>
      <c r="P6578">
        <v>13.99</v>
      </c>
      <c r="Q6578" s="2">
        <f t="shared" si="513"/>
        <v>554.54999999999995</v>
      </c>
      <c r="R6578" t="s">
        <v>48</v>
      </c>
      <c r="S6578" t="s">
        <v>41</v>
      </c>
      <c r="T6578" t="s">
        <v>32</v>
      </c>
      <c r="U6578" t="s">
        <v>74</v>
      </c>
      <c r="V6578" t="s">
        <v>27</v>
      </c>
      <c r="W6578" t="s">
        <v>619</v>
      </c>
    </row>
    <row r="6579" spans="1:23" x14ac:dyDescent="0.55000000000000004">
      <c r="A6579">
        <f t="shared" si="514"/>
        <v>6578</v>
      </c>
      <c r="B6579">
        <v>12418</v>
      </c>
      <c r="C6579" s="1">
        <v>40957</v>
      </c>
      <c r="D6579" t="s">
        <v>30</v>
      </c>
      <c r="E6579" s="5" t="str">
        <f t="shared" si="510"/>
        <v>*</v>
      </c>
      <c r="K6579">
        <v>38</v>
      </c>
      <c r="L6579" s="6">
        <v>299.01</v>
      </c>
      <c r="M6579" s="7">
        <f t="shared" si="511"/>
        <v>0</v>
      </c>
      <c r="N6579" s="2">
        <f t="shared" si="512"/>
        <v>7.8686842105263155</v>
      </c>
      <c r="O6579" t="s">
        <v>22</v>
      </c>
      <c r="P6579">
        <v>6.5</v>
      </c>
      <c r="Q6579" s="2">
        <f t="shared" si="513"/>
        <v>305.51</v>
      </c>
      <c r="R6579" t="s">
        <v>48</v>
      </c>
      <c r="S6579" t="s">
        <v>41</v>
      </c>
      <c r="T6579" t="s">
        <v>32</v>
      </c>
      <c r="U6579" t="s">
        <v>74</v>
      </c>
      <c r="V6579" t="s">
        <v>27</v>
      </c>
      <c r="W6579" t="s">
        <v>852</v>
      </c>
    </row>
    <row r="6580" spans="1:23" x14ac:dyDescent="0.55000000000000004">
      <c r="A6580">
        <f t="shared" si="514"/>
        <v>6579</v>
      </c>
      <c r="B6580">
        <v>32192</v>
      </c>
      <c r="C6580" s="1">
        <v>40957</v>
      </c>
      <c r="D6580" t="s">
        <v>30</v>
      </c>
      <c r="E6580" s="5" t="str">
        <f t="shared" si="510"/>
        <v>*</v>
      </c>
      <c r="K6580">
        <v>4</v>
      </c>
      <c r="L6580" s="6">
        <v>159.256</v>
      </c>
      <c r="M6580" s="7">
        <f t="shared" si="511"/>
        <v>0</v>
      </c>
      <c r="N6580" s="2">
        <f t="shared" si="512"/>
        <v>39.814</v>
      </c>
      <c r="O6580" t="s">
        <v>22</v>
      </c>
      <c r="P6580">
        <v>2.5</v>
      </c>
      <c r="Q6580" s="2">
        <f t="shared" si="513"/>
        <v>161.756</v>
      </c>
      <c r="R6580" t="s">
        <v>56</v>
      </c>
      <c r="S6580" t="s">
        <v>24</v>
      </c>
      <c r="T6580" t="s">
        <v>25</v>
      </c>
      <c r="U6580" t="s">
        <v>26</v>
      </c>
      <c r="V6580" t="s">
        <v>19</v>
      </c>
      <c r="W6580" t="s">
        <v>148</v>
      </c>
    </row>
    <row r="6581" spans="1:23" x14ac:dyDescent="0.55000000000000004">
      <c r="A6581">
        <f t="shared" si="514"/>
        <v>6580</v>
      </c>
      <c r="B6581">
        <v>52003</v>
      </c>
      <c r="C6581" s="1">
        <v>40957</v>
      </c>
      <c r="D6581" t="s">
        <v>13</v>
      </c>
      <c r="E6581" s="5" t="str">
        <f t="shared" si="510"/>
        <v>*</v>
      </c>
      <c r="K6581">
        <v>2</v>
      </c>
      <c r="L6581" s="6">
        <v>93.338499999999996</v>
      </c>
      <c r="M6581" s="7">
        <f t="shared" si="511"/>
        <v>0</v>
      </c>
      <c r="N6581" s="2">
        <f t="shared" si="512"/>
        <v>46.669249999999998</v>
      </c>
      <c r="O6581" t="s">
        <v>22</v>
      </c>
      <c r="P6581">
        <v>5</v>
      </c>
      <c r="Q6581" s="2">
        <f t="shared" si="513"/>
        <v>98.338499999999996</v>
      </c>
      <c r="R6581" t="s">
        <v>15</v>
      </c>
      <c r="S6581" t="s">
        <v>16</v>
      </c>
      <c r="T6581" t="s">
        <v>25</v>
      </c>
      <c r="U6581" t="s">
        <v>26</v>
      </c>
      <c r="V6581" t="s">
        <v>45</v>
      </c>
      <c r="W6581" t="s">
        <v>148</v>
      </c>
    </row>
    <row r="6582" spans="1:23" x14ac:dyDescent="0.55000000000000004">
      <c r="A6582">
        <f t="shared" si="514"/>
        <v>6581</v>
      </c>
      <c r="B6582">
        <v>12711</v>
      </c>
      <c r="C6582" s="1">
        <v>40958</v>
      </c>
      <c r="D6582" t="s">
        <v>36</v>
      </c>
      <c r="E6582" s="5" t="str">
        <f t="shared" si="510"/>
        <v>****</v>
      </c>
      <c r="K6582">
        <v>32</v>
      </c>
      <c r="L6582" s="6">
        <v>1486.72</v>
      </c>
      <c r="M6582" s="7">
        <f t="shared" si="511"/>
        <v>1</v>
      </c>
      <c r="N6582" s="2">
        <f t="shared" si="512"/>
        <v>46.46</v>
      </c>
      <c r="O6582" t="s">
        <v>22</v>
      </c>
      <c r="P6582">
        <v>8.99</v>
      </c>
      <c r="Q6582" s="2">
        <f t="shared" si="513"/>
        <v>1495.71</v>
      </c>
      <c r="R6582" t="s">
        <v>60</v>
      </c>
      <c r="S6582" t="s">
        <v>31</v>
      </c>
      <c r="T6582" t="s">
        <v>32</v>
      </c>
      <c r="U6582" t="s">
        <v>33</v>
      </c>
      <c r="V6582" t="s">
        <v>45</v>
      </c>
      <c r="W6582" t="s">
        <v>852</v>
      </c>
    </row>
    <row r="6583" spans="1:23" x14ac:dyDescent="0.55000000000000004">
      <c r="A6583">
        <f t="shared" si="514"/>
        <v>6582</v>
      </c>
      <c r="B6583">
        <v>12711</v>
      </c>
      <c r="C6583" s="1">
        <v>40958</v>
      </c>
      <c r="D6583" t="s">
        <v>36</v>
      </c>
      <c r="E6583" s="5" t="str">
        <f t="shared" si="510"/>
        <v>****</v>
      </c>
      <c r="K6583">
        <v>45</v>
      </c>
      <c r="L6583" s="6">
        <v>558.04</v>
      </c>
      <c r="M6583" s="7">
        <f t="shared" si="511"/>
        <v>0</v>
      </c>
      <c r="N6583" s="2">
        <f t="shared" si="512"/>
        <v>12.400888888888888</v>
      </c>
      <c r="O6583" t="s">
        <v>22</v>
      </c>
      <c r="P6583">
        <v>3.14</v>
      </c>
      <c r="Q6583" s="2">
        <f t="shared" si="513"/>
        <v>561.17999999999995</v>
      </c>
      <c r="R6583" t="s">
        <v>60</v>
      </c>
      <c r="S6583" t="s">
        <v>31</v>
      </c>
      <c r="T6583" t="s">
        <v>32</v>
      </c>
      <c r="U6583" t="s">
        <v>53</v>
      </c>
      <c r="V6583" t="s">
        <v>45</v>
      </c>
      <c r="W6583" t="s">
        <v>852</v>
      </c>
    </row>
    <row r="6584" spans="1:23" x14ac:dyDescent="0.55000000000000004">
      <c r="A6584">
        <f t="shared" si="514"/>
        <v>6583</v>
      </c>
      <c r="B6584">
        <v>39075</v>
      </c>
      <c r="C6584" s="1">
        <v>40958</v>
      </c>
      <c r="D6584" t="s">
        <v>30</v>
      </c>
      <c r="E6584" s="5" t="str">
        <f t="shared" si="510"/>
        <v>*</v>
      </c>
      <c r="K6584">
        <v>50</v>
      </c>
      <c r="L6584" s="6">
        <v>512.33000000000004</v>
      </c>
      <c r="M6584" s="7">
        <f t="shared" si="511"/>
        <v>0</v>
      </c>
      <c r="N6584" s="2">
        <f t="shared" si="512"/>
        <v>10.246600000000001</v>
      </c>
      <c r="O6584" t="s">
        <v>22</v>
      </c>
      <c r="P6584">
        <v>0.99</v>
      </c>
      <c r="Q6584" s="2">
        <f t="shared" si="513"/>
        <v>513.32000000000005</v>
      </c>
      <c r="R6584" t="s">
        <v>56</v>
      </c>
      <c r="S6584" t="s">
        <v>31</v>
      </c>
      <c r="T6584" t="s">
        <v>32</v>
      </c>
      <c r="U6584" t="s">
        <v>81</v>
      </c>
      <c r="V6584" t="s">
        <v>19</v>
      </c>
      <c r="W6584" t="s">
        <v>852</v>
      </c>
    </row>
    <row r="6585" spans="1:23" x14ac:dyDescent="0.55000000000000004">
      <c r="A6585">
        <f t="shared" si="514"/>
        <v>6584</v>
      </c>
      <c r="B6585">
        <v>1057</v>
      </c>
      <c r="C6585" s="1">
        <v>40958</v>
      </c>
      <c r="D6585" t="s">
        <v>36</v>
      </c>
      <c r="E6585" s="5" t="str">
        <f t="shared" si="510"/>
        <v>****</v>
      </c>
      <c r="K6585">
        <v>41</v>
      </c>
      <c r="L6585" s="6">
        <v>341.36</v>
      </c>
      <c r="M6585" s="7">
        <f t="shared" si="511"/>
        <v>0</v>
      </c>
      <c r="N6585" s="2">
        <f t="shared" si="512"/>
        <v>8.3258536585365857</v>
      </c>
      <c r="O6585" t="s">
        <v>22</v>
      </c>
      <c r="P6585">
        <v>3.62</v>
      </c>
      <c r="Q6585" s="2">
        <f t="shared" si="513"/>
        <v>344.98</v>
      </c>
      <c r="R6585" t="s">
        <v>23</v>
      </c>
      <c r="S6585" t="s">
        <v>31</v>
      </c>
      <c r="T6585" t="s">
        <v>25</v>
      </c>
      <c r="U6585" t="s">
        <v>42</v>
      </c>
      <c r="V6585" t="s">
        <v>45</v>
      </c>
      <c r="W6585" t="s">
        <v>721</v>
      </c>
    </row>
    <row r="6586" spans="1:23" x14ac:dyDescent="0.55000000000000004">
      <c r="A6586">
        <f t="shared" si="514"/>
        <v>6585</v>
      </c>
      <c r="B6586">
        <v>26309</v>
      </c>
      <c r="C6586" s="1">
        <v>40958</v>
      </c>
      <c r="D6586" t="s">
        <v>13</v>
      </c>
      <c r="E6586" s="5" t="str">
        <f t="shared" si="510"/>
        <v>*</v>
      </c>
      <c r="K6586">
        <v>42</v>
      </c>
      <c r="L6586" s="6">
        <v>128.13</v>
      </c>
      <c r="M6586" s="7">
        <f t="shared" si="511"/>
        <v>0</v>
      </c>
      <c r="N6586" s="2">
        <f t="shared" si="512"/>
        <v>3.0507142857142857</v>
      </c>
      <c r="O6586" t="s">
        <v>22</v>
      </c>
      <c r="P6586">
        <v>0.99</v>
      </c>
      <c r="Q6586" s="2">
        <f t="shared" si="513"/>
        <v>129.12</v>
      </c>
      <c r="R6586" t="s">
        <v>56</v>
      </c>
      <c r="S6586" t="s">
        <v>31</v>
      </c>
      <c r="T6586" t="s">
        <v>32</v>
      </c>
      <c r="U6586" t="s">
        <v>81</v>
      </c>
      <c r="V6586" t="s">
        <v>19</v>
      </c>
      <c r="W6586" t="s">
        <v>721</v>
      </c>
    </row>
    <row r="6587" spans="1:23" x14ac:dyDescent="0.55000000000000004">
      <c r="A6587">
        <f t="shared" si="514"/>
        <v>6586</v>
      </c>
      <c r="B6587">
        <v>5860</v>
      </c>
      <c r="C6587" s="1">
        <v>40958</v>
      </c>
      <c r="D6587" t="s">
        <v>30</v>
      </c>
      <c r="E6587" s="5" t="str">
        <f t="shared" si="510"/>
        <v>*</v>
      </c>
      <c r="K6587">
        <v>12</v>
      </c>
      <c r="L6587" s="6">
        <v>56.73</v>
      </c>
      <c r="M6587" s="7">
        <f t="shared" si="511"/>
        <v>0</v>
      </c>
      <c r="N6587" s="2">
        <f t="shared" si="512"/>
        <v>4.7275</v>
      </c>
      <c r="O6587" t="s">
        <v>22</v>
      </c>
      <c r="P6587">
        <v>0.71</v>
      </c>
      <c r="Q6587" s="2">
        <f t="shared" si="513"/>
        <v>57.44</v>
      </c>
      <c r="R6587" t="s">
        <v>56</v>
      </c>
      <c r="S6587" t="s">
        <v>16</v>
      </c>
      <c r="T6587" t="s">
        <v>32</v>
      </c>
      <c r="U6587" t="s">
        <v>33</v>
      </c>
      <c r="V6587" t="s">
        <v>34</v>
      </c>
      <c r="W6587" t="s">
        <v>721</v>
      </c>
    </row>
    <row r="6588" spans="1:23" x14ac:dyDescent="0.55000000000000004">
      <c r="A6588">
        <f t="shared" si="514"/>
        <v>6587</v>
      </c>
      <c r="B6588">
        <v>35905</v>
      </c>
      <c r="C6588" s="1">
        <v>40958</v>
      </c>
      <c r="D6588" t="s">
        <v>13</v>
      </c>
      <c r="E6588" s="5" t="str">
        <f t="shared" si="510"/>
        <v>*</v>
      </c>
      <c r="K6588">
        <v>20</v>
      </c>
      <c r="L6588" s="6">
        <v>37.4</v>
      </c>
      <c r="M6588" s="7">
        <f t="shared" si="511"/>
        <v>0</v>
      </c>
      <c r="N6588" s="2">
        <f t="shared" si="512"/>
        <v>1.8699999999999999</v>
      </c>
      <c r="O6588" t="s">
        <v>14</v>
      </c>
      <c r="P6588">
        <v>1.57</v>
      </c>
      <c r="Q6588" s="2">
        <f t="shared" si="513"/>
        <v>38.97</v>
      </c>
      <c r="R6588" t="s">
        <v>52</v>
      </c>
      <c r="S6588" t="s">
        <v>31</v>
      </c>
      <c r="T6588" t="s">
        <v>32</v>
      </c>
      <c r="U6588" t="s">
        <v>33</v>
      </c>
      <c r="V6588" t="s">
        <v>34</v>
      </c>
      <c r="W6588" t="s">
        <v>620</v>
      </c>
    </row>
    <row r="6589" spans="1:23" x14ac:dyDescent="0.55000000000000004">
      <c r="A6589">
        <f t="shared" si="514"/>
        <v>6588</v>
      </c>
      <c r="B6589">
        <v>6</v>
      </c>
      <c r="C6589" s="1">
        <v>40959</v>
      </c>
      <c r="D6589" t="s">
        <v>30</v>
      </c>
      <c r="E6589" s="5" t="str">
        <f t="shared" si="510"/>
        <v>*</v>
      </c>
      <c r="K6589">
        <v>2</v>
      </c>
      <c r="L6589" s="6">
        <v>6.93</v>
      </c>
      <c r="M6589" s="7">
        <f t="shared" si="511"/>
        <v>0</v>
      </c>
      <c r="N6589" s="2">
        <f t="shared" si="512"/>
        <v>3.4649999999999999</v>
      </c>
      <c r="O6589" t="s">
        <v>22</v>
      </c>
      <c r="P6589">
        <v>2.56</v>
      </c>
      <c r="Q6589" s="2">
        <f t="shared" si="513"/>
        <v>9.49</v>
      </c>
      <c r="R6589" t="s">
        <v>56</v>
      </c>
      <c r="S6589" t="s">
        <v>31</v>
      </c>
      <c r="T6589" t="s">
        <v>32</v>
      </c>
      <c r="U6589" t="s">
        <v>53</v>
      </c>
      <c r="V6589" t="s">
        <v>45</v>
      </c>
      <c r="W6589" t="s">
        <v>721</v>
      </c>
    </row>
    <row r="6590" spans="1:23" x14ac:dyDescent="0.55000000000000004">
      <c r="A6590">
        <f t="shared" si="514"/>
        <v>6589</v>
      </c>
      <c r="B6590">
        <v>46466</v>
      </c>
      <c r="C6590" s="1">
        <v>40960</v>
      </c>
      <c r="D6590" t="s">
        <v>40</v>
      </c>
      <c r="E6590" s="5" t="str">
        <f t="shared" si="510"/>
        <v>**</v>
      </c>
      <c r="K6590">
        <v>7</v>
      </c>
      <c r="L6590" s="6">
        <v>271.27</v>
      </c>
      <c r="M6590" s="7">
        <f t="shared" si="511"/>
        <v>0</v>
      </c>
      <c r="N6590" s="2">
        <f t="shared" si="512"/>
        <v>38.752857142857138</v>
      </c>
      <c r="O6590" t="s">
        <v>22</v>
      </c>
      <c r="P6590">
        <v>13.99</v>
      </c>
      <c r="Q6590" s="2">
        <f t="shared" si="513"/>
        <v>285.26</v>
      </c>
      <c r="R6590" t="s">
        <v>23</v>
      </c>
      <c r="S6590" t="s">
        <v>41</v>
      </c>
      <c r="T6590" t="s">
        <v>17</v>
      </c>
      <c r="U6590" t="s">
        <v>18</v>
      </c>
      <c r="V6590" t="s">
        <v>34</v>
      </c>
      <c r="W6590" t="s">
        <v>914</v>
      </c>
    </row>
    <row r="6591" spans="1:23" x14ac:dyDescent="0.55000000000000004">
      <c r="A6591">
        <f t="shared" si="514"/>
        <v>6590</v>
      </c>
      <c r="B6591">
        <v>41921</v>
      </c>
      <c r="C6591" s="1">
        <v>40962</v>
      </c>
      <c r="D6591" t="s">
        <v>40</v>
      </c>
      <c r="E6591" s="5" t="str">
        <f t="shared" si="510"/>
        <v>**</v>
      </c>
      <c r="K6591">
        <v>32</v>
      </c>
      <c r="L6591" s="6">
        <v>16313.51</v>
      </c>
      <c r="M6591" s="7">
        <f t="shared" si="511"/>
        <v>1</v>
      </c>
      <c r="N6591" s="2">
        <f t="shared" si="512"/>
        <v>509.79718750000001</v>
      </c>
      <c r="O6591" t="s">
        <v>37</v>
      </c>
      <c r="P6591">
        <v>26</v>
      </c>
      <c r="Q6591" s="2">
        <f t="shared" si="513"/>
        <v>16339.51</v>
      </c>
      <c r="R6591" t="s">
        <v>56</v>
      </c>
      <c r="S6591" t="s">
        <v>16</v>
      </c>
      <c r="T6591" t="s">
        <v>17</v>
      </c>
      <c r="U6591" t="s">
        <v>38</v>
      </c>
      <c r="V6591" t="s">
        <v>39</v>
      </c>
      <c r="W6591" t="s">
        <v>469</v>
      </c>
    </row>
    <row r="6592" spans="1:23" x14ac:dyDescent="0.55000000000000004">
      <c r="A6592">
        <f t="shared" si="514"/>
        <v>6591</v>
      </c>
      <c r="B6592">
        <v>40132</v>
      </c>
      <c r="C6592" s="1">
        <v>40962</v>
      </c>
      <c r="D6592" t="s">
        <v>13</v>
      </c>
      <c r="E6592" s="5" t="str">
        <f t="shared" si="510"/>
        <v>*</v>
      </c>
      <c r="K6592">
        <v>36</v>
      </c>
      <c r="L6592" s="6">
        <v>4698.5</v>
      </c>
      <c r="M6592" s="7">
        <f t="shared" si="511"/>
        <v>1</v>
      </c>
      <c r="N6592" s="2">
        <f t="shared" si="512"/>
        <v>130.51388888888889</v>
      </c>
      <c r="O6592" t="s">
        <v>37</v>
      </c>
      <c r="P6592">
        <v>51.94</v>
      </c>
      <c r="Q6592" s="2">
        <f t="shared" si="513"/>
        <v>4750.4399999999996</v>
      </c>
      <c r="R6592" t="s">
        <v>43</v>
      </c>
      <c r="S6592" t="s">
        <v>31</v>
      </c>
      <c r="T6592" t="s">
        <v>17</v>
      </c>
      <c r="U6592" t="s">
        <v>66</v>
      </c>
      <c r="V6592" t="s">
        <v>103</v>
      </c>
      <c r="W6592" t="s">
        <v>174</v>
      </c>
    </row>
    <row r="6593" spans="1:23" x14ac:dyDescent="0.55000000000000004">
      <c r="A6593">
        <f t="shared" si="514"/>
        <v>6592</v>
      </c>
      <c r="B6593">
        <v>51239</v>
      </c>
      <c r="C6593" s="1">
        <v>40962</v>
      </c>
      <c r="D6593" t="s">
        <v>13</v>
      </c>
      <c r="E6593" s="5" t="str">
        <f t="shared" si="510"/>
        <v>*</v>
      </c>
      <c r="K6593">
        <v>48</v>
      </c>
      <c r="L6593" s="6">
        <v>4046.25</v>
      </c>
      <c r="M6593" s="7">
        <f t="shared" si="511"/>
        <v>1</v>
      </c>
      <c r="N6593" s="2">
        <f t="shared" si="512"/>
        <v>84.296875</v>
      </c>
      <c r="O6593" t="s">
        <v>37</v>
      </c>
      <c r="P6593">
        <v>60</v>
      </c>
      <c r="Q6593" s="2">
        <f t="shared" si="513"/>
        <v>4106.25</v>
      </c>
      <c r="R6593" t="s">
        <v>56</v>
      </c>
      <c r="S6593" t="s">
        <v>16</v>
      </c>
      <c r="T6593" t="s">
        <v>17</v>
      </c>
      <c r="U6593" t="s">
        <v>66</v>
      </c>
      <c r="V6593" t="s">
        <v>39</v>
      </c>
      <c r="W6593" t="s">
        <v>259</v>
      </c>
    </row>
    <row r="6594" spans="1:23" x14ac:dyDescent="0.55000000000000004">
      <c r="A6594">
        <f t="shared" si="514"/>
        <v>6593</v>
      </c>
      <c r="B6594">
        <v>40132</v>
      </c>
      <c r="C6594" s="1">
        <v>40962</v>
      </c>
      <c r="D6594" t="s">
        <v>13</v>
      </c>
      <c r="E6594" s="5" t="str">
        <f t="shared" si="510"/>
        <v>*</v>
      </c>
      <c r="K6594">
        <v>26</v>
      </c>
      <c r="L6594" s="6">
        <v>1363</v>
      </c>
      <c r="M6594" s="7">
        <f t="shared" si="511"/>
        <v>1</v>
      </c>
      <c r="N6594" s="2">
        <f t="shared" si="512"/>
        <v>52.42307692307692</v>
      </c>
      <c r="O6594" t="s">
        <v>37</v>
      </c>
      <c r="P6594">
        <v>14.19</v>
      </c>
      <c r="Q6594" s="2">
        <f t="shared" si="513"/>
        <v>1377.19</v>
      </c>
      <c r="R6594" t="s">
        <v>43</v>
      </c>
      <c r="S6594" t="s">
        <v>31</v>
      </c>
      <c r="T6594" t="s">
        <v>17</v>
      </c>
      <c r="U6594" t="s">
        <v>38</v>
      </c>
      <c r="V6594" t="s">
        <v>39</v>
      </c>
      <c r="W6594" t="s">
        <v>174</v>
      </c>
    </row>
    <row r="6595" spans="1:23" x14ac:dyDescent="0.55000000000000004">
      <c r="A6595">
        <f t="shared" si="514"/>
        <v>6594</v>
      </c>
      <c r="B6595">
        <v>8388</v>
      </c>
      <c r="C6595" s="1">
        <v>40962</v>
      </c>
      <c r="D6595" t="s">
        <v>13</v>
      </c>
      <c r="E6595" s="5" t="str">
        <f t="shared" ref="E6595:E6658" si="515">HLOOKUP(D6595,$F$4:$J$5,2,FALSE)</f>
        <v>*</v>
      </c>
      <c r="K6595">
        <v>37</v>
      </c>
      <c r="L6595" s="6">
        <v>434.11</v>
      </c>
      <c r="M6595" s="7">
        <f t="shared" ref="M6595:M6658" si="516">IF(L6595&gt;1000,1,0)</f>
        <v>0</v>
      </c>
      <c r="N6595" s="2">
        <f t="shared" ref="N6595:N6658" si="517">L6595/K6595</f>
        <v>11.732702702702703</v>
      </c>
      <c r="O6595" t="s">
        <v>22</v>
      </c>
      <c r="P6595">
        <v>5.63</v>
      </c>
      <c r="Q6595" s="2">
        <f t="shared" ref="Q6595:Q6658" si="518">P6595+L6595</f>
        <v>439.74</v>
      </c>
      <c r="R6595" t="s">
        <v>23</v>
      </c>
      <c r="S6595" t="s">
        <v>41</v>
      </c>
      <c r="T6595" t="s">
        <v>32</v>
      </c>
      <c r="U6595" t="s">
        <v>49</v>
      </c>
      <c r="V6595" t="s">
        <v>19</v>
      </c>
      <c r="W6595" t="s">
        <v>259</v>
      </c>
    </row>
    <row r="6596" spans="1:23" x14ac:dyDescent="0.55000000000000004">
      <c r="A6596">
        <f t="shared" ref="A6596:A6659" si="519">A6595+1</f>
        <v>6595</v>
      </c>
      <c r="B6596">
        <v>40132</v>
      </c>
      <c r="C6596" s="1">
        <v>40962</v>
      </c>
      <c r="D6596" t="s">
        <v>13</v>
      </c>
      <c r="E6596" s="5" t="str">
        <f t="shared" si="515"/>
        <v>*</v>
      </c>
      <c r="K6596">
        <v>16</v>
      </c>
      <c r="L6596" s="6">
        <v>347.47</v>
      </c>
      <c r="M6596" s="7">
        <f t="shared" si="516"/>
        <v>0</v>
      </c>
      <c r="N6596" s="2">
        <f t="shared" si="517"/>
        <v>21.716875000000002</v>
      </c>
      <c r="O6596" t="s">
        <v>22</v>
      </c>
      <c r="P6596">
        <v>15.1</v>
      </c>
      <c r="Q6596" s="2">
        <f t="shared" si="518"/>
        <v>362.57000000000005</v>
      </c>
      <c r="R6596" t="s">
        <v>43</v>
      </c>
      <c r="S6596" t="s">
        <v>31</v>
      </c>
      <c r="T6596" t="s">
        <v>32</v>
      </c>
      <c r="U6596" t="s">
        <v>49</v>
      </c>
      <c r="V6596" t="s">
        <v>19</v>
      </c>
      <c r="W6596" s="1">
        <v>40942</v>
      </c>
    </row>
    <row r="6597" spans="1:23" x14ac:dyDescent="0.55000000000000004">
      <c r="A6597">
        <f t="shared" si="519"/>
        <v>6596</v>
      </c>
      <c r="B6597">
        <v>41921</v>
      </c>
      <c r="C6597" s="1">
        <v>40962</v>
      </c>
      <c r="D6597" t="s">
        <v>40</v>
      </c>
      <c r="E6597" s="5" t="str">
        <f t="shared" si="515"/>
        <v>**</v>
      </c>
      <c r="K6597">
        <v>29</v>
      </c>
      <c r="L6597" s="6">
        <v>337.38</v>
      </c>
      <c r="M6597" s="7">
        <f t="shared" si="516"/>
        <v>0</v>
      </c>
      <c r="N6597" s="2">
        <f t="shared" si="517"/>
        <v>11.633793103448276</v>
      </c>
      <c r="O6597" t="s">
        <v>14</v>
      </c>
      <c r="P6597">
        <v>6.97</v>
      </c>
      <c r="Q6597" s="2">
        <f t="shared" si="518"/>
        <v>344.35</v>
      </c>
      <c r="R6597" t="s">
        <v>56</v>
      </c>
      <c r="S6597" t="s">
        <v>16</v>
      </c>
      <c r="T6597" t="s">
        <v>32</v>
      </c>
      <c r="U6597" t="s">
        <v>78</v>
      </c>
      <c r="V6597" t="s">
        <v>19</v>
      </c>
      <c r="W6597" t="s">
        <v>620</v>
      </c>
    </row>
    <row r="6598" spans="1:23" x14ac:dyDescent="0.55000000000000004">
      <c r="A6598">
        <f t="shared" si="519"/>
        <v>6597</v>
      </c>
      <c r="B6598">
        <v>8388</v>
      </c>
      <c r="C6598" s="1">
        <v>40962</v>
      </c>
      <c r="D6598" t="s">
        <v>13</v>
      </c>
      <c r="E6598" s="5" t="str">
        <f t="shared" si="515"/>
        <v>*</v>
      </c>
      <c r="K6598">
        <v>39</v>
      </c>
      <c r="L6598" s="6">
        <v>290.3</v>
      </c>
      <c r="M6598" s="7">
        <f t="shared" si="516"/>
        <v>0</v>
      </c>
      <c r="N6598" s="2">
        <f t="shared" si="517"/>
        <v>7.4435897435897438</v>
      </c>
      <c r="O6598" t="s">
        <v>22</v>
      </c>
      <c r="P6598">
        <v>4</v>
      </c>
      <c r="Q6598" s="2">
        <f t="shared" si="518"/>
        <v>294.3</v>
      </c>
      <c r="R6598" t="s">
        <v>23</v>
      </c>
      <c r="S6598" t="s">
        <v>41</v>
      </c>
      <c r="T6598" t="s">
        <v>17</v>
      </c>
      <c r="U6598" t="s">
        <v>18</v>
      </c>
      <c r="V6598" t="s">
        <v>34</v>
      </c>
      <c r="W6598" t="s">
        <v>259</v>
      </c>
    </row>
    <row r="6599" spans="1:23" x14ac:dyDescent="0.55000000000000004">
      <c r="A6599">
        <f t="shared" si="519"/>
        <v>6598</v>
      </c>
      <c r="B6599">
        <v>8388</v>
      </c>
      <c r="C6599" s="1">
        <v>40962</v>
      </c>
      <c r="D6599" t="s">
        <v>13</v>
      </c>
      <c r="E6599" s="5" t="str">
        <f t="shared" si="515"/>
        <v>*</v>
      </c>
      <c r="K6599">
        <v>42</v>
      </c>
      <c r="L6599" s="6">
        <v>288.89999999999998</v>
      </c>
      <c r="M6599" s="7">
        <f t="shared" si="516"/>
        <v>0</v>
      </c>
      <c r="N6599" s="2">
        <f t="shared" si="517"/>
        <v>6.8785714285714281</v>
      </c>
      <c r="O6599" t="s">
        <v>22</v>
      </c>
      <c r="P6599">
        <v>1.6</v>
      </c>
      <c r="Q6599" s="2">
        <f t="shared" si="518"/>
        <v>290.5</v>
      </c>
      <c r="R6599" t="s">
        <v>23</v>
      </c>
      <c r="S6599" t="s">
        <v>41</v>
      </c>
      <c r="T6599" t="s">
        <v>32</v>
      </c>
      <c r="U6599" t="s">
        <v>44</v>
      </c>
      <c r="V6599" t="s">
        <v>34</v>
      </c>
      <c r="W6599" t="s">
        <v>259</v>
      </c>
    </row>
    <row r="6600" spans="1:23" x14ac:dyDescent="0.55000000000000004">
      <c r="A6600">
        <f t="shared" si="519"/>
        <v>6599</v>
      </c>
      <c r="B6600">
        <v>9281</v>
      </c>
      <c r="C6600" s="1">
        <v>40962</v>
      </c>
      <c r="D6600" t="s">
        <v>36</v>
      </c>
      <c r="E6600" s="5" t="str">
        <f t="shared" si="515"/>
        <v>****</v>
      </c>
      <c r="K6600">
        <v>31</v>
      </c>
      <c r="L6600" s="6">
        <v>199.8</v>
      </c>
      <c r="M6600" s="7">
        <f t="shared" si="516"/>
        <v>0</v>
      </c>
      <c r="N6600" s="2">
        <f t="shared" si="517"/>
        <v>6.4451612903225808</v>
      </c>
      <c r="O6600" t="s">
        <v>14</v>
      </c>
      <c r="P6600">
        <v>6.81</v>
      </c>
      <c r="Q6600" s="2">
        <f t="shared" si="518"/>
        <v>206.61</v>
      </c>
      <c r="R6600" t="s">
        <v>23</v>
      </c>
      <c r="S6600" t="s">
        <v>24</v>
      </c>
      <c r="T6600" t="s">
        <v>32</v>
      </c>
      <c r="U6600" t="s">
        <v>44</v>
      </c>
      <c r="V6600" t="s">
        <v>19</v>
      </c>
      <c r="W6600" t="s">
        <v>259</v>
      </c>
    </row>
    <row r="6601" spans="1:23" x14ac:dyDescent="0.55000000000000004">
      <c r="A6601">
        <f t="shared" si="519"/>
        <v>6600</v>
      </c>
      <c r="B6601">
        <v>35392</v>
      </c>
      <c r="C6601" s="1">
        <v>40962</v>
      </c>
      <c r="D6601" t="s">
        <v>21</v>
      </c>
      <c r="E6601" s="5" t="str">
        <f t="shared" si="515"/>
        <v>***</v>
      </c>
      <c r="K6601">
        <v>9</v>
      </c>
      <c r="L6601" s="6">
        <v>70.88</v>
      </c>
      <c r="M6601" s="7">
        <f t="shared" si="516"/>
        <v>0</v>
      </c>
      <c r="N6601" s="2">
        <f t="shared" si="517"/>
        <v>7.8755555555555548</v>
      </c>
      <c r="O6601" t="s">
        <v>22</v>
      </c>
      <c r="P6601">
        <v>9.68</v>
      </c>
      <c r="Q6601" s="2">
        <f t="shared" si="518"/>
        <v>80.56</v>
      </c>
      <c r="R6601" t="s">
        <v>73</v>
      </c>
      <c r="S6601" t="s">
        <v>24</v>
      </c>
      <c r="T6601" t="s">
        <v>32</v>
      </c>
      <c r="U6601" t="s">
        <v>44</v>
      </c>
      <c r="V6601" t="s">
        <v>19</v>
      </c>
      <c r="W6601" t="s">
        <v>258</v>
      </c>
    </row>
    <row r="6602" spans="1:23" x14ac:dyDescent="0.55000000000000004">
      <c r="A6602">
        <f t="shared" si="519"/>
        <v>6601</v>
      </c>
      <c r="B6602">
        <v>9281</v>
      </c>
      <c r="C6602" s="1">
        <v>40962</v>
      </c>
      <c r="D6602" t="s">
        <v>36</v>
      </c>
      <c r="E6602" s="5" t="str">
        <f t="shared" si="515"/>
        <v>****</v>
      </c>
      <c r="K6602">
        <v>24</v>
      </c>
      <c r="L6602" s="6">
        <v>68.97</v>
      </c>
      <c r="M6602" s="7">
        <f t="shared" si="516"/>
        <v>0</v>
      </c>
      <c r="N6602" s="2">
        <f t="shared" si="517"/>
        <v>2.8737499999999998</v>
      </c>
      <c r="O6602" t="s">
        <v>22</v>
      </c>
      <c r="P6602">
        <v>0.97</v>
      </c>
      <c r="Q6602" s="2">
        <f t="shared" si="518"/>
        <v>69.94</v>
      </c>
      <c r="R6602" t="s">
        <v>23</v>
      </c>
      <c r="S6602" t="s">
        <v>24</v>
      </c>
      <c r="T6602" t="s">
        <v>32</v>
      </c>
      <c r="U6602" t="s">
        <v>33</v>
      </c>
      <c r="V6602" t="s">
        <v>34</v>
      </c>
      <c r="W6602" t="s">
        <v>259</v>
      </c>
    </row>
    <row r="6603" spans="1:23" x14ac:dyDescent="0.55000000000000004">
      <c r="A6603">
        <f t="shared" si="519"/>
        <v>6602</v>
      </c>
      <c r="B6603">
        <v>25314</v>
      </c>
      <c r="C6603" s="1">
        <v>40963</v>
      </c>
      <c r="D6603" t="s">
        <v>21</v>
      </c>
      <c r="E6603" s="5" t="str">
        <f t="shared" si="515"/>
        <v>***</v>
      </c>
      <c r="K6603">
        <v>43</v>
      </c>
      <c r="L6603" s="6">
        <v>7679.5119999999997</v>
      </c>
      <c r="M6603" s="7">
        <f t="shared" si="516"/>
        <v>1</v>
      </c>
      <c r="N6603" s="2">
        <f t="shared" si="517"/>
        <v>178.59330232558139</v>
      </c>
      <c r="O6603" t="s">
        <v>22</v>
      </c>
      <c r="P6603">
        <v>5</v>
      </c>
      <c r="Q6603" s="2">
        <f t="shared" si="518"/>
        <v>7684.5119999999997</v>
      </c>
      <c r="R6603" t="s">
        <v>60</v>
      </c>
      <c r="S6603" t="s">
        <v>31</v>
      </c>
      <c r="T6603" t="s">
        <v>25</v>
      </c>
      <c r="U6603" t="s">
        <v>26</v>
      </c>
      <c r="V6603" t="s">
        <v>19</v>
      </c>
      <c r="W6603" t="s">
        <v>469</v>
      </c>
    </row>
    <row r="6604" spans="1:23" x14ac:dyDescent="0.55000000000000004">
      <c r="A6604">
        <f t="shared" si="519"/>
        <v>6603</v>
      </c>
      <c r="B6604">
        <v>13668</v>
      </c>
      <c r="C6604" s="1">
        <v>40963</v>
      </c>
      <c r="D6604" t="s">
        <v>36</v>
      </c>
      <c r="E6604" s="5" t="str">
        <f t="shared" si="515"/>
        <v>****</v>
      </c>
      <c r="K6604">
        <v>42</v>
      </c>
      <c r="L6604" s="6">
        <v>282.61</v>
      </c>
      <c r="M6604" s="7">
        <f t="shared" si="516"/>
        <v>0</v>
      </c>
      <c r="N6604" s="2">
        <f t="shared" si="517"/>
        <v>6.7288095238095238</v>
      </c>
      <c r="O6604" t="s">
        <v>22</v>
      </c>
      <c r="P6604">
        <v>5.22</v>
      </c>
      <c r="Q6604" s="2">
        <f t="shared" si="518"/>
        <v>287.83000000000004</v>
      </c>
      <c r="R6604" t="s">
        <v>48</v>
      </c>
      <c r="S6604" t="s">
        <v>41</v>
      </c>
      <c r="T6604" t="s">
        <v>17</v>
      </c>
      <c r="U6604" t="s">
        <v>18</v>
      </c>
      <c r="V6604" t="s">
        <v>19</v>
      </c>
      <c r="W6604" t="s">
        <v>469</v>
      </c>
    </row>
    <row r="6605" spans="1:23" x14ac:dyDescent="0.55000000000000004">
      <c r="A6605">
        <f t="shared" si="519"/>
        <v>6604</v>
      </c>
      <c r="B6605">
        <v>11776</v>
      </c>
      <c r="C6605" s="1">
        <v>40963</v>
      </c>
      <c r="D6605" t="s">
        <v>13</v>
      </c>
      <c r="E6605" s="5" t="str">
        <f t="shared" si="515"/>
        <v>*</v>
      </c>
      <c r="K6605">
        <v>40</v>
      </c>
      <c r="L6605" s="6">
        <v>57.24</v>
      </c>
      <c r="M6605" s="7">
        <f t="shared" si="516"/>
        <v>0</v>
      </c>
      <c r="N6605" s="2">
        <f t="shared" si="517"/>
        <v>1.431</v>
      </c>
      <c r="O6605" t="s">
        <v>14</v>
      </c>
      <c r="P6605">
        <v>0.7</v>
      </c>
      <c r="Q6605" s="2">
        <f t="shared" si="518"/>
        <v>57.940000000000005</v>
      </c>
      <c r="R6605" t="s">
        <v>15</v>
      </c>
      <c r="S6605" t="s">
        <v>24</v>
      </c>
      <c r="T6605" t="s">
        <v>32</v>
      </c>
      <c r="U6605" t="s">
        <v>114</v>
      </c>
      <c r="V6605" t="s">
        <v>34</v>
      </c>
      <c r="W6605" t="s">
        <v>620</v>
      </c>
    </row>
    <row r="6606" spans="1:23" x14ac:dyDescent="0.55000000000000004">
      <c r="A6606">
        <f t="shared" si="519"/>
        <v>6605</v>
      </c>
      <c r="B6606">
        <v>25637</v>
      </c>
      <c r="C6606" s="1">
        <v>40964</v>
      </c>
      <c r="D6606" t="s">
        <v>30</v>
      </c>
      <c r="E6606" s="5" t="str">
        <f t="shared" si="515"/>
        <v>*</v>
      </c>
      <c r="K6606">
        <v>12</v>
      </c>
      <c r="L6606" s="6">
        <v>2409.424</v>
      </c>
      <c r="M6606" s="7">
        <f t="shared" si="516"/>
        <v>1</v>
      </c>
      <c r="N6606" s="2">
        <f t="shared" si="517"/>
        <v>200.78533333333334</v>
      </c>
      <c r="O6606" t="s">
        <v>37</v>
      </c>
      <c r="P6606">
        <v>66.67</v>
      </c>
      <c r="Q6606" s="2">
        <f t="shared" si="518"/>
        <v>2476.0940000000001</v>
      </c>
      <c r="R6606" t="s">
        <v>73</v>
      </c>
      <c r="S6606" t="s">
        <v>24</v>
      </c>
      <c r="T6606" t="s">
        <v>17</v>
      </c>
      <c r="U6606" t="s">
        <v>66</v>
      </c>
      <c r="V6606" t="s">
        <v>103</v>
      </c>
      <c r="W6606" t="s">
        <v>339</v>
      </c>
    </row>
    <row r="6607" spans="1:23" x14ac:dyDescent="0.55000000000000004">
      <c r="A6607">
        <f t="shared" si="519"/>
        <v>6606</v>
      </c>
      <c r="B6607">
        <v>53221</v>
      </c>
      <c r="C6607" s="1">
        <v>40965</v>
      </c>
      <c r="D6607" t="s">
        <v>30</v>
      </c>
      <c r="E6607" s="5" t="str">
        <f t="shared" si="515"/>
        <v>*</v>
      </c>
      <c r="K6607">
        <v>29</v>
      </c>
      <c r="L6607" s="6">
        <v>433.44</v>
      </c>
      <c r="M6607" s="7">
        <f t="shared" si="516"/>
        <v>0</v>
      </c>
      <c r="N6607" s="2">
        <f t="shared" si="517"/>
        <v>14.946206896551724</v>
      </c>
      <c r="O6607" t="s">
        <v>22</v>
      </c>
      <c r="P6607">
        <v>3.73</v>
      </c>
      <c r="Q6607" s="2">
        <f t="shared" si="518"/>
        <v>437.17</v>
      </c>
      <c r="R6607" t="s">
        <v>64</v>
      </c>
      <c r="S6607" t="s">
        <v>31</v>
      </c>
      <c r="T6607" t="s">
        <v>17</v>
      </c>
      <c r="U6607" t="s">
        <v>18</v>
      </c>
      <c r="V6607" t="s">
        <v>45</v>
      </c>
      <c r="W6607" t="s">
        <v>339</v>
      </c>
    </row>
    <row r="6608" spans="1:23" x14ac:dyDescent="0.55000000000000004">
      <c r="A6608">
        <f t="shared" si="519"/>
        <v>6607</v>
      </c>
      <c r="B6608">
        <v>59075</v>
      </c>
      <c r="C6608" s="1">
        <v>40965</v>
      </c>
      <c r="D6608" t="s">
        <v>13</v>
      </c>
      <c r="E6608" s="5" t="str">
        <f t="shared" si="515"/>
        <v>*</v>
      </c>
      <c r="K6608">
        <v>38</v>
      </c>
      <c r="L6608" s="6">
        <v>425.91</v>
      </c>
      <c r="M6608" s="7">
        <f t="shared" si="516"/>
        <v>0</v>
      </c>
      <c r="N6608" s="2">
        <f t="shared" si="517"/>
        <v>11.208157894736843</v>
      </c>
      <c r="O6608" t="s">
        <v>22</v>
      </c>
      <c r="P6608">
        <v>5.03</v>
      </c>
      <c r="Q6608" s="2">
        <f t="shared" si="518"/>
        <v>430.94</v>
      </c>
      <c r="R6608" t="s">
        <v>23</v>
      </c>
      <c r="S6608" t="s">
        <v>24</v>
      </c>
      <c r="T6608" t="s">
        <v>32</v>
      </c>
      <c r="U6608" t="s">
        <v>44</v>
      </c>
      <c r="V6608" t="s">
        <v>19</v>
      </c>
      <c r="W6608" t="s">
        <v>174</v>
      </c>
    </row>
    <row r="6609" spans="1:23" x14ac:dyDescent="0.55000000000000004">
      <c r="A6609">
        <f t="shared" si="519"/>
        <v>6608</v>
      </c>
      <c r="B6609">
        <v>53026</v>
      </c>
      <c r="C6609" s="1">
        <v>40965</v>
      </c>
      <c r="D6609" t="s">
        <v>13</v>
      </c>
      <c r="E6609" s="5" t="str">
        <f t="shared" si="515"/>
        <v>*</v>
      </c>
      <c r="K6609">
        <v>35</v>
      </c>
      <c r="L6609" s="6">
        <v>322.82</v>
      </c>
      <c r="M6609" s="7">
        <f t="shared" si="516"/>
        <v>0</v>
      </c>
      <c r="N6609" s="2">
        <f t="shared" si="517"/>
        <v>9.2234285714285704</v>
      </c>
      <c r="O6609" t="s">
        <v>22</v>
      </c>
      <c r="P6609">
        <v>3.98</v>
      </c>
      <c r="Q6609" s="2">
        <f t="shared" si="518"/>
        <v>326.8</v>
      </c>
      <c r="R6609" t="s">
        <v>56</v>
      </c>
      <c r="S6609" t="s">
        <v>16</v>
      </c>
      <c r="T6609" t="s">
        <v>32</v>
      </c>
      <c r="U6609" t="s">
        <v>53</v>
      </c>
      <c r="V6609" t="s">
        <v>45</v>
      </c>
      <c r="W6609" s="1">
        <v>40971</v>
      </c>
    </row>
    <row r="6610" spans="1:23" x14ac:dyDescent="0.55000000000000004">
      <c r="A6610">
        <f t="shared" si="519"/>
        <v>6609</v>
      </c>
      <c r="B6610">
        <v>57157</v>
      </c>
      <c r="C6610" s="1">
        <v>40965</v>
      </c>
      <c r="D6610" t="s">
        <v>36</v>
      </c>
      <c r="E6610" s="5" t="str">
        <f t="shared" si="515"/>
        <v>****</v>
      </c>
      <c r="K6610">
        <v>18</v>
      </c>
      <c r="L6610" s="6">
        <v>203.57</v>
      </c>
      <c r="M6610" s="7">
        <f t="shared" si="516"/>
        <v>0</v>
      </c>
      <c r="N6610" s="2">
        <f t="shared" si="517"/>
        <v>11.309444444444445</v>
      </c>
      <c r="O6610" t="s">
        <v>22</v>
      </c>
      <c r="P6610">
        <v>3.99</v>
      </c>
      <c r="Q6610" s="2">
        <f t="shared" si="518"/>
        <v>207.56</v>
      </c>
      <c r="R6610" t="s">
        <v>60</v>
      </c>
      <c r="S6610" t="s">
        <v>31</v>
      </c>
      <c r="T6610" t="s">
        <v>32</v>
      </c>
      <c r="U6610" t="s">
        <v>172</v>
      </c>
      <c r="V6610" t="s">
        <v>19</v>
      </c>
      <c r="W6610" t="s">
        <v>174</v>
      </c>
    </row>
    <row r="6611" spans="1:23" x14ac:dyDescent="0.55000000000000004">
      <c r="A6611">
        <f t="shared" si="519"/>
        <v>6610</v>
      </c>
      <c r="B6611">
        <v>59075</v>
      </c>
      <c r="C6611" s="1">
        <v>40965</v>
      </c>
      <c r="D6611" t="s">
        <v>13</v>
      </c>
      <c r="E6611" s="5" t="str">
        <f t="shared" si="515"/>
        <v>*</v>
      </c>
      <c r="K6611">
        <v>4</v>
      </c>
      <c r="L6611" s="6">
        <v>21.84</v>
      </c>
      <c r="M6611" s="7">
        <f t="shared" si="516"/>
        <v>0</v>
      </c>
      <c r="N6611" s="2">
        <f t="shared" si="517"/>
        <v>5.46</v>
      </c>
      <c r="O6611" t="s">
        <v>22</v>
      </c>
      <c r="P6611">
        <v>2.39</v>
      </c>
      <c r="Q6611" s="2">
        <f t="shared" si="518"/>
        <v>24.23</v>
      </c>
      <c r="R6611" t="s">
        <v>71</v>
      </c>
      <c r="S6611" t="s">
        <v>24</v>
      </c>
      <c r="T6611" t="s">
        <v>25</v>
      </c>
      <c r="U6611" t="s">
        <v>42</v>
      </c>
      <c r="V6611" t="s">
        <v>45</v>
      </c>
      <c r="W6611" s="1">
        <v>41032</v>
      </c>
    </row>
    <row r="6612" spans="1:23" x14ac:dyDescent="0.55000000000000004">
      <c r="A6612">
        <f t="shared" si="519"/>
        <v>6611</v>
      </c>
      <c r="B6612">
        <v>56261</v>
      </c>
      <c r="C6612" s="1">
        <v>40966</v>
      </c>
      <c r="D6612" t="s">
        <v>36</v>
      </c>
      <c r="E6612" s="5" t="str">
        <f t="shared" si="515"/>
        <v>****</v>
      </c>
      <c r="K6612">
        <v>43</v>
      </c>
      <c r="L6612" s="6">
        <v>16886.759999999998</v>
      </c>
      <c r="M6612" s="7">
        <f t="shared" si="516"/>
        <v>1</v>
      </c>
      <c r="N6612" s="2">
        <f t="shared" si="517"/>
        <v>392.71534883720926</v>
      </c>
      <c r="O6612" t="s">
        <v>37</v>
      </c>
      <c r="P6612">
        <v>85.63</v>
      </c>
      <c r="Q6612" s="2">
        <f t="shared" si="518"/>
        <v>16972.39</v>
      </c>
      <c r="R6612" t="s">
        <v>15</v>
      </c>
      <c r="S6612" t="s">
        <v>16</v>
      </c>
      <c r="T6612" t="s">
        <v>17</v>
      </c>
      <c r="U6612" t="s">
        <v>66</v>
      </c>
      <c r="V6612" t="s">
        <v>103</v>
      </c>
      <c r="W6612" t="s">
        <v>174</v>
      </c>
    </row>
    <row r="6613" spans="1:23" x14ac:dyDescent="0.55000000000000004">
      <c r="A6613">
        <f t="shared" si="519"/>
        <v>6612</v>
      </c>
      <c r="B6613">
        <v>50721</v>
      </c>
      <c r="C6613" s="1">
        <v>40966</v>
      </c>
      <c r="D6613" t="s">
        <v>21</v>
      </c>
      <c r="E6613" s="5" t="str">
        <f t="shared" si="515"/>
        <v>***</v>
      </c>
      <c r="K6613">
        <v>33</v>
      </c>
      <c r="L6613" s="6">
        <v>9758.7000000000007</v>
      </c>
      <c r="M6613" s="7">
        <f t="shared" si="516"/>
        <v>1</v>
      </c>
      <c r="N6613" s="2">
        <f t="shared" si="517"/>
        <v>295.71818181818185</v>
      </c>
      <c r="O6613" t="s">
        <v>22</v>
      </c>
      <c r="P6613">
        <v>19.989999999999998</v>
      </c>
      <c r="Q6613" s="2">
        <f t="shared" si="518"/>
        <v>9778.69</v>
      </c>
      <c r="R6613" t="s">
        <v>23</v>
      </c>
      <c r="S6613" t="s">
        <v>41</v>
      </c>
      <c r="T6613" t="s">
        <v>32</v>
      </c>
      <c r="U6613" t="s">
        <v>49</v>
      </c>
      <c r="V6613" t="s">
        <v>19</v>
      </c>
      <c r="W6613" t="s">
        <v>174</v>
      </c>
    </row>
    <row r="6614" spans="1:23" x14ac:dyDescent="0.55000000000000004">
      <c r="A6614">
        <f t="shared" si="519"/>
        <v>6613</v>
      </c>
      <c r="B6614">
        <v>19332</v>
      </c>
      <c r="C6614" s="1">
        <v>40966</v>
      </c>
      <c r="D6614" t="s">
        <v>21</v>
      </c>
      <c r="E6614" s="5" t="str">
        <f t="shared" si="515"/>
        <v>***</v>
      </c>
      <c r="K6614">
        <v>46</v>
      </c>
      <c r="L6614" s="6">
        <v>8246.86</v>
      </c>
      <c r="M6614" s="7">
        <f t="shared" si="516"/>
        <v>1</v>
      </c>
      <c r="N6614" s="2">
        <f t="shared" si="517"/>
        <v>179.27956521739131</v>
      </c>
      <c r="O6614" t="s">
        <v>37</v>
      </c>
      <c r="P6614">
        <v>29.21</v>
      </c>
      <c r="Q6614" s="2">
        <f t="shared" si="518"/>
        <v>8276.07</v>
      </c>
      <c r="R6614" t="s">
        <v>52</v>
      </c>
      <c r="S6614" t="s">
        <v>16</v>
      </c>
      <c r="T6614" t="s">
        <v>17</v>
      </c>
      <c r="U6614" t="s">
        <v>66</v>
      </c>
      <c r="V6614" t="s">
        <v>103</v>
      </c>
      <c r="W6614" t="s">
        <v>174</v>
      </c>
    </row>
    <row r="6615" spans="1:23" x14ac:dyDescent="0.55000000000000004">
      <c r="A6615">
        <f t="shared" si="519"/>
        <v>6614</v>
      </c>
      <c r="B6615">
        <v>18950</v>
      </c>
      <c r="C6615" s="1">
        <v>40966</v>
      </c>
      <c r="D6615" t="s">
        <v>13</v>
      </c>
      <c r="E6615" s="5" t="str">
        <f t="shared" si="515"/>
        <v>*</v>
      </c>
      <c r="K6615">
        <v>33</v>
      </c>
      <c r="L6615" s="6">
        <v>3008.5</v>
      </c>
      <c r="M6615" s="7">
        <f t="shared" si="516"/>
        <v>1</v>
      </c>
      <c r="N6615" s="2">
        <f t="shared" si="517"/>
        <v>91.166666666666671</v>
      </c>
      <c r="O6615" t="s">
        <v>37</v>
      </c>
      <c r="P6615">
        <v>14</v>
      </c>
      <c r="Q6615" s="2">
        <f t="shared" si="518"/>
        <v>3022.5</v>
      </c>
      <c r="R6615" t="s">
        <v>52</v>
      </c>
      <c r="S6615" t="s">
        <v>24</v>
      </c>
      <c r="T6615" t="s">
        <v>25</v>
      </c>
      <c r="U6615" t="s">
        <v>76</v>
      </c>
      <c r="V6615" t="s">
        <v>39</v>
      </c>
      <c r="W6615" s="1">
        <v>41002</v>
      </c>
    </row>
    <row r="6616" spans="1:23" x14ac:dyDescent="0.55000000000000004">
      <c r="A6616">
        <f t="shared" si="519"/>
        <v>6615</v>
      </c>
      <c r="B6616">
        <v>49954</v>
      </c>
      <c r="C6616" s="1">
        <v>40966</v>
      </c>
      <c r="D6616" t="s">
        <v>36</v>
      </c>
      <c r="E6616" s="5" t="str">
        <f t="shared" si="515"/>
        <v>****</v>
      </c>
      <c r="K6616">
        <v>36</v>
      </c>
      <c r="L6616" s="6">
        <v>1921.1275000000001</v>
      </c>
      <c r="M6616" s="7">
        <f t="shared" si="516"/>
        <v>1</v>
      </c>
      <c r="N6616" s="2">
        <f t="shared" si="517"/>
        <v>53.364652777777778</v>
      </c>
      <c r="O6616" t="s">
        <v>22</v>
      </c>
      <c r="P6616">
        <v>8.99</v>
      </c>
      <c r="Q6616" s="2">
        <f t="shared" si="518"/>
        <v>1930.1175000000001</v>
      </c>
      <c r="R6616" t="s">
        <v>56</v>
      </c>
      <c r="S6616" t="s">
        <v>41</v>
      </c>
      <c r="T6616" t="s">
        <v>25</v>
      </c>
      <c r="U6616" t="s">
        <v>26</v>
      </c>
      <c r="V6616" t="s">
        <v>19</v>
      </c>
      <c r="W6616" t="s">
        <v>174</v>
      </c>
    </row>
    <row r="6617" spans="1:23" x14ac:dyDescent="0.55000000000000004">
      <c r="A6617">
        <f t="shared" si="519"/>
        <v>6616</v>
      </c>
      <c r="B6617">
        <v>7653</v>
      </c>
      <c r="C6617" s="1">
        <v>40966</v>
      </c>
      <c r="D6617" t="s">
        <v>40</v>
      </c>
      <c r="E6617" s="5" t="str">
        <f t="shared" si="515"/>
        <v>**</v>
      </c>
      <c r="K6617">
        <v>32</v>
      </c>
      <c r="L6617" s="6">
        <v>1425.06</v>
      </c>
      <c r="M6617" s="7">
        <f t="shared" si="516"/>
        <v>1</v>
      </c>
      <c r="N6617" s="2">
        <f t="shared" si="517"/>
        <v>44.533124999999998</v>
      </c>
      <c r="O6617" t="s">
        <v>22</v>
      </c>
      <c r="P6617">
        <v>5.09</v>
      </c>
      <c r="Q6617" s="2">
        <f t="shared" si="518"/>
        <v>1430.1499999999999</v>
      </c>
      <c r="R6617" t="s">
        <v>64</v>
      </c>
      <c r="S6617" t="s">
        <v>16</v>
      </c>
      <c r="T6617" t="s">
        <v>32</v>
      </c>
      <c r="U6617" t="s">
        <v>44</v>
      </c>
      <c r="V6617" t="s">
        <v>19</v>
      </c>
      <c r="W6617" s="1">
        <v>40911</v>
      </c>
    </row>
    <row r="6618" spans="1:23" x14ac:dyDescent="0.55000000000000004">
      <c r="A6618">
        <f t="shared" si="519"/>
        <v>6617</v>
      </c>
      <c r="B6618">
        <v>36257</v>
      </c>
      <c r="C6618" s="1">
        <v>40966</v>
      </c>
      <c r="D6618" t="s">
        <v>21</v>
      </c>
      <c r="E6618" s="5" t="str">
        <f t="shared" si="515"/>
        <v>***</v>
      </c>
      <c r="K6618">
        <v>43</v>
      </c>
      <c r="L6618" s="6">
        <v>894.51</v>
      </c>
      <c r="M6618" s="7">
        <f t="shared" si="516"/>
        <v>0</v>
      </c>
      <c r="N6618" s="2">
        <f t="shared" si="517"/>
        <v>20.802558139534884</v>
      </c>
      <c r="O6618" t="s">
        <v>22</v>
      </c>
      <c r="P6618">
        <v>1.99</v>
      </c>
      <c r="Q6618" s="2">
        <f t="shared" si="518"/>
        <v>896.5</v>
      </c>
      <c r="R6618" t="s">
        <v>56</v>
      </c>
      <c r="S6618" t="s">
        <v>24</v>
      </c>
      <c r="T6618" t="s">
        <v>25</v>
      </c>
      <c r="U6618" t="s">
        <v>42</v>
      </c>
      <c r="V6618" t="s">
        <v>45</v>
      </c>
      <c r="W6618" t="s">
        <v>174</v>
      </c>
    </row>
    <row r="6619" spans="1:23" x14ac:dyDescent="0.55000000000000004">
      <c r="A6619">
        <f t="shared" si="519"/>
        <v>6618</v>
      </c>
      <c r="B6619">
        <v>1282</v>
      </c>
      <c r="C6619" s="1">
        <v>40966</v>
      </c>
      <c r="D6619" t="s">
        <v>30</v>
      </c>
      <c r="E6619" s="5" t="str">
        <f t="shared" si="515"/>
        <v>*</v>
      </c>
      <c r="K6619">
        <v>26</v>
      </c>
      <c r="L6619" s="6">
        <v>892.38</v>
      </c>
      <c r="M6619" s="7">
        <f t="shared" si="516"/>
        <v>0</v>
      </c>
      <c r="N6619" s="2">
        <f t="shared" si="517"/>
        <v>34.322307692307689</v>
      </c>
      <c r="O6619" t="s">
        <v>22</v>
      </c>
      <c r="P6619">
        <v>1.99</v>
      </c>
      <c r="Q6619" s="2">
        <f t="shared" si="518"/>
        <v>894.37</v>
      </c>
      <c r="R6619" t="s">
        <v>15</v>
      </c>
      <c r="S6619" t="s">
        <v>41</v>
      </c>
      <c r="T6619" t="s">
        <v>25</v>
      </c>
      <c r="U6619" t="s">
        <v>42</v>
      </c>
      <c r="V6619" t="s">
        <v>45</v>
      </c>
      <c r="W6619" t="s">
        <v>174</v>
      </c>
    </row>
    <row r="6620" spans="1:23" x14ac:dyDescent="0.55000000000000004">
      <c r="A6620">
        <f t="shared" si="519"/>
        <v>6619</v>
      </c>
      <c r="B6620">
        <v>1282</v>
      </c>
      <c r="C6620" s="1">
        <v>40966</v>
      </c>
      <c r="D6620" t="s">
        <v>30</v>
      </c>
      <c r="E6620" s="5" t="str">
        <f t="shared" si="515"/>
        <v>*</v>
      </c>
      <c r="K6620">
        <v>10</v>
      </c>
      <c r="L6620" s="6">
        <v>29.41</v>
      </c>
      <c r="M6620" s="7">
        <f t="shared" si="516"/>
        <v>0</v>
      </c>
      <c r="N6620" s="2">
        <f t="shared" si="517"/>
        <v>2.9409999999999998</v>
      </c>
      <c r="O6620" t="s">
        <v>22</v>
      </c>
      <c r="P6620">
        <v>1.34</v>
      </c>
      <c r="Q6620" s="2">
        <f t="shared" si="518"/>
        <v>30.75</v>
      </c>
      <c r="R6620" t="s">
        <v>15</v>
      </c>
      <c r="S6620" t="s">
        <v>41</v>
      </c>
      <c r="T6620" t="s">
        <v>32</v>
      </c>
      <c r="U6620" t="s">
        <v>33</v>
      </c>
      <c r="V6620" t="s">
        <v>34</v>
      </c>
      <c r="W6620" t="s">
        <v>174</v>
      </c>
    </row>
    <row r="6621" spans="1:23" x14ac:dyDescent="0.55000000000000004">
      <c r="A6621">
        <f t="shared" si="519"/>
        <v>6620</v>
      </c>
      <c r="B6621">
        <v>59204</v>
      </c>
      <c r="C6621" s="1">
        <v>40968</v>
      </c>
      <c r="D6621" t="s">
        <v>40</v>
      </c>
      <c r="E6621" s="5" t="str">
        <f t="shared" si="515"/>
        <v>**</v>
      </c>
      <c r="K6621">
        <v>7</v>
      </c>
      <c r="L6621" s="6">
        <v>251.59</v>
      </c>
      <c r="M6621" s="7">
        <f t="shared" si="516"/>
        <v>0</v>
      </c>
      <c r="N6621" s="2">
        <f t="shared" si="517"/>
        <v>35.941428571428574</v>
      </c>
      <c r="O6621" t="s">
        <v>22</v>
      </c>
      <c r="P6621">
        <v>5.08</v>
      </c>
      <c r="Q6621" s="2">
        <f t="shared" si="518"/>
        <v>256.67</v>
      </c>
      <c r="R6621" t="s">
        <v>15</v>
      </c>
      <c r="S6621" t="s">
        <v>41</v>
      </c>
      <c r="T6621" t="s">
        <v>32</v>
      </c>
      <c r="U6621" t="s">
        <v>44</v>
      </c>
      <c r="V6621" t="s">
        <v>34</v>
      </c>
      <c r="W6621" s="1">
        <v>40911</v>
      </c>
    </row>
    <row r="6622" spans="1:23" x14ac:dyDescent="0.55000000000000004">
      <c r="A6622">
        <f t="shared" si="519"/>
        <v>6621</v>
      </c>
      <c r="B6622">
        <v>59204</v>
      </c>
      <c r="C6622" s="1">
        <v>40968</v>
      </c>
      <c r="D6622" t="s">
        <v>40</v>
      </c>
      <c r="E6622" s="5" t="str">
        <f t="shared" si="515"/>
        <v>**</v>
      </c>
      <c r="K6622">
        <v>8</v>
      </c>
      <c r="L6622" s="6">
        <v>250.29</v>
      </c>
      <c r="M6622" s="7">
        <f t="shared" si="516"/>
        <v>0</v>
      </c>
      <c r="N6622" s="2">
        <f t="shared" si="517"/>
        <v>31.286249999999999</v>
      </c>
      <c r="O6622" t="s">
        <v>22</v>
      </c>
      <c r="P6622">
        <v>12.62</v>
      </c>
      <c r="Q6622" s="2">
        <f t="shared" si="518"/>
        <v>262.90999999999997</v>
      </c>
      <c r="R6622" t="s">
        <v>15</v>
      </c>
      <c r="S6622" t="s">
        <v>41</v>
      </c>
      <c r="T6622" t="s">
        <v>32</v>
      </c>
      <c r="U6622" t="s">
        <v>49</v>
      </c>
      <c r="V6622" t="s">
        <v>19</v>
      </c>
      <c r="W6622" s="1">
        <v>40911</v>
      </c>
    </row>
    <row r="6623" spans="1:23" x14ac:dyDescent="0.55000000000000004">
      <c r="A6623">
        <f t="shared" si="519"/>
        <v>6622</v>
      </c>
      <c r="B6623">
        <v>59204</v>
      </c>
      <c r="C6623" s="1">
        <v>40968</v>
      </c>
      <c r="D6623" t="s">
        <v>40</v>
      </c>
      <c r="E6623" s="5" t="str">
        <f t="shared" si="515"/>
        <v>**</v>
      </c>
      <c r="K6623">
        <v>25</v>
      </c>
      <c r="L6623" s="6">
        <v>151.75</v>
      </c>
      <c r="M6623" s="7">
        <f t="shared" si="516"/>
        <v>0</v>
      </c>
      <c r="N6623" s="2">
        <f t="shared" si="517"/>
        <v>6.07</v>
      </c>
      <c r="O6623" t="s">
        <v>22</v>
      </c>
      <c r="P6623">
        <v>5.59</v>
      </c>
      <c r="Q6623" s="2">
        <f t="shared" si="518"/>
        <v>157.34</v>
      </c>
      <c r="R6623" t="s">
        <v>64</v>
      </c>
      <c r="S6623" t="s">
        <v>41</v>
      </c>
      <c r="T6623" t="s">
        <v>32</v>
      </c>
      <c r="U6623" t="s">
        <v>49</v>
      </c>
      <c r="V6623" t="s">
        <v>19</v>
      </c>
      <c r="W6623" s="1">
        <v>40911</v>
      </c>
    </row>
    <row r="6624" spans="1:23" x14ac:dyDescent="0.55000000000000004">
      <c r="A6624">
        <f t="shared" si="519"/>
        <v>6623</v>
      </c>
      <c r="B6624">
        <v>45317</v>
      </c>
      <c r="C6624" s="1">
        <v>40969</v>
      </c>
      <c r="D6624" t="s">
        <v>13</v>
      </c>
      <c r="E6624" s="5" t="str">
        <f t="shared" si="515"/>
        <v>*</v>
      </c>
      <c r="K6624">
        <v>36</v>
      </c>
      <c r="L6624" s="6">
        <v>1435.95</v>
      </c>
      <c r="M6624" s="7">
        <f t="shared" si="516"/>
        <v>1</v>
      </c>
      <c r="N6624" s="2">
        <f t="shared" si="517"/>
        <v>39.887500000000003</v>
      </c>
      <c r="O6624" t="s">
        <v>22</v>
      </c>
      <c r="P6624">
        <v>1.99</v>
      </c>
      <c r="Q6624" s="2">
        <f t="shared" si="518"/>
        <v>1437.94</v>
      </c>
      <c r="R6624" t="s">
        <v>71</v>
      </c>
      <c r="S6624" t="s">
        <v>24</v>
      </c>
      <c r="T6624" t="s">
        <v>25</v>
      </c>
      <c r="U6624" t="s">
        <v>42</v>
      </c>
      <c r="V6624" t="s">
        <v>45</v>
      </c>
      <c r="W6624" s="1">
        <v>41124</v>
      </c>
    </row>
    <row r="6625" spans="1:23" x14ac:dyDescent="0.55000000000000004">
      <c r="A6625">
        <f t="shared" si="519"/>
        <v>6624</v>
      </c>
      <c r="B6625">
        <v>45317</v>
      </c>
      <c r="C6625" s="1">
        <v>40969</v>
      </c>
      <c r="D6625" t="s">
        <v>13</v>
      </c>
      <c r="E6625" s="5" t="str">
        <f t="shared" si="515"/>
        <v>*</v>
      </c>
      <c r="K6625">
        <v>28</v>
      </c>
      <c r="L6625" s="6">
        <v>961.06</v>
      </c>
      <c r="M6625" s="7">
        <f t="shared" si="516"/>
        <v>0</v>
      </c>
      <c r="N6625" s="2">
        <f t="shared" si="517"/>
        <v>34.323571428571427</v>
      </c>
      <c r="O6625" t="s">
        <v>22</v>
      </c>
      <c r="P6625">
        <v>5.0199999999999996</v>
      </c>
      <c r="Q6625" s="2">
        <f t="shared" si="518"/>
        <v>966.07999999999993</v>
      </c>
      <c r="R6625" t="s">
        <v>71</v>
      </c>
      <c r="S6625" t="s">
        <v>24</v>
      </c>
      <c r="T6625" t="s">
        <v>17</v>
      </c>
      <c r="U6625" t="s">
        <v>18</v>
      </c>
      <c r="V6625" t="s">
        <v>19</v>
      </c>
      <c r="W6625" s="1">
        <v>41124</v>
      </c>
    </row>
    <row r="6626" spans="1:23" x14ac:dyDescent="0.55000000000000004">
      <c r="A6626">
        <f t="shared" si="519"/>
        <v>6625</v>
      </c>
      <c r="B6626">
        <v>33606</v>
      </c>
      <c r="C6626" s="1">
        <v>40969</v>
      </c>
      <c r="D6626" t="s">
        <v>21</v>
      </c>
      <c r="E6626" s="5" t="str">
        <f t="shared" si="515"/>
        <v>***</v>
      </c>
      <c r="K6626">
        <v>46</v>
      </c>
      <c r="L6626" s="6">
        <v>410.03</v>
      </c>
      <c r="M6626" s="7">
        <f t="shared" si="516"/>
        <v>0</v>
      </c>
      <c r="N6626" s="2">
        <f t="shared" si="517"/>
        <v>8.9136956521739119</v>
      </c>
      <c r="O6626" t="s">
        <v>22</v>
      </c>
      <c r="P6626">
        <v>8.5399999999999991</v>
      </c>
      <c r="Q6626" s="2">
        <f t="shared" si="518"/>
        <v>418.57</v>
      </c>
      <c r="R6626" t="s">
        <v>52</v>
      </c>
      <c r="S6626" t="s">
        <v>24</v>
      </c>
      <c r="T6626" t="s">
        <v>17</v>
      </c>
      <c r="U6626" t="s">
        <v>18</v>
      </c>
      <c r="V6626" t="s">
        <v>45</v>
      </c>
      <c r="W6626" s="1">
        <v>40971</v>
      </c>
    </row>
    <row r="6627" spans="1:23" x14ac:dyDescent="0.55000000000000004">
      <c r="A6627">
        <f t="shared" si="519"/>
        <v>6626</v>
      </c>
      <c r="B6627">
        <v>8035</v>
      </c>
      <c r="C6627" s="1">
        <v>40969</v>
      </c>
      <c r="D6627" t="s">
        <v>40</v>
      </c>
      <c r="E6627" s="5" t="str">
        <f t="shared" si="515"/>
        <v>**</v>
      </c>
      <c r="K6627">
        <v>7</v>
      </c>
      <c r="L6627" s="6">
        <v>104.38</v>
      </c>
      <c r="M6627" s="7">
        <f t="shared" si="516"/>
        <v>0</v>
      </c>
      <c r="N6627" s="2">
        <f t="shared" si="517"/>
        <v>14.911428571428571</v>
      </c>
      <c r="O6627" t="s">
        <v>22</v>
      </c>
      <c r="P6627">
        <v>6.75</v>
      </c>
      <c r="Q6627" s="2">
        <f t="shared" si="518"/>
        <v>111.13</v>
      </c>
      <c r="R6627" t="s">
        <v>23</v>
      </c>
      <c r="S6627" t="s">
        <v>31</v>
      </c>
      <c r="T6627" t="s">
        <v>32</v>
      </c>
      <c r="U6627" t="s">
        <v>172</v>
      </c>
      <c r="V6627" t="s">
        <v>27</v>
      </c>
      <c r="W6627" s="1">
        <v>40971</v>
      </c>
    </row>
    <row r="6628" spans="1:23" x14ac:dyDescent="0.55000000000000004">
      <c r="A6628">
        <f t="shared" si="519"/>
        <v>6627</v>
      </c>
      <c r="B6628">
        <v>56358</v>
      </c>
      <c r="C6628" s="1">
        <v>40969</v>
      </c>
      <c r="D6628" t="s">
        <v>30</v>
      </c>
      <c r="E6628" s="5" t="str">
        <f t="shared" si="515"/>
        <v>*</v>
      </c>
      <c r="K6628">
        <v>1</v>
      </c>
      <c r="L6628" s="6">
        <v>11.7</v>
      </c>
      <c r="M6628" s="7">
        <f t="shared" si="516"/>
        <v>0</v>
      </c>
      <c r="N6628" s="2">
        <f t="shared" si="517"/>
        <v>11.7</v>
      </c>
      <c r="O6628" t="s">
        <v>22</v>
      </c>
      <c r="P6628">
        <v>5.57</v>
      </c>
      <c r="Q6628" s="2">
        <f t="shared" si="518"/>
        <v>17.27</v>
      </c>
      <c r="R6628" t="s">
        <v>15</v>
      </c>
      <c r="S6628" t="s">
        <v>16</v>
      </c>
      <c r="T6628" t="s">
        <v>17</v>
      </c>
      <c r="U6628" t="s">
        <v>18</v>
      </c>
      <c r="V6628" t="s">
        <v>19</v>
      </c>
      <c r="W6628" s="1">
        <v>40971</v>
      </c>
    </row>
    <row r="6629" spans="1:23" x14ac:dyDescent="0.55000000000000004">
      <c r="A6629">
        <f t="shared" si="519"/>
        <v>6628</v>
      </c>
      <c r="B6629">
        <v>58917</v>
      </c>
      <c r="C6629" s="1">
        <v>40970</v>
      </c>
      <c r="D6629" t="s">
        <v>21</v>
      </c>
      <c r="E6629" s="5" t="str">
        <f t="shared" si="515"/>
        <v>***</v>
      </c>
      <c r="K6629">
        <v>27</v>
      </c>
      <c r="L6629" s="6">
        <v>14300.26</v>
      </c>
      <c r="M6629" s="7">
        <f t="shared" si="516"/>
        <v>1</v>
      </c>
      <c r="N6629" s="2">
        <f t="shared" si="517"/>
        <v>529.63925925925923</v>
      </c>
      <c r="O6629" t="s">
        <v>22</v>
      </c>
      <c r="P6629">
        <v>24.49</v>
      </c>
      <c r="Q6629" s="2">
        <f t="shared" si="518"/>
        <v>14324.75</v>
      </c>
      <c r="R6629" t="s">
        <v>52</v>
      </c>
      <c r="S6629" t="s">
        <v>24</v>
      </c>
      <c r="T6629" t="s">
        <v>25</v>
      </c>
      <c r="U6629" t="s">
        <v>57</v>
      </c>
      <c r="V6629" t="s">
        <v>58</v>
      </c>
      <c r="W6629" s="1">
        <v>40971</v>
      </c>
    </row>
    <row r="6630" spans="1:23" x14ac:dyDescent="0.55000000000000004">
      <c r="A6630">
        <f t="shared" si="519"/>
        <v>6629</v>
      </c>
      <c r="B6630">
        <v>50564</v>
      </c>
      <c r="C6630" s="1">
        <v>40970</v>
      </c>
      <c r="D6630" t="s">
        <v>21</v>
      </c>
      <c r="E6630" s="5" t="str">
        <f t="shared" si="515"/>
        <v>***</v>
      </c>
      <c r="K6630">
        <v>30</v>
      </c>
      <c r="L6630" s="6">
        <v>11041.42</v>
      </c>
      <c r="M6630" s="7">
        <f t="shared" si="516"/>
        <v>1</v>
      </c>
      <c r="N6630" s="2">
        <f t="shared" si="517"/>
        <v>368.04733333333331</v>
      </c>
      <c r="O6630" t="s">
        <v>22</v>
      </c>
      <c r="P6630">
        <v>19.989999999999998</v>
      </c>
      <c r="Q6630" s="2">
        <f t="shared" si="518"/>
        <v>11061.41</v>
      </c>
      <c r="R6630" t="s">
        <v>23</v>
      </c>
      <c r="S6630" t="s">
        <v>41</v>
      </c>
      <c r="T6630" t="s">
        <v>32</v>
      </c>
      <c r="U6630" t="s">
        <v>49</v>
      </c>
      <c r="V6630" t="s">
        <v>19</v>
      </c>
      <c r="W6630" s="1">
        <v>41002</v>
      </c>
    </row>
    <row r="6631" spans="1:23" x14ac:dyDescent="0.55000000000000004">
      <c r="A6631">
        <f t="shared" si="519"/>
        <v>6630</v>
      </c>
      <c r="B6631">
        <v>384</v>
      </c>
      <c r="C6631" s="1">
        <v>40970</v>
      </c>
      <c r="D6631" t="s">
        <v>13</v>
      </c>
      <c r="E6631" s="5" t="str">
        <f t="shared" si="515"/>
        <v>*</v>
      </c>
      <c r="K6631">
        <v>50</v>
      </c>
      <c r="L6631" s="6">
        <v>7666.04</v>
      </c>
      <c r="M6631" s="7">
        <f t="shared" si="516"/>
        <v>1</v>
      </c>
      <c r="N6631" s="2">
        <f t="shared" si="517"/>
        <v>153.32079999999999</v>
      </c>
      <c r="O6631" t="s">
        <v>37</v>
      </c>
      <c r="P6631">
        <v>80.2</v>
      </c>
      <c r="Q6631" s="2">
        <f t="shared" si="518"/>
        <v>7746.24</v>
      </c>
      <c r="R6631" t="s">
        <v>56</v>
      </c>
      <c r="S6631" t="s">
        <v>31</v>
      </c>
      <c r="T6631" t="s">
        <v>17</v>
      </c>
      <c r="U6631" t="s">
        <v>66</v>
      </c>
      <c r="V6631" t="s">
        <v>103</v>
      </c>
      <c r="W6631" s="1">
        <v>41155</v>
      </c>
    </row>
    <row r="6632" spans="1:23" x14ac:dyDescent="0.55000000000000004">
      <c r="A6632">
        <f t="shared" si="519"/>
        <v>6631</v>
      </c>
      <c r="B6632">
        <v>27392</v>
      </c>
      <c r="C6632" s="1">
        <v>40970</v>
      </c>
      <c r="D6632" t="s">
        <v>13</v>
      </c>
      <c r="E6632" s="5" t="str">
        <f t="shared" si="515"/>
        <v>*</v>
      </c>
      <c r="K6632">
        <v>37</v>
      </c>
      <c r="L6632" s="6">
        <v>5753.85</v>
      </c>
      <c r="M6632" s="7">
        <f t="shared" si="516"/>
        <v>1</v>
      </c>
      <c r="N6632" s="2">
        <f t="shared" si="517"/>
        <v>155.50945945945946</v>
      </c>
      <c r="O6632" t="s">
        <v>22</v>
      </c>
      <c r="P6632">
        <v>13.99</v>
      </c>
      <c r="Q6632" s="2">
        <f t="shared" si="518"/>
        <v>5767.84</v>
      </c>
      <c r="R6632" t="s">
        <v>43</v>
      </c>
      <c r="S6632" t="s">
        <v>31</v>
      </c>
      <c r="T6632" t="s">
        <v>25</v>
      </c>
      <c r="U6632" t="s">
        <v>76</v>
      </c>
      <c r="V6632" t="s">
        <v>27</v>
      </c>
      <c r="W6632" s="1">
        <v>41216</v>
      </c>
    </row>
    <row r="6633" spans="1:23" x14ac:dyDescent="0.55000000000000004">
      <c r="A6633">
        <f t="shared" si="519"/>
        <v>6632</v>
      </c>
      <c r="B6633">
        <v>21478</v>
      </c>
      <c r="C6633" s="1">
        <v>40970</v>
      </c>
      <c r="D6633" t="s">
        <v>13</v>
      </c>
      <c r="E6633" s="5" t="str">
        <f t="shared" si="515"/>
        <v>*</v>
      </c>
      <c r="K6633">
        <v>33</v>
      </c>
      <c r="L6633" s="6">
        <v>1602.21</v>
      </c>
      <c r="M6633" s="7">
        <f t="shared" si="516"/>
        <v>1</v>
      </c>
      <c r="N6633" s="2">
        <f t="shared" si="517"/>
        <v>48.551818181818184</v>
      </c>
      <c r="O6633" t="s">
        <v>22</v>
      </c>
      <c r="P6633">
        <v>5.79</v>
      </c>
      <c r="Q6633" s="2">
        <f t="shared" si="518"/>
        <v>1608</v>
      </c>
      <c r="R6633" t="s">
        <v>64</v>
      </c>
      <c r="S6633" t="s">
        <v>41</v>
      </c>
      <c r="T6633" t="s">
        <v>32</v>
      </c>
      <c r="U6633" t="s">
        <v>44</v>
      </c>
      <c r="V6633" t="s">
        <v>19</v>
      </c>
      <c r="W6633" s="1">
        <v>41063</v>
      </c>
    </row>
    <row r="6634" spans="1:23" x14ac:dyDescent="0.55000000000000004">
      <c r="A6634">
        <f t="shared" si="519"/>
        <v>6633</v>
      </c>
      <c r="B6634">
        <v>56967</v>
      </c>
      <c r="C6634" s="1">
        <v>40970</v>
      </c>
      <c r="D6634" t="s">
        <v>13</v>
      </c>
      <c r="E6634" s="5" t="str">
        <f t="shared" si="515"/>
        <v>*</v>
      </c>
      <c r="K6634">
        <v>17</v>
      </c>
      <c r="L6634" s="6">
        <v>1383.9</v>
      </c>
      <c r="M6634" s="7">
        <f t="shared" si="516"/>
        <v>1</v>
      </c>
      <c r="N6634" s="2">
        <f t="shared" si="517"/>
        <v>81.405882352941177</v>
      </c>
      <c r="O6634" t="s">
        <v>14</v>
      </c>
      <c r="P6634">
        <v>6.13</v>
      </c>
      <c r="Q6634" s="2">
        <f t="shared" si="518"/>
        <v>1390.0300000000002</v>
      </c>
      <c r="R6634" t="s">
        <v>23</v>
      </c>
      <c r="S6634" t="s">
        <v>41</v>
      </c>
      <c r="T6634" t="s">
        <v>25</v>
      </c>
      <c r="U6634" t="s">
        <v>42</v>
      </c>
      <c r="V6634" t="s">
        <v>19</v>
      </c>
      <c r="W6634" s="1">
        <v>41155</v>
      </c>
    </row>
    <row r="6635" spans="1:23" x14ac:dyDescent="0.55000000000000004">
      <c r="A6635">
        <f t="shared" si="519"/>
        <v>6634</v>
      </c>
      <c r="B6635">
        <v>47042</v>
      </c>
      <c r="C6635" s="1">
        <v>40970</v>
      </c>
      <c r="D6635" t="s">
        <v>36</v>
      </c>
      <c r="E6635" s="5" t="str">
        <f t="shared" si="515"/>
        <v>****</v>
      </c>
      <c r="K6635">
        <v>45</v>
      </c>
      <c r="L6635" s="6">
        <v>1375.3765000000001</v>
      </c>
      <c r="M6635" s="7">
        <f t="shared" si="516"/>
        <v>1</v>
      </c>
      <c r="N6635" s="2">
        <f t="shared" si="517"/>
        <v>30.563922222222224</v>
      </c>
      <c r="O6635" t="s">
        <v>22</v>
      </c>
      <c r="P6635">
        <v>3.3</v>
      </c>
      <c r="Q6635" s="2">
        <f t="shared" si="518"/>
        <v>1378.6765</v>
      </c>
      <c r="R6635" t="s">
        <v>23</v>
      </c>
      <c r="S6635" t="s">
        <v>41</v>
      </c>
      <c r="T6635" t="s">
        <v>25</v>
      </c>
      <c r="U6635" t="s">
        <v>26</v>
      </c>
      <c r="V6635" t="s">
        <v>45</v>
      </c>
      <c r="W6635" s="1">
        <v>40971</v>
      </c>
    </row>
    <row r="6636" spans="1:23" x14ac:dyDescent="0.55000000000000004">
      <c r="A6636">
        <f t="shared" si="519"/>
        <v>6635</v>
      </c>
      <c r="B6636">
        <v>21478</v>
      </c>
      <c r="C6636" s="1">
        <v>40970</v>
      </c>
      <c r="D6636" t="s">
        <v>13</v>
      </c>
      <c r="E6636" s="5" t="str">
        <f t="shared" si="515"/>
        <v>*</v>
      </c>
      <c r="K6636">
        <v>16</v>
      </c>
      <c r="L6636" s="6">
        <v>423.07</v>
      </c>
      <c r="M6636" s="7">
        <f t="shared" si="516"/>
        <v>0</v>
      </c>
      <c r="N6636" s="2">
        <f t="shared" si="517"/>
        <v>26.441875</v>
      </c>
      <c r="O6636" t="s">
        <v>22</v>
      </c>
      <c r="P6636">
        <v>8.99</v>
      </c>
      <c r="Q6636" s="2">
        <f t="shared" si="518"/>
        <v>432.06</v>
      </c>
      <c r="R6636" t="s">
        <v>64</v>
      </c>
      <c r="S6636" t="s">
        <v>41</v>
      </c>
      <c r="T6636" t="s">
        <v>17</v>
      </c>
      <c r="U6636" t="s">
        <v>18</v>
      </c>
      <c r="V6636" t="s">
        <v>45</v>
      </c>
      <c r="W6636" s="1">
        <v>41002</v>
      </c>
    </row>
    <row r="6637" spans="1:23" x14ac:dyDescent="0.55000000000000004">
      <c r="A6637">
        <f t="shared" si="519"/>
        <v>6636</v>
      </c>
      <c r="B6637">
        <v>58917</v>
      </c>
      <c r="C6637" s="1">
        <v>40970</v>
      </c>
      <c r="D6637" t="s">
        <v>21</v>
      </c>
      <c r="E6637" s="5" t="str">
        <f t="shared" si="515"/>
        <v>***</v>
      </c>
      <c r="K6637">
        <v>3</v>
      </c>
      <c r="L6637" s="6">
        <v>62.88</v>
      </c>
      <c r="M6637" s="7">
        <f t="shared" si="516"/>
        <v>0</v>
      </c>
      <c r="N6637" s="2">
        <f t="shared" si="517"/>
        <v>20.96</v>
      </c>
      <c r="O6637" t="s">
        <v>22</v>
      </c>
      <c r="P6637">
        <v>2.87</v>
      </c>
      <c r="Q6637" s="2">
        <f t="shared" si="518"/>
        <v>65.75</v>
      </c>
      <c r="R6637" t="s">
        <v>52</v>
      </c>
      <c r="S6637" t="s">
        <v>24</v>
      </c>
      <c r="T6637" t="s">
        <v>32</v>
      </c>
      <c r="U6637" t="s">
        <v>33</v>
      </c>
      <c r="V6637" t="s">
        <v>45</v>
      </c>
      <c r="W6637" s="1">
        <v>40942</v>
      </c>
    </row>
    <row r="6638" spans="1:23" x14ac:dyDescent="0.55000000000000004">
      <c r="A6638">
        <f t="shared" si="519"/>
        <v>6637</v>
      </c>
      <c r="B6638">
        <v>51489</v>
      </c>
      <c r="C6638" s="1">
        <v>40971</v>
      </c>
      <c r="D6638" t="s">
        <v>36</v>
      </c>
      <c r="E6638" s="5" t="str">
        <f t="shared" si="515"/>
        <v>****</v>
      </c>
      <c r="K6638">
        <v>42</v>
      </c>
      <c r="L6638" s="6">
        <v>4846.68</v>
      </c>
      <c r="M6638" s="7">
        <f t="shared" si="516"/>
        <v>1</v>
      </c>
      <c r="N6638" s="2">
        <f t="shared" si="517"/>
        <v>115.39714285714287</v>
      </c>
      <c r="O6638" t="s">
        <v>22</v>
      </c>
      <c r="P6638">
        <v>13.99</v>
      </c>
      <c r="Q6638" s="2">
        <f t="shared" si="518"/>
        <v>4860.67</v>
      </c>
      <c r="R6638" t="s">
        <v>15</v>
      </c>
      <c r="S6638" t="s">
        <v>31</v>
      </c>
      <c r="T6638" t="s">
        <v>17</v>
      </c>
      <c r="U6638" t="s">
        <v>18</v>
      </c>
      <c r="V6638" t="s">
        <v>27</v>
      </c>
      <c r="W6638" s="1">
        <v>41032</v>
      </c>
    </row>
    <row r="6639" spans="1:23" x14ac:dyDescent="0.55000000000000004">
      <c r="A6639">
        <f t="shared" si="519"/>
        <v>6638</v>
      </c>
      <c r="B6639">
        <v>4230</v>
      </c>
      <c r="C6639" s="1">
        <v>40971</v>
      </c>
      <c r="D6639" t="s">
        <v>36</v>
      </c>
      <c r="E6639" s="5" t="str">
        <f t="shared" si="515"/>
        <v>****</v>
      </c>
      <c r="K6639">
        <v>46</v>
      </c>
      <c r="L6639" s="6">
        <v>2508.3159999999998</v>
      </c>
      <c r="M6639" s="7">
        <f t="shared" si="516"/>
        <v>1</v>
      </c>
      <c r="N6639" s="2">
        <f t="shared" si="517"/>
        <v>54.528608695652167</v>
      </c>
      <c r="O6639" t="s">
        <v>14</v>
      </c>
      <c r="P6639">
        <v>8.99</v>
      </c>
      <c r="Q6639" s="2">
        <f t="shared" si="518"/>
        <v>2517.3059999999996</v>
      </c>
      <c r="R6639" t="s">
        <v>48</v>
      </c>
      <c r="S6639" t="s">
        <v>31</v>
      </c>
      <c r="T6639" t="s">
        <v>25</v>
      </c>
      <c r="U6639" t="s">
        <v>26</v>
      </c>
      <c r="V6639" t="s">
        <v>19</v>
      </c>
      <c r="W6639" s="1">
        <v>41032</v>
      </c>
    </row>
    <row r="6640" spans="1:23" x14ac:dyDescent="0.55000000000000004">
      <c r="A6640">
        <f t="shared" si="519"/>
        <v>6639</v>
      </c>
      <c r="B6640">
        <v>43296</v>
      </c>
      <c r="C6640" s="1">
        <v>40971</v>
      </c>
      <c r="D6640" t="s">
        <v>40</v>
      </c>
      <c r="E6640" s="5" t="str">
        <f t="shared" si="515"/>
        <v>**</v>
      </c>
      <c r="K6640">
        <v>41</v>
      </c>
      <c r="L6640" s="6">
        <v>1665.81</v>
      </c>
      <c r="M6640" s="7">
        <f t="shared" si="516"/>
        <v>1</v>
      </c>
      <c r="N6640" s="2">
        <f t="shared" si="517"/>
        <v>40.629512195121947</v>
      </c>
      <c r="O6640" t="s">
        <v>22</v>
      </c>
      <c r="P6640">
        <v>7.47</v>
      </c>
      <c r="Q6640" s="2">
        <f t="shared" si="518"/>
        <v>1673.28</v>
      </c>
      <c r="R6640" t="s">
        <v>56</v>
      </c>
      <c r="S6640" t="s">
        <v>31</v>
      </c>
      <c r="T6640" t="s">
        <v>32</v>
      </c>
      <c r="U6640" t="s">
        <v>49</v>
      </c>
      <c r="V6640" t="s">
        <v>19</v>
      </c>
      <c r="W6640" s="1">
        <v>41002</v>
      </c>
    </row>
    <row r="6641" spans="1:23" x14ac:dyDescent="0.55000000000000004">
      <c r="A6641">
        <f t="shared" si="519"/>
        <v>6640</v>
      </c>
      <c r="B6641">
        <v>32902</v>
      </c>
      <c r="C6641" s="1">
        <v>40971</v>
      </c>
      <c r="D6641" t="s">
        <v>21</v>
      </c>
      <c r="E6641" s="5" t="str">
        <f t="shared" si="515"/>
        <v>***</v>
      </c>
      <c r="K6641">
        <v>23</v>
      </c>
      <c r="L6641" s="6">
        <v>1638.67</v>
      </c>
      <c r="M6641" s="7">
        <f t="shared" si="516"/>
        <v>1</v>
      </c>
      <c r="N6641" s="2">
        <f t="shared" si="517"/>
        <v>71.246521739130444</v>
      </c>
      <c r="O6641" t="s">
        <v>37</v>
      </c>
      <c r="P6641">
        <v>60</v>
      </c>
      <c r="Q6641" s="2">
        <f t="shared" si="518"/>
        <v>1698.67</v>
      </c>
      <c r="R6641" t="s">
        <v>15</v>
      </c>
      <c r="S6641" t="s">
        <v>41</v>
      </c>
      <c r="T6641" t="s">
        <v>32</v>
      </c>
      <c r="U6641" t="s">
        <v>172</v>
      </c>
      <c r="V6641" t="s">
        <v>39</v>
      </c>
      <c r="W6641" s="1">
        <v>41032</v>
      </c>
    </row>
    <row r="6642" spans="1:23" x14ac:dyDescent="0.55000000000000004">
      <c r="A6642">
        <f t="shared" si="519"/>
        <v>6641</v>
      </c>
      <c r="B6642">
        <v>41666</v>
      </c>
      <c r="C6642" s="1">
        <v>40971</v>
      </c>
      <c r="D6642" t="s">
        <v>40</v>
      </c>
      <c r="E6642" s="5" t="str">
        <f t="shared" si="515"/>
        <v>**</v>
      </c>
      <c r="K6642">
        <v>26</v>
      </c>
      <c r="L6642" s="6">
        <v>596.15599999999995</v>
      </c>
      <c r="M6642" s="7">
        <f t="shared" si="516"/>
        <v>0</v>
      </c>
      <c r="N6642" s="2">
        <f t="shared" si="517"/>
        <v>22.92907692307692</v>
      </c>
      <c r="O6642" t="s">
        <v>14</v>
      </c>
      <c r="P6642">
        <v>8.59</v>
      </c>
      <c r="Q6642" s="2">
        <f t="shared" si="518"/>
        <v>604.74599999999998</v>
      </c>
      <c r="R6642" t="s">
        <v>332</v>
      </c>
      <c r="S6642" t="s">
        <v>24</v>
      </c>
      <c r="T6642" t="s">
        <v>25</v>
      </c>
      <c r="U6642" t="s">
        <v>26</v>
      </c>
      <c r="V6642" t="s">
        <v>27</v>
      </c>
      <c r="W6642" s="1">
        <v>41002</v>
      </c>
    </row>
    <row r="6643" spans="1:23" x14ac:dyDescent="0.55000000000000004">
      <c r="A6643">
        <f t="shared" si="519"/>
        <v>6642</v>
      </c>
      <c r="B6643">
        <v>25767</v>
      </c>
      <c r="C6643" s="1">
        <v>40971</v>
      </c>
      <c r="D6643" t="s">
        <v>21</v>
      </c>
      <c r="E6643" s="5" t="str">
        <f t="shared" si="515"/>
        <v>***</v>
      </c>
      <c r="K6643">
        <v>15</v>
      </c>
      <c r="L6643" s="6">
        <v>593.73</v>
      </c>
      <c r="M6643" s="7">
        <f t="shared" si="516"/>
        <v>0</v>
      </c>
      <c r="N6643" s="2">
        <f t="shared" si="517"/>
        <v>39.582000000000001</v>
      </c>
      <c r="O6643" t="s">
        <v>22</v>
      </c>
      <c r="P6643">
        <v>13.26</v>
      </c>
      <c r="Q6643" s="2">
        <f t="shared" si="518"/>
        <v>606.99</v>
      </c>
      <c r="R6643" t="s">
        <v>43</v>
      </c>
      <c r="S6643" t="s">
        <v>31</v>
      </c>
      <c r="T6643" t="s">
        <v>32</v>
      </c>
      <c r="U6643" t="s">
        <v>44</v>
      </c>
      <c r="V6643" t="s">
        <v>19</v>
      </c>
      <c r="W6643" s="1">
        <v>41002</v>
      </c>
    </row>
    <row r="6644" spans="1:23" x14ac:dyDescent="0.55000000000000004">
      <c r="A6644">
        <f t="shared" si="519"/>
        <v>6643</v>
      </c>
      <c r="B6644">
        <v>4230</v>
      </c>
      <c r="C6644" s="1">
        <v>40971</v>
      </c>
      <c r="D6644" t="s">
        <v>36</v>
      </c>
      <c r="E6644" s="5" t="str">
        <f t="shared" si="515"/>
        <v>****</v>
      </c>
      <c r="K6644">
        <v>18</v>
      </c>
      <c r="L6644" s="6">
        <v>409.16</v>
      </c>
      <c r="M6644" s="7">
        <f t="shared" si="516"/>
        <v>0</v>
      </c>
      <c r="N6644" s="2">
        <f t="shared" si="517"/>
        <v>22.731111111111112</v>
      </c>
      <c r="O6644" t="s">
        <v>22</v>
      </c>
      <c r="P6644">
        <v>8.99</v>
      </c>
      <c r="Q6644" s="2">
        <f t="shared" si="518"/>
        <v>418.15000000000003</v>
      </c>
      <c r="R6644" t="s">
        <v>48</v>
      </c>
      <c r="S6644" t="s">
        <v>31</v>
      </c>
      <c r="T6644" t="s">
        <v>17</v>
      </c>
      <c r="U6644" t="s">
        <v>18</v>
      </c>
      <c r="V6644" t="s">
        <v>45</v>
      </c>
      <c r="W6644" s="1">
        <v>41002</v>
      </c>
    </row>
    <row r="6645" spans="1:23" x14ac:dyDescent="0.55000000000000004">
      <c r="A6645">
        <f t="shared" si="519"/>
        <v>6644</v>
      </c>
      <c r="B6645">
        <v>25767</v>
      </c>
      <c r="C6645" s="1">
        <v>40971</v>
      </c>
      <c r="D6645" t="s">
        <v>21</v>
      </c>
      <c r="E6645" s="5" t="str">
        <f t="shared" si="515"/>
        <v>***</v>
      </c>
      <c r="K6645">
        <v>7</v>
      </c>
      <c r="L6645" s="6">
        <v>261.88</v>
      </c>
      <c r="M6645" s="7">
        <f t="shared" si="516"/>
        <v>0</v>
      </c>
      <c r="N6645" s="2">
        <f t="shared" si="517"/>
        <v>37.411428571428573</v>
      </c>
      <c r="O6645" t="s">
        <v>22</v>
      </c>
      <c r="P6645">
        <v>1.99</v>
      </c>
      <c r="Q6645" s="2">
        <f t="shared" si="518"/>
        <v>263.87</v>
      </c>
      <c r="R6645" t="s">
        <v>43</v>
      </c>
      <c r="S6645" t="s">
        <v>31</v>
      </c>
      <c r="T6645" t="s">
        <v>25</v>
      </c>
      <c r="U6645" t="s">
        <v>42</v>
      </c>
      <c r="V6645" t="s">
        <v>45</v>
      </c>
      <c r="W6645" s="1">
        <v>40971</v>
      </c>
    </row>
    <row r="6646" spans="1:23" x14ac:dyDescent="0.55000000000000004">
      <c r="A6646">
        <f t="shared" si="519"/>
        <v>6645</v>
      </c>
      <c r="B6646">
        <v>32902</v>
      </c>
      <c r="C6646" s="1">
        <v>40971</v>
      </c>
      <c r="D6646" t="s">
        <v>21</v>
      </c>
      <c r="E6646" s="5" t="str">
        <f t="shared" si="515"/>
        <v>***</v>
      </c>
      <c r="K6646">
        <v>34</v>
      </c>
      <c r="L6646" s="6">
        <v>145.47999999999999</v>
      </c>
      <c r="M6646" s="7">
        <f t="shared" si="516"/>
        <v>0</v>
      </c>
      <c r="N6646" s="2">
        <f t="shared" si="517"/>
        <v>4.2788235294117642</v>
      </c>
      <c r="O6646" t="s">
        <v>14</v>
      </c>
      <c r="P6646">
        <v>1.2</v>
      </c>
      <c r="Q6646" s="2">
        <f t="shared" si="518"/>
        <v>146.67999999999998</v>
      </c>
      <c r="R6646" t="s">
        <v>52</v>
      </c>
      <c r="S6646" t="s">
        <v>41</v>
      </c>
      <c r="T6646" t="s">
        <v>32</v>
      </c>
      <c r="U6646" t="s">
        <v>33</v>
      </c>
      <c r="V6646" t="s">
        <v>34</v>
      </c>
      <c r="W6646" s="1">
        <v>41002</v>
      </c>
    </row>
    <row r="6647" spans="1:23" x14ac:dyDescent="0.55000000000000004">
      <c r="A6647">
        <f t="shared" si="519"/>
        <v>6646</v>
      </c>
      <c r="B6647">
        <v>35968</v>
      </c>
      <c r="C6647" s="1">
        <v>40971</v>
      </c>
      <c r="D6647" t="s">
        <v>30</v>
      </c>
      <c r="E6647" s="5" t="str">
        <f t="shared" si="515"/>
        <v>*</v>
      </c>
      <c r="K6647">
        <v>21</v>
      </c>
      <c r="L6647" s="6">
        <v>141.19999999999999</v>
      </c>
      <c r="M6647" s="7">
        <f t="shared" si="516"/>
        <v>0</v>
      </c>
      <c r="N6647" s="2">
        <f t="shared" si="517"/>
        <v>6.723809523809523</v>
      </c>
      <c r="O6647" t="s">
        <v>22</v>
      </c>
      <c r="P6647">
        <v>6.97</v>
      </c>
      <c r="Q6647" s="2">
        <f t="shared" si="518"/>
        <v>148.16999999999999</v>
      </c>
      <c r="R6647" t="s">
        <v>15</v>
      </c>
      <c r="S6647" t="s">
        <v>31</v>
      </c>
      <c r="T6647" t="s">
        <v>32</v>
      </c>
      <c r="U6647" t="s">
        <v>49</v>
      </c>
      <c r="V6647" t="s">
        <v>19</v>
      </c>
      <c r="W6647" s="1">
        <v>41032</v>
      </c>
    </row>
    <row r="6648" spans="1:23" x14ac:dyDescent="0.55000000000000004">
      <c r="A6648">
        <f t="shared" si="519"/>
        <v>6647</v>
      </c>
      <c r="B6648">
        <v>32902</v>
      </c>
      <c r="C6648" s="1">
        <v>40971</v>
      </c>
      <c r="D6648" t="s">
        <v>21</v>
      </c>
      <c r="E6648" s="5" t="str">
        <f t="shared" si="515"/>
        <v>***</v>
      </c>
      <c r="K6648">
        <v>8</v>
      </c>
      <c r="L6648" s="6">
        <v>64.099999999999994</v>
      </c>
      <c r="M6648" s="7">
        <f t="shared" si="516"/>
        <v>0</v>
      </c>
      <c r="N6648" s="2">
        <f t="shared" si="517"/>
        <v>8.0124999999999993</v>
      </c>
      <c r="O6648" t="s">
        <v>22</v>
      </c>
      <c r="P6648">
        <v>8.3699999999999992</v>
      </c>
      <c r="Q6648" s="2">
        <f t="shared" si="518"/>
        <v>72.47</v>
      </c>
      <c r="R6648" t="s">
        <v>15</v>
      </c>
      <c r="S6648" t="s">
        <v>41</v>
      </c>
      <c r="T6648" t="s">
        <v>32</v>
      </c>
      <c r="U6648" t="s">
        <v>53</v>
      </c>
      <c r="V6648" t="s">
        <v>45</v>
      </c>
      <c r="W6648" s="1">
        <v>41032</v>
      </c>
    </row>
    <row r="6649" spans="1:23" x14ac:dyDescent="0.55000000000000004">
      <c r="A6649">
        <f t="shared" si="519"/>
        <v>6648</v>
      </c>
      <c r="B6649">
        <v>51489</v>
      </c>
      <c r="C6649" s="1">
        <v>40971</v>
      </c>
      <c r="D6649" t="s">
        <v>36</v>
      </c>
      <c r="E6649" s="5" t="str">
        <f t="shared" si="515"/>
        <v>****</v>
      </c>
      <c r="K6649">
        <v>22</v>
      </c>
      <c r="L6649" s="6">
        <v>38.880000000000003</v>
      </c>
      <c r="M6649" s="7">
        <f t="shared" si="516"/>
        <v>0</v>
      </c>
      <c r="N6649" s="2">
        <f t="shared" si="517"/>
        <v>1.7672727272727273</v>
      </c>
      <c r="O6649" t="s">
        <v>22</v>
      </c>
      <c r="P6649">
        <v>1.56</v>
      </c>
      <c r="Q6649" s="2">
        <f t="shared" si="518"/>
        <v>40.440000000000005</v>
      </c>
      <c r="R6649" t="s">
        <v>15</v>
      </c>
      <c r="S6649" t="s">
        <v>31</v>
      </c>
      <c r="T6649" t="s">
        <v>32</v>
      </c>
      <c r="U6649" t="s">
        <v>114</v>
      </c>
      <c r="V6649" t="s">
        <v>34</v>
      </c>
      <c r="W6649" s="1">
        <v>40971</v>
      </c>
    </row>
    <row r="6650" spans="1:23" x14ac:dyDescent="0.55000000000000004">
      <c r="A6650">
        <f t="shared" si="519"/>
        <v>6649</v>
      </c>
      <c r="B6650">
        <v>51489</v>
      </c>
      <c r="C6650" s="1">
        <v>40971</v>
      </c>
      <c r="D6650" t="s">
        <v>36</v>
      </c>
      <c r="E6650" s="5" t="str">
        <f t="shared" si="515"/>
        <v>****</v>
      </c>
      <c r="K6650">
        <v>5</v>
      </c>
      <c r="L6650" s="6">
        <v>32.69</v>
      </c>
      <c r="M6650" s="7">
        <f t="shared" si="516"/>
        <v>0</v>
      </c>
      <c r="N6650" s="2">
        <f t="shared" si="517"/>
        <v>6.5379999999999994</v>
      </c>
      <c r="O6650" t="s">
        <v>22</v>
      </c>
      <c r="P6650">
        <v>7.54</v>
      </c>
      <c r="Q6650" s="2">
        <f t="shared" si="518"/>
        <v>40.229999999999997</v>
      </c>
      <c r="R6650" t="s">
        <v>15</v>
      </c>
      <c r="S6650" t="s">
        <v>31</v>
      </c>
      <c r="T6650" t="s">
        <v>32</v>
      </c>
      <c r="U6650" t="s">
        <v>44</v>
      </c>
      <c r="V6650" t="s">
        <v>19</v>
      </c>
      <c r="W6650" s="1">
        <v>41032</v>
      </c>
    </row>
    <row r="6651" spans="1:23" x14ac:dyDescent="0.55000000000000004">
      <c r="A6651">
        <f t="shared" si="519"/>
        <v>6650</v>
      </c>
      <c r="B6651">
        <v>46404</v>
      </c>
      <c r="C6651" s="1">
        <v>40972</v>
      </c>
      <c r="D6651" t="s">
        <v>36</v>
      </c>
      <c r="E6651" s="5" t="str">
        <f t="shared" si="515"/>
        <v>****</v>
      </c>
      <c r="K6651">
        <v>50</v>
      </c>
      <c r="L6651" s="6">
        <v>1875.4145000000001</v>
      </c>
      <c r="M6651" s="7">
        <f t="shared" si="516"/>
        <v>1</v>
      </c>
      <c r="N6651" s="2">
        <f t="shared" si="517"/>
        <v>37.508290000000002</v>
      </c>
      <c r="O6651" t="s">
        <v>22</v>
      </c>
      <c r="P6651">
        <v>2.5</v>
      </c>
      <c r="Q6651" s="2">
        <f t="shared" si="518"/>
        <v>1877.9145000000001</v>
      </c>
      <c r="R6651" t="s">
        <v>23</v>
      </c>
      <c r="S6651" t="s">
        <v>24</v>
      </c>
      <c r="T6651" t="s">
        <v>25</v>
      </c>
      <c r="U6651" t="s">
        <v>26</v>
      </c>
      <c r="V6651" t="s">
        <v>19</v>
      </c>
      <c r="W6651" s="1">
        <v>41032</v>
      </c>
    </row>
    <row r="6652" spans="1:23" x14ac:dyDescent="0.55000000000000004">
      <c r="A6652">
        <f t="shared" si="519"/>
        <v>6651</v>
      </c>
      <c r="B6652">
        <v>1925</v>
      </c>
      <c r="C6652" s="1">
        <v>40972</v>
      </c>
      <c r="D6652" t="s">
        <v>36</v>
      </c>
      <c r="E6652" s="5" t="str">
        <f t="shared" si="515"/>
        <v>****</v>
      </c>
      <c r="K6652">
        <v>7</v>
      </c>
      <c r="L6652" s="6">
        <v>1874.37</v>
      </c>
      <c r="M6652" s="7">
        <f t="shared" si="516"/>
        <v>1</v>
      </c>
      <c r="N6652" s="2">
        <f t="shared" si="517"/>
        <v>267.76714285714286</v>
      </c>
      <c r="O6652" t="s">
        <v>22</v>
      </c>
      <c r="P6652">
        <v>24.49</v>
      </c>
      <c r="Q6652" s="2">
        <f t="shared" si="518"/>
        <v>1898.86</v>
      </c>
      <c r="R6652" t="s">
        <v>15</v>
      </c>
      <c r="S6652" t="s">
        <v>31</v>
      </c>
      <c r="T6652" t="s">
        <v>17</v>
      </c>
      <c r="U6652" t="s">
        <v>38</v>
      </c>
      <c r="V6652" t="s">
        <v>58</v>
      </c>
      <c r="W6652" s="1">
        <v>41032</v>
      </c>
    </row>
    <row r="6653" spans="1:23" x14ac:dyDescent="0.55000000000000004">
      <c r="A6653">
        <f t="shared" si="519"/>
        <v>6652</v>
      </c>
      <c r="B6653">
        <v>1925</v>
      </c>
      <c r="C6653" s="1">
        <v>40972</v>
      </c>
      <c r="D6653" t="s">
        <v>36</v>
      </c>
      <c r="E6653" s="5" t="str">
        <f t="shared" si="515"/>
        <v>****</v>
      </c>
      <c r="K6653">
        <v>40</v>
      </c>
      <c r="L6653" s="6">
        <v>909.82</v>
      </c>
      <c r="M6653" s="7">
        <f t="shared" si="516"/>
        <v>0</v>
      </c>
      <c r="N6653" s="2">
        <f t="shared" si="517"/>
        <v>22.7455</v>
      </c>
      <c r="O6653" t="s">
        <v>22</v>
      </c>
      <c r="P6653">
        <v>1.99</v>
      </c>
      <c r="Q6653" s="2">
        <f t="shared" si="518"/>
        <v>911.81000000000006</v>
      </c>
      <c r="R6653" t="s">
        <v>60</v>
      </c>
      <c r="S6653" t="s">
        <v>31</v>
      </c>
      <c r="T6653" t="s">
        <v>25</v>
      </c>
      <c r="U6653" t="s">
        <v>42</v>
      </c>
      <c r="V6653" t="s">
        <v>45</v>
      </c>
      <c r="W6653" s="1">
        <v>41063</v>
      </c>
    </row>
    <row r="6654" spans="1:23" x14ac:dyDescent="0.55000000000000004">
      <c r="A6654">
        <f t="shared" si="519"/>
        <v>6653</v>
      </c>
      <c r="B6654">
        <v>51559</v>
      </c>
      <c r="C6654" s="1">
        <v>40972</v>
      </c>
      <c r="D6654" t="s">
        <v>13</v>
      </c>
      <c r="E6654" s="5" t="str">
        <f t="shared" si="515"/>
        <v>*</v>
      </c>
      <c r="K6654">
        <v>34</v>
      </c>
      <c r="L6654" s="6">
        <v>823.98</v>
      </c>
      <c r="M6654" s="7">
        <f t="shared" si="516"/>
        <v>0</v>
      </c>
      <c r="N6654" s="2">
        <f t="shared" si="517"/>
        <v>24.234705882352941</v>
      </c>
      <c r="O6654" t="s">
        <v>22</v>
      </c>
      <c r="P6654">
        <v>4.08</v>
      </c>
      <c r="Q6654" s="2">
        <f t="shared" si="518"/>
        <v>828.06000000000006</v>
      </c>
      <c r="R6654" t="s">
        <v>23</v>
      </c>
      <c r="S6654" t="s">
        <v>16</v>
      </c>
      <c r="T6654" t="s">
        <v>32</v>
      </c>
      <c r="U6654" t="s">
        <v>33</v>
      </c>
      <c r="V6654" t="s">
        <v>45</v>
      </c>
      <c r="W6654" t="s">
        <v>88</v>
      </c>
    </row>
    <row r="6655" spans="1:23" x14ac:dyDescent="0.55000000000000004">
      <c r="A6655">
        <f t="shared" si="519"/>
        <v>6654</v>
      </c>
      <c r="B6655">
        <v>37188</v>
      </c>
      <c r="C6655" s="1">
        <v>40972</v>
      </c>
      <c r="D6655" t="s">
        <v>36</v>
      </c>
      <c r="E6655" s="5" t="str">
        <f t="shared" si="515"/>
        <v>****</v>
      </c>
      <c r="K6655">
        <v>24</v>
      </c>
      <c r="L6655" s="6">
        <v>132.02000000000001</v>
      </c>
      <c r="M6655" s="7">
        <f t="shared" si="516"/>
        <v>0</v>
      </c>
      <c r="N6655" s="2">
        <f t="shared" si="517"/>
        <v>5.5008333333333335</v>
      </c>
      <c r="O6655" t="s">
        <v>14</v>
      </c>
      <c r="P6655">
        <v>8.33</v>
      </c>
      <c r="Q6655" s="2">
        <f t="shared" si="518"/>
        <v>140.35000000000002</v>
      </c>
      <c r="R6655" t="s">
        <v>52</v>
      </c>
      <c r="S6655" t="s">
        <v>41</v>
      </c>
      <c r="T6655" t="s">
        <v>32</v>
      </c>
      <c r="U6655" t="s">
        <v>44</v>
      </c>
      <c r="V6655" t="s">
        <v>19</v>
      </c>
      <c r="W6655" s="1">
        <v>41032</v>
      </c>
    </row>
    <row r="6656" spans="1:23" x14ac:dyDescent="0.55000000000000004">
      <c r="A6656">
        <f t="shared" si="519"/>
        <v>6655</v>
      </c>
      <c r="B6656">
        <v>44199</v>
      </c>
      <c r="C6656" s="1">
        <v>40972</v>
      </c>
      <c r="D6656" t="s">
        <v>13</v>
      </c>
      <c r="E6656" s="5" t="str">
        <f t="shared" si="515"/>
        <v>*</v>
      </c>
      <c r="K6656">
        <v>12</v>
      </c>
      <c r="L6656" s="6">
        <v>50.69</v>
      </c>
      <c r="M6656" s="7">
        <f t="shared" si="516"/>
        <v>0</v>
      </c>
      <c r="N6656" s="2">
        <f t="shared" si="517"/>
        <v>4.2241666666666662</v>
      </c>
      <c r="O6656" t="s">
        <v>22</v>
      </c>
      <c r="P6656">
        <v>2</v>
      </c>
      <c r="Q6656" s="2">
        <f t="shared" si="518"/>
        <v>52.69</v>
      </c>
      <c r="R6656" t="s">
        <v>15</v>
      </c>
      <c r="S6656" t="s">
        <v>41</v>
      </c>
      <c r="T6656" t="s">
        <v>32</v>
      </c>
      <c r="U6656" t="s">
        <v>114</v>
      </c>
      <c r="V6656" t="s">
        <v>34</v>
      </c>
      <c r="W6656" s="1">
        <v>41124</v>
      </c>
    </row>
    <row r="6657" spans="1:23" x14ac:dyDescent="0.55000000000000004">
      <c r="A6657">
        <f t="shared" si="519"/>
        <v>6656</v>
      </c>
      <c r="B6657">
        <v>48322</v>
      </c>
      <c r="C6657" s="1">
        <v>40972</v>
      </c>
      <c r="D6657" t="s">
        <v>40</v>
      </c>
      <c r="E6657" s="5" t="str">
        <f t="shared" si="515"/>
        <v>**</v>
      </c>
      <c r="K6657">
        <v>14</v>
      </c>
      <c r="L6657" s="6">
        <v>41.37</v>
      </c>
      <c r="M6657" s="7">
        <f t="shared" si="516"/>
        <v>0</v>
      </c>
      <c r="N6657" s="2">
        <f t="shared" si="517"/>
        <v>2.9549999999999996</v>
      </c>
      <c r="O6657" t="s">
        <v>22</v>
      </c>
      <c r="P6657">
        <v>0.7</v>
      </c>
      <c r="Q6657" s="2">
        <f t="shared" si="518"/>
        <v>42.07</v>
      </c>
      <c r="R6657" t="s">
        <v>15</v>
      </c>
      <c r="S6657" t="s">
        <v>16</v>
      </c>
      <c r="T6657" t="s">
        <v>32</v>
      </c>
      <c r="U6657" t="s">
        <v>33</v>
      </c>
      <c r="V6657" t="s">
        <v>34</v>
      </c>
      <c r="W6657" s="1">
        <v>41032</v>
      </c>
    </row>
    <row r="6658" spans="1:23" x14ac:dyDescent="0.55000000000000004">
      <c r="A6658">
        <f t="shared" si="519"/>
        <v>6657</v>
      </c>
      <c r="B6658">
        <v>42437</v>
      </c>
      <c r="C6658" s="1">
        <v>40973</v>
      </c>
      <c r="D6658" t="s">
        <v>36</v>
      </c>
      <c r="E6658" s="5" t="str">
        <f t="shared" si="515"/>
        <v>****</v>
      </c>
      <c r="K6658">
        <v>43</v>
      </c>
      <c r="L6658" s="6">
        <v>19461.8</v>
      </c>
      <c r="M6658" s="7">
        <f t="shared" si="516"/>
        <v>1</v>
      </c>
      <c r="N6658" s="2">
        <f t="shared" si="517"/>
        <v>452.59999999999997</v>
      </c>
      <c r="O6658" t="s">
        <v>37</v>
      </c>
      <c r="P6658">
        <v>49</v>
      </c>
      <c r="Q6658" s="2">
        <f t="shared" si="518"/>
        <v>19510.8</v>
      </c>
      <c r="R6658" t="s">
        <v>64</v>
      </c>
      <c r="S6658" t="s">
        <v>31</v>
      </c>
      <c r="T6658" t="s">
        <v>25</v>
      </c>
      <c r="U6658" t="s">
        <v>57</v>
      </c>
      <c r="V6658" t="s">
        <v>39</v>
      </c>
      <c r="W6658" s="1">
        <v>41093</v>
      </c>
    </row>
    <row r="6659" spans="1:23" x14ac:dyDescent="0.55000000000000004">
      <c r="A6659">
        <f t="shared" si="519"/>
        <v>6658</v>
      </c>
      <c r="B6659">
        <v>24677</v>
      </c>
      <c r="C6659" s="1">
        <v>40973</v>
      </c>
      <c r="D6659" t="s">
        <v>13</v>
      </c>
      <c r="E6659" s="5" t="str">
        <f t="shared" ref="E6659:E6722" si="520">HLOOKUP(D6659,$F$4:$J$5,2,FALSE)</f>
        <v>*</v>
      </c>
      <c r="K6659">
        <v>44</v>
      </c>
      <c r="L6659" s="6">
        <v>364.4</v>
      </c>
      <c r="M6659" s="7">
        <f t="shared" ref="M6659:M6722" si="521">IF(L6659&gt;1000,1,0)</f>
        <v>0</v>
      </c>
      <c r="N6659" s="2">
        <f t="shared" ref="N6659:N6722" si="522">L6659/K6659</f>
        <v>8.2818181818181813</v>
      </c>
      <c r="O6659" t="s">
        <v>22</v>
      </c>
      <c r="P6659">
        <v>1.99</v>
      </c>
      <c r="Q6659" s="2">
        <f t="shared" ref="Q6659:Q6722" si="523">P6659+L6659</f>
        <v>366.39</v>
      </c>
      <c r="R6659" t="s">
        <v>48</v>
      </c>
      <c r="S6659" t="s">
        <v>16</v>
      </c>
      <c r="T6659" t="s">
        <v>25</v>
      </c>
      <c r="U6659" t="s">
        <v>42</v>
      </c>
      <c r="V6659" t="s">
        <v>45</v>
      </c>
      <c r="W6659" s="1">
        <v>41093</v>
      </c>
    </row>
    <row r="6660" spans="1:23" x14ac:dyDescent="0.55000000000000004">
      <c r="A6660">
        <f t="shared" ref="A6660:A6723" si="524">A6659+1</f>
        <v>6659</v>
      </c>
      <c r="B6660">
        <v>42437</v>
      </c>
      <c r="C6660" s="1">
        <v>40973</v>
      </c>
      <c r="D6660" t="s">
        <v>36</v>
      </c>
      <c r="E6660" s="5" t="str">
        <f t="shared" si="520"/>
        <v>****</v>
      </c>
      <c r="K6660">
        <v>14</v>
      </c>
      <c r="L6660" s="6">
        <v>313.85000000000002</v>
      </c>
      <c r="M6660" s="7">
        <f t="shared" si="521"/>
        <v>0</v>
      </c>
      <c r="N6660" s="2">
        <f t="shared" si="522"/>
        <v>22.417857142857144</v>
      </c>
      <c r="O6660" t="s">
        <v>22</v>
      </c>
      <c r="P6660">
        <v>8.99</v>
      </c>
      <c r="Q6660" s="2">
        <f t="shared" si="523"/>
        <v>322.84000000000003</v>
      </c>
      <c r="R6660" t="s">
        <v>64</v>
      </c>
      <c r="S6660" t="s">
        <v>31</v>
      </c>
      <c r="T6660" t="s">
        <v>32</v>
      </c>
      <c r="U6660" t="s">
        <v>33</v>
      </c>
      <c r="V6660" t="s">
        <v>45</v>
      </c>
      <c r="W6660" s="1">
        <v>41063</v>
      </c>
    </row>
    <row r="6661" spans="1:23" x14ac:dyDescent="0.55000000000000004">
      <c r="A6661">
        <f t="shared" si="524"/>
        <v>6660</v>
      </c>
      <c r="B6661">
        <v>2240</v>
      </c>
      <c r="C6661" s="1">
        <v>40973</v>
      </c>
      <c r="D6661" t="s">
        <v>30</v>
      </c>
      <c r="E6661" s="5" t="str">
        <f t="shared" si="520"/>
        <v>*</v>
      </c>
      <c r="K6661">
        <v>17</v>
      </c>
      <c r="L6661" s="6">
        <v>186.02</v>
      </c>
      <c r="M6661" s="7">
        <f t="shared" si="521"/>
        <v>0</v>
      </c>
      <c r="N6661" s="2">
        <f t="shared" si="522"/>
        <v>10.942352941176472</v>
      </c>
      <c r="O6661" t="s">
        <v>22</v>
      </c>
      <c r="P6661">
        <v>5.16</v>
      </c>
      <c r="Q6661" s="2">
        <f t="shared" si="523"/>
        <v>191.18</v>
      </c>
      <c r="R6661" t="s">
        <v>60</v>
      </c>
      <c r="S6661" t="s">
        <v>16</v>
      </c>
      <c r="T6661" t="s">
        <v>17</v>
      </c>
      <c r="U6661" t="s">
        <v>18</v>
      </c>
      <c r="V6661" t="s">
        <v>19</v>
      </c>
      <c r="W6661" s="1">
        <v>41063</v>
      </c>
    </row>
    <row r="6662" spans="1:23" x14ac:dyDescent="0.55000000000000004">
      <c r="A6662">
        <f t="shared" si="524"/>
        <v>6661</v>
      </c>
      <c r="B6662">
        <v>2240</v>
      </c>
      <c r="C6662" s="1">
        <v>40973</v>
      </c>
      <c r="D6662" t="s">
        <v>30</v>
      </c>
      <c r="E6662" s="5" t="str">
        <f t="shared" si="520"/>
        <v>*</v>
      </c>
      <c r="K6662">
        <v>5</v>
      </c>
      <c r="L6662" s="6">
        <v>142.44</v>
      </c>
      <c r="M6662" s="7">
        <f t="shared" si="521"/>
        <v>0</v>
      </c>
      <c r="N6662" s="2">
        <f t="shared" si="522"/>
        <v>28.488</v>
      </c>
      <c r="O6662" t="s">
        <v>22</v>
      </c>
      <c r="P6662">
        <v>6.17</v>
      </c>
      <c r="Q6662" s="2">
        <f t="shared" si="523"/>
        <v>148.60999999999999</v>
      </c>
      <c r="R6662" t="s">
        <v>60</v>
      </c>
      <c r="S6662" t="s">
        <v>16</v>
      </c>
      <c r="T6662" t="s">
        <v>32</v>
      </c>
      <c r="U6662" t="s">
        <v>33</v>
      </c>
      <c r="V6662" t="s">
        <v>45</v>
      </c>
      <c r="W6662" s="1">
        <v>41063</v>
      </c>
    </row>
    <row r="6663" spans="1:23" x14ac:dyDescent="0.55000000000000004">
      <c r="A6663">
        <f t="shared" si="524"/>
        <v>6662</v>
      </c>
      <c r="B6663">
        <v>13991</v>
      </c>
      <c r="C6663" s="1">
        <v>40974</v>
      </c>
      <c r="D6663" t="s">
        <v>21</v>
      </c>
      <c r="E6663" s="5" t="str">
        <f t="shared" si="520"/>
        <v>***</v>
      </c>
      <c r="K6663">
        <v>21</v>
      </c>
      <c r="L6663" s="6">
        <v>1839.4480000000001</v>
      </c>
      <c r="M6663" s="7">
        <f t="shared" si="521"/>
        <v>1</v>
      </c>
      <c r="N6663" s="2">
        <f t="shared" si="522"/>
        <v>87.592761904761915</v>
      </c>
      <c r="O6663" t="s">
        <v>22</v>
      </c>
      <c r="P6663">
        <v>69</v>
      </c>
      <c r="Q6663" s="2">
        <f t="shared" si="523"/>
        <v>1908.4480000000001</v>
      </c>
      <c r="R6663" t="s">
        <v>48</v>
      </c>
      <c r="S6663" t="s">
        <v>31</v>
      </c>
      <c r="T6663" t="s">
        <v>17</v>
      </c>
      <c r="U6663" t="s">
        <v>66</v>
      </c>
      <c r="V6663" t="s">
        <v>58</v>
      </c>
      <c r="W6663" s="1">
        <v>41093</v>
      </c>
    </row>
    <row r="6664" spans="1:23" x14ac:dyDescent="0.55000000000000004">
      <c r="A6664">
        <f t="shared" si="524"/>
        <v>6663</v>
      </c>
      <c r="B6664">
        <v>15044</v>
      </c>
      <c r="C6664" s="1">
        <v>40974</v>
      </c>
      <c r="D6664" t="s">
        <v>13</v>
      </c>
      <c r="E6664" s="5" t="str">
        <f t="shared" si="520"/>
        <v>*</v>
      </c>
      <c r="K6664">
        <v>42</v>
      </c>
      <c r="L6664" s="6">
        <v>1681.6</v>
      </c>
      <c r="M6664" s="7">
        <f t="shared" si="521"/>
        <v>1</v>
      </c>
      <c r="N6664" s="2">
        <f t="shared" si="522"/>
        <v>40.038095238095238</v>
      </c>
      <c r="O6664" t="s">
        <v>22</v>
      </c>
      <c r="P6664">
        <v>10.25</v>
      </c>
      <c r="Q6664" s="2">
        <f t="shared" si="523"/>
        <v>1691.85</v>
      </c>
      <c r="R6664" t="s">
        <v>62</v>
      </c>
      <c r="S6664" t="s">
        <v>31</v>
      </c>
      <c r="T6664" t="s">
        <v>25</v>
      </c>
      <c r="U6664" t="s">
        <v>42</v>
      </c>
      <c r="V6664" t="s">
        <v>19</v>
      </c>
      <c r="W6664" s="1">
        <v>41185</v>
      </c>
    </row>
    <row r="6665" spans="1:23" x14ac:dyDescent="0.55000000000000004">
      <c r="A6665">
        <f t="shared" si="524"/>
        <v>6664</v>
      </c>
      <c r="B6665">
        <v>13991</v>
      </c>
      <c r="C6665" s="1">
        <v>40974</v>
      </c>
      <c r="D6665" t="s">
        <v>21</v>
      </c>
      <c r="E6665" s="5" t="str">
        <f t="shared" si="520"/>
        <v>***</v>
      </c>
      <c r="K6665">
        <v>24</v>
      </c>
      <c r="L6665" s="6">
        <v>170.7</v>
      </c>
      <c r="M6665" s="7">
        <f t="shared" si="521"/>
        <v>0</v>
      </c>
      <c r="N6665" s="2">
        <f t="shared" si="522"/>
        <v>7.1124999999999998</v>
      </c>
      <c r="O6665" t="s">
        <v>22</v>
      </c>
      <c r="P6665">
        <v>2.74</v>
      </c>
      <c r="Q6665" s="2">
        <f t="shared" si="523"/>
        <v>173.44</v>
      </c>
      <c r="R6665" t="s">
        <v>48</v>
      </c>
      <c r="S6665" t="s">
        <v>31</v>
      </c>
      <c r="T6665" t="s">
        <v>25</v>
      </c>
      <c r="U6665" t="s">
        <v>42</v>
      </c>
      <c r="V6665" t="s">
        <v>45</v>
      </c>
      <c r="W6665" s="1">
        <v>41124</v>
      </c>
    </row>
    <row r="6666" spans="1:23" x14ac:dyDescent="0.55000000000000004">
      <c r="A6666">
        <f t="shared" si="524"/>
        <v>6665</v>
      </c>
      <c r="B6666">
        <v>51876</v>
      </c>
      <c r="C6666" s="1">
        <v>40974</v>
      </c>
      <c r="D6666" t="s">
        <v>36</v>
      </c>
      <c r="E6666" s="5" t="str">
        <f t="shared" si="520"/>
        <v>****</v>
      </c>
      <c r="K6666">
        <v>2</v>
      </c>
      <c r="L6666" s="6">
        <v>95.055499999999995</v>
      </c>
      <c r="M6666" s="7">
        <f t="shared" si="521"/>
        <v>0</v>
      </c>
      <c r="N6666" s="2">
        <f t="shared" si="522"/>
        <v>47.527749999999997</v>
      </c>
      <c r="O6666" t="s">
        <v>22</v>
      </c>
      <c r="P6666">
        <v>5</v>
      </c>
      <c r="Q6666" s="2">
        <f t="shared" si="523"/>
        <v>100.05549999999999</v>
      </c>
      <c r="R6666" t="s">
        <v>64</v>
      </c>
      <c r="S6666" t="s">
        <v>16</v>
      </c>
      <c r="T6666" t="s">
        <v>25</v>
      </c>
      <c r="U6666" t="s">
        <v>26</v>
      </c>
      <c r="V6666" t="s">
        <v>45</v>
      </c>
      <c r="W6666" s="1">
        <v>41093</v>
      </c>
    </row>
    <row r="6667" spans="1:23" x14ac:dyDescent="0.55000000000000004">
      <c r="A6667">
        <f t="shared" si="524"/>
        <v>6666</v>
      </c>
      <c r="B6667">
        <v>55651</v>
      </c>
      <c r="C6667" s="1">
        <v>40975</v>
      </c>
      <c r="D6667" t="s">
        <v>40</v>
      </c>
      <c r="E6667" s="5" t="str">
        <f t="shared" si="520"/>
        <v>**</v>
      </c>
      <c r="K6667">
        <v>11</v>
      </c>
      <c r="L6667" s="6">
        <v>995.72400000000005</v>
      </c>
      <c r="M6667" s="7">
        <f t="shared" si="521"/>
        <v>0</v>
      </c>
      <c r="N6667" s="2">
        <f t="shared" si="522"/>
        <v>90.520363636363641</v>
      </c>
      <c r="O6667" t="s">
        <v>22</v>
      </c>
      <c r="P6667">
        <v>2.5</v>
      </c>
      <c r="Q6667" s="2">
        <f t="shared" si="523"/>
        <v>998.22400000000005</v>
      </c>
      <c r="R6667" t="s">
        <v>15</v>
      </c>
      <c r="S6667" t="s">
        <v>31</v>
      </c>
      <c r="T6667" t="s">
        <v>25</v>
      </c>
      <c r="U6667" t="s">
        <v>26</v>
      </c>
      <c r="V6667" t="s">
        <v>19</v>
      </c>
      <c r="W6667" s="1">
        <v>41124</v>
      </c>
    </row>
    <row r="6668" spans="1:23" x14ac:dyDescent="0.55000000000000004">
      <c r="A6668">
        <f t="shared" si="524"/>
        <v>6667</v>
      </c>
      <c r="B6668">
        <v>55651</v>
      </c>
      <c r="C6668" s="1">
        <v>40975</v>
      </c>
      <c r="D6668" t="s">
        <v>40</v>
      </c>
      <c r="E6668" s="5" t="str">
        <f t="shared" si="520"/>
        <v>**</v>
      </c>
      <c r="K6668">
        <v>41</v>
      </c>
      <c r="L6668" s="6">
        <v>830.53</v>
      </c>
      <c r="M6668" s="7">
        <f t="shared" si="521"/>
        <v>0</v>
      </c>
      <c r="N6668" s="2">
        <f t="shared" si="522"/>
        <v>20.256829268292684</v>
      </c>
      <c r="O6668" t="s">
        <v>22</v>
      </c>
      <c r="P6668">
        <v>8.99</v>
      </c>
      <c r="Q6668" s="2">
        <f t="shared" si="523"/>
        <v>839.52</v>
      </c>
      <c r="R6668" t="s">
        <v>64</v>
      </c>
      <c r="S6668" t="s">
        <v>31</v>
      </c>
      <c r="T6668" t="s">
        <v>17</v>
      </c>
      <c r="U6668" t="s">
        <v>18</v>
      </c>
      <c r="V6668" t="s">
        <v>45</v>
      </c>
      <c r="W6668" s="1">
        <v>41185</v>
      </c>
    </row>
    <row r="6669" spans="1:23" x14ac:dyDescent="0.55000000000000004">
      <c r="A6669">
        <f t="shared" si="524"/>
        <v>6668</v>
      </c>
      <c r="B6669">
        <v>52645</v>
      </c>
      <c r="C6669" s="1">
        <v>40975</v>
      </c>
      <c r="D6669" t="s">
        <v>13</v>
      </c>
      <c r="E6669" s="5" t="str">
        <f t="shared" si="520"/>
        <v>*</v>
      </c>
      <c r="K6669">
        <v>10</v>
      </c>
      <c r="L6669" s="6">
        <v>693.02</v>
      </c>
      <c r="M6669" s="7">
        <f t="shared" si="521"/>
        <v>0</v>
      </c>
      <c r="N6669" s="2">
        <f t="shared" si="522"/>
        <v>69.301999999999992</v>
      </c>
      <c r="O6669" t="s">
        <v>22</v>
      </c>
      <c r="P6669">
        <v>3.5</v>
      </c>
      <c r="Q6669" s="2">
        <f t="shared" si="523"/>
        <v>696.52</v>
      </c>
      <c r="R6669" t="s">
        <v>23</v>
      </c>
      <c r="S6669" t="s">
        <v>31</v>
      </c>
      <c r="T6669" t="s">
        <v>32</v>
      </c>
      <c r="U6669" t="s">
        <v>172</v>
      </c>
      <c r="V6669" t="s">
        <v>19</v>
      </c>
      <c r="W6669" t="s">
        <v>887</v>
      </c>
    </row>
    <row r="6670" spans="1:23" x14ac:dyDescent="0.55000000000000004">
      <c r="A6670">
        <f t="shared" si="524"/>
        <v>6669</v>
      </c>
      <c r="B6670">
        <v>59586</v>
      </c>
      <c r="C6670" s="1">
        <v>40975</v>
      </c>
      <c r="D6670" t="s">
        <v>13</v>
      </c>
      <c r="E6670" s="5" t="str">
        <f t="shared" si="520"/>
        <v>*</v>
      </c>
      <c r="K6670">
        <v>25</v>
      </c>
      <c r="L6670" s="6">
        <v>167.23</v>
      </c>
      <c r="M6670" s="7">
        <f t="shared" si="521"/>
        <v>0</v>
      </c>
      <c r="N6670" s="2">
        <f t="shared" si="522"/>
        <v>6.6891999999999996</v>
      </c>
      <c r="O6670" t="s">
        <v>22</v>
      </c>
      <c r="P6670">
        <v>5.41</v>
      </c>
      <c r="Q6670" s="2">
        <f t="shared" si="523"/>
        <v>172.64</v>
      </c>
      <c r="R6670" t="s">
        <v>56</v>
      </c>
      <c r="S6670" t="s">
        <v>16</v>
      </c>
      <c r="T6670" t="s">
        <v>32</v>
      </c>
      <c r="U6670" t="s">
        <v>44</v>
      </c>
      <c r="V6670" t="s">
        <v>19</v>
      </c>
      <c r="W6670" s="1">
        <v>41216</v>
      </c>
    </row>
    <row r="6671" spans="1:23" x14ac:dyDescent="0.55000000000000004">
      <c r="A6671">
        <f t="shared" si="524"/>
        <v>6670</v>
      </c>
      <c r="B6671">
        <v>55651</v>
      </c>
      <c r="C6671" s="1">
        <v>40975</v>
      </c>
      <c r="D6671" t="s">
        <v>40</v>
      </c>
      <c r="E6671" s="5" t="str">
        <f t="shared" si="520"/>
        <v>**</v>
      </c>
      <c r="K6671">
        <v>2</v>
      </c>
      <c r="L6671" s="6">
        <v>79.930000000000007</v>
      </c>
      <c r="M6671" s="7">
        <f t="shared" si="521"/>
        <v>0</v>
      </c>
      <c r="N6671" s="2">
        <f t="shared" si="522"/>
        <v>39.965000000000003</v>
      </c>
      <c r="O6671" t="s">
        <v>22</v>
      </c>
      <c r="P6671">
        <v>19.989999999999998</v>
      </c>
      <c r="Q6671" s="2">
        <f t="shared" si="523"/>
        <v>99.92</v>
      </c>
      <c r="R6671" t="s">
        <v>64</v>
      </c>
      <c r="S6671" t="s">
        <v>31</v>
      </c>
      <c r="T6671" t="s">
        <v>32</v>
      </c>
      <c r="U6671" t="s">
        <v>74</v>
      </c>
      <c r="V6671" t="s">
        <v>19</v>
      </c>
      <c r="W6671" s="1">
        <v>41124</v>
      </c>
    </row>
    <row r="6672" spans="1:23" x14ac:dyDescent="0.55000000000000004">
      <c r="A6672">
        <f t="shared" si="524"/>
        <v>6671</v>
      </c>
      <c r="B6672">
        <v>52645</v>
      </c>
      <c r="C6672" s="1">
        <v>40975</v>
      </c>
      <c r="D6672" t="s">
        <v>13</v>
      </c>
      <c r="E6672" s="5" t="str">
        <f t="shared" si="520"/>
        <v>*</v>
      </c>
      <c r="K6672">
        <v>11</v>
      </c>
      <c r="L6672" s="6">
        <v>64.34</v>
      </c>
      <c r="M6672" s="7">
        <f t="shared" si="521"/>
        <v>0</v>
      </c>
      <c r="N6672" s="2">
        <f t="shared" si="522"/>
        <v>5.8490909090909096</v>
      </c>
      <c r="O6672" t="s">
        <v>22</v>
      </c>
      <c r="P6672">
        <v>2.27</v>
      </c>
      <c r="Q6672" s="2">
        <f t="shared" si="523"/>
        <v>66.61</v>
      </c>
      <c r="R6672" t="s">
        <v>23</v>
      </c>
      <c r="S6672" t="s">
        <v>31</v>
      </c>
      <c r="T6672" t="s">
        <v>32</v>
      </c>
      <c r="U6672" t="s">
        <v>33</v>
      </c>
      <c r="V6672" t="s">
        <v>34</v>
      </c>
      <c r="W6672" s="1">
        <v>41246</v>
      </c>
    </row>
    <row r="6673" spans="1:23" x14ac:dyDescent="0.55000000000000004">
      <c r="A6673">
        <f t="shared" si="524"/>
        <v>6672</v>
      </c>
      <c r="B6673">
        <v>49602</v>
      </c>
      <c r="C6673" s="1">
        <v>40976</v>
      </c>
      <c r="D6673" t="s">
        <v>30</v>
      </c>
      <c r="E6673" s="5" t="str">
        <f t="shared" si="520"/>
        <v>*</v>
      </c>
      <c r="K6673">
        <v>31</v>
      </c>
      <c r="L6673" s="6">
        <v>4878.6400000000003</v>
      </c>
      <c r="M6673" s="7">
        <f t="shared" si="521"/>
        <v>1</v>
      </c>
      <c r="N6673" s="2">
        <f t="shared" si="522"/>
        <v>157.37548387096774</v>
      </c>
      <c r="O6673" t="s">
        <v>37</v>
      </c>
      <c r="P6673">
        <v>66.27</v>
      </c>
      <c r="Q6673" s="2">
        <f t="shared" si="523"/>
        <v>4944.9100000000008</v>
      </c>
      <c r="R6673" t="s">
        <v>56</v>
      </c>
      <c r="S6673" t="s">
        <v>41</v>
      </c>
      <c r="T6673" t="s">
        <v>17</v>
      </c>
      <c r="U6673" t="s">
        <v>165</v>
      </c>
      <c r="V6673" t="s">
        <v>103</v>
      </c>
      <c r="W6673" s="1">
        <v>41155</v>
      </c>
    </row>
    <row r="6674" spans="1:23" x14ac:dyDescent="0.55000000000000004">
      <c r="A6674">
        <f t="shared" si="524"/>
        <v>6673</v>
      </c>
      <c r="B6674">
        <v>31523</v>
      </c>
      <c r="C6674" s="1">
        <v>40976</v>
      </c>
      <c r="D6674" t="s">
        <v>13</v>
      </c>
      <c r="E6674" s="5" t="str">
        <f t="shared" si="520"/>
        <v>*</v>
      </c>
      <c r="K6674">
        <v>19</v>
      </c>
      <c r="L6674" s="6">
        <v>179.33</v>
      </c>
      <c r="M6674" s="7">
        <f t="shared" si="521"/>
        <v>0</v>
      </c>
      <c r="N6674" s="2">
        <f t="shared" si="522"/>
        <v>9.438421052631579</v>
      </c>
      <c r="O6674" t="s">
        <v>22</v>
      </c>
      <c r="P6674">
        <v>8.2899999999999991</v>
      </c>
      <c r="Q6674" s="2">
        <f t="shared" si="523"/>
        <v>187.62</v>
      </c>
      <c r="R6674" t="s">
        <v>23</v>
      </c>
      <c r="S6674" t="s">
        <v>41</v>
      </c>
      <c r="T6674" t="s">
        <v>32</v>
      </c>
      <c r="U6674" t="s">
        <v>78</v>
      </c>
      <c r="V6674" t="s">
        <v>19</v>
      </c>
      <c r="W6674" t="s">
        <v>88</v>
      </c>
    </row>
    <row r="6675" spans="1:23" x14ac:dyDescent="0.55000000000000004">
      <c r="A6675">
        <f t="shared" si="524"/>
        <v>6674</v>
      </c>
      <c r="B6675">
        <v>51620</v>
      </c>
      <c r="C6675" s="1">
        <v>40976</v>
      </c>
      <c r="D6675" t="s">
        <v>40</v>
      </c>
      <c r="E6675" s="5" t="str">
        <f t="shared" si="520"/>
        <v>**</v>
      </c>
      <c r="K6675">
        <v>12</v>
      </c>
      <c r="L6675" s="6">
        <v>173.97</v>
      </c>
      <c r="M6675" s="7">
        <f t="shared" si="521"/>
        <v>0</v>
      </c>
      <c r="N6675" s="2">
        <f t="shared" si="522"/>
        <v>14.4975</v>
      </c>
      <c r="O6675" t="s">
        <v>22</v>
      </c>
      <c r="P6675">
        <v>4.51</v>
      </c>
      <c r="Q6675" s="2">
        <f t="shared" si="523"/>
        <v>178.48</v>
      </c>
      <c r="R6675" t="s">
        <v>52</v>
      </c>
      <c r="S6675" t="s">
        <v>31</v>
      </c>
      <c r="T6675" t="s">
        <v>32</v>
      </c>
      <c r="U6675" t="s">
        <v>74</v>
      </c>
      <c r="V6675" t="s">
        <v>19</v>
      </c>
      <c r="W6675" s="1">
        <v>41155</v>
      </c>
    </row>
    <row r="6676" spans="1:23" x14ac:dyDescent="0.55000000000000004">
      <c r="A6676">
        <f t="shared" si="524"/>
        <v>6675</v>
      </c>
      <c r="B6676">
        <v>31523</v>
      </c>
      <c r="C6676" s="1">
        <v>40976</v>
      </c>
      <c r="D6676" t="s">
        <v>13</v>
      </c>
      <c r="E6676" s="5" t="str">
        <f t="shared" si="520"/>
        <v>*</v>
      </c>
      <c r="K6676">
        <v>17</v>
      </c>
      <c r="L6676" s="6">
        <v>105.85</v>
      </c>
      <c r="M6676" s="7">
        <f t="shared" si="521"/>
        <v>0</v>
      </c>
      <c r="N6676" s="2">
        <f t="shared" si="522"/>
        <v>6.2264705882352942</v>
      </c>
      <c r="O6676" t="s">
        <v>22</v>
      </c>
      <c r="P6676">
        <v>2.74</v>
      </c>
      <c r="Q6676" s="2">
        <f t="shared" si="523"/>
        <v>108.58999999999999</v>
      </c>
      <c r="R6676" t="s">
        <v>23</v>
      </c>
      <c r="S6676" t="s">
        <v>41</v>
      </c>
      <c r="T6676" t="s">
        <v>25</v>
      </c>
      <c r="U6676" t="s">
        <v>42</v>
      </c>
      <c r="V6676" t="s">
        <v>45</v>
      </c>
      <c r="W6676" s="1">
        <v>41185</v>
      </c>
    </row>
    <row r="6677" spans="1:23" x14ac:dyDescent="0.55000000000000004">
      <c r="A6677">
        <f t="shared" si="524"/>
        <v>6676</v>
      </c>
      <c r="B6677">
        <v>2848</v>
      </c>
      <c r="C6677" s="1">
        <v>40977</v>
      </c>
      <c r="D6677" t="s">
        <v>36</v>
      </c>
      <c r="E6677" s="5" t="str">
        <f t="shared" si="520"/>
        <v>****</v>
      </c>
      <c r="K6677">
        <v>35</v>
      </c>
      <c r="L6677" s="6">
        <v>1476.39</v>
      </c>
      <c r="M6677" s="7">
        <f t="shared" si="521"/>
        <v>1</v>
      </c>
      <c r="N6677" s="2">
        <f t="shared" si="522"/>
        <v>42.182571428571428</v>
      </c>
      <c r="O6677" t="s">
        <v>14</v>
      </c>
      <c r="P6677">
        <v>15.9</v>
      </c>
      <c r="Q6677" s="2">
        <f t="shared" si="523"/>
        <v>1492.2900000000002</v>
      </c>
      <c r="R6677" t="s">
        <v>15</v>
      </c>
      <c r="S6677" t="s">
        <v>41</v>
      </c>
      <c r="T6677" t="s">
        <v>17</v>
      </c>
      <c r="U6677" t="s">
        <v>18</v>
      </c>
      <c r="V6677" t="s">
        <v>27</v>
      </c>
      <c r="W6677" s="1">
        <v>41216</v>
      </c>
    </row>
    <row r="6678" spans="1:23" x14ac:dyDescent="0.55000000000000004">
      <c r="A6678">
        <f t="shared" si="524"/>
        <v>6677</v>
      </c>
      <c r="B6678">
        <v>2848</v>
      </c>
      <c r="C6678" s="1">
        <v>40977</v>
      </c>
      <c r="D6678" t="s">
        <v>36</v>
      </c>
      <c r="E6678" s="5" t="str">
        <f t="shared" si="520"/>
        <v>****</v>
      </c>
      <c r="K6678">
        <v>8</v>
      </c>
      <c r="L6678" s="6">
        <v>863.58299999999997</v>
      </c>
      <c r="M6678" s="7">
        <f t="shared" si="521"/>
        <v>0</v>
      </c>
      <c r="N6678" s="2">
        <f t="shared" si="522"/>
        <v>107.947875</v>
      </c>
      <c r="O6678" t="s">
        <v>22</v>
      </c>
      <c r="P6678">
        <v>8.99</v>
      </c>
      <c r="Q6678" s="2">
        <f t="shared" si="523"/>
        <v>872.57299999999998</v>
      </c>
      <c r="R6678" t="s">
        <v>15</v>
      </c>
      <c r="S6678" t="s">
        <v>41</v>
      </c>
      <c r="T6678" t="s">
        <v>25</v>
      </c>
      <c r="U6678" t="s">
        <v>26</v>
      </c>
      <c r="V6678" t="s">
        <v>19</v>
      </c>
      <c r="W6678" s="1">
        <v>41216</v>
      </c>
    </row>
    <row r="6679" spans="1:23" x14ac:dyDescent="0.55000000000000004">
      <c r="A6679">
        <f t="shared" si="524"/>
        <v>6678</v>
      </c>
      <c r="B6679">
        <v>22085</v>
      </c>
      <c r="C6679" s="1">
        <v>40977</v>
      </c>
      <c r="D6679" t="s">
        <v>13</v>
      </c>
      <c r="E6679" s="5" t="str">
        <f t="shared" si="520"/>
        <v>*</v>
      </c>
      <c r="K6679">
        <v>27</v>
      </c>
      <c r="L6679" s="6">
        <v>485.03</v>
      </c>
      <c r="M6679" s="7">
        <f t="shared" si="521"/>
        <v>0</v>
      </c>
      <c r="N6679" s="2">
        <f t="shared" si="522"/>
        <v>17.964074074074073</v>
      </c>
      <c r="O6679" t="s">
        <v>22</v>
      </c>
      <c r="P6679">
        <v>9.4700000000000006</v>
      </c>
      <c r="Q6679" s="2">
        <f t="shared" si="523"/>
        <v>494.5</v>
      </c>
      <c r="R6679" t="s">
        <v>64</v>
      </c>
      <c r="S6679" t="s">
        <v>41</v>
      </c>
      <c r="T6679" t="s">
        <v>32</v>
      </c>
      <c r="U6679" t="s">
        <v>74</v>
      </c>
      <c r="V6679" t="s">
        <v>19</v>
      </c>
      <c r="W6679" s="1">
        <v>41155</v>
      </c>
    </row>
    <row r="6680" spans="1:23" x14ac:dyDescent="0.55000000000000004">
      <c r="A6680">
        <f t="shared" si="524"/>
        <v>6679</v>
      </c>
      <c r="B6680">
        <v>22085</v>
      </c>
      <c r="C6680" s="1">
        <v>40977</v>
      </c>
      <c r="D6680" t="s">
        <v>13</v>
      </c>
      <c r="E6680" s="5" t="str">
        <f t="shared" si="520"/>
        <v>*</v>
      </c>
      <c r="K6680">
        <v>41</v>
      </c>
      <c r="L6680" s="6">
        <v>265.61</v>
      </c>
      <c r="M6680" s="7">
        <f t="shared" si="521"/>
        <v>0</v>
      </c>
      <c r="N6680" s="2">
        <f t="shared" si="522"/>
        <v>6.4782926829268295</v>
      </c>
      <c r="O6680" t="s">
        <v>22</v>
      </c>
      <c r="P6680">
        <v>7.37</v>
      </c>
      <c r="Q6680" s="2">
        <f t="shared" si="523"/>
        <v>272.98</v>
      </c>
      <c r="R6680" t="s">
        <v>64</v>
      </c>
      <c r="S6680" t="s">
        <v>41</v>
      </c>
      <c r="T6680" t="s">
        <v>32</v>
      </c>
      <c r="U6680" t="s">
        <v>44</v>
      </c>
      <c r="V6680" t="s">
        <v>19</v>
      </c>
      <c r="W6680" s="1">
        <v>41216</v>
      </c>
    </row>
    <row r="6681" spans="1:23" x14ac:dyDescent="0.55000000000000004">
      <c r="A6681">
        <f t="shared" si="524"/>
        <v>6680</v>
      </c>
      <c r="B6681">
        <v>42471</v>
      </c>
      <c r="C6681" s="1">
        <v>40977</v>
      </c>
      <c r="D6681" t="s">
        <v>13</v>
      </c>
      <c r="E6681" s="5" t="str">
        <f t="shared" si="520"/>
        <v>*</v>
      </c>
      <c r="K6681">
        <v>23</v>
      </c>
      <c r="L6681" s="6">
        <v>44.89</v>
      </c>
      <c r="M6681" s="7">
        <f t="shared" si="521"/>
        <v>0</v>
      </c>
      <c r="N6681" s="2">
        <f t="shared" si="522"/>
        <v>1.9517391304347826</v>
      </c>
      <c r="O6681" t="s">
        <v>22</v>
      </c>
      <c r="P6681">
        <v>1.63</v>
      </c>
      <c r="Q6681" s="2">
        <f t="shared" si="523"/>
        <v>46.52</v>
      </c>
      <c r="R6681" t="s">
        <v>52</v>
      </c>
      <c r="S6681" t="s">
        <v>16</v>
      </c>
      <c r="T6681" t="s">
        <v>32</v>
      </c>
      <c r="U6681" t="s">
        <v>33</v>
      </c>
      <c r="V6681" t="s">
        <v>34</v>
      </c>
      <c r="W6681" s="1">
        <v>41216</v>
      </c>
    </row>
    <row r="6682" spans="1:23" x14ac:dyDescent="0.55000000000000004">
      <c r="A6682">
        <f t="shared" si="524"/>
        <v>6681</v>
      </c>
      <c r="B6682">
        <v>51237</v>
      </c>
      <c r="C6682" s="1">
        <v>40978</v>
      </c>
      <c r="D6682" t="s">
        <v>40</v>
      </c>
      <c r="E6682" s="5" t="str">
        <f t="shared" si="520"/>
        <v>**</v>
      </c>
      <c r="K6682">
        <v>26</v>
      </c>
      <c r="L6682" s="6">
        <v>4769.0694999999996</v>
      </c>
      <c r="M6682" s="7">
        <f t="shared" si="521"/>
        <v>1</v>
      </c>
      <c r="N6682" s="2">
        <f t="shared" si="522"/>
        <v>183.42574999999999</v>
      </c>
      <c r="O6682" t="s">
        <v>22</v>
      </c>
      <c r="P6682">
        <v>5.99</v>
      </c>
      <c r="Q6682" s="2">
        <f t="shared" si="523"/>
        <v>4775.0594999999994</v>
      </c>
      <c r="R6682" t="s">
        <v>23</v>
      </c>
      <c r="S6682" t="s">
        <v>24</v>
      </c>
      <c r="T6682" t="s">
        <v>25</v>
      </c>
      <c r="U6682" t="s">
        <v>26</v>
      </c>
      <c r="V6682" t="s">
        <v>19</v>
      </c>
      <c r="W6682" s="1">
        <v>41246</v>
      </c>
    </row>
    <row r="6683" spans="1:23" x14ac:dyDescent="0.55000000000000004">
      <c r="A6683">
        <f t="shared" si="524"/>
        <v>6682</v>
      </c>
      <c r="B6683">
        <v>55779</v>
      </c>
      <c r="C6683" s="1">
        <v>40978</v>
      </c>
      <c r="D6683" t="s">
        <v>36</v>
      </c>
      <c r="E6683" s="5" t="str">
        <f t="shared" si="520"/>
        <v>****</v>
      </c>
      <c r="K6683">
        <v>26</v>
      </c>
      <c r="L6683" s="6">
        <v>4073.17</v>
      </c>
      <c r="M6683" s="7">
        <f t="shared" si="521"/>
        <v>1</v>
      </c>
      <c r="N6683" s="2">
        <f t="shared" si="522"/>
        <v>156.66038461538463</v>
      </c>
      <c r="O6683" t="s">
        <v>37</v>
      </c>
      <c r="P6683">
        <v>30</v>
      </c>
      <c r="Q6683" s="2">
        <f t="shared" si="523"/>
        <v>4103.17</v>
      </c>
      <c r="R6683" t="s">
        <v>23</v>
      </c>
      <c r="S6683" t="s">
        <v>41</v>
      </c>
      <c r="T6683" t="s">
        <v>17</v>
      </c>
      <c r="U6683" t="s">
        <v>38</v>
      </c>
      <c r="V6683" t="s">
        <v>39</v>
      </c>
      <c r="W6683" s="1">
        <v>41216</v>
      </c>
    </row>
    <row r="6684" spans="1:23" x14ac:dyDescent="0.55000000000000004">
      <c r="A6684">
        <f t="shared" si="524"/>
        <v>6683</v>
      </c>
      <c r="B6684">
        <v>16804</v>
      </c>
      <c r="C6684" s="1">
        <v>40978</v>
      </c>
      <c r="D6684" t="s">
        <v>21</v>
      </c>
      <c r="E6684" s="5" t="str">
        <f t="shared" si="520"/>
        <v>***</v>
      </c>
      <c r="K6684">
        <v>46</v>
      </c>
      <c r="L6684" s="6">
        <v>2430.34</v>
      </c>
      <c r="M6684" s="7">
        <f t="shared" si="521"/>
        <v>1</v>
      </c>
      <c r="N6684" s="2">
        <f t="shared" si="522"/>
        <v>52.833478260869569</v>
      </c>
      <c r="O6684" t="s">
        <v>22</v>
      </c>
      <c r="P6684">
        <v>13.88</v>
      </c>
      <c r="Q6684" s="2">
        <f t="shared" si="523"/>
        <v>2444.2200000000003</v>
      </c>
      <c r="R6684" t="s">
        <v>23</v>
      </c>
      <c r="S6684" t="s">
        <v>16</v>
      </c>
      <c r="T6684" t="s">
        <v>32</v>
      </c>
      <c r="U6684" t="s">
        <v>44</v>
      </c>
      <c r="V6684" t="s">
        <v>19</v>
      </c>
      <c r="W6684" s="1">
        <v>41246</v>
      </c>
    </row>
    <row r="6685" spans="1:23" x14ac:dyDescent="0.55000000000000004">
      <c r="A6685">
        <f t="shared" si="524"/>
        <v>6684</v>
      </c>
      <c r="B6685">
        <v>24707</v>
      </c>
      <c r="C6685" s="1">
        <v>40978</v>
      </c>
      <c r="D6685" t="s">
        <v>40</v>
      </c>
      <c r="E6685" s="5" t="str">
        <f t="shared" si="520"/>
        <v>**</v>
      </c>
      <c r="K6685">
        <v>14</v>
      </c>
      <c r="L6685" s="6">
        <v>1961.39</v>
      </c>
      <c r="M6685" s="7">
        <f t="shared" si="521"/>
        <v>1</v>
      </c>
      <c r="N6685" s="2">
        <f t="shared" si="522"/>
        <v>140.09928571428571</v>
      </c>
      <c r="O6685" t="s">
        <v>22</v>
      </c>
      <c r="P6685">
        <v>24.49</v>
      </c>
      <c r="Q6685" s="2">
        <f t="shared" si="523"/>
        <v>1985.88</v>
      </c>
      <c r="R6685" t="s">
        <v>23</v>
      </c>
      <c r="S6685" t="s">
        <v>31</v>
      </c>
      <c r="T6685" t="s">
        <v>17</v>
      </c>
      <c r="U6685" t="s">
        <v>18</v>
      </c>
      <c r="V6685" t="s">
        <v>58</v>
      </c>
      <c r="W6685" s="1">
        <v>41216</v>
      </c>
    </row>
    <row r="6686" spans="1:23" x14ac:dyDescent="0.55000000000000004">
      <c r="A6686">
        <f t="shared" si="524"/>
        <v>6685</v>
      </c>
      <c r="B6686">
        <v>16804</v>
      </c>
      <c r="C6686" s="1">
        <v>40978</v>
      </c>
      <c r="D6686" t="s">
        <v>21</v>
      </c>
      <c r="E6686" s="5" t="str">
        <f t="shared" si="520"/>
        <v>***</v>
      </c>
      <c r="K6686">
        <v>36</v>
      </c>
      <c r="L6686" s="6">
        <v>218.6</v>
      </c>
      <c r="M6686" s="7">
        <f t="shared" si="521"/>
        <v>0</v>
      </c>
      <c r="N6686" s="2">
        <f t="shared" si="522"/>
        <v>6.072222222222222</v>
      </c>
      <c r="O6686" t="s">
        <v>14</v>
      </c>
      <c r="P6686">
        <v>4.96</v>
      </c>
      <c r="Q6686" s="2">
        <f t="shared" si="523"/>
        <v>223.56</v>
      </c>
      <c r="R6686" t="s">
        <v>23</v>
      </c>
      <c r="S6686" t="s">
        <v>16</v>
      </c>
      <c r="T6686" t="s">
        <v>32</v>
      </c>
      <c r="U6686" t="s">
        <v>44</v>
      </c>
      <c r="V6686" t="s">
        <v>19</v>
      </c>
      <c r="W6686" s="1">
        <v>41216</v>
      </c>
    </row>
    <row r="6687" spans="1:23" x14ac:dyDescent="0.55000000000000004">
      <c r="A6687">
        <f t="shared" si="524"/>
        <v>6686</v>
      </c>
      <c r="B6687">
        <v>53156</v>
      </c>
      <c r="C6687" s="1">
        <v>40978</v>
      </c>
      <c r="D6687" t="s">
        <v>30</v>
      </c>
      <c r="E6687" s="5" t="str">
        <f t="shared" si="520"/>
        <v>*</v>
      </c>
      <c r="K6687">
        <v>47</v>
      </c>
      <c r="L6687" s="6">
        <v>186.93</v>
      </c>
      <c r="M6687" s="7">
        <f t="shared" si="521"/>
        <v>0</v>
      </c>
      <c r="N6687" s="2">
        <f t="shared" si="522"/>
        <v>3.9772340425531918</v>
      </c>
      <c r="O6687" t="s">
        <v>22</v>
      </c>
      <c r="P6687">
        <v>0.99</v>
      </c>
      <c r="Q6687" s="2">
        <f t="shared" si="523"/>
        <v>187.92000000000002</v>
      </c>
      <c r="R6687" t="s">
        <v>43</v>
      </c>
      <c r="S6687" t="s">
        <v>31</v>
      </c>
      <c r="T6687" t="s">
        <v>32</v>
      </c>
      <c r="U6687" t="s">
        <v>81</v>
      </c>
      <c r="V6687" t="s">
        <v>19</v>
      </c>
      <c r="W6687" s="1">
        <v>41216</v>
      </c>
    </row>
    <row r="6688" spans="1:23" x14ac:dyDescent="0.55000000000000004">
      <c r="A6688">
        <f t="shared" si="524"/>
        <v>6687</v>
      </c>
      <c r="B6688">
        <v>7174</v>
      </c>
      <c r="C6688" s="1">
        <v>40978</v>
      </c>
      <c r="D6688" t="s">
        <v>30</v>
      </c>
      <c r="E6688" s="5" t="str">
        <f t="shared" si="520"/>
        <v>*</v>
      </c>
      <c r="K6688">
        <v>10</v>
      </c>
      <c r="L6688" s="6">
        <v>141.91999999999999</v>
      </c>
      <c r="M6688" s="7">
        <f t="shared" si="521"/>
        <v>0</v>
      </c>
      <c r="N6688" s="2">
        <f t="shared" si="522"/>
        <v>14.191999999999998</v>
      </c>
      <c r="O6688" t="s">
        <v>22</v>
      </c>
      <c r="P6688">
        <v>8.99</v>
      </c>
      <c r="Q6688" s="2">
        <f t="shared" si="523"/>
        <v>150.91</v>
      </c>
      <c r="R6688" t="s">
        <v>48</v>
      </c>
      <c r="S6688" t="s">
        <v>16</v>
      </c>
      <c r="T6688" t="s">
        <v>17</v>
      </c>
      <c r="U6688" t="s">
        <v>18</v>
      </c>
      <c r="V6688" t="s">
        <v>45</v>
      </c>
      <c r="W6688" s="1">
        <v>41246</v>
      </c>
    </row>
    <row r="6689" spans="1:23" x14ac:dyDescent="0.55000000000000004">
      <c r="A6689">
        <f t="shared" si="524"/>
        <v>6688</v>
      </c>
      <c r="B6689">
        <v>24707</v>
      </c>
      <c r="C6689" s="1">
        <v>40978</v>
      </c>
      <c r="D6689" t="s">
        <v>40</v>
      </c>
      <c r="E6689" s="5" t="str">
        <f t="shared" si="520"/>
        <v>**</v>
      </c>
      <c r="K6689">
        <v>3</v>
      </c>
      <c r="L6689" s="6">
        <v>4.9400000000000004</v>
      </c>
      <c r="M6689" s="7">
        <f t="shared" si="521"/>
        <v>0</v>
      </c>
      <c r="N6689" s="2">
        <f t="shared" si="522"/>
        <v>1.6466666666666667</v>
      </c>
      <c r="O6689" t="s">
        <v>22</v>
      </c>
      <c r="P6689">
        <v>0.7</v>
      </c>
      <c r="Q6689" s="2">
        <f t="shared" si="523"/>
        <v>5.6400000000000006</v>
      </c>
      <c r="R6689" t="s">
        <v>23</v>
      </c>
      <c r="S6689" t="s">
        <v>31</v>
      </c>
      <c r="T6689" t="s">
        <v>32</v>
      </c>
      <c r="U6689" t="s">
        <v>114</v>
      </c>
      <c r="V6689" t="s">
        <v>34</v>
      </c>
      <c r="W6689" s="1">
        <v>41246</v>
      </c>
    </row>
    <row r="6690" spans="1:23" x14ac:dyDescent="0.55000000000000004">
      <c r="A6690">
        <f t="shared" si="524"/>
        <v>6689</v>
      </c>
      <c r="B6690">
        <v>2912</v>
      </c>
      <c r="C6690" s="1">
        <v>40979</v>
      </c>
      <c r="D6690" t="s">
        <v>13</v>
      </c>
      <c r="E6690" s="5" t="str">
        <f t="shared" si="520"/>
        <v>*</v>
      </c>
      <c r="K6690">
        <v>7</v>
      </c>
      <c r="L6690" s="6">
        <v>16587.13</v>
      </c>
      <c r="M6690" s="7">
        <f t="shared" si="521"/>
        <v>1</v>
      </c>
      <c r="N6690" s="2">
        <f t="shared" si="522"/>
        <v>2369.59</v>
      </c>
      <c r="O6690" t="s">
        <v>37</v>
      </c>
      <c r="P6690">
        <v>29.7</v>
      </c>
      <c r="Q6690" s="2">
        <f t="shared" si="523"/>
        <v>16616.830000000002</v>
      </c>
      <c r="R6690" t="s">
        <v>23</v>
      </c>
      <c r="S6690" t="s">
        <v>31</v>
      </c>
      <c r="T6690" t="s">
        <v>25</v>
      </c>
      <c r="U6690" t="s">
        <v>76</v>
      </c>
      <c r="V6690" t="s">
        <v>39</v>
      </c>
      <c r="W6690" t="s">
        <v>88</v>
      </c>
    </row>
    <row r="6691" spans="1:23" x14ac:dyDescent="0.55000000000000004">
      <c r="A6691">
        <f t="shared" si="524"/>
        <v>6690</v>
      </c>
      <c r="B6691">
        <v>42243</v>
      </c>
      <c r="C6691" s="1">
        <v>40979</v>
      </c>
      <c r="D6691" t="s">
        <v>40</v>
      </c>
      <c r="E6691" s="5" t="str">
        <f t="shared" si="520"/>
        <v>**</v>
      </c>
      <c r="K6691">
        <v>42</v>
      </c>
      <c r="L6691" s="6">
        <v>1876.09</v>
      </c>
      <c r="M6691" s="7">
        <f t="shared" si="521"/>
        <v>1</v>
      </c>
      <c r="N6691" s="2">
        <f t="shared" si="522"/>
        <v>44.668809523809522</v>
      </c>
      <c r="O6691" t="s">
        <v>22</v>
      </c>
      <c r="P6691">
        <v>2.99</v>
      </c>
      <c r="Q6691" s="2">
        <f t="shared" si="523"/>
        <v>1879.08</v>
      </c>
      <c r="R6691" t="s">
        <v>64</v>
      </c>
      <c r="S6691" t="s">
        <v>24</v>
      </c>
      <c r="T6691" t="s">
        <v>32</v>
      </c>
      <c r="U6691" t="s">
        <v>49</v>
      </c>
      <c r="V6691" t="s">
        <v>19</v>
      </c>
      <c r="W6691" t="s">
        <v>88</v>
      </c>
    </row>
    <row r="6692" spans="1:23" x14ac:dyDescent="0.55000000000000004">
      <c r="A6692">
        <f t="shared" si="524"/>
        <v>6691</v>
      </c>
      <c r="B6692">
        <v>46631</v>
      </c>
      <c r="C6692" s="1">
        <v>40979</v>
      </c>
      <c r="D6692" t="s">
        <v>30</v>
      </c>
      <c r="E6692" s="5" t="str">
        <f t="shared" si="520"/>
        <v>*</v>
      </c>
      <c r="K6692">
        <v>39</v>
      </c>
      <c r="L6692" s="6">
        <v>930.84</v>
      </c>
      <c r="M6692" s="7">
        <f t="shared" si="521"/>
        <v>0</v>
      </c>
      <c r="N6692" s="2">
        <f t="shared" si="522"/>
        <v>23.867692307692309</v>
      </c>
      <c r="O6692" t="s">
        <v>22</v>
      </c>
      <c r="P6692">
        <v>16.920000000000002</v>
      </c>
      <c r="Q6692" s="2">
        <f t="shared" si="523"/>
        <v>947.76</v>
      </c>
      <c r="R6692" t="s">
        <v>15</v>
      </c>
      <c r="S6692" t="s">
        <v>31</v>
      </c>
      <c r="T6692" t="s">
        <v>32</v>
      </c>
      <c r="U6692" t="s">
        <v>44</v>
      </c>
      <c r="V6692" t="s">
        <v>19</v>
      </c>
      <c r="W6692" t="s">
        <v>88</v>
      </c>
    </row>
    <row r="6693" spans="1:23" x14ac:dyDescent="0.55000000000000004">
      <c r="A6693">
        <f t="shared" si="524"/>
        <v>6692</v>
      </c>
      <c r="B6693">
        <v>2912</v>
      </c>
      <c r="C6693" s="1">
        <v>40979</v>
      </c>
      <c r="D6693" t="s">
        <v>13</v>
      </c>
      <c r="E6693" s="5" t="str">
        <f t="shared" si="520"/>
        <v>*</v>
      </c>
      <c r="K6693">
        <v>9</v>
      </c>
      <c r="L6693" s="6">
        <v>507.98</v>
      </c>
      <c r="M6693" s="7">
        <f t="shared" si="521"/>
        <v>0</v>
      </c>
      <c r="N6693" s="2">
        <f t="shared" si="522"/>
        <v>56.442222222222227</v>
      </c>
      <c r="O6693" t="s">
        <v>14</v>
      </c>
      <c r="P6693">
        <v>4.8600000000000003</v>
      </c>
      <c r="Q6693" s="2">
        <f t="shared" si="523"/>
        <v>512.84</v>
      </c>
      <c r="R6693" t="s">
        <v>23</v>
      </c>
      <c r="S6693" t="s">
        <v>31</v>
      </c>
      <c r="T6693" t="s">
        <v>32</v>
      </c>
      <c r="U6693" t="s">
        <v>44</v>
      </c>
      <c r="V6693" t="s">
        <v>19</v>
      </c>
      <c r="W6693" t="s">
        <v>150</v>
      </c>
    </row>
    <row r="6694" spans="1:23" x14ac:dyDescent="0.55000000000000004">
      <c r="A6694">
        <f t="shared" si="524"/>
        <v>6693</v>
      </c>
      <c r="B6694">
        <v>42243</v>
      </c>
      <c r="C6694" s="1">
        <v>40979</v>
      </c>
      <c r="D6694" t="s">
        <v>40</v>
      </c>
      <c r="E6694" s="5" t="str">
        <f t="shared" si="520"/>
        <v>**</v>
      </c>
      <c r="K6694">
        <v>19</v>
      </c>
      <c r="L6694" s="6">
        <v>145.26</v>
      </c>
      <c r="M6694" s="7">
        <f t="shared" si="521"/>
        <v>0</v>
      </c>
      <c r="N6694" s="2">
        <f t="shared" si="522"/>
        <v>7.6452631578947363</v>
      </c>
      <c r="O6694" t="s">
        <v>22</v>
      </c>
      <c r="P6694">
        <v>5.96</v>
      </c>
      <c r="Q6694" s="2">
        <f t="shared" si="523"/>
        <v>151.22</v>
      </c>
      <c r="R6694" t="s">
        <v>64</v>
      </c>
      <c r="S6694" t="s">
        <v>24</v>
      </c>
      <c r="T6694" t="s">
        <v>32</v>
      </c>
      <c r="U6694" t="s">
        <v>44</v>
      </c>
      <c r="V6694" t="s">
        <v>19</v>
      </c>
      <c r="W6694" t="s">
        <v>88</v>
      </c>
    </row>
    <row r="6695" spans="1:23" x14ac:dyDescent="0.55000000000000004">
      <c r="A6695">
        <f t="shared" si="524"/>
        <v>6694</v>
      </c>
      <c r="B6695">
        <v>44099</v>
      </c>
      <c r="C6695" s="1">
        <v>40980</v>
      </c>
      <c r="D6695" t="s">
        <v>40</v>
      </c>
      <c r="E6695" s="5" t="str">
        <f t="shared" si="520"/>
        <v>**</v>
      </c>
      <c r="K6695">
        <v>34</v>
      </c>
      <c r="L6695" s="6">
        <v>11823.52</v>
      </c>
      <c r="M6695" s="7">
        <f t="shared" si="521"/>
        <v>1</v>
      </c>
      <c r="N6695" s="2">
        <f t="shared" si="522"/>
        <v>347.75058823529412</v>
      </c>
      <c r="O6695" t="s">
        <v>22</v>
      </c>
      <c r="P6695">
        <v>19.989999999999998</v>
      </c>
      <c r="Q6695" s="2">
        <f t="shared" si="523"/>
        <v>11843.51</v>
      </c>
      <c r="R6695" t="s">
        <v>15</v>
      </c>
      <c r="S6695" t="s">
        <v>31</v>
      </c>
      <c r="T6695" t="s">
        <v>32</v>
      </c>
      <c r="U6695" t="s">
        <v>49</v>
      </c>
      <c r="V6695" t="s">
        <v>19</v>
      </c>
      <c r="W6695" t="s">
        <v>149</v>
      </c>
    </row>
    <row r="6696" spans="1:23" x14ac:dyDescent="0.55000000000000004">
      <c r="A6696">
        <f t="shared" si="524"/>
        <v>6695</v>
      </c>
      <c r="B6696">
        <v>32067</v>
      </c>
      <c r="C6696" s="1">
        <v>40980</v>
      </c>
      <c r="D6696" t="s">
        <v>21</v>
      </c>
      <c r="E6696" s="5" t="str">
        <f t="shared" si="520"/>
        <v>***</v>
      </c>
      <c r="K6696">
        <v>27</v>
      </c>
      <c r="L6696" s="6">
        <v>2853.8834999999999</v>
      </c>
      <c r="M6696" s="7">
        <f t="shared" si="521"/>
        <v>1</v>
      </c>
      <c r="N6696" s="2">
        <f t="shared" si="522"/>
        <v>105.69938888888889</v>
      </c>
      <c r="O6696" t="s">
        <v>22</v>
      </c>
      <c r="P6696">
        <v>7.69</v>
      </c>
      <c r="Q6696" s="2">
        <f t="shared" si="523"/>
        <v>2861.5735</v>
      </c>
      <c r="R6696" t="s">
        <v>23</v>
      </c>
      <c r="S6696" t="s">
        <v>24</v>
      </c>
      <c r="T6696" t="s">
        <v>25</v>
      </c>
      <c r="U6696" t="s">
        <v>26</v>
      </c>
      <c r="V6696" t="s">
        <v>19</v>
      </c>
      <c r="W6696" t="s">
        <v>88</v>
      </c>
    </row>
    <row r="6697" spans="1:23" x14ac:dyDescent="0.55000000000000004">
      <c r="A6697">
        <f t="shared" si="524"/>
        <v>6696</v>
      </c>
      <c r="B6697">
        <v>23584</v>
      </c>
      <c r="C6697" s="1">
        <v>40980</v>
      </c>
      <c r="D6697" t="s">
        <v>36</v>
      </c>
      <c r="E6697" s="5" t="str">
        <f t="shared" si="520"/>
        <v>****</v>
      </c>
      <c r="K6697">
        <v>14</v>
      </c>
      <c r="L6697" s="6">
        <v>2671.21</v>
      </c>
      <c r="M6697" s="7">
        <f t="shared" si="521"/>
        <v>1</v>
      </c>
      <c r="N6697" s="2">
        <f t="shared" si="522"/>
        <v>190.80071428571429</v>
      </c>
      <c r="O6697" t="s">
        <v>37</v>
      </c>
      <c r="P6697">
        <v>15.59</v>
      </c>
      <c r="Q6697" s="2">
        <f t="shared" si="523"/>
        <v>2686.8</v>
      </c>
      <c r="R6697" t="s">
        <v>43</v>
      </c>
      <c r="S6697" t="s">
        <v>31</v>
      </c>
      <c r="T6697" t="s">
        <v>25</v>
      </c>
      <c r="U6697" t="s">
        <v>76</v>
      </c>
      <c r="V6697" t="s">
        <v>39</v>
      </c>
      <c r="W6697" t="s">
        <v>149</v>
      </c>
    </row>
    <row r="6698" spans="1:23" x14ac:dyDescent="0.55000000000000004">
      <c r="A6698">
        <f t="shared" si="524"/>
        <v>6697</v>
      </c>
      <c r="B6698">
        <v>17152</v>
      </c>
      <c r="C6698" s="1">
        <v>40980</v>
      </c>
      <c r="D6698" t="s">
        <v>21</v>
      </c>
      <c r="E6698" s="5" t="str">
        <f t="shared" si="520"/>
        <v>***</v>
      </c>
      <c r="K6698">
        <v>32</v>
      </c>
      <c r="L6698" s="6">
        <v>236.45</v>
      </c>
      <c r="M6698" s="7">
        <f t="shared" si="521"/>
        <v>0</v>
      </c>
      <c r="N6698" s="2">
        <f t="shared" si="522"/>
        <v>7.3890624999999996</v>
      </c>
      <c r="O6698" t="s">
        <v>22</v>
      </c>
      <c r="P6698">
        <v>9.69</v>
      </c>
      <c r="Q6698" s="2">
        <f t="shared" si="523"/>
        <v>246.14</v>
      </c>
      <c r="R6698" t="s">
        <v>23</v>
      </c>
      <c r="S6698" t="s">
        <v>41</v>
      </c>
      <c r="T6698" t="s">
        <v>32</v>
      </c>
      <c r="U6698" t="s">
        <v>74</v>
      </c>
      <c r="V6698" t="s">
        <v>19</v>
      </c>
      <c r="W6698" t="s">
        <v>88</v>
      </c>
    </row>
    <row r="6699" spans="1:23" x14ac:dyDescent="0.55000000000000004">
      <c r="A6699">
        <f t="shared" si="524"/>
        <v>6698</v>
      </c>
      <c r="B6699">
        <v>44099</v>
      </c>
      <c r="C6699" s="1">
        <v>40980</v>
      </c>
      <c r="D6699" t="s">
        <v>40</v>
      </c>
      <c r="E6699" s="5" t="str">
        <f t="shared" si="520"/>
        <v>**</v>
      </c>
      <c r="K6699">
        <v>19</v>
      </c>
      <c r="L6699" s="6">
        <v>80.81</v>
      </c>
      <c r="M6699" s="7">
        <f t="shared" si="521"/>
        <v>0</v>
      </c>
      <c r="N6699" s="2">
        <f t="shared" si="522"/>
        <v>4.2531578947368418</v>
      </c>
      <c r="O6699" t="s">
        <v>22</v>
      </c>
      <c r="P6699">
        <v>5.41</v>
      </c>
      <c r="Q6699" s="2">
        <f t="shared" si="523"/>
        <v>86.22</v>
      </c>
      <c r="R6699" t="s">
        <v>15</v>
      </c>
      <c r="S6699" t="s">
        <v>31</v>
      </c>
      <c r="T6699" t="s">
        <v>32</v>
      </c>
      <c r="U6699" t="s">
        <v>49</v>
      </c>
      <c r="V6699" t="s">
        <v>19</v>
      </c>
      <c r="W6699" t="s">
        <v>149</v>
      </c>
    </row>
    <row r="6700" spans="1:23" x14ac:dyDescent="0.55000000000000004">
      <c r="A6700">
        <f t="shared" si="524"/>
        <v>6699</v>
      </c>
      <c r="B6700">
        <v>35173</v>
      </c>
      <c r="C6700" s="1">
        <v>40981</v>
      </c>
      <c r="D6700" t="s">
        <v>30</v>
      </c>
      <c r="E6700" s="5" t="str">
        <f t="shared" si="520"/>
        <v>*</v>
      </c>
      <c r="K6700">
        <v>29</v>
      </c>
      <c r="L6700" s="6">
        <v>6483.26</v>
      </c>
      <c r="M6700" s="7">
        <f t="shared" si="521"/>
        <v>1</v>
      </c>
      <c r="N6700" s="2">
        <f t="shared" si="522"/>
        <v>223.56068965517241</v>
      </c>
      <c r="O6700" t="s">
        <v>37</v>
      </c>
      <c r="P6700">
        <v>60.2</v>
      </c>
      <c r="Q6700" s="2">
        <f t="shared" si="523"/>
        <v>6543.46</v>
      </c>
      <c r="R6700" t="s">
        <v>56</v>
      </c>
      <c r="S6700" t="s">
        <v>31</v>
      </c>
      <c r="T6700" t="s">
        <v>17</v>
      </c>
      <c r="U6700" t="s">
        <v>165</v>
      </c>
      <c r="V6700" t="s">
        <v>103</v>
      </c>
      <c r="W6700" t="s">
        <v>550</v>
      </c>
    </row>
    <row r="6701" spans="1:23" x14ac:dyDescent="0.55000000000000004">
      <c r="A6701">
        <f t="shared" si="524"/>
        <v>6700</v>
      </c>
      <c r="B6701">
        <v>35173</v>
      </c>
      <c r="C6701" s="1">
        <v>40981</v>
      </c>
      <c r="D6701" t="s">
        <v>30</v>
      </c>
      <c r="E6701" s="5" t="str">
        <f t="shared" si="520"/>
        <v>*</v>
      </c>
      <c r="K6701">
        <v>13</v>
      </c>
      <c r="L6701" s="6">
        <v>1446.2070000000001</v>
      </c>
      <c r="M6701" s="7">
        <f t="shared" si="521"/>
        <v>1</v>
      </c>
      <c r="N6701" s="2">
        <f t="shared" si="522"/>
        <v>111.24669230769231</v>
      </c>
      <c r="O6701" t="s">
        <v>22</v>
      </c>
      <c r="P6701">
        <v>8.08</v>
      </c>
      <c r="Q6701" s="2">
        <f t="shared" si="523"/>
        <v>1454.287</v>
      </c>
      <c r="R6701" t="s">
        <v>56</v>
      </c>
      <c r="S6701" t="s">
        <v>31</v>
      </c>
      <c r="T6701" t="s">
        <v>25</v>
      </c>
      <c r="U6701" t="s">
        <v>26</v>
      </c>
      <c r="V6701" t="s">
        <v>19</v>
      </c>
      <c r="W6701" t="s">
        <v>550</v>
      </c>
    </row>
    <row r="6702" spans="1:23" x14ac:dyDescent="0.55000000000000004">
      <c r="A6702">
        <f t="shared" si="524"/>
        <v>6701</v>
      </c>
      <c r="B6702">
        <v>29607</v>
      </c>
      <c r="C6702" s="1">
        <v>40981</v>
      </c>
      <c r="D6702" t="s">
        <v>40</v>
      </c>
      <c r="E6702" s="5" t="str">
        <f t="shared" si="520"/>
        <v>**</v>
      </c>
      <c r="K6702">
        <v>20</v>
      </c>
      <c r="L6702" s="6">
        <v>240.74</v>
      </c>
      <c r="M6702" s="7">
        <f t="shared" si="521"/>
        <v>0</v>
      </c>
      <c r="N6702" s="2">
        <f t="shared" si="522"/>
        <v>12.037000000000001</v>
      </c>
      <c r="O6702" t="s">
        <v>22</v>
      </c>
      <c r="P6702">
        <v>5.09</v>
      </c>
      <c r="Q6702" s="2">
        <f t="shared" si="523"/>
        <v>245.83</v>
      </c>
      <c r="R6702" t="s">
        <v>23</v>
      </c>
      <c r="S6702" t="s">
        <v>41</v>
      </c>
      <c r="T6702" t="s">
        <v>32</v>
      </c>
      <c r="U6702" t="s">
        <v>44</v>
      </c>
      <c r="V6702" t="s">
        <v>19</v>
      </c>
      <c r="W6702" t="s">
        <v>550</v>
      </c>
    </row>
    <row r="6703" spans="1:23" x14ac:dyDescent="0.55000000000000004">
      <c r="A6703">
        <f t="shared" si="524"/>
        <v>6702</v>
      </c>
      <c r="B6703">
        <v>20194</v>
      </c>
      <c r="C6703" s="1">
        <v>40981</v>
      </c>
      <c r="D6703" t="s">
        <v>21</v>
      </c>
      <c r="E6703" s="5" t="str">
        <f t="shared" si="520"/>
        <v>***</v>
      </c>
      <c r="K6703">
        <v>10</v>
      </c>
      <c r="L6703" s="6">
        <v>194.29</v>
      </c>
      <c r="M6703" s="7">
        <f t="shared" si="521"/>
        <v>0</v>
      </c>
      <c r="N6703" s="2">
        <f t="shared" si="522"/>
        <v>19.428999999999998</v>
      </c>
      <c r="O6703" t="s">
        <v>22</v>
      </c>
      <c r="P6703">
        <v>6.67</v>
      </c>
      <c r="Q6703" s="2">
        <f t="shared" si="523"/>
        <v>200.95999999999998</v>
      </c>
      <c r="R6703" t="s">
        <v>15</v>
      </c>
      <c r="S6703" t="s">
        <v>16</v>
      </c>
      <c r="T6703" t="s">
        <v>17</v>
      </c>
      <c r="U6703" t="s">
        <v>18</v>
      </c>
      <c r="V6703" t="s">
        <v>45</v>
      </c>
      <c r="W6703" t="s">
        <v>550</v>
      </c>
    </row>
    <row r="6704" spans="1:23" x14ac:dyDescent="0.55000000000000004">
      <c r="A6704">
        <f t="shared" si="524"/>
        <v>6703</v>
      </c>
      <c r="B6704">
        <v>43138</v>
      </c>
      <c r="C6704" s="1">
        <v>40982</v>
      </c>
      <c r="D6704" t="s">
        <v>13</v>
      </c>
      <c r="E6704" s="5" t="str">
        <f t="shared" si="520"/>
        <v>*</v>
      </c>
      <c r="K6704">
        <v>50</v>
      </c>
      <c r="L6704" s="6">
        <v>6552.86</v>
      </c>
      <c r="M6704" s="7">
        <f t="shared" si="521"/>
        <v>1</v>
      </c>
      <c r="N6704" s="2">
        <f t="shared" si="522"/>
        <v>131.05719999999999</v>
      </c>
      <c r="O6704" t="s">
        <v>37</v>
      </c>
      <c r="P6704">
        <v>32.18</v>
      </c>
      <c r="Q6704" s="2">
        <f t="shared" si="523"/>
        <v>6585.04</v>
      </c>
      <c r="R6704" t="s">
        <v>60</v>
      </c>
      <c r="S6704" t="s">
        <v>41</v>
      </c>
      <c r="T6704" t="s">
        <v>17</v>
      </c>
      <c r="U6704" t="s">
        <v>165</v>
      </c>
      <c r="V6704" t="s">
        <v>103</v>
      </c>
      <c r="W6704" t="s">
        <v>887</v>
      </c>
    </row>
    <row r="6705" spans="1:23" x14ac:dyDescent="0.55000000000000004">
      <c r="A6705">
        <f t="shared" si="524"/>
        <v>6704</v>
      </c>
      <c r="B6705">
        <v>14784</v>
      </c>
      <c r="C6705" s="1">
        <v>40982</v>
      </c>
      <c r="D6705" t="s">
        <v>40</v>
      </c>
      <c r="E6705" s="5" t="str">
        <f t="shared" si="520"/>
        <v>**</v>
      </c>
      <c r="K6705">
        <v>43</v>
      </c>
      <c r="L6705" s="6">
        <v>2009.05</v>
      </c>
      <c r="M6705" s="7">
        <f t="shared" si="521"/>
        <v>1</v>
      </c>
      <c r="N6705" s="2">
        <f t="shared" si="522"/>
        <v>46.722093023255816</v>
      </c>
      <c r="O6705" t="s">
        <v>37</v>
      </c>
      <c r="P6705">
        <v>46.59</v>
      </c>
      <c r="Q6705" s="2">
        <f t="shared" si="523"/>
        <v>2055.64</v>
      </c>
      <c r="R6705" t="s">
        <v>52</v>
      </c>
      <c r="S6705" t="s">
        <v>24</v>
      </c>
      <c r="T6705" t="s">
        <v>17</v>
      </c>
      <c r="U6705" t="s">
        <v>66</v>
      </c>
      <c r="V6705" t="s">
        <v>103</v>
      </c>
      <c r="W6705" t="s">
        <v>550</v>
      </c>
    </row>
    <row r="6706" spans="1:23" x14ac:dyDescent="0.55000000000000004">
      <c r="A6706">
        <f t="shared" si="524"/>
        <v>6705</v>
      </c>
      <c r="B6706">
        <v>43138</v>
      </c>
      <c r="C6706" s="1">
        <v>40982</v>
      </c>
      <c r="D6706" t="s">
        <v>13</v>
      </c>
      <c r="E6706" s="5" t="str">
        <f t="shared" si="520"/>
        <v>*</v>
      </c>
      <c r="K6706">
        <v>43</v>
      </c>
      <c r="L6706" s="6">
        <v>1334.05</v>
      </c>
      <c r="M6706" s="7">
        <f t="shared" si="521"/>
        <v>1</v>
      </c>
      <c r="N6706" s="2">
        <f t="shared" si="522"/>
        <v>31.02441860465116</v>
      </c>
      <c r="O6706" t="s">
        <v>22</v>
      </c>
      <c r="P6706">
        <v>2.99</v>
      </c>
      <c r="Q6706" s="2">
        <f t="shared" si="523"/>
        <v>1337.04</v>
      </c>
      <c r="R6706" t="s">
        <v>60</v>
      </c>
      <c r="S6706" t="s">
        <v>41</v>
      </c>
      <c r="T6706" t="s">
        <v>32</v>
      </c>
      <c r="U6706" t="s">
        <v>49</v>
      </c>
      <c r="V6706" t="s">
        <v>19</v>
      </c>
      <c r="W6706" t="s">
        <v>150</v>
      </c>
    </row>
    <row r="6707" spans="1:23" x14ac:dyDescent="0.55000000000000004">
      <c r="A6707">
        <f t="shared" si="524"/>
        <v>6706</v>
      </c>
      <c r="B6707">
        <v>27490</v>
      </c>
      <c r="C6707" s="1">
        <v>40982</v>
      </c>
      <c r="D6707" t="s">
        <v>30</v>
      </c>
      <c r="E6707" s="5" t="str">
        <f t="shared" si="520"/>
        <v>*</v>
      </c>
      <c r="K6707">
        <v>18</v>
      </c>
      <c r="L6707" s="6">
        <v>611.71</v>
      </c>
      <c r="M6707" s="7">
        <f t="shared" si="521"/>
        <v>0</v>
      </c>
      <c r="N6707" s="2">
        <f t="shared" si="522"/>
        <v>33.983888888888892</v>
      </c>
      <c r="O6707" t="s">
        <v>22</v>
      </c>
      <c r="P6707">
        <v>12.62</v>
      </c>
      <c r="Q6707" s="2">
        <f t="shared" si="523"/>
        <v>624.33000000000004</v>
      </c>
      <c r="R6707" t="s">
        <v>23</v>
      </c>
      <c r="S6707" t="s">
        <v>31</v>
      </c>
      <c r="T6707" t="s">
        <v>32</v>
      </c>
      <c r="U6707" t="s">
        <v>49</v>
      </c>
      <c r="V6707" t="s">
        <v>19</v>
      </c>
      <c r="W6707" t="s">
        <v>887</v>
      </c>
    </row>
    <row r="6708" spans="1:23" x14ac:dyDescent="0.55000000000000004">
      <c r="A6708">
        <f t="shared" si="524"/>
        <v>6707</v>
      </c>
      <c r="B6708">
        <v>2022</v>
      </c>
      <c r="C6708" s="1">
        <v>40982</v>
      </c>
      <c r="D6708" t="s">
        <v>36</v>
      </c>
      <c r="E6708" s="5" t="str">
        <f t="shared" si="520"/>
        <v>****</v>
      </c>
      <c r="K6708">
        <v>45</v>
      </c>
      <c r="L6708" s="6">
        <v>186.44</v>
      </c>
      <c r="M6708" s="7">
        <f t="shared" si="521"/>
        <v>0</v>
      </c>
      <c r="N6708" s="2">
        <f t="shared" si="522"/>
        <v>4.1431111111111107</v>
      </c>
      <c r="O6708" t="s">
        <v>22</v>
      </c>
      <c r="P6708">
        <v>5.13</v>
      </c>
      <c r="Q6708" s="2">
        <f t="shared" si="523"/>
        <v>191.57</v>
      </c>
      <c r="R6708" t="s">
        <v>23</v>
      </c>
      <c r="S6708" t="s">
        <v>31</v>
      </c>
      <c r="T6708" t="s">
        <v>32</v>
      </c>
      <c r="U6708" t="s">
        <v>172</v>
      </c>
      <c r="V6708" t="s">
        <v>19</v>
      </c>
      <c r="W6708" t="s">
        <v>550</v>
      </c>
    </row>
    <row r="6709" spans="1:23" x14ac:dyDescent="0.55000000000000004">
      <c r="A6709">
        <f t="shared" si="524"/>
        <v>6708</v>
      </c>
      <c r="B6709">
        <v>17571</v>
      </c>
      <c r="C6709" s="1">
        <v>40983</v>
      </c>
      <c r="D6709" t="s">
        <v>30</v>
      </c>
      <c r="E6709" s="5" t="str">
        <f t="shared" si="520"/>
        <v>*</v>
      </c>
      <c r="K6709">
        <v>50</v>
      </c>
      <c r="L6709" s="6">
        <v>1695.65</v>
      </c>
      <c r="M6709" s="7">
        <f t="shared" si="521"/>
        <v>1</v>
      </c>
      <c r="N6709" s="2">
        <f t="shared" si="522"/>
        <v>33.913000000000004</v>
      </c>
      <c r="O6709" t="s">
        <v>14</v>
      </c>
      <c r="P6709">
        <v>5.5</v>
      </c>
      <c r="Q6709" s="2">
        <f t="shared" si="523"/>
        <v>1701.15</v>
      </c>
      <c r="R6709" t="s">
        <v>48</v>
      </c>
      <c r="S6709" t="s">
        <v>16</v>
      </c>
      <c r="T6709" t="s">
        <v>25</v>
      </c>
      <c r="U6709" t="s">
        <v>42</v>
      </c>
      <c r="V6709" t="s">
        <v>19</v>
      </c>
      <c r="W6709" t="s">
        <v>551</v>
      </c>
    </row>
    <row r="6710" spans="1:23" x14ac:dyDescent="0.55000000000000004">
      <c r="A6710">
        <f t="shared" si="524"/>
        <v>6709</v>
      </c>
      <c r="B6710">
        <v>21607</v>
      </c>
      <c r="C6710" s="1">
        <v>40983</v>
      </c>
      <c r="D6710" t="s">
        <v>30</v>
      </c>
      <c r="E6710" s="5" t="str">
        <f t="shared" si="520"/>
        <v>*</v>
      </c>
      <c r="K6710">
        <v>17</v>
      </c>
      <c r="L6710" s="6">
        <v>618.9</v>
      </c>
      <c r="M6710" s="7">
        <f t="shared" si="521"/>
        <v>0</v>
      </c>
      <c r="N6710" s="2">
        <f t="shared" si="522"/>
        <v>36.405882352941177</v>
      </c>
      <c r="O6710" t="s">
        <v>22</v>
      </c>
      <c r="P6710">
        <v>13.89</v>
      </c>
      <c r="Q6710" s="2">
        <f t="shared" si="523"/>
        <v>632.79</v>
      </c>
      <c r="R6710" t="s">
        <v>43</v>
      </c>
      <c r="S6710" t="s">
        <v>41</v>
      </c>
      <c r="T6710" t="s">
        <v>32</v>
      </c>
      <c r="U6710" t="s">
        <v>33</v>
      </c>
      <c r="V6710" t="s">
        <v>34</v>
      </c>
      <c r="W6710" t="s">
        <v>551</v>
      </c>
    </row>
    <row r="6711" spans="1:23" x14ac:dyDescent="0.55000000000000004">
      <c r="A6711">
        <f t="shared" si="524"/>
        <v>6710</v>
      </c>
      <c r="B6711">
        <v>21223</v>
      </c>
      <c r="C6711" s="1">
        <v>40983</v>
      </c>
      <c r="D6711" t="s">
        <v>30</v>
      </c>
      <c r="E6711" s="5" t="str">
        <f t="shared" si="520"/>
        <v>*</v>
      </c>
      <c r="K6711">
        <v>8</v>
      </c>
      <c r="L6711" s="6">
        <v>435.29</v>
      </c>
      <c r="M6711" s="7">
        <f t="shared" si="521"/>
        <v>0</v>
      </c>
      <c r="N6711" s="2">
        <f t="shared" si="522"/>
        <v>54.411250000000003</v>
      </c>
      <c r="O6711" t="s">
        <v>22</v>
      </c>
      <c r="P6711">
        <v>18.45</v>
      </c>
      <c r="Q6711" s="2">
        <f t="shared" si="523"/>
        <v>453.74</v>
      </c>
      <c r="R6711" t="s">
        <v>62</v>
      </c>
      <c r="S6711" t="s">
        <v>16</v>
      </c>
      <c r="T6711" t="s">
        <v>17</v>
      </c>
      <c r="U6711" t="s">
        <v>18</v>
      </c>
      <c r="V6711" t="s">
        <v>27</v>
      </c>
      <c r="W6711" t="s">
        <v>887</v>
      </c>
    </row>
    <row r="6712" spans="1:23" x14ac:dyDescent="0.55000000000000004">
      <c r="A6712">
        <f t="shared" si="524"/>
        <v>6711</v>
      </c>
      <c r="B6712">
        <v>21223</v>
      </c>
      <c r="C6712" s="1">
        <v>40983</v>
      </c>
      <c r="D6712" t="s">
        <v>30</v>
      </c>
      <c r="E6712" s="5" t="str">
        <f t="shared" si="520"/>
        <v>*</v>
      </c>
      <c r="K6712">
        <v>3</v>
      </c>
      <c r="L6712" s="6">
        <v>317.95</v>
      </c>
      <c r="M6712" s="7">
        <f t="shared" si="521"/>
        <v>0</v>
      </c>
      <c r="N6712" s="2">
        <f t="shared" si="522"/>
        <v>105.98333333333333</v>
      </c>
      <c r="O6712" t="s">
        <v>37</v>
      </c>
      <c r="P6712">
        <v>26.22</v>
      </c>
      <c r="Q6712" s="2">
        <f t="shared" si="523"/>
        <v>344.16999999999996</v>
      </c>
      <c r="R6712" t="s">
        <v>62</v>
      </c>
      <c r="S6712" t="s">
        <v>16</v>
      </c>
      <c r="T6712" t="s">
        <v>17</v>
      </c>
      <c r="U6712" t="s">
        <v>165</v>
      </c>
      <c r="V6712" t="s">
        <v>103</v>
      </c>
      <c r="W6712" t="s">
        <v>887</v>
      </c>
    </row>
    <row r="6713" spans="1:23" x14ac:dyDescent="0.55000000000000004">
      <c r="A6713">
        <f t="shared" si="524"/>
        <v>6712</v>
      </c>
      <c r="B6713">
        <v>53571</v>
      </c>
      <c r="C6713" s="1">
        <v>40983</v>
      </c>
      <c r="D6713" t="s">
        <v>30</v>
      </c>
      <c r="E6713" s="5" t="str">
        <f t="shared" si="520"/>
        <v>*</v>
      </c>
      <c r="K6713">
        <v>21</v>
      </c>
      <c r="L6713" s="6">
        <v>238.06</v>
      </c>
      <c r="M6713" s="7">
        <f t="shared" si="521"/>
        <v>0</v>
      </c>
      <c r="N6713" s="2">
        <f t="shared" si="522"/>
        <v>11.336190476190476</v>
      </c>
      <c r="O6713" t="s">
        <v>22</v>
      </c>
      <c r="P6713">
        <v>2.99</v>
      </c>
      <c r="Q6713" s="2">
        <f t="shared" si="523"/>
        <v>241.05</v>
      </c>
      <c r="R6713" t="s">
        <v>15</v>
      </c>
      <c r="S6713" t="s">
        <v>24</v>
      </c>
      <c r="T6713" t="s">
        <v>32</v>
      </c>
      <c r="U6713" t="s">
        <v>49</v>
      </c>
      <c r="V6713" t="s">
        <v>19</v>
      </c>
      <c r="W6713" t="s">
        <v>551</v>
      </c>
    </row>
    <row r="6714" spans="1:23" x14ac:dyDescent="0.55000000000000004">
      <c r="A6714">
        <f t="shared" si="524"/>
        <v>6713</v>
      </c>
      <c r="B6714">
        <v>17571</v>
      </c>
      <c r="C6714" s="1">
        <v>40983</v>
      </c>
      <c r="D6714" t="s">
        <v>30</v>
      </c>
      <c r="E6714" s="5" t="str">
        <f t="shared" si="520"/>
        <v>*</v>
      </c>
      <c r="K6714">
        <v>32</v>
      </c>
      <c r="L6714" s="6">
        <v>102.59</v>
      </c>
      <c r="M6714" s="7">
        <f t="shared" si="521"/>
        <v>0</v>
      </c>
      <c r="N6714" s="2">
        <f t="shared" si="522"/>
        <v>3.2059375000000001</v>
      </c>
      <c r="O6714" t="s">
        <v>22</v>
      </c>
      <c r="P6714">
        <v>1.58</v>
      </c>
      <c r="Q6714" s="2">
        <f t="shared" si="523"/>
        <v>104.17</v>
      </c>
      <c r="R6714" t="s">
        <v>48</v>
      </c>
      <c r="S6714" t="s">
        <v>16</v>
      </c>
      <c r="T6714" t="s">
        <v>32</v>
      </c>
      <c r="U6714" t="s">
        <v>114</v>
      </c>
      <c r="V6714" t="s">
        <v>34</v>
      </c>
      <c r="W6714" t="s">
        <v>887</v>
      </c>
    </row>
    <row r="6715" spans="1:23" x14ac:dyDescent="0.55000000000000004">
      <c r="A6715">
        <f t="shared" si="524"/>
        <v>6714</v>
      </c>
      <c r="B6715">
        <v>19207</v>
      </c>
      <c r="C6715" s="1">
        <v>40983</v>
      </c>
      <c r="D6715" t="s">
        <v>30</v>
      </c>
      <c r="E6715" s="5" t="str">
        <f t="shared" si="520"/>
        <v>*</v>
      </c>
      <c r="K6715">
        <v>23</v>
      </c>
      <c r="L6715" s="6">
        <v>66.02</v>
      </c>
      <c r="M6715" s="7">
        <f t="shared" si="521"/>
        <v>0</v>
      </c>
      <c r="N6715" s="2">
        <f t="shared" si="522"/>
        <v>2.8704347826086956</v>
      </c>
      <c r="O6715" t="s">
        <v>22</v>
      </c>
      <c r="P6715">
        <v>0.99</v>
      </c>
      <c r="Q6715" s="2">
        <f t="shared" si="523"/>
        <v>67.009999999999991</v>
      </c>
      <c r="R6715" t="s">
        <v>48</v>
      </c>
      <c r="S6715" t="s">
        <v>31</v>
      </c>
      <c r="T6715" t="s">
        <v>32</v>
      </c>
      <c r="U6715" t="s">
        <v>81</v>
      </c>
      <c r="V6715" t="s">
        <v>19</v>
      </c>
      <c r="W6715" t="s">
        <v>551</v>
      </c>
    </row>
    <row r="6716" spans="1:23" x14ac:dyDescent="0.55000000000000004">
      <c r="A6716">
        <f t="shared" si="524"/>
        <v>6715</v>
      </c>
      <c r="B6716">
        <v>52995</v>
      </c>
      <c r="C6716" s="1">
        <v>40983</v>
      </c>
      <c r="D6716" t="s">
        <v>30</v>
      </c>
      <c r="E6716" s="5" t="str">
        <f t="shared" si="520"/>
        <v>*</v>
      </c>
      <c r="K6716">
        <v>8</v>
      </c>
      <c r="L6716" s="6">
        <v>33.39</v>
      </c>
      <c r="M6716" s="7">
        <f t="shared" si="521"/>
        <v>0</v>
      </c>
      <c r="N6716" s="2">
        <f t="shared" si="522"/>
        <v>4.1737500000000001</v>
      </c>
      <c r="O6716" t="s">
        <v>22</v>
      </c>
      <c r="P6716">
        <v>6.27</v>
      </c>
      <c r="Q6716" s="2">
        <f t="shared" si="523"/>
        <v>39.659999999999997</v>
      </c>
      <c r="R6716" t="s">
        <v>23</v>
      </c>
      <c r="S6716" t="s">
        <v>16</v>
      </c>
      <c r="T6716" t="s">
        <v>32</v>
      </c>
      <c r="U6716" t="s">
        <v>49</v>
      </c>
      <c r="V6716" t="s">
        <v>19</v>
      </c>
      <c r="W6716" t="s">
        <v>550</v>
      </c>
    </row>
    <row r="6717" spans="1:23" x14ac:dyDescent="0.55000000000000004">
      <c r="A6717">
        <f t="shared" si="524"/>
        <v>6716</v>
      </c>
      <c r="B6717">
        <v>19207</v>
      </c>
      <c r="C6717" s="1">
        <v>40983</v>
      </c>
      <c r="D6717" t="s">
        <v>30</v>
      </c>
      <c r="E6717" s="5" t="str">
        <f t="shared" si="520"/>
        <v>*</v>
      </c>
      <c r="K6717">
        <v>11</v>
      </c>
      <c r="L6717" s="6">
        <v>15.53</v>
      </c>
      <c r="M6717" s="7">
        <f t="shared" si="521"/>
        <v>0</v>
      </c>
      <c r="N6717" s="2">
        <f t="shared" si="522"/>
        <v>1.4118181818181819</v>
      </c>
      <c r="O6717" t="s">
        <v>22</v>
      </c>
      <c r="P6717">
        <v>0.7</v>
      </c>
      <c r="Q6717" s="2">
        <f t="shared" si="523"/>
        <v>16.23</v>
      </c>
      <c r="R6717" t="s">
        <v>48</v>
      </c>
      <c r="S6717" t="s">
        <v>31</v>
      </c>
      <c r="T6717" t="s">
        <v>32</v>
      </c>
      <c r="U6717" t="s">
        <v>114</v>
      </c>
      <c r="V6717" t="s">
        <v>34</v>
      </c>
      <c r="W6717" t="s">
        <v>887</v>
      </c>
    </row>
    <row r="6718" spans="1:23" x14ac:dyDescent="0.55000000000000004">
      <c r="A6718">
        <f t="shared" si="524"/>
        <v>6717</v>
      </c>
      <c r="B6718">
        <v>4515</v>
      </c>
      <c r="C6718" s="1">
        <v>40984</v>
      </c>
      <c r="D6718" t="s">
        <v>36</v>
      </c>
      <c r="E6718" s="5" t="str">
        <f t="shared" si="520"/>
        <v>****</v>
      </c>
      <c r="K6718">
        <v>7</v>
      </c>
      <c r="L6718" s="6">
        <v>887.94</v>
      </c>
      <c r="M6718" s="7">
        <f t="shared" si="521"/>
        <v>0</v>
      </c>
      <c r="N6718" s="2">
        <f t="shared" si="522"/>
        <v>126.84857142857143</v>
      </c>
      <c r="O6718" t="s">
        <v>22</v>
      </c>
      <c r="P6718">
        <v>7.11</v>
      </c>
      <c r="Q6718" s="2">
        <f t="shared" si="523"/>
        <v>895.05000000000007</v>
      </c>
      <c r="R6718" t="s">
        <v>52</v>
      </c>
      <c r="S6718" t="s">
        <v>16</v>
      </c>
      <c r="T6718" t="s">
        <v>25</v>
      </c>
      <c r="U6718" t="s">
        <v>76</v>
      </c>
      <c r="V6718" t="s">
        <v>27</v>
      </c>
      <c r="W6718" t="s">
        <v>551</v>
      </c>
    </row>
    <row r="6719" spans="1:23" x14ac:dyDescent="0.55000000000000004">
      <c r="A6719">
        <f t="shared" si="524"/>
        <v>6718</v>
      </c>
      <c r="B6719">
        <v>55458</v>
      </c>
      <c r="C6719" s="1">
        <v>40984</v>
      </c>
      <c r="D6719" t="s">
        <v>21</v>
      </c>
      <c r="E6719" s="5" t="str">
        <f t="shared" si="520"/>
        <v>***</v>
      </c>
      <c r="K6719">
        <v>13</v>
      </c>
      <c r="L6719" s="6">
        <v>210.22</v>
      </c>
      <c r="M6719" s="7">
        <f t="shared" si="521"/>
        <v>0</v>
      </c>
      <c r="N6719" s="2">
        <f t="shared" si="522"/>
        <v>16.170769230769231</v>
      </c>
      <c r="O6719" t="s">
        <v>22</v>
      </c>
      <c r="P6719">
        <v>7.69</v>
      </c>
      <c r="Q6719" s="2">
        <f t="shared" si="523"/>
        <v>217.91</v>
      </c>
      <c r="R6719" t="s">
        <v>23</v>
      </c>
      <c r="S6719" t="s">
        <v>41</v>
      </c>
      <c r="T6719" t="s">
        <v>32</v>
      </c>
      <c r="U6719" t="s">
        <v>74</v>
      </c>
      <c r="V6719" t="s">
        <v>19</v>
      </c>
      <c r="W6719" t="s">
        <v>150</v>
      </c>
    </row>
    <row r="6720" spans="1:23" x14ac:dyDescent="0.55000000000000004">
      <c r="A6720">
        <f t="shared" si="524"/>
        <v>6719</v>
      </c>
      <c r="B6720">
        <v>55458</v>
      </c>
      <c r="C6720" s="1">
        <v>40984</v>
      </c>
      <c r="D6720" t="s">
        <v>21</v>
      </c>
      <c r="E6720" s="5" t="str">
        <f t="shared" si="520"/>
        <v>***</v>
      </c>
      <c r="K6720">
        <v>32</v>
      </c>
      <c r="L6720" s="6">
        <v>115.78</v>
      </c>
      <c r="M6720" s="7">
        <f t="shared" si="521"/>
        <v>0</v>
      </c>
      <c r="N6720" s="2">
        <f t="shared" si="522"/>
        <v>3.618125</v>
      </c>
      <c r="O6720" t="s">
        <v>22</v>
      </c>
      <c r="P6720">
        <v>6.83</v>
      </c>
      <c r="Q6720" s="2">
        <f t="shared" si="523"/>
        <v>122.61</v>
      </c>
      <c r="R6720" t="s">
        <v>23</v>
      </c>
      <c r="S6720" t="s">
        <v>41</v>
      </c>
      <c r="T6720" t="s">
        <v>32</v>
      </c>
      <c r="U6720" t="s">
        <v>49</v>
      </c>
      <c r="V6720" t="s">
        <v>19</v>
      </c>
      <c r="W6720" t="s">
        <v>150</v>
      </c>
    </row>
    <row r="6721" spans="1:23" x14ac:dyDescent="0.55000000000000004">
      <c r="A6721">
        <f t="shared" si="524"/>
        <v>6720</v>
      </c>
      <c r="B6721">
        <v>18112</v>
      </c>
      <c r="C6721" s="1">
        <v>40984</v>
      </c>
      <c r="D6721" t="s">
        <v>30</v>
      </c>
      <c r="E6721" s="5" t="str">
        <f t="shared" si="520"/>
        <v>*</v>
      </c>
      <c r="K6721">
        <v>13</v>
      </c>
      <c r="L6721" s="6">
        <v>83.31</v>
      </c>
      <c r="M6721" s="7">
        <f t="shared" si="521"/>
        <v>0</v>
      </c>
      <c r="N6721" s="2">
        <f t="shared" si="522"/>
        <v>6.4084615384615384</v>
      </c>
      <c r="O6721" t="s">
        <v>22</v>
      </c>
      <c r="P6721">
        <v>1.34</v>
      </c>
      <c r="Q6721" s="2">
        <f t="shared" si="523"/>
        <v>84.65</v>
      </c>
      <c r="R6721" t="s">
        <v>23</v>
      </c>
      <c r="S6721" t="s">
        <v>24</v>
      </c>
      <c r="T6721" t="s">
        <v>32</v>
      </c>
      <c r="U6721" t="s">
        <v>44</v>
      </c>
      <c r="V6721" t="s">
        <v>34</v>
      </c>
      <c r="W6721" t="s">
        <v>551</v>
      </c>
    </row>
    <row r="6722" spans="1:23" x14ac:dyDescent="0.55000000000000004">
      <c r="A6722">
        <f t="shared" si="524"/>
        <v>6721</v>
      </c>
      <c r="B6722">
        <v>24672</v>
      </c>
      <c r="C6722" s="1">
        <v>40985</v>
      </c>
      <c r="D6722" t="s">
        <v>40</v>
      </c>
      <c r="E6722" s="5" t="str">
        <f t="shared" si="520"/>
        <v>**</v>
      </c>
      <c r="K6722">
        <v>37</v>
      </c>
      <c r="L6722" s="6">
        <v>10532.94</v>
      </c>
      <c r="M6722" s="7">
        <f t="shared" si="521"/>
        <v>1</v>
      </c>
      <c r="N6722" s="2">
        <f t="shared" si="522"/>
        <v>284.67405405405407</v>
      </c>
      <c r="O6722" t="s">
        <v>22</v>
      </c>
      <c r="P6722">
        <v>35</v>
      </c>
      <c r="Q6722" s="2">
        <f t="shared" si="523"/>
        <v>10567.94</v>
      </c>
      <c r="R6722" t="s">
        <v>52</v>
      </c>
      <c r="S6722" t="s">
        <v>16</v>
      </c>
      <c r="T6722" t="s">
        <v>32</v>
      </c>
      <c r="U6722" t="s">
        <v>74</v>
      </c>
      <c r="V6722" t="s">
        <v>58</v>
      </c>
      <c r="W6722" t="s">
        <v>853</v>
      </c>
    </row>
    <row r="6723" spans="1:23" x14ac:dyDescent="0.55000000000000004">
      <c r="A6723">
        <f t="shared" si="524"/>
        <v>6722</v>
      </c>
      <c r="B6723">
        <v>11202</v>
      </c>
      <c r="C6723" s="1">
        <v>40985</v>
      </c>
      <c r="D6723" t="s">
        <v>40</v>
      </c>
      <c r="E6723" s="5" t="str">
        <f t="shared" ref="E6723:E6786" si="525">HLOOKUP(D6723,$F$4:$J$5,2,FALSE)</f>
        <v>**</v>
      </c>
      <c r="K6723">
        <v>8</v>
      </c>
      <c r="L6723" s="6">
        <v>339.81</v>
      </c>
      <c r="M6723" s="7">
        <f t="shared" ref="M6723:M6786" si="526">IF(L6723&gt;1000,1,0)</f>
        <v>0</v>
      </c>
      <c r="N6723" s="2">
        <f t="shared" ref="N6723:N6786" si="527">L6723/K6723</f>
        <v>42.47625</v>
      </c>
      <c r="O6723" t="s">
        <v>22</v>
      </c>
      <c r="P6723">
        <v>2.99</v>
      </c>
      <c r="Q6723" s="2">
        <f t="shared" ref="Q6723:Q6786" si="528">P6723+L6723</f>
        <v>342.8</v>
      </c>
      <c r="R6723" t="s">
        <v>43</v>
      </c>
      <c r="S6723" t="s">
        <v>31</v>
      </c>
      <c r="T6723" t="s">
        <v>32</v>
      </c>
      <c r="U6723" t="s">
        <v>49</v>
      </c>
      <c r="V6723" t="s">
        <v>19</v>
      </c>
      <c r="W6723" t="s">
        <v>150</v>
      </c>
    </row>
    <row r="6724" spans="1:23" x14ac:dyDescent="0.55000000000000004">
      <c r="A6724">
        <f t="shared" ref="A6724:A6787" si="529">A6723+1</f>
        <v>6723</v>
      </c>
      <c r="B6724">
        <v>49953</v>
      </c>
      <c r="C6724" s="1">
        <v>40985</v>
      </c>
      <c r="D6724" t="s">
        <v>30</v>
      </c>
      <c r="E6724" s="5" t="str">
        <f t="shared" si="525"/>
        <v>*</v>
      </c>
      <c r="K6724">
        <v>18</v>
      </c>
      <c r="L6724" s="6">
        <v>283.5</v>
      </c>
      <c r="M6724" s="7">
        <f t="shared" si="526"/>
        <v>0</v>
      </c>
      <c r="N6724" s="2">
        <f t="shared" si="527"/>
        <v>15.75</v>
      </c>
      <c r="O6724" t="s">
        <v>22</v>
      </c>
      <c r="P6724">
        <v>6.5</v>
      </c>
      <c r="Q6724" s="2">
        <f t="shared" si="528"/>
        <v>290</v>
      </c>
      <c r="R6724" t="s">
        <v>60</v>
      </c>
      <c r="S6724" t="s">
        <v>41</v>
      </c>
      <c r="T6724" t="s">
        <v>25</v>
      </c>
      <c r="U6724" t="s">
        <v>42</v>
      </c>
      <c r="V6724" t="s">
        <v>19</v>
      </c>
      <c r="W6724" t="s">
        <v>150</v>
      </c>
    </row>
    <row r="6725" spans="1:23" x14ac:dyDescent="0.55000000000000004">
      <c r="A6725">
        <f t="shared" si="529"/>
        <v>6724</v>
      </c>
      <c r="B6725">
        <v>49953</v>
      </c>
      <c r="C6725" s="1">
        <v>40985</v>
      </c>
      <c r="D6725" t="s">
        <v>30</v>
      </c>
      <c r="E6725" s="5" t="str">
        <f t="shared" si="525"/>
        <v>*</v>
      </c>
      <c r="K6725">
        <v>36</v>
      </c>
      <c r="L6725" s="6">
        <v>242.13</v>
      </c>
      <c r="M6725" s="7">
        <f t="shared" si="526"/>
        <v>0</v>
      </c>
      <c r="N6725" s="2">
        <f t="shared" si="527"/>
        <v>6.7258333333333331</v>
      </c>
      <c r="O6725" t="s">
        <v>14</v>
      </c>
      <c r="P6725">
        <v>6.6</v>
      </c>
      <c r="Q6725" s="2">
        <f t="shared" si="528"/>
        <v>248.73</v>
      </c>
      <c r="R6725" t="s">
        <v>60</v>
      </c>
      <c r="S6725" t="s">
        <v>41</v>
      </c>
      <c r="T6725" t="s">
        <v>32</v>
      </c>
      <c r="U6725" t="s">
        <v>44</v>
      </c>
      <c r="V6725" t="s">
        <v>19</v>
      </c>
      <c r="W6725" t="s">
        <v>551</v>
      </c>
    </row>
    <row r="6726" spans="1:23" x14ac:dyDescent="0.55000000000000004">
      <c r="A6726">
        <f t="shared" si="529"/>
        <v>6725</v>
      </c>
      <c r="B6726">
        <v>24672</v>
      </c>
      <c r="C6726" s="1">
        <v>40985</v>
      </c>
      <c r="D6726" t="s">
        <v>40</v>
      </c>
      <c r="E6726" s="5" t="str">
        <f t="shared" si="525"/>
        <v>**</v>
      </c>
      <c r="K6726">
        <v>37</v>
      </c>
      <c r="L6726" s="6">
        <v>192.92</v>
      </c>
      <c r="M6726" s="7">
        <f t="shared" si="526"/>
        <v>0</v>
      </c>
      <c r="N6726" s="2">
        <f t="shared" si="527"/>
        <v>5.2140540540540536</v>
      </c>
      <c r="O6726" t="s">
        <v>22</v>
      </c>
      <c r="P6726">
        <v>0.95</v>
      </c>
      <c r="Q6726" s="2">
        <f t="shared" si="528"/>
        <v>193.86999999999998</v>
      </c>
      <c r="R6726" t="s">
        <v>52</v>
      </c>
      <c r="S6726" t="s">
        <v>16</v>
      </c>
      <c r="T6726" t="s">
        <v>32</v>
      </c>
      <c r="U6726" t="s">
        <v>44</v>
      </c>
      <c r="V6726" t="s">
        <v>34</v>
      </c>
      <c r="W6726" t="s">
        <v>853</v>
      </c>
    </row>
    <row r="6727" spans="1:23" x14ac:dyDescent="0.55000000000000004">
      <c r="A6727">
        <f t="shared" si="529"/>
        <v>6726</v>
      </c>
      <c r="B6727">
        <v>55268</v>
      </c>
      <c r="C6727" s="1">
        <v>40985</v>
      </c>
      <c r="D6727" t="s">
        <v>21</v>
      </c>
      <c r="E6727" s="5" t="str">
        <f t="shared" si="525"/>
        <v>***</v>
      </c>
      <c r="K6727">
        <v>11</v>
      </c>
      <c r="L6727" s="6">
        <v>61.46</v>
      </c>
      <c r="M6727" s="7">
        <f t="shared" si="526"/>
        <v>0</v>
      </c>
      <c r="N6727" s="2">
        <f t="shared" si="527"/>
        <v>5.5872727272727269</v>
      </c>
      <c r="O6727" t="s">
        <v>14</v>
      </c>
      <c r="P6727">
        <v>4.93</v>
      </c>
      <c r="Q6727" s="2">
        <f t="shared" si="528"/>
        <v>66.39</v>
      </c>
      <c r="R6727" t="s">
        <v>71</v>
      </c>
      <c r="S6727" t="s">
        <v>41</v>
      </c>
      <c r="T6727" t="s">
        <v>25</v>
      </c>
      <c r="U6727" t="s">
        <v>42</v>
      </c>
      <c r="V6727" t="s">
        <v>45</v>
      </c>
      <c r="W6727" t="s">
        <v>150</v>
      </c>
    </row>
    <row r="6728" spans="1:23" x14ac:dyDescent="0.55000000000000004">
      <c r="A6728">
        <f t="shared" si="529"/>
        <v>6727</v>
      </c>
      <c r="B6728">
        <v>24672</v>
      </c>
      <c r="C6728" s="1">
        <v>40985</v>
      </c>
      <c r="D6728" t="s">
        <v>40</v>
      </c>
      <c r="E6728" s="5" t="str">
        <f t="shared" si="525"/>
        <v>**</v>
      </c>
      <c r="K6728">
        <v>5</v>
      </c>
      <c r="L6728" s="6">
        <v>44.17</v>
      </c>
      <c r="M6728" s="7">
        <f t="shared" si="526"/>
        <v>0</v>
      </c>
      <c r="N6728" s="2">
        <f t="shared" si="527"/>
        <v>8.8339999999999996</v>
      </c>
      <c r="O6728" t="s">
        <v>22</v>
      </c>
      <c r="P6728">
        <v>4</v>
      </c>
      <c r="Q6728" s="2">
        <f t="shared" si="528"/>
        <v>48.17</v>
      </c>
      <c r="R6728" t="s">
        <v>52</v>
      </c>
      <c r="S6728" t="s">
        <v>16</v>
      </c>
      <c r="T6728" t="s">
        <v>17</v>
      </c>
      <c r="U6728" t="s">
        <v>18</v>
      </c>
      <c r="V6728" t="s">
        <v>34</v>
      </c>
      <c r="W6728" t="s">
        <v>335</v>
      </c>
    </row>
    <row r="6729" spans="1:23" x14ac:dyDescent="0.55000000000000004">
      <c r="A6729">
        <f t="shared" si="529"/>
        <v>6728</v>
      </c>
      <c r="B6729">
        <v>322</v>
      </c>
      <c r="C6729" s="1">
        <v>40986</v>
      </c>
      <c r="D6729" t="s">
        <v>36</v>
      </c>
      <c r="E6729" s="5" t="str">
        <f t="shared" si="525"/>
        <v>****</v>
      </c>
      <c r="K6729">
        <v>20</v>
      </c>
      <c r="L6729" s="6">
        <v>2634.8555000000001</v>
      </c>
      <c r="M6729" s="7">
        <f t="shared" si="526"/>
        <v>1</v>
      </c>
      <c r="N6729" s="2">
        <f t="shared" si="527"/>
        <v>131.74277499999999</v>
      </c>
      <c r="O6729" t="s">
        <v>22</v>
      </c>
      <c r="P6729">
        <v>8.08</v>
      </c>
      <c r="Q6729" s="2">
        <f t="shared" si="528"/>
        <v>2642.9355</v>
      </c>
      <c r="R6729" t="s">
        <v>15</v>
      </c>
      <c r="S6729" t="s">
        <v>31</v>
      </c>
      <c r="T6729" t="s">
        <v>25</v>
      </c>
      <c r="U6729" t="s">
        <v>26</v>
      </c>
      <c r="V6729" t="s">
        <v>19</v>
      </c>
      <c r="W6729" t="s">
        <v>335</v>
      </c>
    </row>
    <row r="6730" spans="1:23" x14ac:dyDescent="0.55000000000000004">
      <c r="A6730">
        <f t="shared" si="529"/>
        <v>6729</v>
      </c>
      <c r="B6730">
        <v>322</v>
      </c>
      <c r="C6730" s="1">
        <v>40986</v>
      </c>
      <c r="D6730" t="s">
        <v>36</v>
      </c>
      <c r="E6730" s="5" t="str">
        <f t="shared" si="525"/>
        <v>****</v>
      </c>
      <c r="K6730">
        <v>46</v>
      </c>
      <c r="L6730" s="6">
        <v>281</v>
      </c>
      <c r="M6730" s="7">
        <f t="shared" si="526"/>
        <v>0</v>
      </c>
      <c r="N6730" s="2">
        <f t="shared" si="527"/>
        <v>6.1086956521739131</v>
      </c>
      <c r="O6730" t="s">
        <v>22</v>
      </c>
      <c r="P6730">
        <v>10.050000000000001</v>
      </c>
      <c r="Q6730" s="2">
        <f t="shared" si="528"/>
        <v>291.05</v>
      </c>
      <c r="R6730" t="s">
        <v>15</v>
      </c>
      <c r="S6730" t="s">
        <v>31</v>
      </c>
      <c r="T6730" t="s">
        <v>32</v>
      </c>
      <c r="U6730" t="s">
        <v>44</v>
      </c>
      <c r="V6730" t="s">
        <v>19</v>
      </c>
      <c r="W6730" t="s">
        <v>335</v>
      </c>
    </row>
    <row r="6731" spans="1:23" x14ac:dyDescent="0.55000000000000004">
      <c r="A6731">
        <f t="shared" si="529"/>
        <v>6730</v>
      </c>
      <c r="B6731">
        <v>26660</v>
      </c>
      <c r="C6731" s="1">
        <v>40986</v>
      </c>
      <c r="D6731" t="s">
        <v>40</v>
      </c>
      <c r="E6731" s="5" t="str">
        <f t="shared" si="525"/>
        <v>**</v>
      </c>
      <c r="K6731">
        <v>1</v>
      </c>
      <c r="L6731" s="6">
        <v>10.23</v>
      </c>
      <c r="M6731" s="7">
        <f t="shared" si="526"/>
        <v>0</v>
      </c>
      <c r="N6731" s="2">
        <f t="shared" si="527"/>
        <v>10.23</v>
      </c>
      <c r="O6731" t="s">
        <v>22</v>
      </c>
      <c r="P6731">
        <v>2.0099999999999998</v>
      </c>
      <c r="Q6731" s="2">
        <f t="shared" si="528"/>
        <v>12.24</v>
      </c>
      <c r="R6731" t="s">
        <v>52</v>
      </c>
      <c r="S6731" t="s">
        <v>41</v>
      </c>
      <c r="T6731" t="s">
        <v>32</v>
      </c>
      <c r="U6731" t="s">
        <v>44</v>
      </c>
      <c r="V6731" t="s">
        <v>34</v>
      </c>
      <c r="W6731" t="s">
        <v>150</v>
      </c>
    </row>
    <row r="6732" spans="1:23" x14ac:dyDescent="0.55000000000000004">
      <c r="A6732">
        <f t="shared" si="529"/>
        <v>6731</v>
      </c>
      <c r="B6732">
        <v>1856</v>
      </c>
      <c r="C6732" s="1">
        <v>40987</v>
      </c>
      <c r="D6732" t="s">
        <v>30</v>
      </c>
      <c r="E6732" s="5" t="str">
        <f t="shared" si="525"/>
        <v>*</v>
      </c>
      <c r="K6732">
        <v>43</v>
      </c>
      <c r="L6732" s="6">
        <v>4374.6864999999998</v>
      </c>
      <c r="M6732" s="7">
        <f t="shared" si="526"/>
        <v>1</v>
      </c>
      <c r="N6732" s="2">
        <f t="shared" si="527"/>
        <v>101.73689534883721</v>
      </c>
      <c r="O6732" t="s">
        <v>22</v>
      </c>
      <c r="P6732">
        <v>8.08</v>
      </c>
      <c r="Q6732" s="2">
        <f t="shared" si="528"/>
        <v>4382.7664999999997</v>
      </c>
      <c r="R6732" t="s">
        <v>15</v>
      </c>
      <c r="S6732" t="s">
        <v>41</v>
      </c>
      <c r="T6732" t="s">
        <v>25</v>
      </c>
      <c r="U6732" t="s">
        <v>26</v>
      </c>
      <c r="V6732" t="s">
        <v>19</v>
      </c>
      <c r="W6732" t="s">
        <v>335</v>
      </c>
    </row>
    <row r="6733" spans="1:23" x14ac:dyDescent="0.55000000000000004">
      <c r="A6733">
        <f t="shared" si="529"/>
        <v>6732</v>
      </c>
      <c r="B6733">
        <v>1856</v>
      </c>
      <c r="C6733" s="1">
        <v>40987</v>
      </c>
      <c r="D6733" t="s">
        <v>30</v>
      </c>
      <c r="E6733" s="5" t="str">
        <f t="shared" si="525"/>
        <v>*</v>
      </c>
      <c r="K6733">
        <v>44</v>
      </c>
      <c r="L6733" s="6">
        <v>4283.2349999999997</v>
      </c>
      <c r="M6733" s="7">
        <f t="shared" si="526"/>
        <v>1</v>
      </c>
      <c r="N6733" s="2">
        <f t="shared" si="527"/>
        <v>97.346249999999998</v>
      </c>
      <c r="O6733" t="s">
        <v>22</v>
      </c>
      <c r="P6733">
        <v>8.8000000000000007</v>
      </c>
      <c r="Q6733" s="2">
        <f t="shared" si="528"/>
        <v>4292.0349999999999</v>
      </c>
      <c r="R6733" t="s">
        <v>15</v>
      </c>
      <c r="S6733" t="s">
        <v>41</v>
      </c>
      <c r="T6733" t="s">
        <v>25</v>
      </c>
      <c r="U6733" t="s">
        <v>26</v>
      </c>
      <c r="V6733" t="s">
        <v>19</v>
      </c>
      <c r="W6733" t="s">
        <v>335</v>
      </c>
    </row>
    <row r="6734" spans="1:23" x14ac:dyDescent="0.55000000000000004">
      <c r="A6734">
        <f t="shared" si="529"/>
        <v>6733</v>
      </c>
      <c r="B6734">
        <v>324</v>
      </c>
      <c r="C6734" s="1">
        <v>40987</v>
      </c>
      <c r="D6734" t="s">
        <v>36</v>
      </c>
      <c r="E6734" s="5" t="str">
        <f t="shared" si="525"/>
        <v>****</v>
      </c>
      <c r="K6734">
        <v>25</v>
      </c>
      <c r="L6734" s="6">
        <v>3872.634</v>
      </c>
      <c r="M6734" s="7">
        <f t="shared" si="526"/>
        <v>1</v>
      </c>
      <c r="N6734" s="2">
        <f t="shared" si="527"/>
        <v>154.90536</v>
      </c>
      <c r="O6734" t="s">
        <v>22</v>
      </c>
      <c r="P6734">
        <v>13.99</v>
      </c>
      <c r="Q6734" s="2">
        <f t="shared" si="528"/>
        <v>3886.6239999999998</v>
      </c>
      <c r="R6734" t="s">
        <v>60</v>
      </c>
      <c r="S6734" t="s">
        <v>24</v>
      </c>
      <c r="T6734" t="s">
        <v>25</v>
      </c>
      <c r="U6734" t="s">
        <v>26</v>
      </c>
      <c r="V6734" t="s">
        <v>27</v>
      </c>
      <c r="W6734" t="s">
        <v>456</v>
      </c>
    </row>
    <row r="6735" spans="1:23" x14ac:dyDescent="0.55000000000000004">
      <c r="A6735">
        <f t="shared" si="529"/>
        <v>6734</v>
      </c>
      <c r="B6735">
        <v>1856</v>
      </c>
      <c r="C6735" s="1">
        <v>40987</v>
      </c>
      <c r="D6735" t="s">
        <v>30</v>
      </c>
      <c r="E6735" s="5" t="str">
        <f t="shared" si="525"/>
        <v>*</v>
      </c>
      <c r="K6735">
        <v>24</v>
      </c>
      <c r="L6735" s="6">
        <v>1449.3</v>
      </c>
      <c r="M6735" s="7">
        <f t="shared" si="526"/>
        <v>1</v>
      </c>
      <c r="N6735" s="2">
        <f t="shared" si="527"/>
        <v>60.387499999999996</v>
      </c>
      <c r="O6735" t="s">
        <v>22</v>
      </c>
      <c r="P6735">
        <v>49</v>
      </c>
      <c r="Q6735" s="2">
        <f t="shared" si="528"/>
        <v>1498.3</v>
      </c>
      <c r="R6735" t="s">
        <v>15</v>
      </c>
      <c r="S6735" t="s">
        <v>41</v>
      </c>
      <c r="T6735" t="s">
        <v>32</v>
      </c>
      <c r="U6735" t="s">
        <v>172</v>
      </c>
      <c r="V6735" t="s">
        <v>58</v>
      </c>
      <c r="W6735" t="s">
        <v>456</v>
      </c>
    </row>
    <row r="6736" spans="1:23" x14ac:dyDescent="0.55000000000000004">
      <c r="A6736">
        <f t="shared" si="529"/>
        <v>6735</v>
      </c>
      <c r="B6736">
        <v>24865</v>
      </c>
      <c r="C6736" s="1">
        <v>40987</v>
      </c>
      <c r="D6736" t="s">
        <v>21</v>
      </c>
      <c r="E6736" s="5" t="str">
        <f t="shared" si="525"/>
        <v>***</v>
      </c>
      <c r="K6736">
        <v>46</v>
      </c>
      <c r="L6736" s="6">
        <v>175.23</v>
      </c>
      <c r="M6736" s="7">
        <f t="shared" si="526"/>
        <v>0</v>
      </c>
      <c r="N6736" s="2">
        <f t="shared" si="527"/>
        <v>3.8093478260869564</v>
      </c>
      <c r="O6736" t="s">
        <v>22</v>
      </c>
      <c r="P6736">
        <v>2.5</v>
      </c>
      <c r="Q6736" s="2">
        <f t="shared" si="528"/>
        <v>177.73</v>
      </c>
      <c r="R6736" t="s">
        <v>64</v>
      </c>
      <c r="S6736" t="s">
        <v>16</v>
      </c>
      <c r="T6736" t="s">
        <v>32</v>
      </c>
      <c r="U6736" t="s">
        <v>78</v>
      </c>
      <c r="V6736" t="s">
        <v>19</v>
      </c>
      <c r="W6736" t="s">
        <v>335</v>
      </c>
    </row>
    <row r="6737" spans="1:23" x14ac:dyDescent="0.55000000000000004">
      <c r="A6737">
        <f t="shared" si="529"/>
        <v>6736</v>
      </c>
      <c r="B6737">
        <v>54534</v>
      </c>
      <c r="C6737" s="1">
        <v>40987</v>
      </c>
      <c r="D6737" t="s">
        <v>30</v>
      </c>
      <c r="E6737" s="5" t="str">
        <f t="shared" si="525"/>
        <v>*</v>
      </c>
      <c r="K6737">
        <v>16</v>
      </c>
      <c r="L6737" s="6">
        <v>124.71</v>
      </c>
      <c r="M6737" s="7">
        <f t="shared" si="526"/>
        <v>0</v>
      </c>
      <c r="N6737" s="2">
        <f t="shared" si="527"/>
        <v>7.7943749999999996</v>
      </c>
      <c r="O6737" t="s">
        <v>22</v>
      </c>
      <c r="P6737">
        <v>5.96</v>
      </c>
      <c r="Q6737" s="2">
        <f t="shared" si="528"/>
        <v>130.66999999999999</v>
      </c>
      <c r="R6737" t="s">
        <v>15</v>
      </c>
      <c r="S6737" t="s">
        <v>24</v>
      </c>
      <c r="T6737" t="s">
        <v>32</v>
      </c>
      <c r="U6737" t="s">
        <v>44</v>
      </c>
      <c r="V6737" t="s">
        <v>19</v>
      </c>
      <c r="W6737" t="s">
        <v>456</v>
      </c>
    </row>
    <row r="6738" spans="1:23" x14ac:dyDescent="0.55000000000000004">
      <c r="A6738">
        <f t="shared" si="529"/>
        <v>6737</v>
      </c>
      <c r="B6738">
        <v>55073</v>
      </c>
      <c r="C6738" s="1">
        <v>40988</v>
      </c>
      <c r="D6738" t="s">
        <v>13</v>
      </c>
      <c r="E6738" s="5" t="str">
        <f t="shared" si="525"/>
        <v>*</v>
      </c>
      <c r="K6738">
        <v>40</v>
      </c>
      <c r="L6738" s="6">
        <v>2376.7105000000001</v>
      </c>
      <c r="M6738" s="7">
        <f t="shared" si="526"/>
        <v>1</v>
      </c>
      <c r="N6738" s="2">
        <f t="shared" si="527"/>
        <v>59.417762500000002</v>
      </c>
      <c r="O6738" t="s">
        <v>22</v>
      </c>
      <c r="P6738">
        <v>3.99</v>
      </c>
      <c r="Q6738" s="2">
        <f t="shared" si="528"/>
        <v>2380.7004999999999</v>
      </c>
      <c r="R6738" t="s">
        <v>23</v>
      </c>
      <c r="S6738" t="s">
        <v>31</v>
      </c>
      <c r="T6738" t="s">
        <v>25</v>
      </c>
      <c r="U6738" t="s">
        <v>26</v>
      </c>
      <c r="V6738" t="s">
        <v>19</v>
      </c>
      <c r="W6738" t="s">
        <v>335</v>
      </c>
    </row>
    <row r="6739" spans="1:23" x14ac:dyDescent="0.55000000000000004">
      <c r="A6739">
        <f t="shared" si="529"/>
        <v>6738</v>
      </c>
      <c r="B6739">
        <v>58051</v>
      </c>
      <c r="C6739" s="1">
        <v>40988</v>
      </c>
      <c r="D6739" t="s">
        <v>21</v>
      </c>
      <c r="E6739" s="5" t="str">
        <f t="shared" si="525"/>
        <v>***</v>
      </c>
      <c r="K6739">
        <v>6</v>
      </c>
      <c r="L6739" s="6">
        <v>256.60000000000002</v>
      </c>
      <c r="M6739" s="7">
        <f t="shared" si="526"/>
        <v>0</v>
      </c>
      <c r="N6739" s="2">
        <f t="shared" si="527"/>
        <v>42.766666666666673</v>
      </c>
      <c r="O6739" t="s">
        <v>22</v>
      </c>
      <c r="P6739">
        <v>7.12</v>
      </c>
      <c r="Q6739" s="2">
        <f t="shared" si="528"/>
        <v>263.72000000000003</v>
      </c>
      <c r="R6739" t="s">
        <v>23</v>
      </c>
      <c r="S6739" t="s">
        <v>31</v>
      </c>
      <c r="T6739" t="s">
        <v>25</v>
      </c>
      <c r="U6739" t="s">
        <v>42</v>
      </c>
      <c r="V6739" t="s">
        <v>19</v>
      </c>
      <c r="W6739" t="s">
        <v>336</v>
      </c>
    </row>
    <row r="6740" spans="1:23" x14ac:dyDescent="0.55000000000000004">
      <c r="A6740">
        <f t="shared" si="529"/>
        <v>6739</v>
      </c>
      <c r="B6740">
        <v>30051</v>
      </c>
      <c r="C6740" s="1">
        <v>40988</v>
      </c>
      <c r="D6740" t="s">
        <v>30</v>
      </c>
      <c r="E6740" s="5" t="str">
        <f t="shared" si="525"/>
        <v>*</v>
      </c>
      <c r="K6740">
        <v>42</v>
      </c>
      <c r="L6740" s="6">
        <v>243.06</v>
      </c>
      <c r="M6740" s="7">
        <f t="shared" si="526"/>
        <v>0</v>
      </c>
      <c r="N6740" s="2">
        <f t="shared" si="527"/>
        <v>5.7871428571428574</v>
      </c>
      <c r="O6740" t="s">
        <v>22</v>
      </c>
      <c r="P6740">
        <v>2.27</v>
      </c>
      <c r="Q6740" s="2">
        <f t="shared" si="528"/>
        <v>245.33</v>
      </c>
      <c r="R6740" t="s">
        <v>56</v>
      </c>
      <c r="S6740" t="s">
        <v>41</v>
      </c>
      <c r="T6740" t="s">
        <v>32</v>
      </c>
      <c r="U6740" t="s">
        <v>33</v>
      </c>
      <c r="V6740" t="s">
        <v>34</v>
      </c>
      <c r="W6740" t="s">
        <v>456</v>
      </c>
    </row>
    <row r="6741" spans="1:23" x14ac:dyDescent="0.55000000000000004">
      <c r="A6741">
        <f t="shared" si="529"/>
        <v>6740</v>
      </c>
      <c r="B6741">
        <v>26535</v>
      </c>
      <c r="C6741" s="1">
        <v>40988</v>
      </c>
      <c r="D6741" t="s">
        <v>30</v>
      </c>
      <c r="E6741" s="5" t="str">
        <f t="shared" si="525"/>
        <v>*</v>
      </c>
      <c r="K6741">
        <v>33</v>
      </c>
      <c r="L6741" s="6">
        <v>141.69999999999999</v>
      </c>
      <c r="M6741" s="7">
        <f t="shared" si="526"/>
        <v>0</v>
      </c>
      <c r="N6741" s="2">
        <f t="shared" si="527"/>
        <v>4.2939393939393939</v>
      </c>
      <c r="O6741" t="s">
        <v>22</v>
      </c>
      <c r="P6741">
        <v>5.26</v>
      </c>
      <c r="Q6741" s="2">
        <f t="shared" si="528"/>
        <v>146.95999999999998</v>
      </c>
      <c r="R6741" t="s">
        <v>23</v>
      </c>
      <c r="S6741" t="s">
        <v>31</v>
      </c>
      <c r="T6741" t="s">
        <v>32</v>
      </c>
      <c r="U6741" t="s">
        <v>49</v>
      </c>
      <c r="V6741" t="s">
        <v>19</v>
      </c>
      <c r="W6741" t="s">
        <v>336</v>
      </c>
    </row>
    <row r="6742" spans="1:23" x14ac:dyDescent="0.55000000000000004">
      <c r="A6742">
        <f t="shared" si="529"/>
        <v>6741</v>
      </c>
      <c r="B6742">
        <v>49510</v>
      </c>
      <c r="C6742" s="1">
        <v>40988</v>
      </c>
      <c r="D6742" t="s">
        <v>36</v>
      </c>
      <c r="E6742" s="5" t="str">
        <f t="shared" si="525"/>
        <v>****</v>
      </c>
      <c r="K6742">
        <v>16</v>
      </c>
      <c r="L6742" s="6">
        <v>44.1</v>
      </c>
      <c r="M6742" s="7">
        <f t="shared" si="526"/>
        <v>0</v>
      </c>
      <c r="N6742" s="2">
        <f t="shared" si="527"/>
        <v>2.7562500000000001</v>
      </c>
      <c r="O6742" t="s">
        <v>22</v>
      </c>
      <c r="P6742">
        <v>1.3</v>
      </c>
      <c r="Q6742" s="2">
        <f t="shared" si="528"/>
        <v>45.4</v>
      </c>
      <c r="R6742" t="s">
        <v>15</v>
      </c>
      <c r="S6742" t="s">
        <v>31</v>
      </c>
      <c r="T6742" t="s">
        <v>32</v>
      </c>
      <c r="U6742" t="s">
        <v>33</v>
      </c>
      <c r="V6742" t="s">
        <v>34</v>
      </c>
      <c r="W6742" t="s">
        <v>456</v>
      </c>
    </row>
    <row r="6743" spans="1:23" x14ac:dyDescent="0.55000000000000004">
      <c r="A6743">
        <f t="shared" si="529"/>
        <v>6742</v>
      </c>
      <c r="B6743">
        <v>31586</v>
      </c>
      <c r="C6743" s="1">
        <v>40989</v>
      </c>
      <c r="D6743" t="s">
        <v>13</v>
      </c>
      <c r="E6743" s="5" t="str">
        <f t="shared" si="525"/>
        <v>*</v>
      </c>
      <c r="K6743">
        <v>25</v>
      </c>
      <c r="L6743" s="6">
        <v>4390.0290000000005</v>
      </c>
      <c r="M6743" s="7">
        <f t="shared" si="526"/>
        <v>1</v>
      </c>
      <c r="N6743" s="2">
        <f t="shared" si="527"/>
        <v>175.60116000000002</v>
      </c>
      <c r="O6743" t="s">
        <v>14</v>
      </c>
      <c r="P6743">
        <v>5.26</v>
      </c>
      <c r="Q6743" s="2">
        <f t="shared" si="528"/>
        <v>4395.2890000000007</v>
      </c>
      <c r="R6743" t="s">
        <v>60</v>
      </c>
      <c r="S6743" t="s">
        <v>41</v>
      </c>
      <c r="T6743" t="s">
        <v>25</v>
      </c>
      <c r="U6743" t="s">
        <v>26</v>
      </c>
      <c r="V6743" t="s">
        <v>19</v>
      </c>
      <c r="W6743" t="s">
        <v>143</v>
      </c>
    </row>
    <row r="6744" spans="1:23" x14ac:dyDescent="0.55000000000000004">
      <c r="A6744">
        <f t="shared" si="529"/>
        <v>6743</v>
      </c>
      <c r="B6744">
        <v>31586</v>
      </c>
      <c r="C6744" s="1">
        <v>40989</v>
      </c>
      <c r="D6744" t="s">
        <v>13</v>
      </c>
      <c r="E6744" s="5" t="str">
        <f t="shared" si="525"/>
        <v>*</v>
      </c>
      <c r="K6744">
        <v>22</v>
      </c>
      <c r="L6744" s="6">
        <v>963.45</v>
      </c>
      <c r="M6744" s="7">
        <f t="shared" si="526"/>
        <v>0</v>
      </c>
      <c r="N6744" s="2">
        <f t="shared" si="527"/>
        <v>43.793181818181822</v>
      </c>
      <c r="O6744" t="s">
        <v>14</v>
      </c>
      <c r="P6744">
        <v>4</v>
      </c>
      <c r="Q6744" s="2">
        <f t="shared" si="528"/>
        <v>967.45</v>
      </c>
      <c r="R6744" t="s">
        <v>60</v>
      </c>
      <c r="S6744" t="s">
        <v>41</v>
      </c>
      <c r="T6744" t="s">
        <v>25</v>
      </c>
      <c r="U6744" t="s">
        <v>42</v>
      </c>
      <c r="V6744" t="s">
        <v>19</v>
      </c>
      <c r="W6744" t="s">
        <v>573</v>
      </c>
    </row>
    <row r="6745" spans="1:23" x14ac:dyDescent="0.55000000000000004">
      <c r="A6745">
        <f t="shared" si="529"/>
        <v>6744</v>
      </c>
      <c r="B6745">
        <v>4705</v>
      </c>
      <c r="C6745" s="1">
        <v>40989</v>
      </c>
      <c r="D6745" t="s">
        <v>30</v>
      </c>
      <c r="E6745" s="5" t="str">
        <f t="shared" si="525"/>
        <v>*</v>
      </c>
      <c r="K6745">
        <v>16</v>
      </c>
      <c r="L6745" s="6">
        <v>123.85</v>
      </c>
      <c r="M6745" s="7">
        <f t="shared" si="526"/>
        <v>0</v>
      </c>
      <c r="N6745" s="2">
        <f t="shared" si="527"/>
        <v>7.7406249999999996</v>
      </c>
      <c r="O6745" t="s">
        <v>22</v>
      </c>
      <c r="P6745">
        <v>6.5</v>
      </c>
      <c r="Q6745" s="2">
        <f t="shared" si="528"/>
        <v>130.35</v>
      </c>
      <c r="R6745" t="s">
        <v>56</v>
      </c>
      <c r="S6745" t="s">
        <v>31</v>
      </c>
      <c r="T6745" t="s">
        <v>32</v>
      </c>
      <c r="U6745" t="s">
        <v>74</v>
      </c>
      <c r="V6745" t="s">
        <v>27</v>
      </c>
      <c r="W6745" t="s">
        <v>653</v>
      </c>
    </row>
    <row r="6746" spans="1:23" x14ac:dyDescent="0.55000000000000004">
      <c r="A6746">
        <f t="shared" si="529"/>
        <v>6745</v>
      </c>
      <c r="B6746">
        <v>11301</v>
      </c>
      <c r="C6746" s="1">
        <v>40990</v>
      </c>
      <c r="D6746" t="s">
        <v>40</v>
      </c>
      <c r="E6746" s="5" t="str">
        <f t="shared" si="525"/>
        <v>**</v>
      </c>
      <c r="K6746">
        <v>29</v>
      </c>
      <c r="L6746" s="6">
        <v>1194.96</v>
      </c>
      <c r="M6746" s="7">
        <f t="shared" si="526"/>
        <v>1</v>
      </c>
      <c r="N6746" s="2">
        <f t="shared" si="527"/>
        <v>41.205517241379312</v>
      </c>
      <c r="O6746" t="s">
        <v>22</v>
      </c>
      <c r="P6746">
        <v>4</v>
      </c>
      <c r="Q6746" s="2">
        <f t="shared" si="528"/>
        <v>1198.96</v>
      </c>
      <c r="R6746" t="s">
        <v>15</v>
      </c>
      <c r="S6746" t="s">
        <v>16</v>
      </c>
      <c r="T6746" t="s">
        <v>25</v>
      </c>
      <c r="U6746" t="s">
        <v>42</v>
      </c>
      <c r="V6746" t="s">
        <v>19</v>
      </c>
      <c r="W6746" t="s">
        <v>336</v>
      </c>
    </row>
    <row r="6747" spans="1:23" x14ac:dyDescent="0.55000000000000004">
      <c r="A6747">
        <f t="shared" si="529"/>
        <v>6746</v>
      </c>
      <c r="B6747">
        <v>9826</v>
      </c>
      <c r="C6747" s="1">
        <v>40990</v>
      </c>
      <c r="D6747" t="s">
        <v>40</v>
      </c>
      <c r="E6747" s="5" t="str">
        <f t="shared" si="525"/>
        <v>**</v>
      </c>
      <c r="K6747">
        <v>7</v>
      </c>
      <c r="L6747" s="6">
        <v>131.61000000000001</v>
      </c>
      <c r="M6747" s="7">
        <f t="shared" si="526"/>
        <v>0</v>
      </c>
      <c r="N6747" s="2">
        <f t="shared" si="527"/>
        <v>18.801428571428573</v>
      </c>
      <c r="O6747" t="s">
        <v>22</v>
      </c>
      <c r="P6747">
        <v>1.99</v>
      </c>
      <c r="Q6747" s="2">
        <f t="shared" si="528"/>
        <v>133.60000000000002</v>
      </c>
      <c r="R6747" t="s">
        <v>64</v>
      </c>
      <c r="S6747" t="s">
        <v>16</v>
      </c>
      <c r="T6747" t="s">
        <v>25</v>
      </c>
      <c r="U6747" t="s">
        <v>42</v>
      </c>
      <c r="V6747" t="s">
        <v>45</v>
      </c>
      <c r="W6747" t="s">
        <v>488</v>
      </c>
    </row>
    <row r="6748" spans="1:23" x14ac:dyDescent="0.55000000000000004">
      <c r="A6748">
        <f t="shared" si="529"/>
        <v>6747</v>
      </c>
      <c r="B6748">
        <v>29926</v>
      </c>
      <c r="C6748" s="1">
        <v>40990</v>
      </c>
      <c r="D6748" t="s">
        <v>40</v>
      </c>
      <c r="E6748" s="5" t="str">
        <f t="shared" si="525"/>
        <v>**</v>
      </c>
      <c r="K6748">
        <v>9</v>
      </c>
      <c r="L6748" s="6">
        <v>20.21</v>
      </c>
      <c r="M6748" s="7">
        <f t="shared" si="526"/>
        <v>0</v>
      </c>
      <c r="N6748" s="2">
        <f t="shared" si="527"/>
        <v>2.2455555555555557</v>
      </c>
      <c r="O6748" t="s">
        <v>22</v>
      </c>
      <c r="P6748">
        <v>1.49</v>
      </c>
      <c r="Q6748" s="2">
        <f t="shared" si="528"/>
        <v>21.7</v>
      </c>
      <c r="R6748" t="s">
        <v>56</v>
      </c>
      <c r="S6748" t="s">
        <v>31</v>
      </c>
      <c r="T6748" t="s">
        <v>32</v>
      </c>
      <c r="U6748" t="s">
        <v>49</v>
      </c>
      <c r="V6748" t="s">
        <v>19</v>
      </c>
      <c r="W6748" t="s">
        <v>488</v>
      </c>
    </row>
    <row r="6749" spans="1:23" x14ac:dyDescent="0.55000000000000004">
      <c r="A6749">
        <f t="shared" si="529"/>
        <v>6748</v>
      </c>
      <c r="B6749">
        <v>44261</v>
      </c>
      <c r="C6749" s="1">
        <v>40991</v>
      </c>
      <c r="D6749" t="s">
        <v>21</v>
      </c>
      <c r="E6749" s="5" t="str">
        <f t="shared" si="525"/>
        <v>***</v>
      </c>
      <c r="K6749">
        <v>31</v>
      </c>
      <c r="L6749" s="6">
        <v>13064.06</v>
      </c>
      <c r="M6749" s="7">
        <f t="shared" si="526"/>
        <v>1</v>
      </c>
      <c r="N6749" s="2">
        <f t="shared" si="527"/>
        <v>421.4212903225806</v>
      </c>
      <c r="O6749" t="s">
        <v>14</v>
      </c>
      <c r="P6749">
        <v>19.989999999999998</v>
      </c>
      <c r="Q6749" s="2">
        <f t="shared" si="528"/>
        <v>13084.05</v>
      </c>
      <c r="R6749" t="s">
        <v>15</v>
      </c>
      <c r="S6749" t="s">
        <v>31</v>
      </c>
      <c r="T6749" t="s">
        <v>32</v>
      </c>
      <c r="U6749" t="s">
        <v>49</v>
      </c>
      <c r="V6749" t="s">
        <v>19</v>
      </c>
      <c r="W6749" t="s">
        <v>573</v>
      </c>
    </row>
    <row r="6750" spans="1:23" x14ac:dyDescent="0.55000000000000004">
      <c r="A6750">
        <f t="shared" si="529"/>
        <v>6749</v>
      </c>
      <c r="B6750">
        <v>44261</v>
      </c>
      <c r="C6750" s="1">
        <v>40991</v>
      </c>
      <c r="D6750" t="s">
        <v>21</v>
      </c>
      <c r="E6750" s="5" t="str">
        <f t="shared" si="525"/>
        <v>***</v>
      </c>
      <c r="K6750">
        <v>34</v>
      </c>
      <c r="L6750" s="6">
        <v>4771.8900000000003</v>
      </c>
      <c r="M6750" s="7">
        <f t="shared" si="526"/>
        <v>1</v>
      </c>
      <c r="N6750" s="2">
        <f t="shared" si="527"/>
        <v>140.34970588235296</v>
      </c>
      <c r="O6750" t="s">
        <v>37</v>
      </c>
      <c r="P6750">
        <v>36.090000000000003</v>
      </c>
      <c r="Q6750" s="2">
        <f t="shared" si="528"/>
        <v>4807.9800000000005</v>
      </c>
      <c r="R6750" t="s">
        <v>15</v>
      </c>
      <c r="S6750" t="s">
        <v>31</v>
      </c>
      <c r="T6750" t="s">
        <v>17</v>
      </c>
      <c r="U6750" t="s">
        <v>165</v>
      </c>
      <c r="V6750" t="s">
        <v>103</v>
      </c>
      <c r="W6750" t="s">
        <v>573</v>
      </c>
    </row>
    <row r="6751" spans="1:23" x14ac:dyDescent="0.55000000000000004">
      <c r="A6751">
        <f t="shared" si="529"/>
        <v>6750</v>
      </c>
      <c r="B6751">
        <v>29921</v>
      </c>
      <c r="C6751" s="1">
        <v>40991</v>
      </c>
      <c r="D6751" t="s">
        <v>40</v>
      </c>
      <c r="E6751" s="5" t="str">
        <f t="shared" si="525"/>
        <v>**</v>
      </c>
      <c r="K6751">
        <v>33</v>
      </c>
      <c r="L6751" s="6">
        <v>3977.97</v>
      </c>
      <c r="M6751" s="7">
        <f t="shared" si="526"/>
        <v>1</v>
      </c>
      <c r="N6751" s="2">
        <f t="shared" si="527"/>
        <v>120.54454545454544</v>
      </c>
      <c r="O6751" t="s">
        <v>22</v>
      </c>
      <c r="P6751">
        <v>9.07</v>
      </c>
      <c r="Q6751" s="2">
        <f t="shared" si="528"/>
        <v>3987.04</v>
      </c>
      <c r="R6751" t="s">
        <v>15</v>
      </c>
      <c r="S6751" t="s">
        <v>24</v>
      </c>
      <c r="T6751" t="s">
        <v>32</v>
      </c>
      <c r="U6751" t="s">
        <v>49</v>
      </c>
      <c r="V6751" t="s">
        <v>19</v>
      </c>
      <c r="W6751" t="s">
        <v>573</v>
      </c>
    </row>
    <row r="6752" spans="1:23" x14ac:dyDescent="0.55000000000000004">
      <c r="A6752">
        <f t="shared" si="529"/>
        <v>6751</v>
      </c>
      <c r="B6752">
        <v>44261</v>
      </c>
      <c r="C6752" s="1">
        <v>40991</v>
      </c>
      <c r="D6752" t="s">
        <v>21</v>
      </c>
      <c r="E6752" s="5" t="str">
        <f t="shared" si="525"/>
        <v>***</v>
      </c>
      <c r="K6752">
        <v>1</v>
      </c>
      <c r="L6752" s="6">
        <v>3360.3</v>
      </c>
      <c r="M6752" s="7">
        <f t="shared" si="526"/>
        <v>1</v>
      </c>
      <c r="N6752" s="2">
        <f t="shared" si="527"/>
        <v>3360.3</v>
      </c>
      <c r="O6752" t="s">
        <v>37</v>
      </c>
      <c r="P6752">
        <v>8.73</v>
      </c>
      <c r="Q6752" s="2">
        <f t="shared" si="528"/>
        <v>3369.03</v>
      </c>
      <c r="R6752" t="s">
        <v>15</v>
      </c>
      <c r="S6752" t="s">
        <v>31</v>
      </c>
      <c r="T6752" t="s">
        <v>25</v>
      </c>
      <c r="U6752" t="s">
        <v>76</v>
      </c>
      <c r="V6752" t="s">
        <v>103</v>
      </c>
      <c r="W6752" t="s">
        <v>488</v>
      </c>
    </row>
    <row r="6753" spans="1:23" x14ac:dyDescent="0.55000000000000004">
      <c r="A6753">
        <f t="shared" si="529"/>
        <v>6752</v>
      </c>
      <c r="B6753">
        <v>7941</v>
      </c>
      <c r="C6753" s="1">
        <v>40991</v>
      </c>
      <c r="D6753" t="s">
        <v>13</v>
      </c>
      <c r="E6753" s="5" t="str">
        <f t="shared" si="525"/>
        <v>*</v>
      </c>
      <c r="K6753">
        <v>50</v>
      </c>
      <c r="L6753" s="6">
        <v>2796.67</v>
      </c>
      <c r="M6753" s="7">
        <f t="shared" si="526"/>
        <v>1</v>
      </c>
      <c r="N6753" s="2">
        <f t="shared" si="527"/>
        <v>55.933399999999999</v>
      </c>
      <c r="O6753" t="s">
        <v>22</v>
      </c>
      <c r="P6753">
        <v>5.08</v>
      </c>
      <c r="Q6753" s="2">
        <f t="shared" si="528"/>
        <v>2801.75</v>
      </c>
      <c r="R6753" t="s">
        <v>60</v>
      </c>
      <c r="S6753" t="s">
        <v>31</v>
      </c>
      <c r="T6753" t="s">
        <v>32</v>
      </c>
      <c r="U6753" t="s">
        <v>74</v>
      </c>
      <c r="V6753" t="s">
        <v>19</v>
      </c>
      <c r="W6753" t="s">
        <v>143</v>
      </c>
    </row>
    <row r="6754" spans="1:23" x14ac:dyDescent="0.55000000000000004">
      <c r="A6754">
        <f t="shared" si="529"/>
        <v>6753</v>
      </c>
      <c r="B6754">
        <v>38853</v>
      </c>
      <c r="C6754" s="1">
        <v>40991</v>
      </c>
      <c r="D6754" t="s">
        <v>13</v>
      </c>
      <c r="E6754" s="5" t="str">
        <f t="shared" si="525"/>
        <v>*</v>
      </c>
      <c r="K6754">
        <v>13</v>
      </c>
      <c r="L6754" s="6">
        <v>728.02499999999998</v>
      </c>
      <c r="M6754" s="7">
        <f t="shared" si="526"/>
        <v>0</v>
      </c>
      <c r="N6754" s="2">
        <f t="shared" si="527"/>
        <v>56.001923076923077</v>
      </c>
      <c r="O6754" t="s">
        <v>22</v>
      </c>
      <c r="P6754">
        <v>2.5</v>
      </c>
      <c r="Q6754" s="2">
        <f t="shared" si="528"/>
        <v>730.52499999999998</v>
      </c>
      <c r="R6754" t="s">
        <v>23</v>
      </c>
      <c r="S6754" t="s">
        <v>41</v>
      </c>
      <c r="T6754" t="s">
        <v>25</v>
      </c>
      <c r="U6754" t="s">
        <v>26</v>
      </c>
      <c r="V6754" t="s">
        <v>19</v>
      </c>
      <c r="W6754" t="s">
        <v>881</v>
      </c>
    </row>
    <row r="6755" spans="1:23" x14ac:dyDescent="0.55000000000000004">
      <c r="A6755">
        <f t="shared" si="529"/>
        <v>6754</v>
      </c>
      <c r="B6755">
        <v>49634</v>
      </c>
      <c r="C6755" s="1">
        <v>40991</v>
      </c>
      <c r="D6755" t="s">
        <v>30</v>
      </c>
      <c r="E6755" s="5" t="str">
        <f t="shared" si="525"/>
        <v>*</v>
      </c>
      <c r="K6755">
        <v>39</v>
      </c>
      <c r="L6755" s="6">
        <v>403.73</v>
      </c>
      <c r="M6755" s="7">
        <f t="shared" si="526"/>
        <v>0</v>
      </c>
      <c r="N6755" s="2">
        <f t="shared" si="527"/>
        <v>10.352051282051283</v>
      </c>
      <c r="O6755" t="s">
        <v>22</v>
      </c>
      <c r="P6755">
        <v>4.5</v>
      </c>
      <c r="Q6755" s="2">
        <f t="shared" si="528"/>
        <v>408.23</v>
      </c>
      <c r="R6755" t="s">
        <v>71</v>
      </c>
      <c r="S6755" t="s">
        <v>16</v>
      </c>
      <c r="T6755" t="s">
        <v>32</v>
      </c>
      <c r="U6755" t="s">
        <v>172</v>
      </c>
      <c r="V6755" t="s">
        <v>19</v>
      </c>
      <c r="W6755" t="s">
        <v>488</v>
      </c>
    </row>
    <row r="6756" spans="1:23" x14ac:dyDescent="0.55000000000000004">
      <c r="A6756">
        <f t="shared" si="529"/>
        <v>6755</v>
      </c>
      <c r="B6756">
        <v>15616</v>
      </c>
      <c r="C6756" s="1">
        <v>40991</v>
      </c>
      <c r="D6756" t="s">
        <v>36</v>
      </c>
      <c r="E6756" s="5" t="str">
        <f t="shared" si="525"/>
        <v>****</v>
      </c>
      <c r="K6756">
        <v>12</v>
      </c>
      <c r="L6756" s="6">
        <v>386.71</v>
      </c>
      <c r="M6756" s="7">
        <f t="shared" si="526"/>
        <v>0</v>
      </c>
      <c r="N6756" s="2">
        <f t="shared" si="527"/>
        <v>32.225833333333334</v>
      </c>
      <c r="O6756" t="s">
        <v>14</v>
      </c>
      <c r="P6756">
        <v>6.5</v>
      </c>
      <c r="Q6756" s="2">
        <f t="shared" si="528"/>
        <v>393.21</v>
      </c>
      <c r="R6756" t="s">
        <v>48</v>
      </c>
      <c r="S6756" t="s">
        <v>31</v>
      </c>
      <c r="T6756" t="s">
        <v>25</v>
      </c>
      <c r="U6756" t="s">
        <v>42</v>
      </c>
      <c r="V6756" t="s">
        <v>19</v>
      </c>
      <c r="W6756" t="s">
        <v>488</v>
      </c>
    </row>
    <row r="6757" spans="1:23" x14ac:dyDescent="0.55000000000000004">
      <c r="A6757">
        <f t="shared" si="529"/>
        <v>6756</v>
      </c>
      <c r="B6757">
        <v>3973</v>
      </c>
      <c r="C6757" s="1">
        <v>40991</v>
      </c>
      <c r="D6757" t="s">
        <v>30</v>
      </c>
      <c r="E6757" s="5" t="str">
        <f t="shared" si="525"/>
        <v>*</v>
      </c>
      <c r="K6757">
        <v>21</v>
      </c>
      <c r="L6757" s="6">
        <v>316.35000000000002</v>
      </c>
      <c r="M6757" s="7">
        <f t="shared" si="526"/>
        <v>0</v>
      </c>
      <c r="N6757" s="2">
        <f t="shared" si="527"/>
        <v>15.064285714285715</v>
      </c>
      <c r="O6757" t="s">
        <v>22</v>
      </c>
      <c r="P6757">
        <v>3.73</v>
      </c>
      <c r="Q6757" s="2">
        <f t="shared" si="528"/>
        <v>320.08000000000004</v>
      </c>
      <c r="R6757" t="s">
        <v>23</v>
      </c>
      <c r="S6757" t="s">
        <v>31</v>
      </c>
      <c r="T6757" t="s">
        <v>17</v>
      </c>
      <c r="U6757" t="s">
        <v>18</v>
      </c>
      <c r="V6757" t="s">
        <v>45</v>
      </c>
      <c r="W6757" t="s">
        <v>573</v>
      </c>
    </row>
    <row r="6758" spans="1:23" x14ac:dyDescent="0.55000000000000004">
      <c r="A6758">
        <f t="shared" si="529"/>
        <v>6757</v>
      </c>
      <c r="B6758">
        <v>44261</v>
      </c>
      <c r="C6758" s="1">
        <v>40991</v>
      </c>
      <c r="D6758" t="s">
        <v>21</v>
      </c>
      <c r="E6758" s="5" t="str">
        <f t="shared" si="525"/>
        <v>***</v>
      </c>
      <c r="K6758">
        <v>10</v>
      </c>
      <c r="L6758" s="6">
        <v>306.66300000000001</v>
      </c>
      <c r="M6758" s="7">
        <f t="shared" si="526"/>
        <v>0</v>
      </c>
      <c r="N6758" s="2">
        <f t="shared" si="527"/>
        <v>30.6663</v>
      </c>
      <c r="O6758" t="s">
        <v>22</v>
      </c>
      <c r="P6758">
        <v>5.99</v>
      </c>
      <c r="Q6758" s="2">
        <f t="shared" si="528"/>
        <v>312.65300000000002</v>
      </c>
      <c r="R6758" t="s">
        <v>15</v>
      </c>
      <c r="S6758" t="s">
        <v>31</v>
      </c>
      <c r="T6758" t="s">
        <v>25</v>
      </c>
      <c r="U6758" t="s">
        <v>26</v>
      </c>
      <c r="V6758" t="s">
        <v>34</v>
      </c>
      <c r="W6758" t="s">
        <v>613</v>
      </c>
    </row>
    <row r="6759" spans="1:23" x14ac:dyDescent="0.55000000000000004">
      <c r="A6759">
        <f t="shared" si="529"/>
        <v>6758</v>
      </c>
      <c r="B6759">
        <v>39655</v>
      </c>
      <c r="C6759" s="1">
        <v>40991</v>
      </c>
      <c r="D6759" t="s">
        <v>21</v>
      </c>
      <c r="E6759" s="5" t="str">
        <f t="shared" si="525"/>
        <v>***</v>
      </c>
      <c r="K6759">
        <v>35</v>
      </c>
      <c r="L6759" s="6">
        <v>253.15</v>
      </c>
      <c r="M6759" s="7">
        <f t="shared" si="526"/>
        <v>0</v>
      </c>
      <c r="N6759" s="2">
        <f t="shared" si="527"/>
        <v>7.2328571428571431</v>
      </c>
      <c r="O6759" t="s">
        <v>22</v>
      </c>
      <c r="P6759">
        <v>3.52</v>
      </c>
      <c r="Q6759" s="2">
        <f t="shared" si="528"/>
        <v>256.67</v>
      </c>
      <c r="R6759" t="s">
        <v>15</v>
      </c>
      <c r="S6759" t="s">
        <v>31</v>
      </c>
      <c r="T6759" t="s">
        <v>25</v>
      </c>
      <c r="U6759" t="s">
        <v>42</v>
      </c>
      <c r="V6759" t="s">
        <v>45</v>
      </c>
      <c r="W6759" t="s">
        <v>653</v>
      </c>
    </row>
    <row r="6760" spans="1:23" x14ac:dyDescent="0.55000000000000004">
      <c r="A6760">
        <f t="shared" si="529"/>
        <v>6759</v>
      </c>
      <c r="B6760">
        <v>15616</v>
      </c>
      <c r="C6760" s="1">
        <v>40991</v>
      </c>
      <c r="D6760" t="s">
        <v>36</v>
      </c>
      <c r="E6760" s="5" t="str">
        <f t="shared" si="525"/>
        <v>****</v>
      </c>
      <c r="K6760">
        <v>34</v>
      </c>
      <c r="L6760" s="6">
        <v>134.06</v>
      </c>
      <c r="M6760" s="7">
        <f t="shared" si="526"/>
        <v>0</v>
      </c>
      <c r="N6760" s="2">
        <f t="shared" si="527"/>
        <v>3.9429411764705882</v>
      </c>
      <c r="O6760" t="s">
        <v>22</v>
      </c>
      <c r="P6760">
        <v>1.17</v>
      </c>
      <c r="Q6760" s="2">
        <f t="shared" si="528"/>
        <v>135.22999999999999</v>
      </c>
      <c r="R6760" t="s">
        <v>48</v>
      </c>
      <c r="S6760" t="s">
        <v>31</v>
      </c>
      <c r="T6760" t="s">
        <v>32</v>
      </c>
      <c r="U6760" t="s">
        <v>33</v>
      </c>
      <c r="V6760" t="s">
        <v>34</v>
      </c>
      <c r="W6760" t="s">
        <v>573</v>
      </c>
    </row>
    <row r="6761" spans="1:23" x14ac:dyDescent="0.55000000000000004">
      <c r="A6761">
        <f t="shared" si="529"/>
        <v>6760</v>
      </c>
      <c r="B6761">
        <v>49634</v>
      </c>
      <c r="C6761" s="1">
        <v>40991</v>
      </c>
      <c r="D6761" t="s">
        <v>30</v>
      </c>
      <c r="E6761" s="5" t="str">
        <f t="shared" si="525"/>
        <v>*</v>
      </c>
      <c r="K6761">
        <v>45</v>
      </c>
      <c r="L6761" s="6">
        <v>132.31</v>
      </c>
      <c r="M6761" s="7">
        <f t="shared" si="526"/>
        <v>0</v>
      </c>
      <c r="N6761" s="2">
        <f t="shared" si="527"/>
        <v>2.9402222222222223</v>
      </c>
      <c r="O6761" t="s">
        <v>22</v>
      </c>
      <c r="P6761">
        <v>1.49</v>
      </c>
      <c r="Q6761" s="2">
        <f t="shared" si="528"/>
        <v>133.80000000000001</v>
      </c>
      <c r="R6761" t="s">
        <v>15</v>
      </c>
      <c r="S6761" t="s">
        <v>16</v>
      </c>
      <c r="T6761" t="s">
        <v>32</v>
      </c>
      <c r="U6761" t="s">
        <v>49</v>
      </c>
      <c r="V6761" t="s">
        <v>19</v>
      </c>
      <c r="W6761" t="s">
        <v>573</v>
      </c>
    </row>
    <row r="6762" spans="1:23" x14ac:dyDescent="0.55000000000000004">
      <c r="A6762">
        <f t="shared" si="529"/>
        <v>6761</v>
      </c>
      <c r="B6762">
        <v>49634</v>
      </c>
      <c r="C6762" s="1">
        <v>40991</v>
      </c>
      <c r="D6762" t="s">
        <v>30</v>
      </c>
      <c r="E6762" s="5" t="str">
        <f t="shared" si="525"/>
        <v>*</v>
      </c>
      <c r="K6762">
        <v>3</v>
      </c>
      <c r="L6762" s="6">
        <v>86.85</v>
      </c>
      <c r="M6762" s="7">
        <f t="shared" si="526"/>
        <v>0</v>
      </c>
      <c r="N6762" s="2">
        <f t="shared" si="527"/>
        <v>28.95</v>
      </c>
      <c r="O6762" t="s">
        <v>22</v>
      </c>
      <c r="P6762">
        <v>1.99</v>
      </c>
      <c r="Q6762" s="2">
        <f t="shared" si="528"/>
        <v>88.839999999999989</v>
      </c>
      <c r="R6762" t="s">
        <v>71</v>
      </c>
      <c r="S6762" t="s">
        <v>16</v>
      </c>
      <c r="T6762" t="s">
        <v>25</v>
      </c>
      <c r="U6762" t="s">
        <v>42</v>
      </c>
      <c r="V6762" t="s">
        <v>45</v>
      </c>
      <c r="W6762" t="s">
        <v>573</v>
      </c>
    </row>
    <row r="6763" spans="1:23" x14ac:dyDescent="0.55000000000000004">
      <c r="A6763">
        <f t="shared" si="529"/>
        <v>6762</v>
      </c>
      <c r="B6763">
        <v>12352</v>
      </c>
      <c r="C6763" s="1">
        <v>40991</v>
      </c>
      <c r="D6763" t="s">
        <v>40</v>
      </c>
      <c r="E6763" s="5" t="str">
        <f t="shared" si="525"/>
        <v>**</v>
      </c>
      <c r="K6763">
        <v>5</v>
      </c>
      <c r="L6763" s="6">
        <v>36.86</v>
      </c>
      <c r="M6763" s="7">
        <f t="shared" si="526"/>
        <v>0</v>
      </c>
      <c r="N6763" s="2">
        <f t="shared" si="527"/>
        <v>7.3719999999999999</v>
      </c>
      <c r="O6763" t="s">
        <v>22</v>
      </c>
      <c r="P6763">
        <v>8.49</v>
      </c>
      <c r="Q6763" s="2">
        <f t="shared" si="528"/>
        <v>45.35</v>
      </c>
      <c r="R6763" t="s">
        <v>43</v>
      </c>
      <c r="S6763" t="s">
        <v>31</v>
      </c>
      <c r="T6763" t="s">
        <v>32</v>
      </c>
      <c r="U6763" t="s">
        <v>49</v>
      </c>
      <c r="V6763" t="s">
        <v>19</v>
      </c>
      <c r="W6763" t="s">
        <v>488</v>
      </c>
    </row>
    <row r="6764" spans="1:23" x14ac:dyDescent="0.55000000000000004">
      <c r="A6764">
        <f t="shared" si="529"/>
        <v>6763</v>
      </c>
      <c r="B6764">
        <v>59491</v>
      </c>
      <c r="C6764" s="1">
        <v>40992</v>
      </c>
      <c r="D6764" t="s">
        <v>21</v>
      </c>
      <c r="E6764" s="5" t="str">
        <f t="shared" si="525"/>
        <v>***</v>
      </c>
      <c r="K6764">
        <v>31</v>
      </c>
      <c r="L6764" s="6">
        <v>12470.31</v>
      </c>
      <c r="M6764" s="7">
        <f t="shared" si="526"/>
        <v>1</v>
      </c>
      <c r="N6764" s="2">
        <f t="shared" si="527"/>
        <v>402.26806451612902</v>
      </c>
      <c r="O6764" t="s">
        <v>22</v>
      </c>
      <c r="P6764">
        <v>19.989999999999998</v>
      </c>
      <c r="Q6764" s="2">
        <f t="shared" si="528"/>
        <v>12490.3</v>
      </c>
      <c r="R6764" t="s">
        <v>23</v>
      </c>
      <c r="S6764" t="s">
        <v>41</v>
      </c>
      <c r="T6764" t="s">
        <v>32</v>
      </c>
      <c r="U6764" t="s">
        <v>49</v>
      </c>
      <c r="V6764" t="s">
        <v>19</v>
      </c>
      <c r="W6764" t="s">
        <v>881</v>
      </c>
    </row>
    <row r="6765" spans="1:23" x14ac:dyDescent="0.55000000000000004">
      <c r="A6765">
        <f t="shared" si="529"/>
        <v>6764</v>
      </c>
      <c r="B6765">
        <v>46023</v>
      </c>
      <c r="C6765" s="1">
        <v>40992</v>
      </c>
      <c r="D6765" t="s">
        <v>30</v>
      </c>
      <c r="E6765" s="5" t="str">
        <f t="shared" si="525"/>
        <v>*</v>
      </c>
      <c r="K6765">
        <v>50</v>
      </c>
      <c r="L6765" s="6">
        <v>1101.76</v>
      </c>
      <c r="M6765" s="7">
        <f t="shared" si="526"/>
        <v>1</v>
      </c>
      <c r="N6765" s="2">
        <f t="shared" si="527"/>
        <v>22.0352</v>
      </c>
      <c r="O6765" t="s">
        <v>22</v>
      </c>
      <c r="P6765">
        <v>13.99</v>
      </c>
      <c r="Q6765" s="2">
        <f t="shared" si="528"/>
        <v>1115.75</v>
      </c>
      <c r="R6765" t="s">
        <v>56</v>
      </c>
      <c r="S6765" t="s">
        <v>24</v>
      </c>
      <c r="T6765" t="s">
        <v>32</v>
      </c>
      <c r="U6765" t="s">
        <v>172</v>
      </c>
      <c r="V6765" t="s">
        <v>27</v>
      </c>
      <c r="W6765" t="s">
        <v>573</v>
      </c>
    </row>
    <row r="6766" spans="1:23" x14ac:dyDescent="0.55000000000000004">
      <c r="A6766">
        <f t="shared" si="529"/>
        <v>6765</v>
      </c>
      <c r="B6766">
        <v>59491</v>
      </c>
      <c r="C6766" s="1">
        <v>40992</v>
      </c>
      <c r="D6766" t="s">
        <v>21</v>
      </c>
      <c r="E6766" s="5" t="str">
        <f t="shared" si="525"/>
        <v>***</v>
      </c>
      <c r="K6766">
        <v>46</v>
      </c>
      <c r="L6766" s="6">
        <v>562.95000000000005</v>
      </c>
      <c r="M6766" s="7">
        <f t="shared" si="526"/>
        <v>0</v>
      </c>
      <c r="N6766" s="2">
        <f t="shared" si="527"/>
        <v>12.23804347826087</v>
      </c>
      <c r="O6766" t="s">
        <v>22</v>
      </c>
      <c r="P6766">
        <v>2.85</v>
      </c>
      <c r="Q6766" s="2">
        <f t="shared" si="528"/>
        <v>565.80000000000007</v>
      </c>
      <c r="R6766" t="s">
        <v>60</v>
      </c>
      <c r="S6766" t="s">
        <v>41</v>
      </c>
      <c r="T6766" t="s">
        <v>17</v>
      </c>
      <c r="U6766" t="s">
        <v>18</v>
      </c>
      <c r="V6766" t="s">
        <v>45</v>
      </c>
      <c r="W6766" t="s">
        <v>613</v>
      </c>
    </row>
    <row r="6767" spans="1:23" x14ac:dyDescent="0.55000000000000004">
      <c r="A6767">
        <f t="shared" si="529"/>
        <v>6766</v>
      </c>
      <c r="B6767">
        <v>5473</v>
      </c>
      <c r="C6767" s="1">
        <v>40992</v>
      </c>
      <c r="D6767" t="s">
        <v>30</v>
      </c>
      <c r="E6767" s="5" t="str">
        <f t="shared" si="525"/>
        <v>*</v>
      </c>
      <c r="K6767">
        <v>42</v>
      </c>
      <c r="L6767" s="6">
        <v>355.69</v>
      </c>
      <c r="M6767" s="7">
        <f t="shared" si="526"/>
        <v>0</v>
      </c>
      <c r="N6767" s="2">
        <f t="shared" si="527"/>
        <v>8.468809523809524</v>
      </c>
      <c r="O6767" t="s">
        <v>22</v>
      </c>
      <c r="P6767">
        <v>8.2899999999999991</v>
      </c>
      <c r="Q6767" s="2">
        <f t="shared" si="528"/>
        <v>363.98</v>
      </c>
      <c r="R6767" t="s">
        <v>15</v>
      </c>
      <c r="S6767" t="s">
        <v>24</v>
      </c>
      <c r="T6767" t="s">
        <v>32</v>
      </c>
      <c r="U6767" t="s">
        <v>78</v>
      </c>
      <c r="V6767" t="s">
        <v>19</v>
      </c>
      <c r="W6767" t="s">
        <v>613</v>
      </c>
    </row>
    <row r="6768" spans="1:23" x14ac:dyDescent="0.55000000000000004">
      <c r="A6768">
        <f t="shared" si="529"/>
        <v>6767</v>
      </c>
      <c r="B6768">
        <v>9794</v>
      </c>
      <c r="C6768" s="1">
        <v>40992</v>
      </c>
      <c r="D6768" t="s">
        <v>30</v>
      </c>
      <c r="E6768" s="5" t="str">
        <f t="shared" si="525"/>
        <v>*</v>
      </c>
      <c r="K6768">
        <v>25</v>
      </c>
      <c r="L6768" s="6">
        <v>135.22999999999999</v>
      </c>
      <c r="M6768" s="7">
        <f t="shared" si="526"/>
        <v>0</v>
      </c>
      <c r="N6768" s="2">
        <f t="shared" si="527"/>
        <v>5.4091999999999993</v>
      </c>
      <c r="O6768" t="s">
        <v>22</v>
      </c>
      <c r="P6768">
        <v>3.6</v>
      </c>
      <c r="Q6768" s="2">
        <f t="shared" si="528"/>
        <v>138.82999999999998</v>
      </c>
      <c r="R6768" t="s">
        <v>15</v>
      </c>
      <c r="S6768" t="s">
        <v>16</v>
      </c>
      <c r="T6768" t="s">
        <v>32</v>
      </c>
      <c r="U6768" t="s">
        <v>53</v>
      </c>
      <c r="V6768" t="s">
        <v>45</v>
      </c>
      <c r="W6768" t="s">
        <v>573</v>
      </c>
    </row>
    <row r="6769" spans="1:23" x14ac:dyDescent="0.55000000000000004">
      <c r="A6769">
        <f t="shared" si="529"/>
        <v>6768</v>
      </c>
      <c r="B6769">
        <v>16390</v>
      </c>
      <c r="C6769" s="1">
        <v>40992</v>
      </c>
      <c r="D6769" t="s">
        <v>40</v>
      </c>
      <c r="E6769" s="5" t="str">
        <f t="shared" si="525"/>
        <v>**</v>
      </c>
      <c r="K6769">
        <v>8</v>
      </c>
      <c r="L6769" s="6">
        <v>86.38</v>
      </c>
      <c r="M6769" s="7">
        <f t="shared" si="526"/>
        <v>0</v>
      </c>
      <c r="N6769" s="2">
        <f t="shared" si="527"/>
        <v>10.797499999999999</v>
      </c>
      <c r="O6769" t="s">
        <v>22</v>
      </c>
      <c r="P6769">
        <v>3.37</v>
      </c>
      <c r="Q6769" s="2">
        <f t="shared" si="528"/>
        <v>89.75</v>
      </c>
      <c r="R6769" t="s">
        <v>56</v>
      </c>
      <c r="S6769" t="s">
        <v>16</v>
      </c>
      <c r="T6769" t="s">
        <v>32</v>
      </c>
      <c r="U6769" t="s">
        <v>53</v>
      </c>
      <c r="V6769" t="s">
        <v>45</v>
      </c>
      <c r="W6769" t="s">
        <v>613</v>
      </c>
    </row>
    <row r="6770" spans="1:23" x14ac:dyDescent="0.55000000000000004">
      <c r="A6770">
        <f t="shared" si="529"/>
        <v>6769</v>
      </c>
      <c r="B6770">
        <v>1764</v>
      </c>
      <c r="C6770" s="1">
        <v>40992</v>
      </c>
      <c r="D6770" t="s">
        <v>36</v>
      </c>
      <c r="E6770" s="5" t="str">
        <f t="shared" si="525"/>
        <v>****</v>
      </c>
      <c r="K6770">
        <v>7</v>
      </c>
      <c r="L6770" s="6">
        <v>59.99</v>
      </c>
      <c r="M6770" s="7">
        <f t="shared" si="526"/>
        <v>0</v>
      </c>
      <c r="N6770" s="2">
        <f t="shared" si="527"/>
        <v>8.57</v>
      </c>
      <c r="O6770" t="s">
        <v>22</v>
      </c>
      <c r="P6770">
        <v>4.82</v>
      </c>
      <c r="Q6770" s="2">
        <f t="shared" si="528"/>
        <v>64.81</v>
      </c>
      <c r="R6770" t="s">
        <v>56</v>
      </c>
      <c r="S6770" t="s">
        <v>24</v>
      </c>
      <c r="T6770" t="s">
        <v>32</v>
      </c>
      <c r="U6770" t="s">
        <v>44</v>
      </c>
      <c r="V6770" t="s">
        <v>19</v>
      </c>
      <c r="W6770" t="s">
        <v>881</v>
      </c>
    </row>
    <row r="6771" spans="1:23" x14ac:dyDescent="0.55000000000000004">
      <c r="A6771">
        <f t="shared" si="529"/>
        <v>6770</v>
      </c>
      <c r="B6771">
        <v>59491</v>
      </c>
      <c r="C6771" s="1">
        <v>40992</v>
      </c>
      <c r="D6771" t="s">
        <v>21</v>
      </c>
      <c r="E6771" s="5" t="str">
        <f t="shared" si="525"/>
        <v>***</v>
      </c>
      <c r="K6771">
        <v>6</v>
      </c>
      <c r="L6771" s="6">
        <v>57.9</v>
      </c>
      <c r="M6771" s="7">
        <f t="shared" si="526"/>
        <v>0</v>
      </c>
      <c r="N6771" s="2">
        <f t="shared" si="527"/>
        <v>9.65</v>
      </c>
      <c r="O6771" t="s">
        <v>22</v>
      </c>
      <c r="P6771">
        <v>11.51</v>
      </c>
      <c r="Q6771" s="2">
        <f t="shared" si="528"/>
        <v>69.41</v>
      </c>
      <c r="R6771" t="s">
        <v>60</v>
      </c>
      <c r="S6771" t="s">
        <v>41</v>
      </c>
      <c r="T6771" t="s">
        <v>32</v>
      </c>
      <c r="U6771" t="s">
        <v>49</v>
      </c>
      <c r="V6771" t="s">
        <v>19</v>
      </c>
      <c r="W6771" t="s">
        <v>488</v>
      </c>
    </row>
    <row r="6772" spans="1:23" x14ac:dyDescent="0.55000000000000004">
      <c r="A6772">
        <f t="shared" si="529"/>
        <v>6771</v>
      </c>
      <c r="B6772">
        <v>59491</v>
      </c>
      <c r="C6772" s="1">
        <v>40992</v>
      </c>
      <c r="D6772" t="s">
        <v>21</v>
      </c>
      <c r="E6772" s="5" t="str">
        <f t="shared" si="525"/>
        <v>***</v>
      </c>
      <c r="K6772">
        <v>8</v>
      </c>
      <c r="L6772" s="6">
        <v>32.31</v>
      </c>
      <c r="M6772" s="7">
        <f t="shared" si="526"/>
        <v>0</v>
      </c>
      <c r="N6772" s="2">
        <f t="shared" si="527"/>
        <v>4.0387500000000003</v>
      </c>
      <c r="O6772" t="s">
        <v>22</v>
      </c>
      <c r="P6772">
        <v>5.47</v>
      </c>
      <c r="Q6772" s="2">
        <f t="shared" si="528"/>
        <v>37.78</v>
      </c>
      <c r="R6772" t="s">
        <v>60</v>
      </c>
      <c r="S6772" t="s">
        <v>41</v>
      </c>
      <c r="T6772" t="s">
        <v>32</v>
      </c>
      <c r="U6772" t="s">
        <v>49</v>
      </c>
      <c r="V6772" t="s">
        <v>19</v>
      </c>
      <c r="W6772" t="s">
        <v>573</v>
      </c>
    </row>
    <row r="6773" spans="1:23" x14ac:dyDescent="0.55000000000000004">
      <c r="A6773">
        <f t="shared" si="529"/>
        <v>6772</v>
      </c>
      <c r="B6773">
        <v>11045</v>
      </c>
      <c r="C6773" s="1">
        <v>40993</v>
      </c>
      <c r="D6773" t="s">
        <v>40</v>
      </c>
      <c r="E6773" s="5" t="str">
        <f t="shared" si="525"/>
        <v>**</v>
      </c>
      <c r="K6773">
        <v>35</v>
      </c>
      <c r="L6773" s="6">
        <v>710.86</v>
      </c>
      <c r="M6773" s="7">
        <f t="shared" si="526"/>
        <v>0</v>
      </c>
      <c r="N6773" s="2">
        <f t="shared" si="527"/>
        <v>20.310285714285715</v>
      </c>
      <c r="O6773" t="s">
        <v>22</v>
      </c>
      <c r="P6773">
        <v>5.97</v>
      </c>
      <c r="Q6773" s="2">
        <f t="shared" si="528"/>
        <v>716.83</v>
      </c>
      <c r="R6773" t="s">
        <v>15</v>
      </c>
      <c r="S6773" t="s">
        <v>41</v>
      </c>
      <c r="T6773" t="s">
        <v>32</v>
      </c>
      <c r="U6773" t="s">
        <v>44</v>
      </c>
      <c r="V6773" t="s">
        <v>19</v>
      </c>
      <c r="W6773" t="s">
        <v>613</v>
      </c>
    </row>
    <row r="6774" spans="1:23" x14ac:dyDescent="0.55000000000000004">
      <c r="A6774">
        <f t="shared" si="529"/>
        <v>6773</v>
      </c>
      <c r="B6774">
        <v>3970</v>
      </c>
      <c r="C6774" s="1">
        <v>40994</v>
      </c>
      <c r="D6774" t="s">
        <v>40</v>
      </c>
      <c r="E6774" s="5" t="str">
        <f t="shared" si="525"/>
        <v>**</v>
      </c>
      <c r="K6774">
        <v>39</v>
      </c>
      <c r="L6774" s="6">
        <v>1032.97</v>
      </c>
      <c r="M6774" s="7">
        <f t="shared" si="526"/>
        <v>1</v>
      </c>
      <c r="N6774" s="2">
        <f t="shared" si="527"/>
        <v>26.486410256410256</v>
      </c>
      <c r="O6774" t="s">
        <v>22</v>
      </c>
      <c r="P6774">
        <v>1.99</v>
      </c>
      <c r="Q6774" s="2">
        <f t="shared" si="528"/>
        <v>1034.96</v>
      </c>
      <c r="R6774" t="s">
        <v>73</v>
      </c>
      <c r="S6774" t="s">
        <v>41</v>
      </c>
      <c r="T6774" t="s">
        <v>25</v>
      </c>
      <c r="U6774" t="s">
        <v>42</v>
      </c>
      <c r="V6774" t="s">
        <v>45</v>
      </c>
      <c r="W6774" t="s">
        <v>377</v>
      </c>
    </row>
    <row r="6775" spans="1:23" x14ac:dyDescent="0.55000000000000004">
      <c r="A6775">
        <f t="shared" si="529"/>
        <v>6774</v>
      </c>
      <c r="B6775">
        <v>3970</v>
      </c>
      <c r="C6775" s="1">
        <v>40994</v>
      </c>
      <c r="D6775" t="s">
        <v>40</v>
      </c>
      <c r="E6775" s="5" t="str">
        <f t="shared" si="525"/>
        <v>**</v>
      </c>
      <c r="K6775">
        <v>13</v>
      </c>
      <c r="L6775" s="6">
        <v>324.83</v>
      </c>
      <c r="M6775" s="7">
        <f t="shared" si="526"/>
        <v>0</v>
      </c>
      <c r="N6775" s="2">
        <f t="shared" si="527"/>
        <v>24.986923076923077</v>
      </c>
      <c r="O6775" t="s">
        <v>37</v>
      </c>
      <c r="P6775">
        <v>45</v>
      </c>
      <c r="Q6775" s="2">
        <f t="shared" si="528"/>
        <v>369.83</v>
      </c>
      <c r="R6775" t="s">
        <v>73</v>
      </c>
      <c r="S6775" t="s">
        <v>41</v>
      </c>
      <c r="T6775" t="s">
        <v>32</v>
      </c>
      <c r="U6775" t="s">
        <v>74</v>
      </c>
      <c r="V6775" t="s">
        <v>39</v>
      </c>
      <c r="W6775" t="s">
        <v>881</v>
      </c>
    </row>
    <row r="6776" spans="1:23" x14ac:dyDescent="0.55000000000000004">
      <c r="A6776">
        <f t="shared" si="529"/>
        <v>6775</v>
      </c>
      <c r="B6776">
        <v>6950</v>
      </c>
      <c r="C6776" s="1">
        <v>40994</v>
      </c>
      <c r="D6776" t="s">
        <v>13</v>
      </c>
      <c r="E6776" s="5" t="str">
        <f t="shared" si="525"/>
        <v>*</v>
      </c>
      <c r="K6776">
        <v>4</v>
      </c>
      <c r="L6776" s="6">
        <v>187.39949999999999</v>
      </c>
      <c r="M6776" s="7">
        <f t="shared" si="526"/>
        <v>0</v>
      </c>
      <c r="N6776" s="2">
        <f t="shared" si="527"/>
        <v>46.849874999999997</v>
      </c>
      <c r="O6776" t="s">
        <v>22</v>
      </c>
      <c r="P6776">
        <v>3.3</v>
      </c>
      <c r="Q6776" s="2">
        <f t="shared" si="528"/>
        <v>190.6995</v>
      </c>
      <c r="R6776" t="s">
        <v>52</v>
      </c>
      <c r="S6776" t="s">
        <v>41</v>
      </c>
      <c r="T6776" t="s">
        <v>25</v>
      </c>
      <c r="U6776" t="s">
        <v>26</v>
      </c>
      <c r="V6776" t="s">
        <v>45</v>
      </c>
      <c r="W6776" t="s">
        <v>377</v>
      </c>
    </row>
    <row r="6777" spans="1:23" x14ac:dyDescent="0.55000000000000004">
      <c r="A6777">
        <f t="shared" si="529"/>
        <v>6776</v>
      </c>
      <c r="B6777">
        <v>41056</v>
      </c>
      <c r="C6777" s="1">
        <v>40994</v>
      </c>
      <c r="D6777" t="s">
        <v>36</v>
      </c>
      <c r="E6777" s="5" t="str">
        <f t="shared" si="525"/>
        <v>****</v>
      </c>
      <c r="K6777">
        <v>4</v>
      </c>
      <c r="L6777" s="6">
        <v>137.54</v>
      </c>
      <c r="M6777" s="7">
        <f t="shared" si="526"/>
        <v>0</v>
      </c>
      <c r="N6777" s="2">
        <f t="shared" si="527"/>
        <v>34.384999999999998</v>
      </c>
      <c r="O6777" t="s">
        <v>22</v>
      </c>
      <c r="P6777">
        <v>7.53</v>
      </c>
      <c r="Q6777" s="2">
        <f t="shared" si="528"/>
        <v>145.07</v>
      </c>
      <c r="R6777" t="s">
        <v>48</v>
      </c>
      <c r="S6777" t="s">
        <v>24</v>
      </c>
      <c r="T6777" t="s">
        <v>25</v>
      </c>
      <c r="U6777" t="s">
        <v>42</v>
      </c>
      <c r="V6777" t="s">
        <v>19</v>
      </c>
      <c r="W6777" t="s">
        <v>815</v>
      </c>
    </row>
    <row r="6778" spans="1:23" x14ac:dyDescent="0.55000000000000004">
      <c r="A6778">
        <f t="shared" si="529"/>
        <v>6777</v>
      </c>
      <c r="B6778">
        <v>24546</v>
      </c>
      <c r="C6778" s="1">
        <v>40994</v>
      </c>
      <c r="D6778" t="s">
        <v>36</v>
      </c>
      <c r="E6778" s="5" t="str">
        <f t="shared" si="525"/>
        <v>****</v>
      </c>
      <c r="K6778">
        <v>7</v>
      </c>
      <c r="L6778" s="6">
        <v>81.58</v>
      </c>
      <c r="M6778" s="7">
        <f t="shared" si="526"/>
        <v>0</v>
      </c>
      <c r="N6778" s="2">
        <f t="shared" si="527"/>
        <v>11.654285714285715</v>
      </c>
      <c r="O6778" t="s">
        <v>22</v>
      </c>
      <c r="P6778">
        <v>3.37</v>
      </c>
      <c r="Q6778" s="2">
        <f t="shared" si="528"/>
        <v>84.95</v>
      </c>
      <c r="R6778" t="s">
        <v>23</v>
      </c>
      <c r="S6778" t="s">
        <v>41</v>
      </c>
      <c r="T6778" t="s">
        <v>32</v>
      </c>
      <c r="U6778" t="s">
        <v>53</v>
      </c>
      <c r="V6778" t="s">
        <v>45</v>
      </c>
      <c r="W6778" t="s">
        <v>881</v>
      </c>
    </row>
    <row r="6779" spans="1:23" x14ac:dyDescent="0.55000000000000004">
      <c r="A6779">
        <f t="shared" si="529"/>
        <v>6778</v>
      </c>
      <c r="B6779">
        <v>20995</v>
      </c>
      <c r="C6779" s="1">
        <v>40995</v>
      </c>
      <c r="D6779" t="s">
        <v>40</v>
      </c>
      <c r="E6779" s="5" t="str">
        <f t="shared" si="525"/>
        <v>**</v>
      </c>
      <c r="K6779">
        <v>37</v>
      </c>
      <c r="L6779" s="6">
        <v>5817.88</v>
      </c>
      <c r="M6779" s="7">
        <f t="shared" si="526"/>
        <v>1</v>
      </c>
      <c r="N6779" s="2">
        <f t="shared" si="527"/>
        <v>157.24</v>
      </c>
      <c r="O6779" t="s">
        <v>37</v>
      </c>
      <c r="P6779">
        <v>66.27</v>
      </c>
      <c r="Q6779" s="2">
        <f t="shared" si="528"/>
        <v>5884.1500000000005</v>
      </c>
      <c r="R6779" t="s">
        <v>48</v>
      </c>
      <c r="S6779" t="s">
        <v>16</v>
      </c>
      <c r="T6779" t="s">
        <v>17</v>
      </c>
      <c r="U6779" t="s">
        <v>165</v>
      </c>
      <c r="V6779" t="s">
        <v>103</v>
      </c>
      <c r="W6779" t="s">
        <v>377</v>
      </c>
    </row>
    <row r="6780" spans="1:23" x14ac:dyDescent="0.55000000000000004">
      <c r="A6780">
        <f t="shared" si="529"/>
        <v>6779</v>
      </c>
      <c r="B6780">
        <v>55462</v>
      </c>
      <c r="C6780" s="1">
        <v>40995</v>
      </c>
      <c r="D6780" t="s">
        <v>40</v>
      </c>
      <c r="E6780" s="5" t="str">
        <f t="shared" si="525"/>
        <v>**</v>
      </c>
      <c r="K6780">
        <v>35</v>
      </c>
      <c r="L6780" s="6">
        <v>3683.73</v>
      </c>
      <c r="M6780" s="7">
        <f t="shared" si="526"/>
        <v>1</v>
      </c>
      <c r="N6780" s="2">
        <f t="shared" si="527"/>
        <v>105.24942857142857</v>
      </c>
      <c r="O6780" t="s">
        <v>22</v>
      </c>
      <c r="P6780">
        <v>8.99</v>
      </c>
      <c r="Q6780" s="2">
        <f t="shared" si="528"/>
        <v>3692.72</v>
      </c>
      <c r="R6780" t="s">
        <v>64</v>
      </c>
      <c r="S6780" t="s">
        <v>41</v>
      </c>
      <c r="T6780" t="s">
        <v>25</v>
      </c>
      <c r="U6780" t="s">
        <v>26</v>
      </c>
      <c r="V6780" t="s">
        <v>19</v>
      </c>
      <c r="W6780" t="s">
        <v>377</v>
      </c>
    </row>
    <row r="6781" spans="1:23" x14ac:dyDescent="0.55000000000000004">
      <c r="A6781">
        <f t="shared" si="529"/>
        <v>6780</v>
      </c>
      <c r="B6781">
        <v>55462</v>
      </c>
      <c r="C6781" s="1">
        <v>40995</v>
      </c>
      <c r="D6781" t="s">
        <v>40</v>
      </c>
      <c r="E6781" s="5" t="str">
        <f t="shared" si="525"/>
        <v>**</v>
      </c>
      <c r="K6781">
        <v>31</v>
      </c>
      <c r="L6781" s="6">
        <v>1184.53</v>
      </c>
      <c r="M6781" s="7">
        <f t="shared" si="526"/>
        <v>1</v>
      </c>
      <c r="N6781" s="2">
        <f t="shared" si="527"/>
        <v>38.210645161290323</v>
      </c>
      <c r="O6781" t="s">
        <v>22</v>
      </c>
      <c r="P6781">
        <v>7.12</v>
      </c>
      <c r="Q6781" s="2">
        <f t="shared" si="528"/>
        <v>1191.6499999999999</v>
      </c>
      <c r="R6781" t="s">
        <v>64</v>
      </c>
      <c r="S6781" t="s">
        <v>41</v>
      </c>
      <c r="T6781" t="s">
        <v>25</v>
      </c>
      <c r="U6781" t="s">
        <v>42</v>
      </c>
      <c r="V6781" t="s">
        <v>19</v>
      </c>
      <c r="W6781" t="s">
        <v>377</v>
      </c>
    </row>
    <row r="6782" spans="1:23" x14ac:dyDescent="0.55000000000000004">
      <c r="A6782">
        <f t="shared" si="529"/>
        <v>6781</v>
      </c>
      <c r="B6782">
        <v>35814</v>
      </c>
      <c r="C6782" s="1">
        <v>40995</v>
      </c>
      <c r="D6782" t="s">
        <v>21</v>
      </c>
      <c r="E6782" s="5" t="str">
        <f t="shared" si="525"/>
        <v>***</v>
      </c>
      <c r="K6782">
        <v>11</v>
      </c>
      <c r="L6782" s="6">
        <v>324.52</v>
      </c>
      <c r="M6782" s="7">
        <f t="shared" si="526"/>
        <v>0</v>
      </c>
      <c r="N6782" s="2">
        <f t="shared" si="527"/>
        <v>29.50181818181818</v>
      </c>
      <c r="O6782" t="s">
        <v>22</v>
      </c>
      <c r="P6782">
        <v>8.5500000000000007</v>
      </c>
      <c r="Q6782" s="2">
        <f t="shared" si="528"/>
        <v>333.07</v>
      </c>
      <c r="R6782" t="s">
        <v>15</v>
      </c>
      <c r="S6782" t="s">
        <v>41</v>
      </c>
      <c r="T6782" t="s">
        <v>17</v>
      </c>
      <c r="U6782" t="s">
        <v>18</v>
      </c>
      <c r="V6782" t="s">
        <v>19</v>
      </c>
      <c r="W6782" t="s">
        <v>377</v>
      </c>
    </row>
    <row r="6783" spans="1:23" x14ac:dyDescent="0.55000000000000004">
      <c r="A6783">
        <f t="shared" si="529"/>
        <v>6782</v>
      </c>
      <c r="B6783">
        <v>55462</v>
      </c>
      <c r="C6783" s="1">
        <v>40995</v>
      </c>
      <c r="D6783" t="s">
        <v>40</v>
      </c>
      <c r="E6783" s="5" t="str">
        <f t="shared" si="525"/>
        <v>**</v>
      </c>
      <c r="K6783">
        <v>13</v>
      </c>
      <c r="L6783" s="6">
        <v>75.27</v>
      </c>
      <c r="M6783" s="7">
        <f t="shared" si="526"/>
        <v>0</v>
      </c>
      <c r="N6783" s="2">
        <f t="shared" si="527"/>
        <v>5.79</v>
      </c>
      <c r="O6783" t="s">
        <v>22</v>
      </c>
      <c r="P6783">
        <v>2.99</v>
      </c>
      <c r="Q6783" s="2">
        <f t="shared" si="528"/>
        <v>78.259999999999991</v>
      </c>
      <c r="R6783" t="s">
        <v>64</v>
      </c>
      <c r="S6783" t="s">
        <v>41</v>
      </c>
      <c r="T6783" t="s">
        <v>32</v>
      </c>
      <c r="U6783" t="s">
        <v>49</v>
      </c>
      <c r="V6783" t="s">
        <v>19</v>
      </c>
      <c r="W6783" t="s">
        <v>815</v>
      </c>
    </row>
    <row r="6784" spans="1:23" x14ac:dyDescent="0.55000000000000004">
      <c r="A6784">
        <f t="shared" si="529"/>
        <v>6783</v>
      </c>
      <c r="B6784">
        <v>36512</v>
      </c>
      <c r="C6784" s="1">
        <v>40996</v>
      </c>
      <c r="D6784" t="s">
        <v>30</v>
      </c>
      <c r="E6784" s="5" t="str">
        <f t="shared" si="525"/>
        <v>*</v>
      </c>
      <c r="K6784">
        <v>30</v>
      </c>
      <c r="L6784" s="6">
        <v>10413.67</v>
      </c>
      <c r="M6784" s="7">
        <f t="shared" si="526"/>
        <v>1</v>
      </c>
      <c r="N6784" s="2">
        <f t="shared" si="527"/>
        <v>347.12233333333336</v>
      </c>
      <c r="O6784" t="s">
        <v>37</v>
      </c>
      <c r="P6784">
        <v>58.92</v>
      </c>
      <c r="Q6784" s="2">
        <f t="shared" si="528"/>
        <v>10472.59</v>
      </c>
      <c r="R6784" t="s">
        <v>64</v>
      </c>
      <c r="S6784" t="s">
        <v>24</v>
      </c>
      <c r="T6784" t="s">
        <v>17</v>
      </c>
      <c r="U6784" t="s">
        <v>38</v>
      </c>
      <c r="V6784" t="s">
        <v>39</v>
      </c>
      <c r="W6784" t="s">
        <v>815</v>
      </c>
    </row>
    <row r="6785" spans="1:23" x14ac:dyDescent="0.55000000000000004">
      <c r="A6785">
        <f t="shared" si="529"/>
        <v>6784</v>
      </c>
      <c r="B6785">
        <v>26979</v>
      </c>
      <c r="C6785" s="1">
        <v>40996</v>
      </c>
      <c r="D6785" t="s">
        <v>40</v>
      </c>
      <c r="E6785" s="5" t="str">
        <f t="shared" si="525"/>
        <v>**</v>
      </c>
      <c r="K6785">
        <v>50</v>
      </c>
      <c r="L6785" s="6">
        <v>6093.2420000000002</v>
      </c>
      <c r="M6785" s="7">
        <f t="shared" si="526"/>
        <v>1</v>
      </c>
      <c r="N6785" s="2">
        <f t="shared" si="527"/>
        <v>121.86484</v>
      </c>
      <c r="O6785" t="s">
        <v>22</v>
      </c>
      <c r="P6785">
        <v>8.08</v>
      </c>
      <c r="Q6785" s="2">
        <f t="shared" si="528"/>
        <v>6101.3220000000001</v>
      </c>
      <c r="R6785" t="s">
        <v>56</v>
      </c>
      <c r="S6785" t="s">
        <v>31</v>
      </c>
      <c r="T6785" t="s">
        <v>25</v>
      </c>
      <c r="U6785" t="s">
        <v>26</v>
      </c>
      <c r="V6785" t="s">
        <v>19</v>
      </c>
      <c r="W6785" t="s">
        <v>143</v>
      </c>
    </row>
    <row r="6786" spans="1:23" x14ac:dyDescent="0.55000000000000004">
      <c r="A6786">
        <f t="shared" si="529"/>
        <v>6785</v>
      </c>
      <c r="B6786">
        <v>18464</v>
      </c>
      <c r="C6786" s="1">
        <v>40996</v>
      </c>
      <c r="D6786" t="s">
        <v>21</v>
      </c>
      <c r="E6786" s="5" t="str">
        <f t="shared" si="525"/>
        <v>***</v>
      </c>
      <c r="K6786">
        <v>37</v>
      </c>
      <c r="L6786" s="6">
        <v>6039.1</v>
      </c>
      <c r="M6786" s="7">
        <f t="shared" si="526"/>
        <v>1</v>
      </c>
      <c r="N6786" s="2">
        <f t="shared" si="527"/>
        <v>163.21891891891892</v>
      </c>
      <c r="O6786" t="s">
        <v>37</v>
      </c>
      <c r="P6786">
        <v>66.27</v>
      </c>
      <c r="Q6786" s="2">
        <f t="shared" si="528"/>
        <v>6105.3700000000008</v>
      </c>
      <c r="R6786" t="s">
        <v>71</v>
      </c>
      <c r="S6786" t="s">
        <v>24</v>
      </c>
      <c r="T6786" t="s">
        <v>17</v>
      </c>
      <c r="U6786" t="s">
        <v>165</v>
      </c>
      <c r="V6786" t="s">
        <v>103</v>
      </c>
      <c r="W6786" t="s">
        <v>377</v>
      </c>
    </row>
    <row r="6787" spans="1:23" x14ac:dyDescent="0.55000000000000004">
      <c r="A6787">
        <f t="shared" si="529"/>
        <v>6786</v>
      </c>
      <c r="B6787">
        <v>22466</v>
      </c>
      <c r="C6787" s="1">
        <v>40996</v>
      </c>
      <c r="D6787" t="s">
        <v>13</v>
      </c>
      <c r="E6787" s="5" t="str">
        <f t="shared" ref="E6787:E6850" si="530">HLOOKUP(D6787,$F$4:$J$5,2,FALSE)</f>
        <v>*</v>
      </c>
      <c r="K6787">
        <v>31</v>
      </c>
      <c r="L6787" s="6">
        <v>5404.18</v>
      </c>
      <c r="M6787" s="7">
        <f t="shared" ref="M6787:M6850" si="531">IF(L6787&gt;1000,1,0)</f>
        <v>1</v>
      </c>
      <c r="N6787" s="2">
        <f t="shared" ref="N6787:N6850" si="532">L6787/K6787</f>
        <v>174.32838709677421</v>
      </c>
      <c r="O6787" t="s">
        <v>37</v>
      </c>
      <c r="P6787">
        <v>30</v>
      </c>
      <c r="Q6787" s="2">
        <f t="shared" ref="Q6787:Q6850" si="533">P6787+L6787</f>
        <v>5434.18</v>
      </c>
      <c r="R6787" t="s">
        <v>48</v>
      </c>
      <c r="S6787" t="s">
        <v>31</v>
      </c>
      <c r="T6787" t="s">
        <v>17</v>
      </c>
      <c r="U6787" t="s">
        <v>38</v>
      </c>
      <c r="V6787" t="s">
        <v>39</v>
      </c>
      <c r="W6787" s="1">
        <v>41003</v>
      </c>
    </row>
    <row r="6788" spans="1:23" x14ac:dyDescent="0.55000000000000004">
      <c r="A6788">
        <f t="shared" ref="A6788:A6851" si="534">A6787+1</f>
        <v>6787</v>
      </c>
      <c r="B6788">
        <v>18464</v>
      </c>
      <c r="C6788" s="1">
        <v>40996</v>
      </c>
      <c r="D6788" t="s">
        <v>21</v>
      </c>
      <c r="E6788" s="5" t="str">
        <f t="shared" si="530"/>
        <v>***</v>
      </c>
      <c r="K6788">
        <v>27</v>
      </c>
      <c r="L6788" s="6">
        <v>4891.8599999999997</v>
      </c>
      <c r="M6788" s="7">
        <f t="shared" si="531"/>
        <v>1</v>
      </c>
      <c r="N6788" s="2">
        <f t="shared" si="532"/>
        <v>181.17999999999998</v>
      </c>
      <c r="O6788" t="s">
        <v>37</v>
      </c>
      <c r="P6788">
        <v>55.24</v>
      </c>
      <c r="Q6788" s="2">
        <f t="shared" si="533"/>
        <v>4947.0999999999995</v>
      </c>
      <c r="R6788" t="s">
        <v>71</v>
      </c>
      <c r="S6788" t="s">
        <v>24</v>
      </c>
      <c r="T6788" t="s">
        <v>32</v>
      </c>
      <c r="U6788" t="s">
        <v>172</v>
      </c>
      <c r="V6788" t="s">
        <v>39</v>
      </c>
      <c r="W6788" t="s">
        <v>143</v>
      </c>
    </row>
    <row r="6789" spans="1:23" x14ac:dyDescent="0.55000000000000004">
      <c r="A6789">
        <f t="shared" si="534"/>
        <v>6788</v>
      </c>
      <c r="B6789">
        <v>40611</v>
      </c>
      <c r="C6789" s="1">
        <v>40996</v>
      </c>
      <c r="D6789" t="s">
        <v>30</v>
      </c>
      <c r="E6789" s="5" t="str">
        <f t="shared" si="530"/>
        <v>*</v>
      </c>
      <c r="K6789">
        <v>43</v>
      </c>
      <c r="L6789" s="6">
        <v>1407.5150000000001</v>
      </c>
      <c r="M6789" s="7">
        <f t="shared" si="531"/>
        <v>1</v>
      </c>
      <c r="N6789" s="2">
        <f t="shared" si="532"/>
        <v>32.732906976744189</v>
      </c>
      <c r="O6789" t="s">
        <v>22</v>
      </c>
      <c r="P6789">
        <v>3.3</v>
      </c>
      <c r="Q6789" s="2">
        <f t="shared" si="533"/>
        <v>1410.8150000000001</v>
      </c>
      <c r="R6789" t="s">
        <v>60</v>
      </c>
      <c r="S6789" t="s">
        <v>41</v>
      </c>
      <c r="T6789" t="s">
        <v>25</v>
      </c>
      <c r="U6789" t="s">
        <v>26</v>
      </c>
      <c r="V6789" t="s">
        <v>45</v>
      </c>
      <c r="W6789" t="s">
        <v>143</v>
      </c>
    </row>
    <row r="6790" spans="1:23" x14ac:dyDescent="0.55000000000000004">
      <c r="A6790">
        <f t="shared" si="534"/>
        <v>6789</v>
      </c>
      <c r="B6790">
        <v>29280</v>
      </c>
      <c r="C6790" s="1">
        <v>40996</v>
      </c>
      <c r="D6790" t="s">
        <v>40</v>
      </c>
      <c r="E6790" s="5" t="str">
        <f t="shared" si="530"/>
        <v>**</v>
      </c>
      <c r="K6790">
        <v>30</v>
      </c>
      <c r="L6790" s="6">
        <v>856.34</v>
      </c>
      <c r="M6790" s="7">
        <f t="shared" si="531"/>
        <v>0</v>
      </c>
      <c r="N6790" s="2">
        <f t="shared" si="532"/>
        <v>28.544666666666668</v>
      </c>
      <c r="O6790" t="s">
        <v>22</v>
      </c>
      <c r="P6790">
        <v>1.99</v>
      </c>
      <c r="Q6790" s="2">
        <f t="shared" si="533"/>
        <v>858.33</v>
      </c>
      <c r="R6790" t="s">
        <v>71</v>
      </c>
      <c r="S6790" t="s">
        <v>24</v>
      </c>
      <c r="T6790" t="s">
        <v>25</v>
      </c>
      <c r="U6790" t="s">
        <v>42</v>
      </c>
      <c r="V6790" t="s">
        <v>45</v>
      </c>
      <c r="W6790" t="s">
        <v>815</v>
      </c>
    </row>
    <row r="6791" spans="1:23" x14ac:dyDescent="0.55000000000000004">
      <c r="A6791">
        <f t="shared" si="534"/>
        <v>6790</v>
      </c>
      <c r="B6791">
        <v>34279</v>
      </c>
      <c r="C6791" s="1">
        <v>40996</v>
      </c>
      <c r="D6791" t="s">
        <v>30</v>
      </c>
      <c r="E6791" s="5" t="str">
        <f t="shared" si="530"/>
        <v>*</v>
      </c>
      <c r="K6791">
        <v>3</v>
      </c>
      <c r="L6791" s="6">
        <v>840.55200000000002</v>
      </c>
      <c r="M6791" s="7">
        <f t="shared" si="531"/>
        <v>0</v>
      </c>
      <c r="N6791" s="2">
        <f t="shared" si="532"/>
        <v>280.18400000000003</v>
      </c>
      <c r="O6791" t="s">
        <v>37</v>
      </c>
      <c r="P6791">
        <v>60</v>
      </c>
      <c r="Q6791" s="2">
        <f t="shared" si="533"/>
        <v>900.55200000000002</v>
      </c>
      <c r="R6791" t="s">
        <v>15</v>
      </c>
      <c r="S6791" t="s">
        <v>16</v>
      </c>
      <c r="T6791" t="s">
        <v>17</v>
      </c>
      <c r="U6791" t="s">
        <v>66</v>
      </c>
      <c r="V6791" t="s">
        <v>39</v>
      </c>
      <c r="W6791" t="s">
        <v>143</v>
      </c>
    </row>
    <row r="6792" spans="1:23" x14ac:dyDescent="0.55000000000000004">
      <c r="A6792">
        <f t="shared" si="534"/>
        <v>6791</v>
      </c>
      <c r="B6792">
        <v>10439</v>
      </c>
      <c r="C6792" s="1">
        <v>40996</v>
      </c>
      <c r="D6792" t="s">
        <v>30</v>
      </c>
      <c r="E6792" s="5" t="str">
        <f t="shared" si="530"/>
        <v>*</v>
      </c>
      <c r="K6792">
        <v>41</v>
      </c>
      <c r="L6792" s="6">
        <v>823.13</v>
      </c>
      <c r="M6792" s="7">
        <f t="shared" si="531"/>
        <v>0</v>
      </c>
      <c r="N6792" s="2">
        <f t="shared" si="532"/>
        <v>20.076341463414636</v>
      </c>
      <c r="O6792" t="s">
        <v>22</v>
      </c>
      <c r="P6792">
        <v>1.49</v>
      </c>
      <c r="Q6792" s="2">
        <f t="shared" si="533"/>
        <v>824.62</v>
      </c>
      <c r="R6792" t="s">
        <v>56</v>
      </c>
      <c r="S6792" t="s">
        <v>16</v>
      </c>
      <c r="T6792" t="s">
        <v>32</v>
      </c>
      <c r="U6792" t="s">
        <v>49</v>
      </c>
      <c r="V6792" t="s">
        <v>19</v>
      </c>
      <c r="W6792" t="s">
        <v>143</v>
      </c>
    </row>
    <row r="6793" spans="1:23" x14ac:dyDescent="0.55000000000000004">
      <c r="A6793">
        <f t="shared" si="534"/>
        <v>6792</v>
      </c>
      <c r="B6793">
        <v>10439</v>
      </c>
      <c r="C6793" s="1">
        <v>40996</v>
      </c>
      <c r="D6793" t="s">
        <v>30</v>
      </c>
      <c r="E6793" s="5" t="str">
        <f t="shared" si="530"/>
        <v>*</v>
      </c>
      <c r="K6793">
        <v>30</v>
      </c>
      <c r="L6793" s="6">
        <v>569.61</v>
      </c>
      <c r="M6793" s="7">
        <f t="shared" si="531"/>
        <v>0</v>
      </c>
      <c r="N6793" s="2">
        <f t="shared" si="532"/>
        <v>18.987000000000002</v>
      </c>
      <c r="O6793" t="s">
        <v>22</v>
      </c>
      <c r="P6793">
        <v>4</v>
      </c>
      <c r="Q6793" s="2">
        <f t="shared" si="533"/>
        <v>573.61</v>
      </c>
      <c r="R6793" t="s">
        <v>56</v>
      </c>
      <c r="S6793" t="s">
        <v>16</v>
      </c>
      <c r="T6793" t="s">
        <v>25</v>
      </c>
      <c r="U6793" t="s">
        <v>42</v>
      </c>
      <c r="V6793" t="s">
        <v>19</v>
      </c>
      <c r="W6793" t="s">
        <v>143</v>
      </c>
    </row>
    <row r="6794" spans="1:23" x14ac:dyDescent="0.55000000000000004">
      <c r="A6794">
        <f t="shared" si="534"/>
        <v>6793</v>
      </c>
      <c r="B6794">
        <v>22466</v>
      </c>
      <c r="C6794" s="1">
        <v>40996</v>
      </c>
      <c r="D6794" t="s">
        <v>13</v>
      </c>
      <c r="E6794" s="5" t="str">
        <f t="shared" si="530"/>
        <v>*</v>
      </c>
      <c r="K6794">
        <v>40</v>
      </c>
      <c r="L6794" s="6">
        <v>430.19</v>
      </c>
      <c r="M6794" s="7">
        <f t="shared" si="531"/>
        <v>0</v>
      </c>
      <c r="N6794" s="2">
        <f t="shared" si="532"/>
        <v>10.75475</v>
      </c>
      <c r="O6794" t="s">
        <v>22</v>
      </c>
      <c r="P6794">
        <v>1.79</v>
      </c>
      <c r="Q6794" s="2">
        <f t="shared" si="533"/>
        <v>431.98</v>
      </c>
      <c r="R6794" t="s">
        <v>48</v>
      </c>
      <c r="S6794" t="s">
        <v>31</v>
      </c>
      <c r="T6794" t="s">
        <v>32</v>
      </c>
      <c r="U6794" t="s">
        <v>44</v>
      </c>
      <c r="V6794" t="s">
        <v>34</v>
      </c>
      <c r="W6794" s="1">
        <v>41003</v>
      </c>
    </row>
    <row r="6795" spans="1:23" x14ac:dyDescent="0.55000000000000004">
      <c r="A6795">
        <f t="shared" si="534"/>
        <v>6794</v>
      </c>
      <c r="B6795">
        <v>26979</v>
      </c>
      <c r="C6795" s="1">
        <v>40996</v>
      </c>
      <c r="D6795" t="s">
        <v>40</v>
      </c>
      <c r="E6795" s="5" t="str">
        <f t="shared" si="530"/>
        <v>**</v>
      </c>
      <c r="K6795">
        <v>43</v>
      </c>
      <c r="L6795" s="6">
        <v>337.01</v>
      </c>
      <c r="M6795" s="7">
        <f t="shared" si="531"/>
        <v>0</v>
      </c>
      <c r="N6795" s="2">
        <f t="shared" si="532"/>
        <v>7.8374418604651162</v>
      </c>
      <c r="O6795" t="s">
        <v>22</v>
      </c>
      <c r="P6795">
        <v>1.25</v>
      </c>
      <c r="Q6795" s="2">
        <f t="shared" si="533"/>
        <v>338.26</v>
      </c>
      <c r="R6795" t="s">
        <v>56</v>
      </c>
      <c r="S6795" t="s">
        <v>31</v>
      </c>
      <c r="T6795" t="s">
        <v>32</v>
      </c>
      <c r="U6795" t="s">
        <v>44</v>
      </c>
      <c r="V6795" t="s">
        <v>34</v>
      </c>
      <c r="W6795" t="s">
        <v>143</v>
      </c>
    </row>
    <row r="6796" spans="1:23" x14ac:dyDescent="0.55000000000000004">
      <c r="A6796">
        <f t="shared" si="534"/>
        <v>6795</v>
      </c>
      <c r="B6796">
        <v>29280</v>
      </c>
      <c r="C6796" s="1">
        <v>40996</v>
      </c>
      <c r="D6796" t="s">
        <v>40</v>
      </c>
      <c r="E6796" s="5" t="str">
        <f t="shared" si="530"/>
        <v>**</v>
      </c>
      <c r="K6796">
        <v>19</v>
      </c>
      <c r="L6796" s="6">
        <v>238.35</v>
      </c>
      <c r="M6796" s="7">
        <f t="shared" si="531"/>
        <v>0</v>
      </c>
      <c r="N6796" s="2">
        <f t="shared" si="532"/>
        <v>12.544736842105262</v>
      </c>
      <c r="O6796" t="s">
        <v>22</v>
      </c>
      <c r="P6796">
        <v>7.95</v>
      </c>
      <c r="Q6796" s="2">
        <f t="shared" si="533"/>
        <v>246.29999999999998</v>
      </c>
      <c r="R6796" t="s">
        <v>52</v>
      </c>
      <c r="S6796" t="s">
        <v>24</v>
      </c>
      <c r="T6796" t="s">
        <v>32</v>
      </c>
      <c r="U6796" t="s">
        <v>33</v>
      </c>
      <c r="V6796" t="s">
        <v>45</v>
      </c>
      <c r="W6796" t="s">
        <v>815</v>
      </c>
    </row>
    <row r="6797" spans="1:23" x14ac:dyDescent="0.55000000000000004">
      <c r="A6797">
        <f t="shared" si="534"/>
        <v>6796</v>
      </c>
      <c r="B6797">
        <v>22373</v>
      </c>
      <c r="C6797" s="1">
        <v>40996</v>
      </c>
      <c r="D6797" t="s">
        <v>21</v>
      </c>
      <c r="E6797" s="5" t="str">
        <f t="shared" si="530"/>
        <v>***</v>
      </c>
      <c r="K6797">
        <v>26</v>
      </c>
      <c r="L6797" s="6">
        <v>233.03</v>
      </c>
      <c r="M6797" s="7">
        <f t="shared" si="531"/>
        <v>0</v>
      </c>
      <c r="N6797" s="2">
        <f t="shared" si="532"/>
        <v>8.9626923076923077</v>
      </c>
      <c r="O6797" t="s">
        <v>14</v>
      </c>
      <c r="P6797">
        <v>8.2899999999999991</v>
      </c>
      <c r="Q6797" s="2">
        <f t="shared" si="533"/>
        <v>241.32</v>
      </c>
      <c r="R6797" t="s">
        <v>23</v>
      </c>
      <c r="S6797" t="s">
        <v>31</v>
      </c>
      <c r="T6797" t="s">
        <v>32</v>
      </c>
      <c r="U6797" t="s">
        <v>78</v>
      </c>
      <c r="V6797" t="s">
        <v>19</v>
      </c>
      <c r="W6797" t="s">
        <v>815</v>
      </c>
    </row>
    <row r="6798" spans="1:23" x14ac:dyDescent="0.55000000000000004">
      <c r="A6798">
        <f t="shared" si="534"/>
        <v>6797</v>
      </c>
      <c r="B6798">
        <v>10439</v>
      </c>
      <c r="C6798" s="1">
        <v>40996</v>
      </c>
      <c r="D6798" t="s">
        <v>30</v>
      </c>
      <c r="E6798" s="5" t="str">
        <f t="shared" si="530"/>
        <v>*</v>
      </c>
      <c r="K6798">
        <v>46</v>
      </c>
      <c r="L6798" s="6">
        <v>225.13</v>
      </c>
      <c r="M6798" s="7">
        <f t="shared" si="531"/>
        <v>0</v>
      </c>
      <c r="N6798" s="2">
        <f t="shared" si="532"/>
        <v>4.8941304347826087</v>
      </c>
      <c r="O6798" t="s">
        <v>14</v>
      </c>
      <c r="P6798">
        <v>7.24</v>
      </c>
      <c r="Q6798" s="2">
        <f t="shared" si="533"/>
        <v>232.37</v>
      </c>
      <c r="R6798" t="s">
        <v>56</v>
      </c>
      <c r="S6798" t="s">
        <v>16</v>
      </c>
      <c r="T6798" t="s">
        <v>17</v>
      </c>
      <c r="U6798" t="s">
        <v>18</v>
      </c>
      <c r="V6798" t="s">
        <v>19</v>
      </c>
      <c r="W6798" t="s">
        <v>143</v>
      </c>
    </row>
    <row r="6799" spans="1:23" x14ac:dyDescent="0.55000000000000004">
      <c r="A6799">
        <f t="shared" si="534"/>
        <v>6798</v>
      </c>
      <c r="B6799">
        <v>18464</v>
      </c>
      <c r="C6799" s="1">
        <v>40996</v>
      </c>
      <c r="D6799" t="s">
        <v>21</v>
      </c>
      <c r="E6799" s="5" t="str">
        <f t="shared" si="530"/>
        <v>***</v>
      </c>
      <c r="K6799">
        <v>31</v>
      </c>
      <c r="L6799" s="6">
        <v>206.49</v>
      </c>
      <c r="M6799" s="7">
        <f t="shared" si="531"/>
        <v>0</v>
      </c>
      <c r="N6799" s="2">
        <f t="shared" si="532"/>
        <v>6.660967741935484</v>
      </c>
      <c r="O6799" t="s">
        <v>22</v>
      </c>
      <c r="P6799">
        <v>1.34</v>
      </c>
      <c r="Q6799" s="2">
        <f t="shared" si="533"/>
        <v>207.83</v>
      </c>
      <c r="R6799" t="s">
        <v>71</v>
      </c>
      <c r="S6799" t="s">
        <v>24</v>
      </c>
      <c r="T6799" t="s">
        <v>32</v>
      </c>
      <c r="U6799" t="s">
        <v>44</v>
      </c>
      <c r="V6799" t="s">
        <v>34</v>
      </c>
      <c r="W6799" t="s">
        <v>143</v>
      </c>
    </row>
    <row r="6800" spans="1:23" x14ac:dyDescent="0.55000000000000004">
      <c r="A6800">
        <f t="shared" si="534"/>
        <v>6799</v>
      </c>
      <c r="B6800">
        <v>18464</v>
      </c>
      <c r="C6800" s="1">
        <v>40996</v>
      </c>
      <c r="D6800" t="s">
        <v>21</v>
      </c>
      <c r="E6800" s="5" t="str">
        <f t="shared" si="530"/>
        <v>***</v>
      </c>
      <c r="K6800">
        <v>41</v>
      </c>
      <c r="L6800" s="6">
        <v>80.540000000000006</v>
      </c>
      <c r="M6800" s="7">
        <f t="shared" si="531"/>
        <v>0</v>
      </c>
      <c r="N6800" s="2">
        <f t="shared" si="532"/>
        <v>1.9643902439024392</v>
      </c>
      <c r="O6800" t="s">
        <v>22</v>
      </c>
      <c r="P6800">
        <v>0.76</v>
      </c>
      <c r="Q6800" s="2">
        <f t="shared" si="533"/>
        <v>81.300000000000011</v>
      </c>
      <c r="R6800" t="s">
        <v>71</v>
      </c>
      <c r="S6800" t="s">
        <v>24</v>
      </c>
      <c r="T6800" t="s">
        <v>32</v>
      </c>
      <c r="U6800" t="s">
        <v>114</v>
      </c>
      <c r="V6800" t="s">
        <v>34</v>
      </c>
      <c r="W6800" t="s">
        <v>143</v>
      </c>
    </row>
    <row r="6801" spans="1:23" x14ac:dyDescent="0.55000000000000004">
      <c r="A6801">
        <f t="shared" si="534"/>
        <v>6800</v>
      </c>
      <c r="B6801">
        <v>10439</v>
      </c>
      <c r="C6801" s="1">
        <v>40996</v>
      </c>
      <c r="D6801" t="s">
        <v>30</v>
      </c>
      <c r="E6801" s="5" t="str">
        <f t="shared" si="530"/>
        <v>*</v>
      </c>
      <c r="K6801">
        <v>27</v>
      </c>
      <c r="L6801" s="6">
        <v>75.06</v>
      </c>
      <c r="M6801" s="7">
        <f t="shared" si="531"/>
        <v>0</v>
      </c>
      <c r="N6801" s="2">
        <f t="shared" si="532"/>
        <v>2.7800000000000002</v>
      </c>
      <c r="O6801" t="s">
        <v>22</v>
      </c>
      <c r="P6801">
        <v>0.5</v>
      </c>
      <c r="Q6801" s="2">
        <f t="shared" si="533"/>
        <v>75.56</v>
      </c>
      <c r="R6801" t="s">
        <v>56</v>
      </c>
      <c r="S6801" t="s">
        <v>16</v>
      </c>
      <c r="T6801" t="s">
        <v>32</v>
      </c>
      <c r="U6801" t="s">
        <v>81</v>
      </c>
      <c r="V6801" t="s">
        <v>19</v>
      </c>
      <c r="W6801" t="s">
        <v>815</v>
      </c>
    </row>
    <row r="6802" spans="1:23" x14ac:dyDescent="0.55000000000000004">
      <c r="A6802">
        <f t="shared" si="534"/>
        <v>6801</v>
      </c>
      <c r="B6802">
        <v>36512</v>
      </c>
      <c r="C6802" s="1">
        <v>40996</v>
      </c>
      <c r="D6802" t="s">
        <v>30</v>
      </c>
      <c r="E6802" s="5" t="str">
        <f t="shared" si="530"/>
        <v>*</v>
      </c>
      <c r="K6802">
        <v>3</v>
      </c>
      <c r="L6802" s="6">
        <v>71.489999999999995</v>
      </c>
      <c r="M6802" s="7">
        <f t="shared" si="531"/>
        <v>0</v>
      </c>
      <c r="N6802" s="2">
        <f t="shared" si="532"/>
        <v>23.83</v>
      </c>
      <c r="O6802" t="s">
        <v>22</v>
      </c>
      <c r="P6802">
        <v>11.17</v>
      </c>
      <c r="Q6802" s="2">
        <f t="shared" si="533"/>
        <v>82.66</v>
      </c>
      <c r="R6802" t="s">
        <v>64</v>
      </c>
      <c r="S6802" t="s">
        <v>24</v>
      </c>
      <c r="T6802" t="s">
        <v>17</v>
      </c>
      <c r="U6802" t="s">
        <v>18</v>
      </c>
      <c r="V6802" t="s">
        <v>58</v>
      </c>
      <c r="W6802" t="s">
        <v>323</v>
      </c>
    </row>
    <row r="6803" spans="1:23" x14ac:dyDescent="0.55000000000000004">
      <c r="A6803">
        <f t="shared" si="534"/>
        <v>6802</v>
      </c>
      <c r="B6803">
        <v>40611</v>
      </c>
      <c r="C6803" s="1">
        <v>40996</v>
      </c>
      <c r="D6803" t="s">
        <v>30</v>
      </c>
      <c r="E6803" s="5" t="str">
        <f t="shared" si="530"/>
        <v>*</v>
      </c>
      <c r="K6803">
        <v>12</v>
      </c>
      <c r="L6803" s="6">
        <v>66.83</v>
      </c>
      <c r="M6803" s="7">
        <f t="shared" si="531"/>
        <v>0</v>
      </c>
      <c r="N6803" s="2">
        <f t="shared" si="532"/>
        <v>5.5691666666666668</v>
      </c>
      <c r="O6803" t="s">
        <v>14</v>
      </c>
      <c r="P6803">
        <v>5.17</v>
      </c>
      <c r="Q6803" s="2">
        <f t="shared" si="533"/>
        <v>72</v>
      </c>
      <c r="R6803" t="s">
        <v>60</v>
      </c>
      <c r="S6803" t="s">
        <v>41</v>
      </c>
      <c r="T6803" t="s">
        <v>32</v>
      </c>
      <c r="U6803" t="s">
        <v>44</v>
      </c>
      <c r="V6803" t="s">
        <v>19</v>
      </c>
      <c r="W6803" t="s">
        <v>143</v>
      </c>
    </row>
    <row r="6804" spans="1:23" x14ac:dyDescent="0.55000000000000004">
      <c r="A6804">
        <f t="shared" si="534"/>
        <v>6803</v>
      </c>
      <c r="B6804">
        <v>29831</v>
      </c>
      <c r="C6804" s="1">
        <v>40997</v>
      </c>
      <c r="D6804" t="s">
        <v>36</v>
      </c>
      <c r="E6804" s="5" t="str">
        <f t="shared" si="530"/>
        <v>****</v>
      </c>
      <c r="K6804">
        <v>29</v>
      </c>
      <c r="L6804" s="6">
        <v>2175.2199999999998</v>
      </c>
      <c r="M6804" s="7">
        <f t="shared" si="531"/>
        <v>1</v>
      </c>
      <c r="N6804" s="2">
        <f t="shared" si="532"/>
        <v>75.007586206896548</v>
      </c>
      <c r="O6804" t="s">
        <v>37</v>
      </c>
      <c r="P6804">
        <v>60</v>
      </c>
      <c r="Q6804" s="2">
        <f t="shared" si="533"/>
        <v>2235.2199999999998</v>
      </c>
      <c r="R6804" t="s">
        <v>48</v>
      </c>
      <c r="S6804" t="s">
        <v>24</v>
      </c>
      <c r="T6804" t="s">
        <v>32</v>
      </c>
      <c r="U6804" t="s">
        <v>172</v>
      </c>
      <c r="V6804" t="s">
        <v>39</v>
      </c>
      <c r="W6804" t="s">
        <v>143</v>
      </c>
    </row>
    <row r="6805" spans="1:23" x14ac:dyDescent="0.55000000000000004">
      <c r="A6805">
        <f t="shared" si="534"/>
        <v>6804</v>
      </c>
      <c r="B6805">
        <v>32642</v>
      </c>
      <c r="C6805" s="1">
        <v>40997</v>
      </c>
      <c r="D6805" t="s">
        <v>40</v>
      </c>
      <c r="E6805" s="5" t="str">
        <f t="shared" si="530"/>
        <v>**</v>
      </c>
      <c r="K6805">
        <v>50</v>
      </c>
      <c r="L6805" s="6">
        <v>1507.16</v>
      </c>
      <c r="M6805" s="7">
        <f t="shared" si="531"/>
        <v>1</v>
      </c>
      <c r="N6805" s="2">
        <f t="shared" si="532"/>
        <v>30.1432</v>
      </c>
      <c r="O6805" t="s">
        <v>22</v>
      </c>
      <c r="P6805">
        <v>1.99</v>
      </c>
      <c r="Q6805" s="2">
        <f t="shared" si="533"/>
        <v>1509.15</v>
      </c>
      <c r="R6805" t="s">
        <v>23</v>
      </c>
      <c r="S6805" t="s">
        <v>31</v>
      </c>
      <c r="T6805" t="s">
        <v>25</v>
      </c>
      <c r="U6805" t="s">
        <v>42</v>
      </c>
      <c r="V6805" t="s">
        <v>45</v>
      </c>
      <c r="W6805" t="s">
        <v>323</v>
      </c>
    </row>
    <row r="6806" spans="1:23" x14ac:dyDescent="0.55000000000000004">
      <c r="A6806">
        <f t="shared" si="534"/>
        <v>6805</v>
      </c>
      <c r="B6806">
        <v>10567</v>
      </c>
      <c r="C6806" s="1">
        <v>40997</v>
      </c>
      <c r="D6806" t="s">
        <v>21</v>
      </c>
      <c r="E6806" s="5" t="str">
        <f t="shared" si="530"/>
        <v>***</v>
      </c>
      <c r="K6806">
        <v>10</v>
      </c>
      <c r="L6806" s="6">
        <v>1111.008</v>
      </c>
      <c r="M6806" s="7">
        <f t="shared" si="531"/>
        <v>1</v>
      </c>
      <c r="N6806" s="2">
        <f t="shared" si="532"/>
        <v>111.10080000000001</v>
      </c>
      <c r="O6806" t="s">
        <v>37</v>
      </c>
      <c r="P6806">
        <v>43.75</v>
      </c>
      <c r="Q6806" s="2">
        <f t="shared" si="533"/>
        <v>1154.758</v>
      </c>
      <c r="R6806" t="s">
        <v>60</v>
      </c>
      <c r="S6806" t="s">
        <v>41</v>
      </c>
      <c r="T6806" t="s">
        <v>17</v>
      </c>
      <c r="U6806" t="s">
        <v>66</v>
      </c>
      <c r="V6806" t="s">
        <v>103</v>
      </c>
      <c r="W6806" t="s">
        <v>143</v>
      </c>
    </row>
    <row r="6807" spans="1:23" x14ac:dyDescent="0.55000000000000004">
      <c r="A6807">
        <f t="shared" si="534"/>
        <v>6806</v>
      </c>
      <c r="B6807">
        <v>46787</v>
      </c>
      <c r="C6807" s="1">
        <v>40997</v>
      </c>
      <c r="D6807" t="s">
        <v>40</v>
      </c>
      <c r="E6807" s="5" t="str">
        <f t="shared" si="530"/>
        <v>**</v>
      </c>
      <c r="K6807">
        <v>32</v>
      </c>
      <c r="L6807" s="6">
        <v>693.17</v>
      </c>
      <c r="M6807" s="7">
        <f t="shared" si="531"/>
        <v>0</v>
      </c>
      <c r="N6807" s="2">
        <f t="shared" si="532"/>
        <v>21.661562499999999</v>
      </c>
      <c r="O6807" t="s">
        <v>22</v>
      </c>
      <c r="P6807">
        <v>8.99</v>
      </c>
      <c r="Q6807" s="2">
        <f t="shared" si="533"/>
        <v>702.16</v>
      </c>
      <c r="R6807" t="s">
        <v>52</v>
      </c>
      <c r="S6807" t="s">
        <v>31</v>
      </c>
      <c r="T6807" t="s">
        <v>32</v>
      </c>
      <c r="U6807" t="s">
        <v>33</v>
      </c>
      <c r="V6807" t="s">
        <v>45</v>
      </c>
      <c r="W6807" t="s">
        <v>323</v>
      </c>
    </row>
    <row r="6808" spans="1:23" x14ac:dyDescent="0.55000000000000004">
      <c r="A6808">
        <f t="shared" si="534"/>
        <v>6807</v>
      </c>
      <c r="B6808">
        <v>46787</v>
      </c>
      <c r="C6808" s="1">
        <v>40997</v>
      </c>
      <c r="D6808" t="s">
        <v>40</v>
      </c>
      <c r="E6808" s="5" t="str">
        <f t="shared" si="530"/>
        <v>**</v>
      </c>
      <c r="K6808">
        <v>28</v>
      </c>
      <c r="L6808" s="6">
        <v>174.1</v>
      </c>
      <c r="M6808" s="7">
        <f t="shared" si="531"/>
        <v>0</v>
      </c>
      <c r="N6808" s="2">
        <f t="shared" si="532"/>
        <v>6.2178571428571425</v>
      </c>
      <c r="O6808" t="s">
        <v>22</v>
      </c>
      <c r="P6808">
        <v>9.17</v>
      </c>
      <c r="Q6808" s="2">
        <f t="shared" si="533"/>
        <v>183.26999999999998</v>
      </c>
      <c r="R6808" t="s">
        <v>52</v>
      </c>
      <c r="S6808" t="s">
        <v>31</v>
      </c>
      <c r="T6808" t="s">
        <v>32</v>
      </c>
      <c r="U6808" t="s">
        <v>44</v>
      </c>
      <c r="V6808" t="s">
        <v>19</v>
      </c>
      <c r="W6808" t="s">
        <v>323</v>
      </c>
    </row>
    <row r="6809" spans="1:23" x14ac:dyDescent="0.55000000000000004">
      <c r="A6809">
        <f t="shared" si="534"/>
        <v>6808</v>
      </c>
      <c r="B6809">
        <v>15104</v>
      </c>
      <c r="C6809" s="1">
        <v>40997</v>
      </c>
      <c r="D6809" t="s">
        <v>40</v>
      </c>
      <c r="E6809" s="5" t="str">
        <f t="shared" si="530"/>
        <v>**</v>
      </c>
      <c r="K6809">
        <v>23</v>
      </c>
      <c r="L6809" s="6">
        <v>109.43</v>
      </c>
      <c r="M6809" s="7">
        <f t="shared" si="531"/>
        <v>0</v>
      </c>
      <c r="N6809" s="2">
        <f t="shared" si="532"/>
        <v>4.7578260869565216</v>
      </c>
      <c r="O6809" t="s">
        <v>22</v>
      </c>
      <c r="P6809">
        <v>1.49</v>
      </c>
      <c r="Q6809" s="2">
        <f t="shared" si="533"/>
        <v>110.92</v>
      </c>
      <c r="R6809" t="s">
        <v>56</v>
      </c>
      <c r="S6809" t="s">
        <v>24</v>
      </c>
      <c r="T6809" t="s">
        <v>32</v>
      </c>
      <c r="U6809" t="s">
        <v>49</v>
      </c>
      <c r="V6809" t="s">
        <v>19</v>
      </c>
      <c r="W6809" s="1">
        <v>40912</v>
      </c>
    </row>
    <row r="6810" spans="1:23" x14ac:dyDescent="0.55000000000000004">
      <c r="A6810">
        <f t="shared" si="534"/>
        <v>6809</v>
      </c>
      <c r="B6810">
        <v>37124</v>
      </c>
      <c r="C6810" s="1">
        <v>40998</v>
      </c>
      <c r="D6810" t="s">
        <v>13</v>
      </c>
      <c r="E6810" s="5" t="str">
        <f t="shared" si="530"/>
        <v>*</v>
      </c>
      <c r="K6810">
        <v>33</v>
      </c>
      <c r="L6810" s="6">
        <v>21205.5</v>
      </c>
      <c r="M6810" s="7">
        <f t="shared" si="531"/>
        <v>1</v>
      </c>
      <c r="N6810" s="2">
        <f t="shared" si="532"/>
        <v>642.59090909090912</v>
      </c>
      <c r="O6810" t="s">
        <v>22</v>
      </c>
      <c r="P6810">
        <v>24.49</v>
      </c>
      <c r="Q6810" s="2">
        <f t="shared" si="533"/>
        <v>21229.99</v>
      </c>
      <c r="R6810" t="s">
        <v>64</v>
      </c>
      <c r="S6810" t="s">
        <v>31</v>
      </c>
      <c r="T6810" t="s">
        <v>25</v>
      </c>
      <c r="U6810" t="s">
        <v>57</v>
      </c>
      <c r="V6810" t="s">
        <v>58</v>
      </c>
      <c r="W6810" s="1">
        <v>40912</v>
      </c>
    </row>
    <row r="6811" spans="1:23" x14ac:dyDescent="0.55000000000000004">
      <c r="A6811">
        <f t="shared" si="534"/>
        <v>6810</v>
      </c>
      <c r="B6811">
        <v>15782</v>
      </c>
      <c r="C6811" s="1">
        <v>40998</v>
      </c>
      <c r="D6811" t="s">
        <v>21</v>
      </c>
      <c r="E6811" s="5" t="str">
        <f t="shared" si="530"/>
        <v>***</v>
      </c>
      <c r="K6811">
        <v>35</v>
      </c>
      <c r="L6811" s="6">
        <v>2339.64</v>
      </c>
      <c r="M6811" s="7">
        <f t="shared" si="531"/>
        <v>1</v>
      </c>
      <c r="N6811" s="2">
        <f t="shared" si="532"/>
        <v>66.846857142857132</v>
      </c>
      <c r="O6811" t="s">
        <v>22</v>
      </c>
      <c r="P6811">
        <v>69</v>
      </c>
      <c r="Q6811" s="2">
        <f t="shared" si="533"/>
        <v>2408.64</v>
      </c>
      <c r="R6811" t="s">
        <v>56</v>
      </c>
      <c r="S6811" t="s">
        <v>24</v>
      </c>
      <c r="T6811" t="s">
        <v>17</v>
      </c>
      <c r="U6811" t="s">
        <v>66</v>
      </c>
      <c r="V6811" t="s">
        <v>58</v>
      </c>
      <c r="W6811" s="1">
        <v>40912</v>
      </c>
    </row>
    <row r="6812" spans="1:23" x14ac:dyDescent="0.55000000000000004">
      <c r="A6812">
        <f t="shared" si="534"/>
        <v>6811</v>
      </c>
      <c r="B6812">
        <v>20964</v>
      </c>
      <c r="C6812" s="1">
        <v>40998</v>
      </c>
      <c r="D6812" t="s">
        <v>36</v>
      </c>
      <c r="E6812" s="5" t="str">
        <f t="shared" si="530"/>
        <v>****</v>
      </c>
      <c r="K6812">
        <v>11</v>
      </c>
      <c r="L6812" s="6">
        <v>629.5865</v>
      </c>
      <c r="M6812" s="7">
        <f t="shared" si="531"/>
        <v>0</v>
      </c>
      <c r="N6812" s="2">
        <f t="shared" si="532"/>
        <v>57.235136363636364</v>
      </c>
      <c r="O6812" t="s">
        <v>22</v>
      </c>
      <c r="P6812">
        <v>8.99</v>
      </c>
      <c r="Q6812" s="2">
        <f t="shared" si="533"/>
        <v>638.57650000000001</v>
      </c>
      <c r="R6812" t="s">
        <v>73</v>
      </c>
      <c r="S6812" t="s">
        <v>16</v>
      </c>
      <c r="T6812" t="s">
        <v>25</v>
      </c>
      <c r="U6812" t="s">
        <v>26</v>
      </c>
      <c r="V6812" t="s">
        <v>19</v>
      </c>
      <c r="W6812" s="1">
        <v>40912</v>
      </c>
    </row>
    <row r="6813" spans="1:23" x14ac:dyDescent="0.55000000000000004">
      <c r="A6813">
        <f t="shared" si="534"/>
        <v>6812</v>
      </c>
      <c r="B6813">
        <v>37895</v>
      </c>
      <c r="C6813" s="1">
        <v>40998</v>
      </c>
      <c r="D6813" t="s">
        <v>36</v>
      </c>
      <c r="E6813" s="5" t="str">
        <f t="shared" si="530"/>
        <v>****</v>
      </c>
      <c r="K6813">
        <v>14</v>
      </c>
      <c r="L6813" s="6">
        <v>304.64999999999998</v>
      </c>
      <c r="M6813" s="7">
        <f t="shared" si="531"/>
        <v>0</v>
      </c>
      <c r="N6813" s="2">
        <f t="shared" si="532"/>
        <v>21.760714285714283</v>
      </c>
      <c r="O6813" t="s">
        <v>22</v>
      </c>
      <c r="P6813">
        <v>8.32</v>
      </c>
      <c r="Q6813" s="2">
        <f t="shared" si="533"/>
        <v>312.96999999999997</v>
      </c>
      <c r="R6813" t="s">
        <v>52</v>
      </c>
      <c r="S6813" t="s">
        <v>24</v>
      </c>
      <c r="T6813" t="s">
        <v>32</v>
      </c>
      <c r="U6813" t="s">
        <v>44</v>
      </c>
      <c r="V6813" t="s">
        <v>34</v>
      </c>
      <c r="W6813" s="1">
        <v>40943</v>
      </c>
    </row>
    <row r="6814" spans="1:23" x14ac:dyDescent="0.55000000000000004">
      <c r="A6814">
        <f t="shared" si="534"/>
        <v>6813</v>
      </c>
      <c r="B6814">
        <v>11173</v>
      </c>
      <c r="C6814" s="1">
        <v>40998</v>
      </c>
      <c r="D6814" t="s">
        <v>36</v>
      </c>
      <c r="E6814" s="5" t="str">
        <f t="shared" si="530"/>
        <v>****</v>
      </c>
      <c r="K6814">
        <v>37</v>
      </c>
      <c r="L6814" s="6">
        <v>221.66</v>
      </c>
      <c r="M6814" s="7">
        <f t="shared" si="531"/>
        <v>0</v>
      </c>
      <c r="N6814" s="2">
        <f t="shared" si="532"/>
        <v>5.9908108108108111</v>
      </c>
      <c r="O6814" t="s">
        <v>22</v>
      </c>
      <c r="P6814">
        <v>3.85</v>
      </c>
      <c r="Q6814" s="2">
        <f t="shared" si="533"/>
        <v>225.51</v>
      </c>
      <c r="R6814" t="s">
        <v>23</v>
      </c>
      <c r="S6814" t="s">
        <v>31</v>
      </c>
      <c r="T6814" t="s">
        <v>25</v>
      </c>
      <c r="U6814" t="s">
        <v>42</v>
      </c>
      <c r="V6814" t="s">
        <v>45</v>
      </c>
      <c r="W6814" s="1">
        <v>40912</v>
      </c>
    </row>
    <row r="6815" spans="1:23" x14ac:dyDescent="0.55000000000000004">
      <c r="A6815">
        <f t="shared" si="534"/>
        <v>6814</v>
      </c>
      <c r="B6815">
        <v>49351</v>
      </c>
      <c r="C6815" s="1">
        <v>40998</v>
      </c>
      <c r="D6815" t="s">
        <v>13</v>
      </c>
      <c r="E6815" s="5" t="str">
        <f t="shared" si="530"/>
        <v>*</v>
      </c>
      <c r="K6815">
        <v>27</v>
      </c>
      <c r="L6815" s="6">
        <v>109.92</v>
      </c>
      <c r="M6815" s="7">
        <f t="shared" si="531"/>
        <v>0</v>
      </c>
      <c r="N6815" s="2">
        <f t="shared" si="532"/>
        <v>4.0711111111111116</v>
      </c>
      <c r="O6815" t="s">
        <v>22</v>
      </c>
      <c r="P6815">
        <v>0.83</v>
      </c>
      <c r="Q6815" s="2">
        <f t="shared" si="533"/>
        <v>110.75</v>
      </c>
      <c r="R6815" t="s">
        <v>60</v>
      </c>
      <c r="S6815" t="s">
        <v>31</v>
      </c>
      <c r="T6815" t="s">
        <v>32</v>
      </c>
      <c r="U6815" t="s">
        <v>33</v>
      </c>
      <c r="V6815" t="s">
        <v>34</v>
      </c>
      <c r="W6815" s="1">
        <v>40972</v>
      </c>
    </row>
    <row r="6816" spans="1:23" x14ac:dyDescent="0.55000000000000004">
      <c r="A6816">
        <f t="shared" si="534"/>
        <v>6815</v>
      </c>
      <c r="B6816">
        <v>55299</v>
      </c>
      <c r="C6816" s="1">
        <v>40998</v>
      </c>
      <c r="D6816" t="s">
        <v>13</v>
      </c>
      <c r="E6816" s="5" t="str">
        <f t="shared" si="530"/>
        <v>*</v>
      </c>
      <c r="K6816">
        <v>20</v>
      </c>
      <c r="L6816" s="6">
        <v>22.28</v>
      </c>
      <c r="M6816" s="7">
        <f t="shared" si="531"/>
        <v>0</v>
      </c>
      <c r="N6816" s="2">
        <f t="shared" si="532"/>
        <v>1.1140000000000001</v>
      </c>
      <c r="O6816" t="s">
        <v>22</v>
      </c>
      <c r="P6816">
        <v>0.7</v>
      </c>
      <c r="Q6816" s="2">
        <f t="shared" si="533"/>
        <v>22.98</v>
      </c>
      <c r="R6816" t="s">
        <v>48</v>
      </c>
      <c r="S6816" t="s">
        <v>31</v>
      </c>
      <c r="T6816" t="s">
        <v>32</v>
      </c>
      <c r="U6816" t="s">
        <v>114</v>
      </c>
      <c r="V6816" t="s">
        <v>34</v>
      </c>
      <c r="W6816" t="s">
        <v>143</v>
      </c>
    </row>
    <row r="6817" spans="1:23" x14ac:dyDescent="0.55000000000000004">
      <c r="A6817">
        <f t="shared" si="534"/>
        <v>6816</v>
      </c>
      <c r="B6817">
        <v>40839</v>
      </c>
      <c r="C6817" s="1">
        <v>40999</v>
      </c>
      <c r="D6817" t="s">
        <v>40</v>
      </c>
      <c r="E6817" s="5" t="str">
        <f t="shared" si="530"/>
        <v>**</v>
      </c>
      <c r="K6817">
        <v>23</v>
      </c>
      <c r="L6817" s="6">
        <v>2732.01</v>
      </c>
      <c r="M6817" s="7">
        <f t="shared" si="531"/>
        <v>1</v>
      </c>
      <c r="N6817" s="2">
        <f t="shared" si="532"/>
        <v>118.78304347826088</v>
      </c>
      <c r="O6817" t="s">
        <v>37</v>
      </c>
      <c r="P6817">
        <v>56.14</v>
      </c>
      <c r="Q6817" s="2">
        <f t="shared" si="533"/>
        <v>2788.15</v>
      </c>
      <c r="R6817" t="s">
        <v>23</v>
      </c>
      <c r="S6817" t="s">
        <v>31</v>
      </c>
      <c r="T6817" t="s">
        <v>25</v>
      </c>
      <c r="U6817" t="s">
        <v>76</v>
      </c>
      <c r="V6817" t="s">
        <v>103</v>
      </c>
      <c r="W6817" s="1">
        <v>40912</v>
      </c>
    </row>
    <row r="6818" spans="1:23" x14ac:dyDescent="0.55000000000000004">
      <c r="A6818">
        <f t="shared" si="534"/>
        <v>6817</v>
      </c>
      <c r="B6818">
        <v>50978</v>
      </c>
      <c r="C6818" s="1">
        <v>40999</v>
      </c>
      <c r="D6818" t="s">
        <v>21</v>
      </c>
      <c r="E6818" s="5" t="str">
        <f t="shared" si="530"/>
        <v>***</v>
      </c>
      <c r="K6818">
        <v>4</v>
      </c>
      <c r="L6818" s="6">
        <v>816.09</v>
      </c>
      <c r="M6818" s="7">
        <f t="shared" si="531"/>
        <v>0</v>
      </c>
      <c r="N6818" s="2">
        <f t="shared" si="532"/>
        <v>204.02250000000001</v>
      </c>
      <c r="O6818" t="s">
        <v>22</v>
      </c>
      <c r="P6818">
        <v>9.99</v>
      </c>
      <c r="Q6818" s="2">
        <f t="shared" si="533"/>
        <v>826.08</v>
      </c>
      <c r="R6818" t="s">
        <v>48</v>
      </c>
      <c r="S6818" t="s">
        <v>31</v>
      </c>
      <c r="T6818" t="s">
        <v>32</v>
      </c>
      <c r="U6818" t="s">
        <v>74</v>
      </c>
      <c r="V6818" t="s">
        <v>19</v>
      </c>
      <c r="W6818" s="1">
        <v>40943</v>
      </c>
    </row>
    <row r="6819" spans="1:23" x14ac:dyDescent="0.55000000000000004">
      <c r="A6819">
        <f t="shared" si="534"/>
        <v>6818</v>
      </c>
      <c r="B6819">
        <v>33284</v>
      </c>
      <c r="C6819" s="1">
        <v>40999</v>
      </c>
      <c r="D6819" t="s">
        <v>13</v>
      </c>
      <c r="E6819" s="5" t="str">
        <f t="shared" si="530"/>
        <v>*</v>
      </c>
      <c r="K6819">
        <v>21</v>
      </c>
      <c r="L6819" s="6">
        <v>480.39</v>
      </c>
      <c r="M6819" s="7">
        <f t="shared" si="531"/>
        <v>0</v>
      </c>
      <c r="N6819" s="2">
        <f t="shared" si="532"/>
        <v>22.875714285714285</v>
      </c>
      <c r="O6819" t="s">
        <v>22</v>
      </c>
      <c r="P6819">
        <v>8.99</v>
      </c>
      <c r="Q6819" s="2">
        <f t="shared" si="533"/>
        <v>489.38</v>
      </c>
      <c r="R6819" t="s">
        <v>15</v>
      </c>
      <c r="S6819" t="s">
        <v>31</v>
      </c>
      <c r="T6819" t="s">
        <v>17</v>
      </c>
      <c r="U6819" t="s">
        <v>18</v>
      </c>
      <c r="V6819" t="s">
        <v>45</v>
      </c>
      <c r="W6819" s="1">
        <v>40943</v>
      </c>
    </row>
    <row r="6820" spans="1:23" x14ac:dyDescent="0.55000000000000004">
      <c r="A6820">
        <f t="shared" si="534"/>
        <v>6819</v>
      </c>
      <c r="B6820">
        <v>28835</v>
      </c>
      <c r="C6820" s="1">
        <v>40999</v>
      </c>
      <c r="D6820" t="s">
        <v>30</v>
      </c>
      <c r="E6820" s="5" t="str">
        <f t="shared" si="530"/>
        <v>*</v>
      </c>
      <c r="K6820">
        <v>1</v>
      </c>
      <c r="L6820" s="6">
        <v>184.18</v>
      </c>
      <c r="M6820" s="7">
        <f t="shared" si="531"/>
        <v>0</v>
      </c>
      <c r="N6820" s="2">
        <f t="shared" si="532"/>
        <v>184.18</v>
      </c>
      <c r="O6820" t="s">
        <v>22</v>
      </c>
      <c r="P6820">
        <v>19.989999999999998</v>
      </c>
      <c r="Q6820" s="2">
        <f t="shared" si="533"/>
        <v>204.17000000000002</v>
      </c>
      <c r="R6820" t="s">
        <v>52</v>
      </c>
      <c r="S6820" t="s">
        <v>24</v>
      </c>
      <c r="T6820" t="s">
        <v>32</v>
      </c>
      <c r="U6820" t="s">
        <v>74</v>
      </c>
      <c r="V6820" t="s">
        <v>19</v>
      </c>
      <c r="W6820" s="1">
        <v>40943</v>
      </c>
    </row>
    <row r="6821" spans="1:23" x14ac:dyDescent="0.55000000000000004">
      <c r="A6821">
        <f t="shared" si="534"/>
        <v>6820</v>
      </c>
      <c r="B6821">
        <v>21604</v>
      </c>
      <c r="C6821" s="1">
        <v>41000</v>
      </c>
      <c r="D6821" t="s">
        <v>40</v>
      </c>
      <c r="E6821" s="5" t="str">
        <f t="shared" si="530"/>
        <v>**</v>
      </c>
      <c r="K6821">
        <v>6</v>
      </c>
      <c r="L6821" s="6">
        <v>2478.88</v>
      </c>
      <c r="M6821" s="7">
        <f t="shared" si="531"/>
        <v>1</v>
      </c>
      <c r="N6821" s="2">
        <f t="shared" si="532"/>
        <v>413.1466666666667</v>
      </c>
      <c r="O6821" t="s">
        <v>14</v>
      </c>
      <c r="P6821">
        <v>19.989999999999998</v>
      </c>
      <c r="Q6821" s="2">
        <f t="shared" si="533"/>
        <v>2498.87</v>
      </c>
      <c r="R6821" t="s">
        <v>23</v>
      </c>
      <c r="S6821" t="s">
        <v>41</v>
      </c>
      <c r="T6821" t="s">
        <v>32</v>
      </c>
      <c r="U6821" t="s">
        <v>49</v>
      </c>
      <c r="V6821" t="s">
        <v>19</v>
      </c>
      <c r="W6821" s="1">
        <v>40972</v>
      </c>
    </row>
    <row r="6822" spans="1:23" x14ac:dyDescent="0.55000000000000004">
      <c r="A6822">
        <f t="shared" si="534"/>
        <v>6821</v>
      </c>
      <c r="B6822">
        <v>18208</v>
      </c>
      <c r="C6822" s="1">
        <v>41000</v>
      </c>
      <c r="D6822" t="s">
        <v>30</v>
      </c>
      <c r="E6822" s="5" t="str">
        <f t="shared" si="530"/>
        <v>*</v>
      </c>
      <c r="K6822">
        <v>34</v>
      </c>
      <c r="L6822" s="6">
        <v>197.45</v>
      </c>
      <c r="M6822" s="7">
        <f t="shared" si="531"/>
        <v>0</v>
      </c>
      <c r="N6822" s="2">
        <f t="shared" si="532"/>
        <v>5.8073529411764699</v>
      </c>
      <c r="O6822" t="s">
        <v>22</v>
      </c>
      <c r="P6822">
        <v>1.39</v>
      </c>
      <c r="Q6822" s="2">
        <f t="shared" si="533"/>
        <v>198.83999999999997</v>
      </c>
      <c r="R6822" t="s">
        <v>60</v>
      </c>
      <c r="S6822" t="s">
        <v>31</v>
      </c>
      <c r="T6822" t="s">
        <v>32</v>
      </c>
      <c r="U6822" t="s">
        <v>78</v>
      </c>
      <c r="V6822" t="s">
        <v>19</v>
      </c>
      <c r="W6822" s="1">
        <v>40972</v>
      </c>
    </row>
    <row r="6823" spans="1:23" x14ac:dyDescent="0.55000000000000004">
      <c r="A6823">
        <f t="shared" si="534"/>
        <v>6822</v>
      </c>
      <c r="B6823">
        <v>47041</v>
      </c>
      <c r="C6823" s="1">
        <v>41000</v>
      </c>
      <c r="D6823" t="s">
        <v>30</v>
      </c>
      <c r="E6823" s="5" t="str">
        <f t="shared" si="530"/>
        <v>*</v>
      </c>
      <c r="K6823">
        <v>35</v>
      </c>
      <c r="L6823" s="6">
        <v>154</v>
      </c>
      <c r="M6823" s="7">
        <f t="shared" si="531"/>
        <v>0</v>
      </c>
      <c r="N6823" s="2">
        <f t="shared" si="532"/>
        <v>4.4000000000000004</v>
      </c>
      <c r="O6823" t="s">
        <v>22</v>
      </c>
      <c r="P6823">
        <v>1.93</v>
      </c>
      <c r="Q6823" s="2">
        <f t="shared" si="533"/>
        <v>155.93</v>
      </c>
      <c r="R6823" t="s">
        <v>23</v>
      </c>
      <c r="S6823" t="s">
        <v>41</v>
      </c>
      <c r="T6823" t="s">
        <v>32</v>
      </c>
      <c r="U6823" t="s">
        <v>33</v>
      </c>
      <c r="V6823" t="s">
        <v>34</v>
      </c>
      <c r="W6823" s="1">
        <v>40972</v>
      </c>
    </row>
    <row r="6824" spans="1:23" x14ac:dyDescent="0.55000000000000004">
      <c r="A6824">
        <f t="shared" si="534"/>
        <v>6823</v>
      </c>
      <c r="B6824">
        <v>18208</v>
      </c>
      <c r="C6824" s="1">
        <v>41000</v>
      </c>
      <c r="D6824" t="s">
        <v>30</v>
      </c>
      <c r="E6824" s="5" t="str">
        <f t="shared" si="530"/>
        <v>*</v>
      </c>
      <c r="K6824">
        <v>36</v>
      </c>
      <c r="L6824" s="6">
        <v>82.98</v>
      </c>
      <c r="M6824" s="7">
        <f t="shared" si="531"/>
        <v>0</v>
      </c>
      <c r="N6824" s="2">
        <f t="shared" si="532"/>
        <v>2.3050000000000002</v>
      </c>
      <c r="O6824" t="s">
        <v>22</v>
      </c>
      <c r="P6824">
        <v>5.2</v>
      </c>
      <c r="Q6824" s="2">
        <f t="shared" si="533"/>
        <v>88.18</v>
      </c>
      <c r="R6824" t="s">
        <v>60</v>
      </c>
      <c r="S6824" t="s">
        <v>31</v>
      </c>
      <c r="T6824" t="s">
        <v>32</v>
      </c>
      <c r="U6824" t="s">
        <v>33</v>
      </c>
      <c r="V6824" t="s">
        <v>34</v>
      </c>
      <c r="W6824" s="1">
        <v>40972</v>
      </c>
    </row>
    <row r="6825" spans="1:23" x14ac:dyDescent="0.55000000000000004">
      <c r="A6825">
        <f t="shared" si="534"/>
        <v>6824</v>
      </c>
      <c r="B6825">
        <v>8546</v>
      </c>
      <c r="C6825" s="1">
        <v>41000</v>
      </c>
      <c r="D6825" t="s">
        <v>21</v>
      </c>
      <c r="E6825" s="5" t="str">
        <f t="shared" si="530"/>
        <v>***</v>
      </c>
      <c r="K6825">
        <v>4</v>
      </c>
      <c r="L6825" s="6">
        <v>51.94</v>
      </c>
      <c r="M6825" s="7">
        <f t="shared" si="531"/>
        <v>0</v>
      </c>
      <c r="N6825" s="2">
        <f t="shared" si="532"/>
        <v>12.984999999999999</v>
      </c>
      <c r="O6825" t="s">
        <v>14</v>
      </c>
      <c r="P6825">
        <v>1.99</v>
      </c>
      <c r="Q6825" s="2">
        <f t="shared" si="533"/>
        <v>53.93</v>
      </c>
      <c r="R6825" t="s">
        <v>73</v>
      </c>
      <c r="S6825" t="s">
        <v>24</v>
      </c>
      <c r="T6825" t="s">
        <v>25</v>
      </c>
      <c r="U6825" t="s">
        <v>42</v>
      </c>
      <c r="V6825" t="s">
        <v>45</v>
      </c>
      <c r="W6825" s="1">
        <v>40972</v>
      </c>
    </row>
    <row r="6826" spans="1:23" x14ac:dyDescent="0.55000000000000004">
      <c r="A6826">
        <f t="shared" si="534"/>
        <v>6825</v>
      </c>
      <c r="B6826">
        <v>35045</v>
      </c>
      <c r="C6826" s="1">
        <v>41001</v>
      </c>
      <c r="D6826" t="s">
        <v>40</v>
      </c>
      <c r="E6826" s="5" t="str">
        <f t="shared" si="530"/>
        <v>**</v>
      </c>
      <c r="K6826">
        <v>44</v>
      </c>
      <c r="L6826" s="6">
        <v>565.01</v>
      </c>
      <c r="M6826" s="7">
        <f t="shared" si="531"/>
        <v>0</v>
      </c>
      <c r="N6826" s="2">
        <f t="shared" si="532"/>
        <v>12.841136363636364</v>
      </c>
      <c r="O6826" t="s">
        <v>22</v>
      </c>
      <c r="P6826">
        <v>4.51</v>
      </c>
      <c r="Q6826" s="2">
        <f t="shared" si="533"/>
        <v>569.52</v>
      </c>
      <c r="R6826" t="s">
        <v>64</v>
      </c>
      <c r="S6826" t="s">
        <v>24</v>
      </c>
      <c r="T6826" t="s">
        <v>32</v>
      </c>
      <c r="U6826" t="s">
        <v>74</v>
      </c>
      <c r="V6826" t="s">
        <v>19</v>
      </c>
      <c r="W6826" s="1">
        <v>41003</v>
      </c>
    </row>
    <row r="6827" spans="1:23" x14ac:dyDescent="0.55000000000000004">
      <c r="A6827">
        <f t="shared" si="534"/>
        <v>6826</v>
      </c>
      <c r="B6827">
        <v>57894</v>
      </c>
      <c r="C6827" s="1">
        <v>41002</v>
      </c>
      <c r="D6827" t="s">
        <v>13</v>
      </c>
      <c r="E6827" s="5" t="str">
        <f t="shared" si="530"/>
        <v>*</v>
      </c>
      <c r="K6827">
        <v>47</v>
      </c>
      <c r="L6827" s="6">
        <v>13382.01</v>
      </c>
      <c r="M6827" s="7">
        <f t="shared" si="531"/>
        <v>1</v>
      </c>
      <c r="N6827" s="2">
        <f t="shared" si="532"/>
        <v>284.7236170212766</v>
      </c>
      <c r="O6827" t="s">
        <v>37</v>
      </c>
      <c r="P6827">
        <v>26.53</v>
      </c>
      <c r="Q6827" s="2">
        <f t="shared" si="533"/>
        <v>13408.54</v>
      </c>
      <c r="R6827" t="s">
        <v>52</v>
      </c>
      <c r="S6827" t="s">
        <v>41</v>
      </c>
      <c r="T6827" t="s">
        <v>25</v>
      </c>
      <c r="U6827" t="s">
        <v>76</v>
      </c>
      <c r="V6827" t="s">
        <v>39</v>
      </c>
      <c r="W6827" s="1">
        <v>41033</v>
      </c>
    </row>
    <row r="6828" spans="1:23" x14ac:dyDescent="0.55000000000000004">
      <c r="A6828">
        <f t="shared" si="534"/>
        <v>6827</v>
      </c>
      <c r="B6828">
        <v>13633</v>
      </c>
      <c r="C6828" s="1">
        <v>41002</v>
      </c>
      <c r="D6828" t="s">
        <v>30</v>
      </c>
      <c r="E6828" s="5" t="str">
        <f t="shared" si="530"/>
        <v>*</v>
      </c>
      <c r="K6828">
        <v>18</v>
      </c>
      <c r="L6828" s="6">
        <v>2703.37</v>
      </c>
      <c r="M6828" s="7">
        <f t="shared" si="531"/>
        <v>1</v>
      </c>
      <c r="N6828" s="2">
        <f t="shared" si="532"/>
        <v>150.1872222222222</v>
      </c>
      <c r="O6828" t="s">
        <v>37</v>
      </c>
      <c r="P6828">
        <v>57.2</v>
      </c>
      <c r="Q6828" s="2">
        <f t="shared" si="533"/>
        <v>2760.5699999999997</v>
      </c>
      <c r="R6828" t="s">
        <v>23</v>
      </c>
      <c r="S6828" t="s">
        <v>31</v>
      </c>
      <c r="T6828" t="s">
        <v>17</v>
      </c>
      <c r="U6828" t="s">
        <v>38</v>
      </c>
      <c r="V6828" t="s">
        <v>39</v>
      </c>
      <c r="W6828" s="1">
        <v>41003</v>
      </c>
    </row>
    <row r="6829" spans="1:23" x14ac:dyDescent="0.55000000000000004">
      <c r="A6829">
        <f t="shared" si="534"/>
        <v>6828</v>
      </c>
      <c r="B6829">
        <v>13633</v>
      </c>
      <c r="C6829" s="1">
        <v>41002</v>
      </c>
      <c r="D6829" t="s">
        <v>30</v>
      </c>
      <c r="E6829" s="5" t="str">
        <f t="shared" si="530"/>
        <v>*</v>
      </c>
      <c r="K6829">
        <v>39</v>
      </c>
      <c r="L6829" s="6">
        <v>1538.17</v>
      </c>
      <c r="M6829" s="7">
        <f t="shared" si="531"/>
        <v>1</v>
      </c>
      <c r="N6829" s="2">
        <f t="shared" si="532"/>
        <v>39.44025641025641</v>
      </c>
      <c r="O6829" t="s">
        <v>22</v>
      </c>
      <c r="P6829">
        <v>35</v>
      </c>
      <c r="Q6829" s="2">
        <f t="shared" si="533"/>
        <v>1573.17</v>
      </c>
      <c r="R6829" t="s">
        <v>23</v>
      </c>
      <c r="S6829" t="s">
        <v>31</v>
      </c>
      <c r="T6829" t="s">
        <v>32</v>
      </c>
      <c r="U6829" t="s">
        <v>74</v>
      </c>
      <c r="V6829" t="s">
        <v>58</v>
      </c>
      <c r="W6829" s="1">
        <v>41003</v>
      </c>
    </row>
    <row r="6830" spans="1:23" x14ac:dyDescent="0.55000000000000004">
      <c r="A6830">
        <f t="shared" si="534"/>
        <v>6829</v>
      </c>
      <c r="B6830">
        <v>52518</v>
      </c>
      <c r="C6830" s="1">
        <v>41002</v>
      </c>
      <c r="D6830" t="s">
        <v>36</v>
      </c>
      <c r="E6830" s="5" t="str">
        <f t="shared" si="530"/>
        <v>****</v>
      </c>
      <c r="K6830">
        <v>8</v>
      </c>
      <c r="L6830" s="6">
        <v>168.99</v>
      </c>
      <c r="M6830" s="7">
        <f t="shared" si="531"/>
        <v>0</v>
      </c>
      <c r="N6830" s="2">
        <f t="shared" si="532"/>
        <v>21.123750000000001</v>
      </c>
      <c r="O6830" t="s">
        <v>22</v>
      </c>
      <c r="P6830">
        <v>4</v>
      </c>
      <c r="Q6830" s="2">
        <f t="shared" si="533"/>
        <v>172.99</v>
      </c>
      <c r="R6830" t="s">
        <v>56</v>
      </c>
      <c r="S6830" t="s">
        <v>16</v>
      </c>
      <c r="T6830" t="s">
        <v>25</v>
      </c>
      <c r="U6830" t="s">
        <v>42</v>
      </c>
      <c r="V6830" t="s">
        <v>19</v>
      </c>
      <c r="W6830" s="1">
        <v>41003</v>
      </c>
    </row>
    <row r="6831" spans="1:23" x14ac:dyDescent="0.55000000000000004">
      <c r="A6831">
        <f t="shared" si="534"/>
        <v>6830</v>
      </c>
      <c r="B6831">
        <v>33605</v>
      </c>
      <c r="C6831" s="1">
        <v>41002</v>
      </c>
      <c r="D6831" t="s">
        <v>36</v>
      </c>
      <c r="E6831" s="5" t="str">
        <f t="shared" si="530"/>
        <v>****</v>
      </c>
      <c r="K6831">
        <v>42</v>
      </c>
      <c r="L6831" s="6">
        <v>153.01</v>
      </c>
      <c r="M6831" s="7">
        <f t="shared" si="531"/>
        <v>0</v>
      </c>
      <c r="N6831" s="2">
        <f t="shared" si="532"/>
        <v>3.6430952380952379</v>
      </c>
      <c r="O6831" t="s">
        <v>22</v>
      </c>
      <c r="P6831">
        <v>6.83</v>
      </c>
      <c r="Q6831" s="2">
        <f t="shared" si="533"/>
        <v>159.84</v>
      </c>
      <c r="R6831" t="s">
        <v>64</v>
      </c>
      <c r="S6831" t="s">
        <v>31</v>
      </c>
      <c r="T6831" t="s">
        <v>32</v>
      </c>
      <c r="U6831" t="s">
        <v>49</v>
      </c>
      <c r="V6831" t="s">
        <v>19</v>
      </c>
      <c r="W6831" s="1">
        <v>41033</v>
      </c>
    </row>
    <row r="6832" spans="1:23" x14ac:dyDescent="0.55000000000000004">
      <c r="A6832">
        <f t="shared" si="534"/>
        <v>6831</v>
      </c>
      <c r="B6832">
        <v>7458</v>
      </c>
      <c r="C6832" s="1">
        <v>41003</v>
      </c>
      <c r="D6832" t="s">
        <v>36</v>
      </c>
      <c r="E6832" s="5" t="str">
        <f t="shared" si="530"/>
        <v>****</v>
      </c>
      <c r="K6832">
        <v>46</v>
      </c>
      <c r="L6832" s="6">
        <v>511.07</v>
      </c>
      <c r="M6832" s="7">
        <f t="shared" si="531"/>
        <v>0</v>
      </c>
      <c r="N6832" s="2">
        <f t="shared" si="532"/>
        <v>11.110217391304348</v>
      </c>
      <c r="O6832" t="s">
        <v>22</v>
      </c>
      <c r="P6832">
        <v>6.5</v>
      </c>
      <c r="Q6832" s="2">
        <f t="shared" si="533"/>
        <v>517.56999999999994</v>
      </c>
      <c r="R6832" t="s">
        <v>71</v>
      </c>
      <c r="S6832" t="s">
        <v>31</v>
      </c>
      <c r="T6832" t="s">
        <v>25</v>
      </c>
      <c r="U6832" t="s">
        <v>42</v>
      </c>
      <c r="V6832" t="s">
        <v>19</v>
      </c>
      <c r="W6832" s="1">
        <v>41033</v>
      </c>
    </row>
    <row r="6833" spans="1:23" x14ac:dyDescent="0.55000000000000004">
      <c r="A6833">
        <f t="shared" si="534"/>
        <v>6832</v>
      </c>
      <c r="B6833">
        <v>7458</v>
      </c>
      <c r="C6833" s="1">
        <v>41003</v>
      </c>
      <c r="D6833" t="s">
        <v>36</v>
      </c>
      <c r="E6833" s="5" t="str">
        <f t="shared" si="530"/>
        <v>****</v>
      </c>
      <c r="K6833">
        <v>9</v>
      </c>
      <c r="L6833" s="6">
        <v>337.34</v>
      </c>
      <c r="M6833" s="7">
        <f t="shared" si="531"/>
        <v>0</v>
      </c>
      <c r="N6833" s="2">
        <f t="shared" si="532"/>
        <v>37.482222222222219</v>
      </c>
      <c r="O6833" t="s">
        <v>22</v>
      </c>
      <c r="P6833">
        <v>1.99</v>
      </c>
      <c r="Q6833" s="2">
        <f t="shared" si="533"/>
        <v>339.33</v>
      </c>
      <c r="R6833" t="s">
        <v>48</v>
      </c>
      <c r="S6833" t="s">
        <v>31</v>
      </c>
      <c r="T6833" t="s">
        <v>25</v>
      </c>
      <c r="U6833" t="s">
        <v>42</v>
      </c>
      <c r="V6833" t="s">
        <v>45</v>
      </c>
      <c r="W6833" s="1">
        <v>41064</v>
      </c>
    </row>
    <row r="6834" spans="1:23" x14ac:dyDescent="0.55000000000000004">
      <c r="A6834">
        <f t="shared" si="534"/>
        <v>6833</v>
      </c>
      <c r="B6834">
        <v>15142</v>
      </c>
      <c r="C6834" s="1">
        <v>41003</v>
      </c>
      <c r="D6834" t="s">
        <v>30</v>
      </c>
      <c r="E6834" s="5" t="str">
        <f t="shared" si="530"/>
        <v>*</v>
      </c>
      <c r="K6834">
        <v>21</v>
      </c>
      <c r="L6834" s="6">
        <v>330.22</v>
      </c>
      <c r="M6834" s="7">
        <f t="shared" si="531"/>
        <v>0</v>
      </c>
      <c r="N6834" s="2">
        <f t="shared" si="532"/>
        <v>15.724761904761905</v>
      </c>
      <c r="O6834" t="s">
        <v>22</v>
      </c>
      <c r="P6834">
        <v>10.91</v>
      </c>
      <c r="Q6834" s="2">
        <f t="shared" si="533"/>
        <v>341.13000000000005</v>
      </c>
      <c r="R6834" t="s">
        <v>64</v>
      </c>
      <c r="S6834" t="s">
        <v>31</v>
      </c>
      <c r="T6834" t="s">
        <v>32</v>
      </c>
      <c r="U6834" t="s">
        <v>49</v>
      </c>
      <c r="V6834" t="s">
        <v>19</v>
      </c>
      <c r="W6834" s="1">
        <v>41064</v>
      </c>
    </row>
    <row r="6835" spans="1:23" x14ac:dyDescent="0.55000000000000004">
      <c r="A6835">
        <f t="shared" si="534"/>
        <v>6834</v>
      </c>
      <c r="B6835">
        <v>194</v>
      </c>
      <c r="C6835" s="1">
        <v>41003</v>
      </c>
      <c r="D6835" t="s">
        <v>40</v>
      </c>
      <c r="E6835" s="5" t="str">
        <f t="shared" si="530"/>
        <v>**</v>
      </c>
      <c r="K6835">
        <v>49</v>
      </c>
      <c r="L6835" s="6">
        <v>329.03</v>
      </c>
      <c r="M6835" s="7">
        <f t="shared" si="531"/>
        <v>0</v>
      </c>
      <c r="N6835" s="2">
        <f t="shared" si="532"/>
        <v>6.7148979591836726</v>
      </c>
      <c r="O6835" t="s">
        <v>22</v>
      </c>
      <c r="P6835">
        <v>7.98</v>
      </c>
      <c r="Q6835" s="2">
        <f t="shared" si="533"/>
        <v>337.01</v>
      </c>
      <c r="R6835" t="s">
        <v>56</v>
      </c>
      <c r="S6835" t="s">
        <v>31</v>
      </c>
      <c r="T6835" t="s">
        <v>17</v>
      </c>
      <c r="U6835" t="s">
        <v>18</v>
      </c>
      <c r="V6835" t="s">
        <v>34</v>
      </c>
      <c r="W6835" s="1">
        <v>41064</v>
      </c>
    </row>
    <row r="6836" spans="1:23" x14ac:dyDescent="0.55000000000000004">
      <c r="A6836">
        <f t="shared" si="534"/>
        <v>6835</v>
      </c>
      <c r="B6836">
        <v>7458</v>
      </c>
      <c r="C6836" s="1">
        <v>41003</v>
      </c>
      <c r="D6836" t="s">
        <v>36</v>
      </c>
      <c r="E6836" s="5" t="str">
        <f t="shared" si="530"/>
        <v>****</v>
      </c>
      <c r="K6836">
        <v>16</v>
      </c>
      <c r="L6836" s="6">
        <v>226.81</v>
      </c>
      <c r="M6836" s="7">
        <f t="shared" si="531"/>
        <v>0</v>
      </c>
      <c r="N6836" s="2">
        <f t="shared" si="532"/>
        <v>14.175625</v>
      </c>
      <c r="O6836" t="s">
        <v>22</v>
      </c>
      <c r="P6836">
        <v>7.17</v>
      </c>
      <c r="Q6836" s="2">
        <f t="shared" si="533"/>
        <v>233.98</v>
      </c>
      <c r="R6836" t="s">
        <v>71</v>
      </c>
      <c r="S6836" t="s">
        <v>31</v>
      </c>
      <c r="T6836" t="s">
        <v>32</v>
      </c>
      <c r="U6836" t="s">
        <v>49</v>
      </c>
      <c r="V6836" t="s">
        <v>19</v>
      </c>
      <c r="W6836" s="1">
        <v>41064</v>
      </c>
    </row>
    <row r="6837" spans="1:23" x14ac:dyDescent="0.55000000000000004">
      <c r="A6837">
        <f t="shared" si="534"/>
        <v>6836</v>
      </c>
      <c r="B6837">
        <v>194</v>
      </c>
      <c r="C6837" s="1">
        <v>41003</v>
      </c>
      <c r="D6837" t="s">
        <v>40</v>
      </c>
      <c r="E6837" s="5" t="str">
        <f t="shared" si="530"/>
        <v>**</v>
      </c>
      <c r="K6837">
        <v>6</v>
      </c>
      <c r="L6837" s="6">
        <v>20.190000000000001</v>
      </c>
      <c r="M6837" s="7">
        <f t="shared" si="531"/>
        <v>0</v>
      </c>
      <c r="N6837" s="2">
        <f t="shared" si="532"/>
        <v>3.3650000000000002</v>
      </c>
      <c r="O6837" t="s">
        <v>22</v>
      </c>
      <c r="P6837">
        <v>1.92</v>
      </c>
      <c r="Q6837" s="2">
        <f t="shared" si="533"/>
        <v>22.11</v>
      </c>
      <c r="R6837" t="s">
        <v>56</v>
      </c>
      <c r="S6837" t="s">
        <v>31</v>
      </c>
      <c r="T6837" t="s">
        <v>32</v>
      </c>
      <c r="U6837" t="s">
        <v>53</v>
      </c>
      <c r="V6837" t="s">
        <v>34</v>
      </c>
      <c r="W6837" s="1">
        <v>41064</v>
      </c>
    </row>
    <row r="6838" spans="1:23" x14ac:dyDescent="0.55000000000000004">
      <c r="A6838">
        <f t="shared" si="534"/>
        <v>6837</v>
      </c>
      <c r="B6838">
        <v>8005</v>
      </c>
      <c r="C6838" s="1">
        <v>41004</v>
      </c>
      <c r="D6838" t="s">
        <v>36</v>
      </c>
      <c r="E6838" s="5" t="str">
        <f t="shared" si="530"/>
        <v>****</v>
      </c>
      <c r="K6838">
        <v>24</v>
      </c>
      <c r="L6838" s="6">
        <v>790.63</v>
      </c>
      <c r="M6838" s="7">
        <f t="shared" si="531"/>
        <v>0</v>
      </c>
      <c r="N6838" s="2">
        <f t="shared" si="532"/>
        <v>32.942916666666669</v>
      </c>
      <c r="O6838" t="s">
        <v>22</v>
      </c>
      <c r="P6838">
        <v>14.72</v>
      </c>
      <c r="Q6838" s="2">
        <f t="shared" si="533"/>
        <v>805.35</v>
      </c>
      <c r="R6838" t="s">
        <v>56</v>
      </c>
      <c r="S6838" t="s">
        <v>24</v>
      </c>
      <c r="T6838" t="s">
        <v>32</v>
      </c>
      <c r="U6838" t="s">
        <v>49</v>
      </c>
      <c r="V6838" t="s">
        <v>19</v>
      </c>
      <c r="W6838" s="1">
        <v>41094</v>
      </c>
    </row>
    <row r="6839" spans="1:23" x14ac:dyDescent="0.55000000000000004">
      <c r="A6839">
        <f t="shared" si="534"/>
        <v>6838</v>
      </c>
      <c r="B6839">
        <v>28868</v>
      </c>
      <c r="C6839" s="1">
        <v>41004</v>
      </c>
      <c r="D6839" t="s">
        <v>21</v>
      </c>
      <c r="E6839" s="5" t="str">
        <f t="shared" si="530"/>
        <v>***</v>
      </c>
      <c r="K6839">
        <v>30</v>
      </c>
      <c r="L6839" s="6">
        <v>204.49</v>
      </c>
      <c r="M6839" s="7">
        <f t="shared" si="531"/>
        <v>0</v>
      </c>
      <c r="N6839" s="2">
        <f t="shared" si="532"/>
        <v>6.8163333333333336</v>
      </c>
      <c r="O6839" t="s">
        <v>22</v>
      </c>
      <c r="P6839">
        <v>8.73</v>
      </c>
      <c r="Q6839" s="2">
        <f t="shared" si="533"/>
        <v>213.22</v>
      </c>
      <c r="R6839" t="s">
        <v>15</v>
      </c>
      <c r="S6839" t="s">
        <v>24</v>
      </c>
      <c r="T6839" t="s">
        <v>32</v>
      </c>
      <c r="U6839" t="s">
        <v>44</v>
      </c>
      <c r="V6839" t="s">
        <v>19</v>
      </c>
      <c r="W6839" s="1">
        <v>41064</v>
      </c>
    </row>
    <row r="6840" spans="1:23" x14ac:dyDescent="0.55000000000000004">
      <c r="A6840">
        <f t="shared" si="534"/>
        <v>6839</v>
      </c>
      <c r="B6840">
        <v>21856</v>
      </c>
      <c r="C6840" s="1">
        <v>41004</v>
      </c>
      <c r="D6840" t="s">
        <v>30</v>
      </c>
      <c r="E6840" s="5" t="str">
        <f t="shared" si="530"/>
        <v>*</v>
      </c>
      <c r="K6840">
        <v>47</v>
      </c>
      <c r="L6840" s="6">
        <v>168.55</v>
      </c>
      <c r="M6840" s="7">
        <f t="shared" si="531"/>
        <v>0</v>
      </c>
      <c r="N6840" s="2">
        <f t="shared" si="532"/>
        <v>3.5861702127659578</v>
      </c>
      <c r="O6840" t="s">
        <v>22</v>
      </c>
      <c r="P6840">
        <v>0.5</v>
      </c>
      <c r="Q6840" s="2">
        <f t="shared" si="533"/>
        <v>169.05</v>
      </c>
      <c r="R6840" t="s">
        <v>15</v>
      </c>
      <c r="S6840" t="s">
        <v>31</v>
      </c>
      <c r="T6840" t="s">
        <v>32</v>
      </c>
      <c r="U6840" t="s">
        <v>81</v>
      </c>
      <c r="V6840" t="s">
        <v>19</v>
      </c>
      <c r="W6840" s="1">
        <v>41094</v>
      </c>
    </row>
    <row r="6841" spans="1:23" x14ac:dyDescent="0.55000000000000004">
      <c r="A6841">
        <f t="shared" si="534"/>
        <v>6840</v>
      </c>
      <c r="B6841">
        <v>17986</v>
      </c>
      <c r="C6841" s="1">
        <v>41004</v>
      </c>
      <c r="D6841" t="s">
        <v>30</v>
      </c>
      <c r="E6841" s="5" t="str">
        <f t="shared" si="530"/>
        <v>*</v>
      </c>
      <c r="K6841">
        <v>43</v>
      </c>
      <c r="L6841" s="6">
        <v>87.31</v>
      </c>
      <c r="M6841" s="7">
        <f t="shared" si="531"/>
        <v>0</v>
      </c>
      <c r="N6841" s="2">
        <f t="shared" si="532"/>
        <v>2.0304651162790699</v>
      </c>
      <c r="O6841" t="s">
        <v>22</v>
      </c>
      <c r="P6841">
        <v>1.49</v>
      </c>
      <c r="Q6841" s="2">
        <f t="shared" si="533"/>
        <v>88.8</v>
      </c>
      <c r="R6841" t="s">
        <v>23</v>
      </c>
      <c r="S6841" t="s">
        <v>24</v>
      </c>
      <c r="T6841" t="s">
        <v>32</v>
      </c>
      <c r="U6841" t="s">
        <v>49</v>
      </c>
      <c r="V6841" t="s">
        <v>19</v>
      </c>
      <c r="W6841" s="1">
        <v>41094</v>
      </c>
    </row>
    <row r="6842" spans="1:23" x14ac:dyDescent="0.55000000000000004">
      <c r="A6842">
        <f t="shared" si="534"/>
        <v>6841</v>
      </c>
      <c r="B6842">
        <v>21856</v>
      </c>
      <c r="C6842" s="1">
        <v>41004</v>
      </c>
      <c r="D6842" t="s">
        <v>30</v>
      </c>
      <c r="E6842" s="5" t="str">
        <f t="shared" si="530"/>
        <v>*</v>
      </c>
      <c r="K6842">
        <v>26</v>
      </c>
      <c r="L6842" s="6">
        <v>77.03</v>
      </c>
      <c r="M6842" s="7">
        <f t="shared" si="531"/>
        <v>0</v>
      </c>
      <c r="N6842" s="2">
        <f t="shared" si="532"/>
        <v>2.9626923076923077</v>
      </c>
      <c r="O6842" t="s">
        <v>22</v>
      </c>
      <c r="P6842">
        <v>1.92</v>
      </c>
      <c r="Q6842" s="2">
        <f t="shared" si="533"/>
        <v>78.95</v>
      </c>
      <c r="R6842" t="s">
        <v>15</v>
      </c>
      <c r="S6842" t="s">
        <v>31</v>
      </c>
      <c r="T6842" t="s">
        <v>32</v>
      </c>
      <c r="U6842" t="s">
        <v>53</v>
      </c>
      <c r="V6842" t="s">
        <v>34</v>
      </c>
      <c r="W6842" s="1">
        <v>41033</v>
      </c>
    </row>
    <row r="6843" spans="1:23" x14ac:dyDescent="0.55000000000000004">
      <c r="A6843">
        <f t="shared" si="534"/>
        <v>6842</v>
      </c>
      <c r="B6843">
        <v>29411</v>
      </c>
      <c r="C6843" s="1">
        <v>41005</v>
      </c>
      <c r="D6843" t="s">
        <v>21</v>
      </c>
      <c r="E6843" s="5" t="str">
        <f t="shared" si="530"/>
        <v>***</v>
      </c>
      <c r="K6843">
        <v>38</v>
      </c>
      <c r="L6843" s="6">
        <v>15174.95</v>
      </c>
      <c r="M6843" s="7">
        <f t="shared" si="531"/>
        <v>1</v>
      </c>
      <c r="N6843" s="2">
        <f t="shared" si="532"/>
        <v>399.34078947368425</v>
      </c>
      <c r="O6843" t="s">
        <v>37</v>
      </c>
      <c r="P6843">
        <v>48.26</v>
      </c>
      <c r="Q6843" s="2">
        <f t="shared" si="533"/>
        <v>15223.210000000001</v>
      </c>
      <c r="R6843" t="s">
        <v>23</v>
      </c>
      <c r="S6843" t="s">
        <v>31</v>
      </c>
      <c r="T6843" t="s">
        <v>25</v>
      </c>
      <c r="U6843" t="s">
        <v>76</v>
      </c>
      <c r="V6843" t="s">
        <v>103</v>
      </c>
      <c r="W6843" s="1">
        <v>41064</v>
      </c>
    </row>
    <row r="6844" spans="1:23" x14ac:dyDescent="0.55000000000000004">
      <c r="A6844">
        <f t="shared" si="534"/>
        <v>6843</v>
      </c>
      <c r="B6844">
        <v>39143</v>
      </c>
      <c r="C6844" s="1">
        <v>41005</v>
      </c>
      <c r="D6844" t="s">
        <v>30</v>
      </c>
      <c r="E6844" s="5" t="str">
        <f t="shared" si="530"/>
        <v>*</v>
      </c>
      <c r="K6844">
        <v>46</v>
      </c>
      <c r="L6844" s="6">
        <v>6730.07</v>
      </c>
      <c r="M6844" s="7">
        <f t="shared" si="531"/>
        <v>1</v>
      </c>
      <c r="N6844" s="2">
        <f t="shared" si="532"/>
        <v>146.30586956521739</v>
      </c>
      <c r="O6844" t="s">
        <v>37</v>
      </c>
      <c r="P6844">
        <v>66.27</v>
      </c>
      <c r="Q6844" s="2">
        <f t="shared" si="533"/>
        <v>6796.34</v>
      </c>
      <c r="R6844" t="s">
        <v>60</v>
      </c>
      <c r="S6844" t="s">
        <v>16</v>
      </c>
      <c r="T6844" t="s">
        <v>17</v>
      </c>
      <c r="U6844" t="s">
        <v>165</v>
      </c>
      <c r="V6844" t="s">
        <v>103</v>
      </c>
      <c r="W6844" s="1">
        <v>41064</v>
      </c>
    </row>
    <row r="6845" spans="1:23" x14ac:dyDescent="0.55000000000000004">
      <c r="A6845">
        <f t="shared" si="534"/>
        <v>6844</v>
      </c>
      <c r="B6845">
        <v>29411</v>
      </c>
      <c r="C6845" s="1">
        <v>41005</v>
      </c>
      <c r="D6845" t="s">
        <v>21</v>
      </c>
      <c r="E6845" s="5" t="str">
        <f t="shared" si="530"/>
        <v>***</v>
      </c>
      <c r="K6845">
        <v>45</v>
      </c>
      <c r="L6845" s="6">
        <v>1084.1199999999999</v>
      </c>
      <c r="M6845" s="7">
        <f t="shared" si="531"/>
        <v>1</v>
      </c>
      <c r="N6845" s="2">
        <f t="shared" si="532"/>
        <v>24.091555555555551</v>
      </c>
      <c r="O6845" t="s">
        <v>22</v>
      </c>
      <c r="P6845">
        <v>6.3</v>
      </c>
      <c r="Q6845" s="2">
        <f t="shared" si="533"/>
        <v>1090.4199999999998</v>
      </c>
      <c r="R6845" t="s">
        <v>23</v>
      </c>
      <c r="S6845" t="s">
        <v>31</v>
      </c>
      <c r="T6845" t="s">
        <v>25</v>
      </c>
      <c r="U6845" t="s">
        <v>76</v>
      </c>
      <c r="V6845" t="s">
        <v>27</v>
      </c>
      <c r="W6845" s="1">
        <v>41064</v>
      </c>
    </row>
    <row r="6846" spans="1:23" x14ac:dyDescent="0.55000000000000004">
      <c r="A6846">
        <f t="shared" si="534"/>
        <v>6845</v>
      </c>
      <c r="B6846">
        <v>29411</v>
      </c>
      <c r="C6846" s="1">
        <v>41005</v>
      </c>
      <c r="D6846" t="s">
        <v>21</v>
      </c>
      <c r="E6846" s="5" t="str">
        <f t="shared" si="530"/>
        <v>***</v>
      </c>
      <c r="K6846">
        <v>33</v>
      </c>
      <c r="L6846" s="6">
        <v>542.24</v>
      </c>
      <c r="M6846" s="7">
        <f t="shared" si="531"/>
        <v>0</v>
      </c>
      <c r="N6846" s="2">
        <f t="shared" si="532"/>
        <v>16.431515151515153</v>
      </c>
      <c r="O6846" t="s">
        <v>22</v>
      </c>
      <c r="P6846">
        <v>1.39</v>
      </c>
      <c r="Q6846" s="2">
        <f t="shared" si="533"/>
        <v>543.63</v>
      </c>
      <c r="R6846" t="s">
        <v>23</v>
      </c>
      <c r="S6846" t="s">
        <v>31</v>
      </c>
      <c r="T6846" t="s">
        <v>32</v>
      </c>
      <c r="U6846" t="s">
        <v>78</v>
      </c>
      <c r="V6846" t="s">
        <v>19</v>
      </c>
      <c r="W6846" s="1">
        <v>41094</v>
      </c>
    </row>
    <row r="6847" spans="1:23" x14ac:dyDescent="0.55000000000000004">
      <c r="A6847">
        <f t="shared" si="534"/>
        <v>6846</v>
      </c>
      <c r="B6847">
        <v>29411</v>
      </c>
      <c r="C6847" s="1">
        <v>41005</v>
      </c>
      <c r="D6847" t="s">
        <v>21</v>
      </c>
      <c r="E6847" s="5" t="str">
        <f t="shared" si="530"/>
        <v>***</v>
      </c>
      <c r="K6847">
        <v>29</v>
      </c>
      <c r="L6847" s="6">
        <v>67.87</v>
      </c>
      <c r="M6847" s="7">
        <f t="shared" si="531"/>
        <v>0</v>
      </c>
      <c r="N6847" s="2">
        <f t="shared" si="532"/>
        <v>2.3403448275862071</v>
      </c>
      <c r="O6847" t="s">
        <v>22</v>
      </c>
      <c r="P6847">
        <v>5</v>
      </c>
      <c r="Q6847" s="2">
        <f t="shared" si="533"/>
        <v>72.87</v>
      </c>
      <c r="R6847" t="s">
        <v>23</v>
      </c>
      <c r="S6847" t="s">
        <v>31</v>
      </c>
      <c r="T6847" t="s">
        <v>32</v>
      </c>
      <c r="U6847" t="s">
        <v>172</v>
      </c>
      <c r="V6847" t="s">
        <v>19</v>
      </c>
      <c r="W6847" s="1">
        <v>41094</v>
      </c>
    </row>
    <row r="6848" spans="1:23" x14ac:dyDescent="0.55000000000000004">
      <c r="A6848">
        <f t="shared" si="534"/>
        <v>6847</v>
      </c>
      <c r="B6848">
        <v>25793</v>
      </c>
      <c r="C6848" s="1">
        <v>41006</v>
      </c>
      <c r="D6848" t="s">
        <v>13</v>
      </c>
      <c r="E6848" s="5" t="str">
        <f t="shared" si="530"/>
        <v>*</v>
      </c>
      <c r="K6848">
        <v>27</v>
      </c>
      <c r="L6848" s="6">
        <v>3436.7710000000002</v>
      </c>
      <c r="M6848" s="7">
        <f t="shared" si="531"/>
        <v>1</v>
      </c>
      <c r="N6848" s="2">
        <f t="shared" si="532"/>
        <v>127.28781481481482</v>
      </c>
      <c r="O6848" t="s">
        <v>22</v>
      </c>
      <c r="P6848">
        <v>8.99</v>
      </c>
      <c r="Q6848" s="2">
        <f t="shared" si="533"/>
        <v>3445.761</v>
      </c>
      <c r="R6848" t="s">
        <v>73</v>
      </c>
      <c r="S6848" t="s">
        <v>16</v>
      </c>
      <c r="T6848" t="s">
        <v>25</v>
      </c>
      <c r="U6848" t="s">
        <v>26</v>
      </c>
      <c r="V6848" t="s">
        <v>19</v>
      </c>
      <c r="W6848" s="1">
        <v>41156</v>
      </c>
    </row>
    <row r="6849" spans="1:23" x14ac:dyDescent="0.55000000000000004">
      <c r="A6849">
        <f t="shared" si="534"/>
        <v>6848</v>
      </c>
      <c r="B6849">
        <v>45635</v>
      </c>
      <c r="C6849" s="1">
        <v>41006</v>
      </c>
      <c r="D6849" t="s">
        <v>13</v>
      </c>
      <c r="E6849" s="5" t="str">
        <f t="shared" si="530"/>
        <v>*</v>
      </c>
      <c r="K6849">
        <v>50</v>
      </c>
      <c r="L6849" s="6">
        <v>2018.68</v>
      </c>
      <c r="M6849" s="7">
        <f t="shared" si="531"/>
        <v>1</v>
      </c>
      <c r="N6849" s="2">
        <f t="shared" si="532"/>
        <v>40.373600000000003</v>
      </c>
      <c r="O6849" t="s">
        <v>22</v>
      </c>
      <c r="P6849">
        <v>1.99</v>
      </c>
      <c r="Q6849" s="2">
        <f t="shared" si="533"/>
        <v>2020.67</v>
      </c>
      <c r="R6849" t="s">
        <v>23</v>
      </c>
      <c r="S6849" t="s">
        <v>31</v>
      </c>
      <c r="T6849" t="s">
        <v>25</v>
      </c>
      <c r="U6849" t="s">
        <v>42</v>
      </c>
      <c r="V6849" t="s">
        <v>45</v>
      </c>
      <c r="W6849" t="s">
        <v>761</v>
      </c>
    </row>
    <row r="6850" spans="1:23" x14ac:dyDescent="0.55000000000000004">
      <c r="A6850">
        <f t="shared" si="534"/>
        <v>6849</v>
      </c>
      <c r="B6850">
        <v>43364</v>
      </c>
      <c r="C6850" s="1">
        <v>41006</v>
      </c>
      <c r="D6850" t="s">
        <v>21</v>
      </c>
      <c r="E6850" s="5" t="str">
        <f t="shared" si="530"/>
        <v>***</v>
      </c>
      <c r="K6850">
        <v>21</v>
      </c>
      <c r="L6850" s="6">
        <v>524.20000000000005</v>
      </c>
      <c r="M6850" s="7">
        <f t="shared" si="531"/>
        <v>0</v>
      </c>
      <c r="N6850" s="2">
        <f t="shared" si="532"/>
        <v>24.961904761904766</v>
      </c>
      <c r="O6850" t="s">
        <v>22</v>
      </c>
      <c r="P6850">
        <v>6.71</v>
      </c>
      <c r="Q6850" s="2">
        <f t="shared" si="533"/>
        <v>530.91000000000008</v>
      </c>
      <c r="R6850" t="s">
        <v>43</v>
      </c>
      <c r="S6850" t="s">
        <v>31</v>
      </c>
      <c r="T6850" t="s">
        <v>32</v>
      </c>
      <c r="U6850" t="s">
        <v>78</v>
      </c>
      <c r="V6850" t="s">
        <v>19</v>
      </c>
      <c r="W6850" s="1">
        <v>41186</v>
      </c>
    </row>
    <row r="6851" spans="1:23" x14ac:dyDescent="0.55000000000000004">
      <c r="A6851">
        <f t="shared" si="534"/>
        <v>6850</v>
      </c>
      <c r="B6851">
        <v>4738</v>
      </c>
      <c r="C6851" s="1">
        <v>41006</v>
      </c>
      <c r="D6851" t="s">
        <v>21</v>
      </c>
      <c r="E6851" s="5" t="str">
        <f t="shared" ref="E6851:E6914" si="535">HLOOKUP(D6851,$F$4:$J$5,2,FALSE)</f>
        <v>***</v>
      </c>
      <c r="K6851">
        <v>2</v>
      </c>
      <c r="L6851" s="6">
        <v>10.39</v>
      </c>
      <c r="M6851" s="7">
        <f t="shared" ref="M6851:M6914" si="536">IF(L6851&gt;1000,1,0)</f>
        <v>0</v>
      </c>
      <c r="N6851" s="2">
        <f t="shared" ref="N6851:N6914" si="537">L6851/K6851</f>
        <v>5.1950000000000003</v>
      </c>
      <c r="O6851" t="s">
        <v>22</v>
      </c>
      <c r="P6851">
        <v>0.7</v>
      </c>
      <c r="Q6851" s="2">
        <f t="shared" ref="Q6851:Q6914" si="538">P6851+L6851</f>
        <v>11.09</v>
      </c>
      <c r="R6851" t="s">
        <v>48</v>
      </c>
      <c r="S6851" t="s">
        <v>41</v>
      </c>
      <c r="T6851" t="s">
        <v>32</v>
      </c>
      <c r="U6851" t="s">
        <v>114</v>
      </c>
      <c r="V6851" t="s">
        <v>34</v>
      </c>
      <c r="W6851" s="1">
        <v>41125</v>
      </c>
    </row>
    <row r="6852" spans="1:23" x14ac:dyDescent="0.55000000000000004">
      <c r="A6852">
        <f t="shared" ref="A6852:A6915" si="539">A6851+1</f>
        <v>6851</v>
      </c>
      <c r="B6852">
        <v>54370</v>
      </c>
      <c r="C6852" s="1">
        <v>41007</v>
      </c>
      <c r="D6852" t="s">
        <v>30</v>
      </c>
      <c r="E6852" s="5" t="str">
        <f t="shared" si="535"/>
        <v>*</v>
      </c>
      <c r="K6852">
        <v>49</v>
      </c>
      <c r="L6852" s="6">
        <v>4968.5</v>
      </c>
      <c r="M6852" s="7">
        <f t="shared" si="536"/>
        <v>1</v>
      </c>
      <c r="N6852" s="2">
        <f t="shared" si="537"/>
        <v>101.39795918367346</v>
      </c>
      <c r="O6852" t="s">
        <v>22</v>
      </c>
      <c r="P6852">
        <v>19.989999999999998</v>
      </c>
      <c r="Q6852" s="2">
        <f t="shared" si="538"/>
        <v>4988.49</v>
      </c>
      <c r="R6852" t="s">
        <v>52</v>
      </c>
      <c r="S6852" t="s">
        <v>31</v>
      </c>
      <c r="T6852" t="s">
        <v>25</v>
      </c>
      <c r="U6852" t="s">
        <v>42</v>
      </c>
      <c r="V6852" t="s">
        <v>19</v>
      </c>
      <c r="W6852" s="1">
        <v>41125</v>
      </c>
    </row>
    <row r="6853" spans="1:23" x14ac:dyDescent="0.55000000000000004">
      <c r="A6853">
        <f t="shared" si="539"/>
        <v>6852</v>
      </c>
      <c r="B6853">
        <v>21605</v>
      </c>
      <c r="C6853" s="1">
        <v>41007</v>
      </c>
      <c r="D6853" t="s">
        <v>21</v>
      </c>
      <c r="E6853" s="5" t="str">
        <f t="shared" si="535"/>
        <v>***</v>
      </c>
      <c r="K6853">
        <v>32</v>
      </c>
      <c r="L6853" s="6">
        <v>1932.97</v>
      </c>
      <c r="M6853" s="7">
        <f t="shared" si="536"/>
        <v>1</v>
      </c>
      <c r="N6853" s="2">
        <f t="shared" si="537"/>
        <v>60.405312500000001</v>
      </c>
      <c r="O6853" t="s">
        <v>37</v>
      </c>
      <c r="P6853">
        <v>30</v>
      </c>
      <c r="Q6853" s="2">
        <f t="shared" si="538"/>
        <v>1962.97</v>
      </c>
      <c r="R6853" t="s">
        <v>60</v>
      </c>
      <c r="S6853" t="s">
        <v>24</v>
      </c>
      <c r="T6853" t="s">
        <v>17</v>
      </c>
      <c r="U6853" t="s">
        <v>38</v>
      </c>
      <c r="V6853" t="s">
        <v>39</v>
      </c>
      <c r="W6853" s="1">
        <v>41186</v>
      </c>
    </row>
    <row r="6854" spans="1:23" x14ac:dyDescent="0.55000000000000004">
      <c r="A6854">
        <f t="shared" si="539"/>
        <v>6853</v>
      </c>
      <c r="B6854">
        <v>21605</v>
      </c>
      <c r="C6854" s="1">
        <v>41007</v>
      </c>
      <c r="D6854" t="s">
        <v>21</v>
      </c>
      <c r="E6854" s="5" t="str">
        <f t="shared" si="535"/>
        <v>***</v>
      </c>
      <c r="K6854">
        <v>46</v>
      </c>
      <c r="L6854" s="6">
        <v>476.49</v>
      </c>
      <c r="M6854" s="7">
        <f t="shared" si="536"/>
        <v>0</v>
      </c>
      <c r="N6854" s="2">
        <f t="shared" si="537"/>
        <v>10.358478260869566</v>
      </c>
      <c r="O6854" t="s">
        <v>22</v>
      </c>
      <c r="P6854">
        <v>5.16</v>
      </c>
      <c r="Q6854" s="2">
        <f t="shared" si="538"/>
        <v>481.65000000000003</v>
      </c>
      <c r="R6854" t="s">
        <v>60</v>
      </c>
      <c r="S6854" t="s">
        <v>24</v>
      </c>
      <c r="T6854" t="s">
        <v>17</v>
      </c>
      <c r="U6854" t="s">
        <v>18</v>
      </c>
      <c r="V6854" t="s">
        <v>19</v>
      </c>
      <c r="W6854" s="1">
        <v>41186</v>
      </c>
    </row>
    <row r="6855" spans="1:23" x14ac:dyDescent="0.55000000000000004">
      <c r="A6855">
        <f t="shared" si="539"/>
        <v>6854</v>
      </c>
      <c r="B6855">
        <v>15687</v>
      </c>
      <c r="C6855" s="1">
        <v>41008</v>
      </c>
      <c r="D6855" t="s">
        <v>36</v>
      </c>
      <c r="E6855" s="5" t="str">
        <f t="shared" si="535"/>
        <v>****</v>
      </c>
      <c r="K6855">
        <v>48</v>
      </c>
      <c r="L6855" s="6">
        <v>3400.63</v>
      </c>
      <c r="M6855" s="7">
        <f t="shared" si="536"/>
        <v>1</v>
      </c>
      <c r="N6855" s="2">
        <f t="shared" si="537"/>
        <v>70.846458333333331</v>
      </c>
      <c r="O6855" t="s">
        <v>37</v>
      </c>
      <c r="P6855">
        <v>46.74</v>
      </c>
      <c r="Q6855" s="2">
        <f t="shared" si="538"/>
        <v>3447.37</v>
      </c>
      <c r="R6855" t="s">
        <v>23</v>
      </c>
      <c r="S6855" t="s">
        <v>24</v>
      </c>
      <c r="T6855" t="s">
        <v>17</v>
      </c>
      <c r="U6855" t="s">
        <v>165</v>
      </c>
      <c r="V6855" t="s">
        <v>103</v>
      </c>
      <c r="W6855" s="1">
        <v>41247</v>
      </c>
    </row>
    <row r="6856" spans="1:23" x14ac:dyDescent="0.55000000000000004">
      <c r="A6856">
        <f t="shared" si="539"/>
        <v>6855</v>
      </c>
      <c r="B6856">
        <v>46566</v>
      </c>
      <c r="C6856" s="1">
        <v>41008</v>
      </c>
      <c r="D6856" t="s">
        <v>40</v>
      </c>
      <c r="E6856" s="5" t="str">
        <f t="shared" si="535"/>
        <v>**</v>
      </c>
      <c r="K6856">
        <v>49</v>
      </c>
      <c r="L6856" s="6">
        <v>1534.7</v>
      </c>
      <c r="M6856" s="7">
        <f t="shared" si="536"/>
        <v>1</v>
      </c>
      <c r="N6856" s="2">
        <f t="shared" si="537"/>
        <v>31.320408163265306</v>
      </c>
      <c r="O6856" t="s">
        <v>22</v>
      </c>
      <c r="P6856">
        <v>3.6</v>
      </c>
      <c r="Q6856" s="2">
        <f t="shared" si="538"/>
        <v>1538.3</v>
      </c>
      <c r="R6856" t="s">
        <v>23</v>
      </c>
      <c r="S6856" t="s">
        <v>41</v>
      </c>
      <c r="T6856" t="s">
        <v>25</v>
      </c>
      <c r="U6856" t="s">
        <v>42</v>
      </c>
      <c r="V6856" t="s">
        <v>45</v>
      </c>
      <c r="W6856" s="1">
        <v>41186</v>
      </c>
    </row>
    <row r="6857" spans="1:23" x14ac:dyDescent="0.55000000000000004">
      <c r="A6857">
        <f t="shared" si="539"/>
        <v>6856</v>
      </c>
      <c r="B6857">
        <v>16193</v>
      </c>
      <c r="C6857" s="1">
        <v>41008</v>
      </c>
      <c r="D6857" t="s">
        <v>30</v>
      </c>
      <c r="E6857" s="5" t="str">
        <f t="shared" si="535"/>
        <v>*</v>
      </c>
      <c r="K6857">
        <v>29</v>
      </c>
      <c r="L6857" s="6">
        <v>1364.8025</v>
      </c>
      <c r="M6857" s="7">
        <f t="shared" si="536"/>
        <v>1</v>
      </c>
      <c r="N6857" s="2">
        <f t="shared" si="537"/>
        <v>47.062155172413796</v>
      </c>
      <c r="O6857" t="s">
        <v>22</v>
      </c>
      <c r="P6857">
        <v>5</v>
      </c>
      <c r="Q6857" s="2">
        <f t="shared" si="538"/>
        <v>1369.8025</v>
      </c>
      <c r="R6857" t="s">
        <v>43</v>
      </c>
      <c r="S6857" t="s">
        <v>31</v>
      </c>
      <c r="T6857" t="s">
        <v>25</v>
      </c>
      <c r="U6857" t="s">
        <v>26</v>
      </c>
      <c r="V6857" t="s">
        <v>45</v>
      </c>
      <c r="W6857" s="1">
        <v>41217</v>
      </c>
    </row>
    <row r="6858" spans="1:23" x14ac:dyDescent="0.55000000000000004">
      <c r="A6858">
        <f t="shared" si="539"/>
        <v>6857</v>
      </c>
      <c r="B6858">
        <v>44386</v>
      </c>
      <c r="C6858" s="1">
        <v>41008</v>
      </c>
      <c r="D6858" t="s">
        <v>40</v>
      </c>
      <c r="E6858" s="5" t="str">
        <f t="shared" si="535"/>
        <v>**</v>
      </c>
      <c r="K6858">
        <v>43</v>
      </c>
      <c r="L6858" s="6">
        <v>1236.6400000000001</v>
      </c>
      <c r="M6858" s="7">
        <f t="shared" si="536"/>
        <v>1</v>
      </c>
      <c r="N6858" s="2">
        <f t="shared" si="537"/>
        <v>28.759069767441861</v>
      </c>
      <c r="O6858" t="s">
        <v>22</v>
      </c>
      <c r="P6858">
        <v>1.99</v>
      </c>
      <c r="Q6858" s="2">
        <f t="shared" si="538"/>
        <v>1238.6300000000001</v>
      </c>
      <c r="R6858" t="s">
        <v>23</v>
      </c>
      <c r="S6858" t="s">
        <v>41</v>
      </c>
      <c r="T6858" t="s">
        <v>25</v>
      </c>
      <c r="U6858" t="s">
        <v>42</v>
      </c>
      <c r="V6858" t="s">
        <v>45</v>
      </c>
      <c r="W6858" s="1">
        <v>41217</v>
      </c>
    </row>
    <row r="6859" spans="1:23" x14ac:dyDescent="0.55000000000000004">
      <c r="A6859">
        <f t="shared" si="539"/>
        <v>6858</v>
      </c>
      <c r="B6859">
        <v>53574</v>
      </c>
      <c r="C6859" s="1">
        <v>41008</v>
      </c>
      <c r="D6859" t="s">
        <v>40</v>
      </c>
      <c r="E6859" s="5" t="str">
        <f t="shared" si="535"/>
        <v>**</v>
      </c>
      <c r="K6859">
        <v>8</v>
      </c>
      <c r="L6859" s="6">
        <v>669.69</v>
      </c>
      <c r="M6859" s="7">
        <f t="shared" si="536"/>
        <v>0</v>
      </c>
      <c r="N6859" s="2">
        <f t="shared" si="537"/>
        <v>83.711250000000007</v>
      </c>
      <c r="O6859" t="s">
        <v>22</v>
      </c>
      <c r="P6859">
        <v>35</v>
      </c>
      <c r="Q6859" s="2">
        <f t="shared" si="538"/>
        <v>704.69</v>
      </c>
      <c r="R6859" t="s">
        <v>23</v>
      </c>
      <c r="S6859" t="s">
        <v>31</v>
      </c>
      <c r="T6859" t="s">
        <v>32</v>
      </c>
      <c r="U6859" t="s">
        <v>74</v>
      </c>
      <c r="V6859" t="s">
        <v>58</v>
      </c>
      <c r="W6859" s="1">
        <v>41186</v>
      </c>
    </row>
    <row r="6860" spans="1:23" x14ac:dyDescent="0.55000000000000004">
      <c r="A6860">
        <f t="shared" si="539"/>
        <v>6859</v>
      </c>
      <c r="B6860">
        <v>36132</v>
      </c>
      <c r="C6860" s="1">
        <v>41008</v>
      </c>
      <c r="D6860" t="s">
        <v>13</v>
      </c>
      <c r="E6860" s="5" t="str">
        <f t="shared" si="535"/>
        <v>*</v>
      </c>
      <c r="K6860">
        <v>3</v>
      </c>
      <c r="L6860" s="6">
        <v>604.57600000000002</v>
      </c>
      <c r="M6860" s="7">
        <f t="shared" si="536"/>
        <v>0</v>
      </c>
      <c r="N6860" s="2">
        <f t="shared" si="537"/>
        <v>201.52533333333335</v>
      </c>
      <c r="O6860" t="s">
        <v>37</v>
      </c>
      <c r="P6860">
        <v>59.24</v>
      </c>
      <c r="Q6860" s="2">
        <f t="shared" si="538"/>
        <v>663.81600000000003</v>
      </c>
      <c r="R6860" t="s">
        <v>23</v>
      </c>
      <c r="S6860" t="s">
        <v>41</v>
      </c>
      <c r="T6860" t="s">
        <v>17</v>
      </c>
      <c r="U6860" t="s">
        <v>66</v>
      </c>
      <c r="V6860" t="s">
        <v>103</v>
      </c>
      <c r="W6860" t="s">
        <v>611</v>
      </c>
    </row>
    <row r="6861" spans="1:23" x14ac:dyDescent="0.55000000000000004">
      <c r="A6861">
        <f t="shared" si="539"/>
        <v>6860</v>
      </c>
      <c r="B6861">
        <v>15236</v>
      </c>
      <c r="C6861" s="1">
        <v>41008</v>
      </c>
      <c r="D6861" t="s">
        <v>30</v>
      </c>
      <c r="E6861" s="5" t="str">
        <f t="shared" si="535"/>
        <v>*</v>
      </c>
      <c r="K6861">
        <v>30</v>
      </c>
      <c r="L6861" s="6">
        <v>381.39</v>
      </c>
      <c r="M6861" s="7">
        <f t="shared" si="536"/>
        <v>0</v>
      </c>
      <c r="N6861" s="2">
        <f t="shared" si="537"/>
        <v>12.712999999999999</v>
      </c>
      <c r="O6861" t="s">
        <v>14</v>
      </c>
      <c r="P6861">
        <v>6.2</v>
      </c>
      <c r="Q6861" s="2">
        <f t="shared" si="538"/>
        <v>387.59</v>
      </c>
      <c r="R6861" t="s">
        <v>23</v>
      </c>
      <c r="S6861" t="s">
        <v>41</v>
      </c>
      <c r="T6861" t="s">
        <v>17</v>
      </c>
      <c r="U6861" t="s">
        <v>18</v>
      </c>
      <c r="V6861" t="s">
        <v>34</v>
      </c>
      <c r="W6861" s="1">
        <v>41217</v>
      </c>
    </row>
    <row r="6862" spans="1:23" x14ac:dyDescent="0.55000000000000004">
      <c r="A6862">
        <f t="shared" si="539"/>
        <v>6861</v>
      </c>
      <c r="B6862">
        <v>48293</v>
      </c>
      <c r="C6862" s="1">
        <v>41008</v>
      </c>
      <c r="D6862" t="s">
        <v>36</v>
      </c>
      <c r="E6862" s="5" t="str">
        <f t="shared" si="535"/>
        <v>****</v>
      </c>
      <c r="K6862">
        <v>47</v>
      </c>
      <c r="L6862" s="6">
        <v>370.6</v>
      </c>
      <c r="M6862" s="7">
        <f t="shared" si="536"/>
        <v>0</v>
      </c>
      <c r="N6862" s="2">
        <f t="shared" si="537"/>
        <v>7.8851063829787238</v>
      </c>
      <c r="O6862" t="s">
        <v>22</v>
      </c>
      <c r="P6862">
        <v>1.39</v>
      </c>
      <c r="Q6862" s="2">
        <f t="shared" si="538"/>
        <v>371.99</v>
      </c>
      <c r="R6862" t="s">
        <v>15</v>
      </c>
      <c r="S6862" t="s">
        <v>31</v>
      </c>
      <c r="T6862" t="s">
        <v>32</v>
      </c>
      <c r="U6862" t="s">
        <v>78</v>
      </c>
      <c r="V6862" t="s">
        <v>19</v>
      </c>
      <c r="W6862" s="1">
        <v>41186</v>
      </c>
    </row>
    <row r="6863" spans="1:23" x14ac:dyDescent="0.55000000000000004">
      <c r="A6863">
        <f t="shared" si="539"/>
        <v>6862</v>
      </c>
      <c r="B6863">
        <v>15236</v>
      </c>
      <c r="C6863" s="1">
        <v>41008</v>
      </c>
      <c r="D6863" t="s">
        <v>30</v>
      </c>
      <c r="E6863" s="5" t="str">
        <f t="shared" si="535"/>
        <v>*</v>
      </c>
      <c r="K6863">
        <v>33</v>
      </c>
      <c r="L6863" s="6">
        <v>341.42</v>
      </c>
      <c r="M6863" s="7">
        <f t="shared" si="536"/>
        <v>0</v>
      </c>
      <c r="N6863" s="2">
        <f t="shared" si="537"/>
        <v>10.346060606060606</v>
      </c>
      <c r="O6863" t="s">
        <v>22</v>
      </c>
      <c r="P6863">
        <v>2.99</v>
      </c>
      <c r="Q6863" s="2">
        <f t="shared" si="538"/>
        <v>344.41</v>
      </c>
      <c r="R6863" t="s">
        <v>23</v>
      </c>
      <c r="S6863" t="s">
        <v>41</v>
      </c>
      <c r="T6863" t="s">
        <v>32</v>
      </c>
      <c r="U6863" t="s">
        <v>49</v>
      </c>
      <c r="V6863" t="s">
        <v>19</v>
      </c>
      <c r="W6863" s="1">
        <v>41186</v>
      </c>
    </row>
    <row r="6864" spans="1:23" x14ac:dyDescent="0.55000000000000004">
      <c r="A6864">
        <f t="shared" si="539"/>
        <v>6863</v>
      </c>
      <c r="B6864">
        <v>16193</v>
      </c>
      <c r="C6864" s="1">
        <v>41008</v>
      </c>
      <c r="D6864" t="s">
        <v>30</v>
      </c>
      <c r="E6864" s="5" t="str">
        <f t="shared" si="535"/>
        <v>*</v>
      </c>
      <c r="K6864">
        <v>8</v>
      </c>
      <c r="L6864" s="6">
        <v>300.2</v>
      </c>
      <c r="M6864" s="7">
        <f t="shared" si="536"/>
        <v>0</v>
      </c>
      <c r="N6864" s="2">
        <f t="shared" si="537"/>
        <v>37.524999999999999</v>
      </c>
      <c r="O6864" t="s">
        <v>22</v>
      </c>
      <c r="P6864">
        <v>8.2200000000000006</v>
      </c>
      <c r="Q6864" s="2">
        <f t="shared" si="538"/>
        <v>308.42</v>
      </c>
      <c r="R6864" t="s">
        <v>43</v>
      </c>
      <c r="S6864" t="s">
        <v>31</v>
      </c>
      <c r="T6864" t="s">
        <v>32</v>
      </c>
      <c r="U6864" t="s">
        <v>74</v>
      </c>
      <c r="V6864" t="s">
        <v>19</v>
      </c>
      <c r="W6864" s="1">
        <v>41217</v>
      </c>
    </row>
    <row r="6865" spans="1:23" x14ac:dyDescent="0.55000000000000004">
      <c r="A6865">
        <f t="shared" si="539"/>
        <v>6864</v>
      </c>
      <c r="B6865">
        <v>44386</v>
      </c>
      <c r="C6865" s="1">
        <v>41008</v>
      </c>
      <c r="D6865" t="s">
        <v>40</v>
      </c>
      <c r="E6865" s="5" t="str">
        <f t="shared" si="535"/>
        <v>**</v>
      </c>
      <c r="K6865">
        <v>27</v>
      </c>
      <c r="L6865" s="6">
        <v>129.06</v>
      </c>
      <c r="M6865" s="7">
        <f t="shared" si="536"/>
        <v>0</v>
      </c>
      <c r="N6865" s="2">
        <f t="shared" si="537"/>
        <v>4.78</v>
      </c>
      <c r="O6865" t="s">
        <v>22</v>
      </c>
      <c r="P6865">
        <v>4.97</v>
      </c>
      <c r="Q6865" s="2">
        <f t="shared" si="538"/>
        <v>134.03</v>
      </c>
      <c r="R6865" t="s">
        <v>23</v>
      </c>
      <c r="S6865" t="s">
        <v>41</v>
      </c>
      <c r="T6865" t="s">
        <v>32</v>
      </c>
      <c r="U6865" t="s">
        <v>49</v>
      </c>
      <c r="V6865" t="s">
        <v>19</v>
      </c>
      <c r="W6865" s="1">
        <v>41217</v>
      </c>
    </row>
    <row r="6866" spans="1:23" x14ac:dyDescent="0.55000000000000004">
      <c r="A6866">
        <f t="shared" si="539"/>
        <v>6865</v>
      </c>
      <c r="B6866">
        <v>3205</v>
      </c>
      <c r="C6866" s="1">
        <v>41009</v>
      </c>
      <c r="D6866" t="s">
        <v>13</v>
      </c>
      <c r="E6866" s="5" t="str">
        <f t="shared" si="535"/>
        <v>*</v>
      </c>
      <c r="K6866">
        <v>42</v>
      </c>
      <c r="L6866" s="6">
        <v>2907.63</v>
      </c>
      <c r="M6866" s="7">
        <f t="shared" si="536"/>
        <v>1</v>
      </c>
      <c r="N6866" s="2">
        <f t="shared" si="537"/>
        <v>69.229285714285723</v>
      </c>
      <c r="O6866" t="s">
        <v>14</v>
      </c>
      <c r="P6866">
        <v>69</v>
      </c>
      <c r="Q6866" s="2">
        <f t="shared" si="538"/>
        <v>2976.63</v>
      </c>
      <c r="R6866" t="s">
        <v>52</v>
      </c>
      <c r="S6866" t="s">
        <v>16</v>
      </c>
      <c r="T6866" t="s">
        <v>17</v>
      </c>
      <c r="U6866" t="s">
        <v>66</v>
      </c>
      <c r="V6866" t="s">
        <v>58</v>
      </c>
      <c r="W6866" t="s">
        <v>611</v>
      </c>
    </row>
    <row r="6867" spans="1:23" x14ac:dyDescent="0.55000000000000004">
      <c r="A6867">
        <f t="shared" si="539"/>
        <v>6866</v>
      </c>
      <c r="B6867">
        <v>13894</v>
      </c>
      <c r="C6867" s="1">
        <v>41009</v>
      </c>
      <c r="D6867" t="s">
        <v>40</v>
      </c>
      <c r="E6867" s="5" t="str">
        <f t="shared" si="535"/>
        <v>**</v>
      </c>
      <c r="K6867">
        <v>50</v>
      </c>
      <c r="L6867" s="6">
        <v>1540.2850000000001</v>
      </c>
      <c r="M6867" s="7">
        <f t="shared" si="536"/>
        <v>1</v>
      </c>
      <c r="N6867" s="2">
        <f t="shared" si="537"/>
        <v>30.805700000000002</v>
      </c>
      <c r="O6867" t="s">
        <v>22</v>
      </c>
      <c r="P6867">
        <v>1.25</v>
      </c>
      <c r="Q6867" s="2">
        <f t="shared" si="538"/>
        <v>1541.5350000000001</v>
      </c>
      <c r="R6867" t="s">
        <v>23</v>
      </c>
      <c r="S6867" t="s">
        <v>41</v>
      </c>
      <c r="T6867" t="s">
        <v>25</v>
      </c>
      <c r="U6867" t="s">
        <v>26</v>
      </c>
      <c r="V6867" t="s">
        <v>45</v>
      </c>
      <c r="W6867" s="1">
        <v>41217</v>
      </c>
    </row>
    <row r="6868" spans="1:23" x14ac:dyDescent="0.55000000000000004">
      <c r="A6868">
        <f t="shared" si="539"/>
        <v>6867</v>
      </c>
      <c r="B6868">
        <v>3205</v>
      </c>
      <c r="C6868" s="1">
        <v>41009</v>
      </c>
      <c r="D6868" t="s">
        <v>13</v>
      </c>
      <c r="E6868" s="5" t="str">
        <f t="shared" si="535"/>
        <v>*</v>
      </c>
      <c r="K6868">
        <v>8</v>
      </c>
      <c r="L6868" s="6">
        <v>136.61000000000001</v>
      </c>
      <c r="M6868" s="7">
        <f t="shared" si="536"/>
        <v>0</v>
      </c>
      <c r="N6868" s="2">
        <f t="shared" si="537"/>
        <v>17.076250000000002</v>
      </c>
      <c r="O6868" t="s">
        <v>22</v>
      </c>
      <c r="P6868">
        <v>3.73</v>
      </c>
      <c r="Q6868" s="2">
        <f t="shared" si="538"/>
        <v>140.34</v>
      </c>
      <c r="R6868" t="s">
        <v>52</v>
      </c>
      <c r="S6868" t="s">
        <v>16</v>
      </c>
      <c r="T6868" t="s">
        <v>17</v>
      </c>
      <c r="U6868" t="s">
        <v>18</v>
      </c>
      <c r="V6868" t="s">
        <v>45</v>
      </c>
      <c r="W6868" s="1">
        <v>41186</v>
      </c>
    </row>
    <row r="6869" spans="1:23" x14ac:dyDescent="0.55000000000000004">
      <c r="A6869">
        <f t="shared" si="539"/>
        <v>6868</v>
      </c>
      <c r="B6869">
        <v>13894</v>
      </c>
      <c r="C6869" s="1">
        <v>41009</v>
      </c>
      <c r="D6869" t="s">
        <v>40</v>
      </c>
      <c r="E6869" s="5" t="str">
        <f t="shared" si="535"/>
        <v>**</v>
      </c>
      <c r="K6869">
        <v>31</v>
      </c>
      <c r="L6869" s="6">
        <v>89.18</v>
      </c>
      <c r="M6869" s="7">
        <f t="shared" si="536"/>
        <v>0</v>
      </c>
      <c r="N6869" s="2">
        <f t="shared" si="537"/>
        <v>2.8767741935483873</v>
      </c>
      <c r="O6869" t="s">
        <v>22</v>
      </c>
      <c r="P6869">
        <v>0.81</v>
      </c>
      <c r="Q6869" s="2">
        <f t="shared" si="538"/>
        <v>89.990000000000009</v>
      </c>
      <c r="R6869" t="s">
        <v>23</v>
      </c>
      <c r="S6869" t="s">
        <v>41</v>
      </c>
      <c r="T6869" t="s">
        <v>32</v>
      </c>
      <c r="U6869" t="s">
        <v>33</v>
      </c>
      <c r="V6869" t="s">
        <v>34</v>
      </c>
      <c r="W6869" s="1">
        <v>41217</v>
      </c>
    </row>
    <row r="6870" spans="1:23" x14ac:dyDescent="0.55000000000000004">
      <c r="A6870">
        <f t="shared" si="539"/>
        <v>6869</v>
      </c>
      <c r="B6870">
        <v>27939</v>
      </c>
      <c r="C6870" s="1">
        <v>41009</v>
      </c>
      <c r="D6870" t="s">
        <v>40</v>
      </c>
      <c r="E6870" s="5" t="str">
        <f t="shared" si="535"/>
        <v>**</v>
      </c>
      <c r="K6870">
        <v>8</v>
      </c>
      <c r="L6870" s="6">
        <v>60.17</v>
      </c>
      <c r="M6870" s="7">
        <f t="shared" si="536"/>
        <v>0</v>
      </c>
      <c r="N6870" s="2">
        <f t="shared" si="537"/>
        <v>7.5212500000000002</v>
      </c>
      <c r="O6870" t="s">
        <v>22</v>
      </c>
      <c r="P6870">
        <v>5.66</v>
      </c>
      <c r="Q6870" s="2">
        <f t="shared" si="538"/>
        <v>65.83</v>
      </c>
      <c r="R6870" t="s">
        <v>56</v>
      </c>
      <c r="S6870" t="s">
        <v>31</v>
      </c>
      <c r="T6870" t="s">
        <v>32</v>
      </c>
      <c r="U6870" t="s">
        <v>44</v>
      </c>
      <c r="V6870" t="s">
        <v>19</v>
      </c>
      <c r="W6870" s="1">
        <v>41247</v>
      </c>
    </row>
    <row r="6871" spans="1:23" x14ac:dyDescent="0.55000000000000004">
      <c r="A6871">
        <f t="shared" si="539"/>
        <v>6870</v>
      </c>
      <c r="B6871">
        <v>19044</v>
      </c>
      <c r="C6871" s="1">
        <v>41010</v>
      </c>
      <c r="D6871" t="s">
        <v>13</v>
      </c>
      <c r="E6871" s="5" t="str">
        <f t="shared" si="535"/>
        <v>*</v>
      </c>
      <c r="K6871">
        <v>32</v>
      </c>
      <c r="L6871" s="6">
        <v>4800.4399999999996</v>
      </c>
      <c r="M6871" s="7">
        <f t="shared" si="536"/>
        <v>1</v>
      </c>
      <c r="N6871" s="2">
        <f t="shared" si="537"/>
        <v>150.01374999999999</v>
      </c>
      <c r="O6871" t="s">
        <v>22</v>
      </c>
      <c r="P6871">
        <v>13.99</v>
      </c>
      <c r="Q6871" s="2">
        <f t="shared" si="538"/>
        <v>4814.4299999999994</v>
      </c>
      <c r="R6871" t="s">
        <v>15</v>
      </c>
      <c r="S6871" t="s">
        <v>31</v>
      </c>
      <c r="T6871" t="s">
        <v>25</v>
      </c>
      <c r="U6871" t="s">
        <v>76</v>
      </c>
      <c r="V6871" t="s">
        <v>27</v>
      </c>
      <c r="W6871" t="s">
        <v>269</v>
      </c>
    </row>
    <row r="6872" spans="1:23" x14ac:dyDescent="0.55000000000000004">
      <c r="A6872">
        <f t="shared" si="539"/>
        <v>6871</v>
      </c>
      <c r="B6872">
        <v>57767</v>
      </c>
      <c r="C6872" s="1">
        <v>41010</v>
      </c>
      <c r="D6872" t="s">
        <v>36</v>
      </c>
      <c r="E6872" s="5" t="str">
        <f t="shared" si="535"/>
        <v>****</v>
      </c>
      <c r="K6872">
        <v>34</v>
      </c>
      <c r="L6872" s="6">
        <v>3373.7094999999999</v>
      </c>
      <c r="M6872" s="7">
        <f t="shared" si="536"/>
        <v>1</v>
      </c>
      <c r="N6872" s="2">
        <f t="shared" si="537"/>
        <v>99.226749999999996</v>
      </c>
      <c r="O6872" t="s">
        <v>22</v>
      </c>
      <c r="P6872">
        <v>8.99</v>
      </c>
      <c r="Q6872" s="2">
        <f t="shared" si="538"/>
        <v>3382.6994999999997</v>
      </c>
      <c r="R6872" t="s">
        <v>60</v>
      </c>
      <c r="S6872" t="s">
        <v>31</v>
      </c>
      <c r="T6872" t="s">
        <v>25</v>
      </c>
      <c r="U6872" t="s">
        <v>26</v>
      </c>
      <c r="V6872" t="s">
        <v>19</v>
      </c>
      <c r="W6872" t="s">
        <v>269</v>
      </c>
    </row>
    <row r="6873" spans="1:23" x14ac:dyDescent="0.55000000000000004">
      <c r="A6873">
        <f t="shared" si="539"/>
        <v>6872</v>
      </c>
      <c r="B6873">
        <v>56453</v>
      </c>
      <c r="C6873" s="1">
        <v>41010</v>
      </c>
      <c r="D6873" t="s">
        <v>36</v>
      </c>
      <c r="E6873" s="5" t="str">
        <f t="shared" si="535"/>
        <v>****</v>
      </c>
      <c r="K6873">
        <v>1</v>
      </c>
      <c r="L6873" s="6">
        <v>2728.65</v>
      </c>
      <c r="M6873" s="7">
        <f t="shared" si="536"/>
        <v>1</v>
      </c>
      <c r="N6873" s="2">
        <f t="shared" si="537"/>
        <v>2728.65</v>
      </c>
      <c r="O6873" t="s">
        <v>37</v>
      </c>
      <c r="P6873">
        <v>29.7</v>
      </c>
      <c r="Q6873" s="2">
        <f t="shared" si="538"/>
        <v>2758.35</v>
      </c>
      <c r="R6873" t="s">
        <v>43</v>
      </c>
      <c r="S6873" t="s">
        <v>31</v>
      </c>
      <c r="T6873" t="s">
        <v>25</v>
      </c>
      <c r="U6873" t="s">
        <v>76</v>
      </c>
      <c r="V6873" t="s">
        <v>39</v>
      </c>
      <c r="W6873" s="1">
        <v>41247</v>
      </c>
    </row>
    <row r="6874" spans="1:23" x14ac:dyDescent="0.55000000000000004">
      <c r="A6874">
        <f t="shared" si="539"/>
        <v>6873</v>
      </c>
      <c r="B6874">
        <v>48128</v>
      </c>
      <c r="C6874" s="1">
        <v>41010</v>
      </c>
      <c r="D6874" t="s">
        <v>40</v>
      </c>
      <c r="E6874" s="5" t="str">
        <f t="shared" si="535"/>
        <v>**</v>
      </c>
      <c r="K6874">
        <v>5</v>
      </c>
      <c r="L6874" s="6">
        <v>2600.44</v>
      </c>
      <c r="M6874" s="7">
        <f t="shared" si="536"/>
        <v>1</v>
      </c>
      <c r="N6874" s="2">
        <f t="shared" si="537"/>
        <v>520.08799999999997</v>
      </c>
      <c r="O6874" t="s">
        <v>14</v>
      </c>
      <c r="P6874">
        <v>24.49</v>
      </c>
      <c r="Q6874" s="2">
        <f t="shared" si="538"/>
        <v>2624.93</v>
      </c>
      <c r="R6874" t="s">
        <v>60</v>
      </c>
      <c r="S6874" t="s">
        <v>16</v>
      </c>
      <c r="T6874" t="s">
        <v>25</v>
      </c>
      <c r="U6874" t="s">
        <v>57</v>
      </c>
      <c r="V6874" t="s">
        <v>58</v>
      </c>
      <c r="W6874" s="1">
        <v>41247</v>
      </c>
    </row>
    <row r="6875" spans="1:23" x14ac:dyDescent="0.55000000000000004">
      <c r="A6875">
        <f t="shared" si="539"/>
        <v>6874</v>
      </c>
      <c r="B6875">
        <v>59589</v>
      </c>
      <c r="C6875" s="1">
        <v>41010</v>
      </c>
      <c r="D6875" t="s">
        <v>40</v>
      </c>
      <c r="E6875" s="5" t="str">
        <f t="shared" si="535"/>
        <v>**</v>
      </c>
      <c r="K6875">
        <v>25</v>
      </c>
      <c r="L6875" s="6">
        <v>1610.26</v>
      </c>
      <c r="M6875" s="7">
        <f t="shared" si="536"/>
        <v>1</v>
      </c>
      <c r="N6875" s="2">
        <f t="shared" si="537"/>
        <v>64.410399999999996</v>
      </c>
      <c r="O6875" t="s">
        <v>22</v>
      </c>
      <c r="P6875">
        <v>6.88</v>
      </c>
      <c r="Q6875" s="2">
        <f t="shared" si="538"/>
        <v>1617.14</v>
      </c>
      <c r="R6875" t="s">
        <v>23</v>
      </c>
      <c r="S6875" t="s">
        <v>41</v>
      </c>
      <c r="T6875" t="s">
        <v>32</v>
      </c>
      <c r="U6875" t="s">
        <v>74</v>
      </c>
      <c r="V6875" t="s">
        <v>19</v>
      </c>
      <c r="W6875" s="1">
        <v>41217</v>
      </c>
    </row>
    <row r="6876" spans="1:23" x14ac:dyDescent="0.55000000000000004">
      <c r="A6876">
        <f t="shared" si="539"/>
        <v>6875</v>
      </c>
      <c r="B6876">
        <v>19044</v>
      </c>
      <c r="C6876" s="1">
        <v>41010</v>
      </c>
      <c r="D6876" t="s">
        <v>13</v>
      </c>
      <c r="E6876" s="5" t="str">
        <f t="shared" si="535"/>
        <v>*</v>
      </c>
      <c r="K6876">
        <v>29</v>
      </c>
      <c r="L6876" s="6">
        <v>271.33</v>
      </c>
      <c r="M6876" s="7">
        <f t="shared" si="536"/>
        <v>0</v>
      </c>
      <c r="N6876" s="2">
        <f t="shared" si="537"/>
        <v>9.3562068965517238</v>
      </c>
      <c r="O6876" t="s">
        <v>22</v>
      </c>
      <c r="P6876">
        <v>9.4499999999999993</v>
      </c>
      <c r="Q6876" s="2">
        <f t="shared" si="538"/>
        <v>280.77999999999997</v>
      </c>
      <c r="R6876" t="s">
        <v>15</v>
      </c>
      <c r="S6876" t="s">
        <v>31</v>
      </c>
      <c r="T6876" t="s">
        <v>32</v>
      </c>
      <c r="U6876" t="s">
        <v>74</v>
      </c>
      <c r="V6876" t="s">
        <v>19</v>
      </c>
      <c r="W6876" t="s">
        <v>627</v>
      </c>
    </row>
    <row r="6877" spans="1:23" x14ac:dyDescent="0.55000000000000004">
      <c r="A6877">
        <f t="shared" si="539"/>
        <v>6876</v>
      </c>
      <c r="B6877">
        <v>49062</v>
      </c>
      <c r="C6877" s="1">
        <v>41010</v>
      </c>
      <c r="D6877" t="s">
        <v>13</v>
      </c>
      <c r="E6877" s="5" t="str">
        <f t="shared" si="535"/>
        <v>*</v>
      </c>
      <c r="K6877">
        <v>33</v>
      </c>
      <c r="L6877" s="6">
        <v>103.32</v>
      </c>
      <c r="M6877" s="7">
        <f t="shared" si="536"/>
        <v>0</v>
      </c>
      <c r="N6877" s="2">
        <f t="shared" si="537"/>
        <v>3.1309090909090909</v>
      </c>
      <c r="O6877" t="s">
        <v>22</v>
      </c>
      <c r="P6877">
        <v>2.0299999999999998</v>
      </c>
      <c r="Q6877" s="2">
        <f t="shared" si="538"/>
        <v>105.35</v>
      </c>
      <c r="R6877" t="s">
        <v>64</v>
      </c>
      <c r="S6877" t="s">
        <v>41</v>
      </c>
      <c r="T6877" t="s">
        <v>32</v>
      </c>
      <c r="U6877" t="s">
        <v>33</v>
      </c>
      <c r="V6877" t="s">
        <v>34</v>
      </c>
      <c r="W6877" t="s">
        <v>627</v>
      </c>
    </row>
    <row r="6878" spans="1:23" x14ac:dyDescent="0.55000000000000004">
      <c r="A6878">
        <f t="shared" si="539"/>
        <v>6877</v>
      </c>
      <c r="B6878">
        <v>18373</v>
      </c>
      <c r="C6878" s="1">
        <v>41011</v>
      </c>
      <c r="D6878" t="s">
        <v>36</v>
      </c>
      <c r="E6878" s="5" t="str">
        <f t="shared" si="535"/>
        <v>****</v>
      </c>
      <c r="K6878">
        <v>35</v>
      </c>
      <c r="L6878" s="6">
        <v>6608.24</v>
      </c>
      <c r="M6878" s="7">
        <f t="shared" si="536"/>
        <v>1</v>
      </c>
      <c r="N6878" s="2">
        <f t="shared" si="537"/>
        <v>188.80685714285713</v>
      </c>
      <c r="O6878" t="s">
        <v>22</v>
      </c>
      <c r="P6878">
        <v>0.99</v>
      </c>
      <c r="Q6878" s="2">
        <f t="shared" si="538"/>
        <v>6609.23</v>
      </c>
      <c r="R6878" t="s">
        <v>52</v>
      </c>
      <c r="S6878" t="s">
        <v>31</v>
      </c>
      <c r="T6878" t="s">
        <v>32</v>
      </c>
      <c r="U6878" t="s">
        <v>172</v>
      </c>
      <c r="V6878" t="s">
        <v>19</v>
      </c>
      <c r="W6878" s="1">
        <v>41247</v>
      </c>
    </row>
    <row r="6879" spans="1:23" x14ac:dyDescent="0.55000000000000004">
      <c r="A6879">
        <f t="shared" si="539"/>
        <v>6878</v>
      </c>
      <c r="B6879">
        <v>45575</v>
      </c>
      <c r="C6879" s="1">
        <v>41011</v>
      </c>
      <c r="D6879" t="s">
        <v>36</v>
      </c>
      <c r="E6879" s="5" t="str">
        <f t="shared" si="535"/>
        <v>****</v>
      </c>
      <c r="K6879">
        <v>46</v>
      </c>
      <c r="L6879" s="6">
        <v>3849.17</v>
      </c>
      <c r="M6879" s="7">
        <f t="shared" si="536"/>
        <v>1</v>
      </c>
      <c r="N6879" s="2">
        <f t="shared" si="537"/>
        <v>83.677608695652182</v>
      </c>
      <c r="O6879" t="s">
        <v>22</v>
      </c>
      <c r="P6879">
        <v>5.01</v>
      </c>
      <c r="Q6879" s="2">
        <f t="shared" si="538"/>
        <v>3854.1800000000003</v>
      </c>
      <c r="R6879" t="s">
        <v>64</v>
      </c>
      <c r="S6879" t="s">
        <v>24</v>
      </c>
      <c r="T6879" t="s">
        <v>32</v>
      </c>
      <c r="U6879" t="s">
        <v>78</v>
      </c>
      <c r="V6879" t="s">
        <v>19</v>
      </c>
      <c r="W6879" s="1">
        <v>41247</v>
      </c>
    </row>
    <row r="6880" spans="1:23" x14ac:dyDescent="0.55000000000000004">
      <c r="A6880">
        <f t="shared" si="539"/>
        <v>6879</v>
      </c>
      <c r="B6880">
        <v>52225</v>
      </c>
      <c r="C6880" s="1">
        <v>41011</v>
      </c>
      <c r="D6880" t="s">
        <v>36</v>
      </c>
      <c r="E6880" s="5" t="str">
        <f t="shared" si="535"/>
        <v>****</v>
      </c>
      <c r="K6880">
        <v>33</v>
      </c>
      <c r="L6880" s="6">
        <v>1817.9</v>
      </c>
      <c r="M6880" s="7">
        <f t="shared" si="536"/>
        <v>1</v>
      </c>
      <c r="N6880" s="2">
        <f t="shared" si="537"/>
        <v>55.087878787878793</v>
      </c>
      <c r="O6880" t="s">
        <v>22</v>
      </c>
      <c r="P6880">
        <v>10.75</v>
      </c>
      <c r="Q6880" s="2">
        <f t="shared" si="538"/>
        <v>1828.65</v>
      </c>
      <c r="R6880" t="s">
        <v>64</v>
      </c>
      <c r="S6880" t="s">
        <v>31</v>
      </c>
      <c r="T6880" t="s">
        <v>32</v>
      </c>
      <c r="U6880" t="s">
        <v>44</v>
      </c>
      <c r="V6880" t="s">
        <v>19</v>
      </c>
      <c r="W6880" t="s">
        <v>269</v>
      </c>
    </row>
    <row r="6881" spans="1:23" x14ac:dyDescent="0.55000000000000004">
      <c r="A6881">
        <f t="shared" si="539"/>
        <v>6880</v>
      </c>
      <c r="B6881">
        <v>56418</v>
      </c>
      <c r="C6881" s="1">
        <v>41011</v>
      </c>
      <c r="D6881" t="s">
        <v>36</v>
      </c>
      <c r="E6881" s="5" t="str">
        <f t="shared" si="535"/>
        <v>****</v>
      </c>
      <c r="K6881">
        <v>47</v>
      </c>
      <c r="L6881" s="6">
        <v>1613.84</v>
      </c>
      <c r="M6881" s="7">
        <f t="shared" si="536"/>
        <v>1</v>
      </c>
      <c r="N6881" s="2">
        <f t="shared" si="537"/>
        <v>34.337021276595742</v>
      </c>
      <c r="O6881" t="s">
        <v>22</v>
      </c>
      <c r="P6881">
        <v>8.2200000000000006</v>
      </c>
      <c r="Q6881" s="2">
        <f t="shared" si="538"/>
        <v>1622.06</v>
      </c>
      <c r="R6881" t="s">
        <v>23</v>
      </c>
      <c r="S6881" t="s">
        <v>31</v>
      </c>
      <c r="T6881" t="s">
        <v>32</v>
      </c>
      <c r="U6881" t="s">
        <v>74</v>
      </c>
      <c r="V6881" t="s">
        <v>19</v>
      </c>
      <c r="W6881" t="s">
        <v>269</v>
      </c>
    </row>
    <row r="6882" spans="1:23" x14ac:dyDescent="0.55000000000000004">
      <c r="A6882">
        <f t="shared" si="539"/>
        <v>6881</v>
      </c>
      <c r="B6882">
        <v>52225</v>
      </c>
      <c r="C6882" s="1">
        <v>41011</v>
      </c>
      <c r="D6882" t="s">
        <v>36</v>
      </c>
      <c r="E6882" s="5" t="str">
        <f t="shared" si="535"/>
        <v>****</v>
      </c>
      <c r="K6882">
        <v>10</v>
      </c>
      <c r="L6882" s="6">
        <v>131.09</v>
      </c>
      <c r="M6882" s="7">
        <f t="shared" si="536"/>
        <v>0</v>
      </c>
      <c r="N6882" s="2">
        <f t="shared" si="537"/>
        <v>13.109</v>
      </c>
      <c r="O6882" t="s">
        <v>22</v>
      </c>
      <c r="P6882">
        <v>2.85</v>
      </c>
      <c r="Q6882" s="2">
        <f t="shared" si="538"/>
        <v>133.94</v>
      </c>
      <c r="R6882" t="s">
        <v>64</v>
      </c>
      <c r="S6882" t="s">
        <v>31</v>
      </c>
      <c r="T6882" t="s">
        <v>17</v>
      </c>
      <c r="U6882" t="s">
        <v>18</v>
      </c>
      <c r="V6882" t="s">
        <v>45</v>
      </c>
      <c r="W6882" t="s">
        <v>269</v>
      </c>
    </row>
    <row r="6883" spans="1:23" x14ac:dyDescent="0.55000000000000004">
      <c r="A6883">
        <f t="shared" si="539"/>
        <v>6882</v>
      </c>
      <c r="B6883">
        <v>2052</v>
      </c>
      <c r="C6883" s="1">
        <v>41011</v>
      </c>
      <c r="D6883" t="s">
        <v>21</v>
      </c>
      <c r="E6883" s="5" t="str">
        <f t="shared" si="535"/>
        <v>***</v>
      </c>
      <c r="K6883">
        <v>23</v>
      </c>
      <c r="L6883" s="6">
        <v>107.93</v>
      </c>
      <c r="M6883" s="7">
        <f t="shared" si="536"/>
        <v>0</v>
      </c>
      <c r="N6883" s="2">
        <f t="shared" si="537"/>
        <v>4.692608695652174</v>
      </c>
      <c r="O6883" t="s">
        <v>22</v>
      </c>
      <c r="P6883">
        <v>5.34</v>
      </c>
      <c r="Q6883" s="2">
        <f t="shared" si="538"/>
        <v>113.27000000000001</v>
      </c>
      <c r="R6883" t="s">
        <v>48</v>
      </c>
      <c r="S6883" t="s">
        <v>24</v>
      </c>
      <c r="T6883" t="s">
        <v>32</v>
      </c>
      <c r="U6883" t="s">
        <v>49</v>
      </c>
      <c r="V6883" t="s">
        <v>19</v>
      </c>
      <c r="W6883" t="s">
        <v>611</v>
      </c>
    </row>
    <row r="6884" spans="1:23" x14ac:dyDescent="0.55000000000000004">
      <c r="A6884">
        <f t="shared" si="539"/>
        <v>6883</v>
      </c>
      <c r="B6884">
        <v>39876</v>
      </c>
      <c r="C6884" s="1">
        <v>41012</v>
      </c>
      <c r="D6884" t="s">
        <v>21</v>
      </c>
      <c r="E6884" s="5" t="str">
        <f t="shared" si="535"/>
        <v>***</v>
      </c>
      <c r="K6884">
        <v>43</v>
      </c>
      <c r="L6884" s="6">
        <v>16269.82</v>
      </c>
      <c r="M6884" s="7">
        <f t="shared" si="536"/>
        <v>1</v>
      </c>
      <c r="N6884" s="2">
        <f t="shared" si="537"/>
        <v>378.36790697674417</v>
      </c>
      <c r="O6884" t="s">
        <v>22</v>
      </c>
      <c r="P6884">
        <v>19.989999999999998</v>
      </c>
      <c r="Q6884" s="2">
        <f t="shared" si="538"/>
        <v>16289.81</v>
      </c>
      <c r="R6884" t="s">
        <v>64</v>
      </c>
      <c r="S6884" t="s">
        <v>16</v>
      </c>
      <c r="T6884" t="s">
        <v>32</v>
      </c>
      <c r="U6884" t="s">
        <v>49</v>
      </c>
      <c r="V6884" t="s">
        <v>19</v>
      </c>
      <c r="W6884" t="s">
        <v>270</v>
      </c>
    </row>
    <row r="6885" spans="1:23" x14ac:dyDescent="0.55000000000000004">
      <c r="A6885">
        <f t="shared" si="539"/>
        <v>6884</v>
      </c>
      <c r="B6885">
        <v>39876</v>
      </c>
      <c r="C6885" s="1">
        <v>41012</v>
      </c>
      <c r="D6885" t="s">
        <v>21</v>
      </c>
      <c r="E6885" s="5" t="str">
        <f t="shared" si="535"/>
        <v>***</v>
      </c>
      <c r="K6885">
        <v>41</v>
      </c>
      <c r="L6885" s="6">
        <v>5000.87</v>
      </c>
      <c r="M6885" s="7">
        <f t="shared" si="536"/>
        <v>1</v>
      </c>
      <c r="N6885" s="2">
        <f t="shared" si="537"/>
        <v>121.97243902439024</v>
      </c>
      <c r="O6885" t="s">
        <v>37</v>
      </c>
      <c r="P6885">
        <v>51.94</v>
      </c>
      <c r="Q6885" s="2">
        <f t="shared" si="538"/>
        <v>5052.8099999999995</v>
      </c>
      <c r="R6885" t="s">
        <v>64</v>
      </c>
      <c r="S6885" t="s">
        <v>16</v>
      </c>
      <c r="T6885" t="s">
        <v>17</v>
      </c>
      <c r="U6885" t="s">
        <v>66</v>
      </c>
      <c r="V6885" t="s">
        <v>103</v>
      </c>
      <c r="W6885" t="s">
        <v>270</v>
      </c>
    </row>
    <row r="6886" spans="1:23" x14ac:dyDescent="0.55000000000000004">
      <c r="A6886">
        <f t="shared" si="539"/>
        <v>6885</v>
      </c>
      <c r="B6886">
        <v>24066</v>
      </c>
      <c r="C6886" s="1">
        <v>41012</v>
      </c>
      <c r="D6886" t="s">
        <v>21</v>
      </c>
      <c r="E6886" s="5" t="str">
        <f t="shared" si="535"/>
        <v>***</v>
      </c>
      <c r="K6886">
        <v>30</v>
      </c>
      <c r="L6886" s="6">
        <v>4278.6099999999997</v>
      </c>
      <c r="M6886" s="7">
        <f t="shared" si="536"/>
        <v>1</v>
      </c>
      <c r="N6886" s="2">
        <f t="shared" si="537"/>
        <v>142.62033333333332</v>
      </c>
      <c r="O6886" t="s">
        <v>37</v>
      </c>
      <c r="P6886">
        <v>66.27</v>
      </c>
      <c r="Q6886" s="2">
        <f t="shared" si="538"/>
        <v>4344.88</v>
      </c>
      <c r="R6886" t="s">
        <v>64</v>
      </c>
      <c r="S6886" t="s">
        <v>41</v>
      </c>
      <c r="T6886" t="s">
        <v>17</v>
      </c>
      <c r="U6886" t="s">
        <v>165</v>
      </c>
      <c r="V6886" t="s">
        <v>103</v>
      </c>
      <c r="W6886" t="s">
        <v>270</v>
      </c>
    </row>
    <row r="6887" spans="1:23" x14ac:dyDescent="0.55000000000000004">
      <c r="A6887">
        <f t="shared" si="539"/>
        <v>6886</v>
      </c>
      <c r="B6887">
        <v>52164</v>
      </c>
      <c r="C6887" s="1">
        <v>41012</v>
      </c>
      <c r="D6887" t="s">
        <v>30</v>
      </c>
      <c r="E6887" s="5" t="str">
        <f t="shared" si="535"/>
        <v>*</v>
      </c>
      <c r="K6887">
        <v>30</v>
      </c>
      <c r="L6887" s="6">
        <v>1824.848</v>
      </c>
      <c r="M6887" s="7">
        <f t="shared" si="536"/>
        <v>1</v>
      </c>
      <c r="N6887" s="2">
        <f t="shared" si="537"/>
        <v>60.828266666666664</v>
      </c>
      <c r="O6887" t="s">
        <v>22</v>
      </c>
      <c r="P6887">
        <v>8.8000000000000007</v>
      </c>
      <c r="Q6887" s="2">
        <f t="shared" si="538"/>
        <v>1833.6479999999999</v>
      </c>
      <c r="R6887" t="s">
        <v>23</v>
      </c>
      <c r="S6887" t="s">
        <v>24</v>
      </c>
      <c r="T6887" t="s">
        <v>25</v>
      </c>
      <c r="U6887" t="s">
        <v>26</v>
      </c>
      <c r="V6887" t="s">
        <v>19</v>
      </c>
      <c r="W6887" t="s">
        <v>270</v>
      </c>
    </row>
    <row r="6888" spans="1:23" x14ac:dyDescent="0.55000000000000004">
      <c r="A6888">
        <f t="shared" si="539"/>
        <v>6887</v>
      </c>
      <c r="B6888">
        <v>8450</v>
      </c>
      <c r="C6888" s="1">
        <v>41012</v>
      </c>
      <c r="D6888" t="s">
        <v>30</v>
      </c>
      <c r="E6888" s="5" t="str">
        <f t="shared" si="535"/>
        <v>*</v>
      </c>
      <c r="K6888">
        <v>24</v>
      </c>
      <c r="L6888" s="6">
        <v>1307</v>
      </c>
      <c r="M6888" s="7">
        <f t="shared" si="536"/>
        <v>1</v>
      </c>
      <c r="N6888" s="2">
        <f t="shared" si="537"/>
        <v>54.458333333333336</v>
      </c>
      <c r="O6888" t="s">
        <v>22</v>
      </c>
      <c r="P6888">
        <v>0.99</v>
      </c>
      <c r="Q6888" s="2">
        <f t="shared" si="538"/>
        <v>1307.99</v>
      </c>
      <c r="R6888" t="s">
        <v>60</v>
      </c>
      <c r="S6888" t="s">
        <v>41</v>
      </c>
      <c r="T6888" t="s">
        <v>32</v>
      </c>
      <c r="U6888" t="s">
        <v>172</v>
      </c>
      <c r="V6888" t="s">
        <v>19</v>
      </c>
      <c r="W6888" t="s">
        <v>270</v>
      </c>
    </row>
    <row r="6889" spans="1:23" x14ac:dyDescent="0.55000000000000004">
      <c r="A6889">
        <f t="shared" si="539"/>
        <v>6888</v>
      </c>
      <c r="B6889">
        <v>39876</v>
      </c>
      <c r="C6889" s="1">
        <v>41012</v>
      </c>
      <c r="D6889" t="s">
        <v>21</v>
      </c>
      <c r="E6889" s="5" t="str">
        <f t="shared" si="535"/>
        <v>***</v>
      </c>
      <c r="K6889">
        <v>46</v>
      </c>
      <c r="L6889" s="6">
        <v>876.59</v>
      </c>
      <c r="M6889" s="7">
        <f t="shared" si="536"/>
        <v>0</v>
      </c>
      <c r="N6889" s="2">
        <f t="shared" si="537"/>
        <v>19.056304347826089</v>
      </c>
      <c r="O6889" t="s">
        <v>22</v>
      </c>
      <c r="P6889">
        <v>5.23</v>
      </c>
      <c r="Q6889" s="2">
        <f t="shared" si="538"/>
        <v>881.82</v>
      </c>
      <c r="R6889" t="s">
        <v>64</v>
      </c>
      <c r="S6889" t="s">
        <v>16</v>
      </c>
      <c r="T6889" t="s">
        <v>32</v>
      </c>
      <c r="U6889" t="s">
        <v>49</v>
      </c>
      <c r="V6889" t="s">
        <v>19</v>
      </c>
      <c r="W6889" t="s">
        <v>270</v>
      </c>
    </row>
    <row r="6890" spans="1:23" x14ac:dyDescent="0.55000000000000004">
      <c r="A6890">
        <f t="shared" si="539"/>
        <v>6889</v>
      </c>
      <c r="B6890">
        <v>17702</v>
      </c>
      <c r="C6890" s="1">
        <v>41012</v>
      </c>
      <c r="D6890" t="s">
        <v>21</v>
      </c>
      <c r="E6890" s="5" t="str">
        <f t="shared" si="535"/>
        <v>***</v>
      </c>
      <c r="K6890">
        <v>48</v>
      </c>
      <c r="L6890" s="6">
        <v>368.99</v>
      </c>
      <c r="M6890" s="7">
        <f t="shared" si="536"/>
        <v>0</v>
      </c>
      <c r="N6890" s="2">
        <f t="shared" si="537"/>
        <v>7.6872916666666669</v>
      </c>
      <c r="O6890" t="s">
        <v>22</v>
      </c>
      <c r="P6890">
        <v>9.23</v>
      </c>
      <c r="Q6890" s="2">
        <f t="shared" si="538"/>
        <v>378.22</v>
      </c>
      <c r="R6890" t="s">
        <v>23</v>
      </c>
      <c r="S6890" t="s">
        <v>41</v>
      </c>
      <c r="T6890" t="s">
        <v>32</v>
      </c>
      <c r="U6890" t="s">
        <v>172</v>
      </c>
      <c r="V6890" t="s">
        <v>19</v>
      </c>
      <c r="W6890" t="s">
        <v>611</v>
      </c>
    </row>
    <row r="6891" spans="1:23" x14ac:dyDescent="0.55000000000000004">
      <c r="A6891">
        <f t="shared" si="539"/>
        <v>6890</v>
      </c>
      <c r="B6891">
        <v>44422</v>
      </c>
      <c r="C6891" s="1">
        <v>41012</v>
      </c>
      <c r="D6891" t="s">
        <v>40</v>
      </c>
      <c r="E6891" s="5" t="str">
        <f t="shared" si="535"/>
        <v>**</v>
      </c>
      <c r="K6891">
        <v>36</v>
      </c>
      <c r="L6891" s="6">
        <v>313.83</v>
      </c>
      <c r="M6891" s="7">
        <f t="shared" si="536"/>
        <v>0</v>
      </c>
      <c r="N6891" s="2">
        <f t="shared" si="537"/>
        <v>8.7174999999999994</v>
      </c>
      <c r="O6891" t="s">
        <v>22</v>
      </c>
      <c r="P6891">
        <v>2.99</v>
      </c>
      <c r="Q6891" s="2">
        <f t="shared" si="538"/>
        <v>316.82</v>
      </c>
      <c r="R6891" t="s">
        <v>64</v>
      </c>
      <c r="S6891" t="s">
        <v>31</v>
      </c>
      <c r="T6891" t="s">
        <v>32</v>
      </c>
      <c r="U6891" t="s">
        <v>49</v>
      </c>
      <c r="V6891" t="s">
        <v>19</v>
      </c>
      <c r="W6891" t="s">
        <v>270</v>
      </c>
    </row>
    <row r="6892" spans="1:23" x14ac:dyDescent="0.55000000000000004">
      <c r="A6892">
        <f t="shared" si="539"/>
        <v>6891</v>
      </c>
      <c r="B6892">
        <v>17702</v>
      </c>
      <c r="C6892" s="1">
        <v>41012</v>
      </c>
      <c r="D6892" t="s">
        <v>21</v>
      </c>
      <c r="E6892" s="5" t="str">
        <f t="shared" si="535"/>
        <v>***</v>
      </c>
      <c r="K6892">
        <v>9</v>
      </c>
      <c r="L6892" s="6">
        <v>264.63</v>
      </c>
      <c r="M6892" s="7">
        <f t="shared" si="536"/>
        <v>0</v>
      </c>
      <c r="N6892" s="2">
        <f t="shared" si="537"/>
        <v>29.403333333333332</v>
      </c>
      <c r="O6892" t="s">
        <v>14</v>
      </c>
      <c r="P6892">
        <v>4</v>
      </c>
      <c r="Q6892" s="2">
        <f t="shared" si="538"/>
        <v>268.63</v>
      </c>
      <c r="R6892" t="s">
        <v>15</v>
      </c>
      <c r="S6892" t="s">
        <v>41</v>
      </c>
      <c r="T6892" t="s">
        <v>25</v>
      </c>
      <c r="U6892" t="s">
        <v>42</v>
      </c>
      <c r="V6892" t="s">
        <v>19</v>
      </c>
      <c r="W6892" t="s">
        <v>269</v>
      </c>
    </row>
    <row r="6893" spans="1:23" x14ac:dyDescent="0.55000000000000004">
      <c r="A6893">
        <f t="shared" si="539"/>
        <v>6892</v>
      </c>
      <c r="B6893">
        <v>44422</v>
      </c>
      <c r="C6893" s="1">
        <v>41012</v>
      </c>
      <c r="D6893" t="s">
        <v>40</v>
      </c>
      <c r="E6893" s="5" t="str">
        <f t="shared" si="535"/>
        <v>**</v>
      </c>
      <c r="K6893">
        <v>11</v>
      </c>
      <c r="L6893" s="6">
        <v>201.59450000000001</v>
      </c>
      <c r="M6893" s="7">
        <f t="shared" si="536"/>
        <v>0</v>
      </c>
      <c r="N6893" s="2">
        <f t="shared" si="537"/>
        <v>18.326772727272729</v>
      </c>
      <c r="O6893" t="s">
        <v>22</v>
      </c>
      <c r="P6893">
        <v>0.99</v>
      </c>
      <c r="Q6893" s="2">
        <f t="shared" si="538"/>
        <v>202.58450000000002</v>
      </c>
      <c r="R6893" t="s">
        <v>64</v>
      </c>
      <c r="S6893" t="s">
        <v>31</v>
      </c>
      <c r="T6893" t="s">
        <v>25</v>
      </c>
      <c r="U6893" t="s">
        <v>26</v>
      </c>
      <c r="V6893" t="s">
        <v>34</v>
      </c>
      <c r="W6893" t="s">
        <v>270</v>
      </c>
    </row>
    <row r="6894" spans="1:23" x14ac:dyDescent="0.55000000000000004">
      <c r="A6894">
        <f t="shared" si="539"/>
        <v>6893</v>
      </c>
      <c r="B6894">
        <v>51202</v>
      </c>
      <c r="C6894" s="1">
        <v>41012</v>
      </c>
      <c r="D6894" t="s">
        <v>21</v>
      </c>
      <c r="E6894" s="5" t="str">
        <f t="shared" si="535"/>
        <v>***</v>
      </c>
      <c r="K6894">
        <v>34</v>
      </c>
      <c r="L6894" s="6">
        <v>170.46</v>
      </c>
      <c r="M6894" s="7">
        <f t="shared" si="536"/>
        <v>0</v>
      </c>
      <c r="N6894" s="2">
        <f t="shared" si="537"/>
        <v>5.013529411764706</v>
      </c>
      <c r="O6894" t="s">
        <v>22</v>
      </c>
      <c r="P6894">
        <v>5.66</v>
      </c>
      <c r="Q6894" s="2">
        <f t="shared" si="538"/>
        <v>176.12</v>
      </c>
      <c r="R6894" t="s">
        <v>73</v>
      </c>
      <c r="S6894" t="s">
        <v>24</v>
      </c>
      <c r="T6894" t="s">
        <v>32</v>
      </c>
      <c r="U6894" t="s">
        <v>44</v>
      </c>
      <c r="V6894" t="s">
        <v>19</v>
      </c>
      <c r="W6894" t="s">
        <v>611</v>
      </c>
    </row>
    <row r="6895" spans="1:23" x14ac:dyDescent="0.55000000000000004">
      <c r="A6895">
        <f t="shared" si="539"/>
        <v>6894</v>
      </c>
      <c r="B6895">
        <v>8450</v>
      </c>
      <c r="C6895" s="1">
        <v>41012</v>
      </c>
      <c r="D6895" t="s">
        <v>30</v>
      </c>
      <c r="E6895" s="5" t="str">
        <f t="shared" si="535"/>
        <v>*</v>
      </c>
      <c r="K6895">
        <v>22</v>
      </c>
      <c r="L6895" s="6">
        <v>41.39</v>
      </c>
      <c r="M6895" s="7">
        <f t="shared" si="536"/>
        <v>0</v>
      </c>
      <c r="N6895" s="2">
        <f t="shared" si="537"/>
        <v>1.8813636363636363</v>
      </c>
      <c r="O6895" t="s">
        <v>22</v>
      </c>
      <c r="P6895">
        <v>1.49</v>
      </c>
      <c r="Q6895" s="2">
        <f t="shared" si="538"/>
        <v>42.88</v>
      </c>
      <c r="R6895" t="s">
        <v>60</v>
      </c>
      <c r="S6895" t="s">
        <v>41</v>
      </c>
      <c r="T6895" t="s">
        <v>32</v>
      </c>
      <c r="U6895" t="s">
        <v>49</v>
      </c>
      <c r="V6895" t="s">
        <v>19</v>
      </c>
      <c r="W6895" t="s">
        <v>611</v>
      </c>
    </row>
    <row r="6896" spans="1:23" x14ac:dyDescent="0.55000000000000004">
      <c r="A6896">
        <f t="shared" si="539"/>
        <v>6895</v>
      </c>
      <c r="B6896">
        <v>51202</v>
      </c>
      <c r="C6896" s="1">
        <v>41012</v>
      </c>
      <c r="D6896" t="s">
        <v>21</v>
      </c>
      <c r="E6896" s="5" t="str">
        <f t="shared" si="535"/>
        <v>***</v>
      </c>
      <c r="K6896">
        <v>4</v>
      </c>
      <c r="L6896" s="6">
        <v>30.89</v>
      </c>
      <c r="M6896" s="7">
        <f t="shared" si="536"/>
        <v>0</v>
      </c>
      <c r="N6896" s="2">
        <f t="shared" si="537"/>
        <v>7.7225000000000001</v>
      </c>
      <c r="O6896" t="s">
        <v>22</v>
      </c>
      <c r="P6896">
        <v>7.64</v>
      </c>
      <c r="Q6896" s="2">
        <f t="shared" si="538"/>
        <v>38.53</v>
      </c>
      <c r="R6896" t="s">
        <v>73</v>
      </c>
      <c r="S6896" t="s">
        <v>24</v>
      </c>
      <c r="T6896" t="s">
        <v>32</v>
      </c>
      <c r="U6896" t="s">
        <v>44</v>
      </c>
      <c r="V6896" t="s">
        <v>19</v>
      </c>
      <c r="W6896" t="s">
        <v>270</v>
      </c>
    </row>
    <row r="6897" spans="1:23" x14ac:dyDescent="0.55000000000000004">
      <c r="A6897">
        <f t="shared" si="539"/>
        <v>6896</v>
      </c>
      <c r="B6897">
        <v>44422</v>
      </c>
      <c r="C6897" s="1">
        <v>41012</v>
      </c>
      <c r="D6897" t="s">
        <v>40</v>
      </c>
      <c r="E6897" s="5" t="str">
        <f t="shared" si="535"/>
        <v>**</v>
      </c>
      <c r="K6897">
        <v>1</v>
      </c>
      <c r="L6897" s="6">
        <v>15.72</v>
      </c>
      <c r="M6897" s="7">
        <f t="shared" si="536"/>
        <v>0</v>
      </c>
      <c r="N6897" s="2">
        <f t="shared" si="537"/>
        <v>15.72</v>
      </c>
      <c r="O6897" t="s">
        <v>22</v>
      </c>
      <c r="P6897">
        <v>4.5</v>
      </c>
      <c r="Q6897" s="2">
        <f t="shared" si="538"/>
        <v>20.22</v>
      </c>
      <c r="R6897" t="s">
        <v>64</v>
      </c>
      <c r="S6897" t="s">
        <v>31</v>
      </c>
      <c r="T6897" t="s">
        <v>32</v>
      </c>
      <c r="U6897" t="s">
        <v>172</v>
      </c>
      <c r="V6897" t="s">
        <v>19</v>
      </c>
      <c r="W6897" t="s">
        <v>270</v>
      </c>
    </row>
    <row r="6898" spans="1:23" x14ac:dyDescent="0.55000000000000004">
      <c r="A6898">
        <f t="shared" si="539"/>
        <v>6897</v>
      </c>
      <c r="B6898">
        <v>52007</v>
      </c>
      <c r="C6898" s="1">
        <v>41013</v>
      </c>
      <c r="D6898" t="s">
        <v>40</v>
      </c>
      <c r="E6898" s="5" t="str">
        <f t="shared" si="535"/>
        <v>**</v>
      </c>
      <c r="K6898">
        <v>19</v>
      </c>
      <c r="L6898" s="6">
        <v>10351.01</v>
      </c>
      <c r="M6898" s="7">
        <f t="shared" si="536"/>
        <v>1</v>
      </c>
      <c r="N6898" s="2">
        <f t="shared" si="537"/>
        <v>544.79</v>
      </c>
      <c r="O6898" t="s">
        <v>37</v>
      </c>
      <c r="P6898">
        <v>45.7</v>
      </c>
      <c r="Q6898" s="2">
        <f t="shared" si="538"/>
        <v>10396.710000000001</v>
      </c>
      <c r="R6898" t="s">
        <v>23</v>
      </c>
      <c r="S6898" t="s">
        <v>16</v>
      </c>
      <c r="T6898" t="s">
        <v>17</v>
      </c>
      <c r="U6898" t="s">
        <v>66</v>
      </c>
      <c r="V6898" t="s">
        <v>103</v>
      </c>
      <c r="W6898" t="s">
        <v>270</v>
      </c>
    </row>
    <row r="6899" spans="1:23" x14ac:dyDescent="0.55000000000000004">
      <c r="A6899">
        <f t="shared" si="539"/>
        <v>6898</v>
      </c>
      <c r="B6899">
        <v>56161</v>
      </c>
      <c r="C6899" s="1">
        <v>41013</v>
      </c>
      <c r="D6899" t="s">
        <v>21</v>
      </c>
      <c r="E6899" s="5" t="str">
        <f t="shared" si="535"/>
        <v>***</v>
      </c>
      <c r="K6899">
        <v>38</v>
      </c>
      <c r="L6899" s="6">
        <v>1504.22</v>
      </c>
      <c r="M6899" s="7">
        <f t="shared" si="536"/>
        <v>1</v>
      </c>
      <c r="N6899" s="2">
        <f t="shared" si="537"/>
        <v>39.584736842105265</v>
      </c>
      <c r="O6899" t="s">
        <v>14</v>
      </c>
      <c r="P6899">
        <v>10.25</v>
      </c>
      <c r="Q6899" s="2">
        <f t="shared" si="538"/>
        <v>1514.47</v>
      </c>
      <c r="R6899" t="s">
        <v>64</v>
      </c>
      <c r="S6899" t="s">
        <v>41</v>
      </c>
      <c r="T6899" t="s">
        <v>25</v>
      </c>
      <c r="U6899" t="s">
        <v>42</v>
      </c>
      <c r="V6899" t="s">
        <v>19</v>
      </c>
      <c r="W6899" t="s">
        <v>761</v>
      </c>
    </row>
    <row r="6900" spans="1:23" x14ac:dyDescent="0.55000000000000004">
      <c r="A6900">
        <f t="shared" si="539"/>
        <v>6899</v>
      </c>
      <c r="B6900">
        <v>43043</v>
      </c>
      <c r="C6900" s="1">
        <v>41013</v>
      </c>
      <c r="D6900" t="s">
        <v>36</v>
      </c>
      <c r="E6900" s="5" t="str">
        <f t="shared" si="535"/>
        <v>****</v>
      </c>
      <c r="K6900">
        <v>4</v>
      </c>
      <c r="L6900" s="6">
        <v>904.12</v>
      </c>
      <c r="M6900" s="7">
        <f t="shared" si="536"/>
        <v>0</v>
      </c>
      <c r="N6900" s="2">
        <f t="shared" si="537"/>
        <v>226.03</v>
      </c>
      <c r="O6900" t="s">
        <v>22</v>
      </c>
      <c r="P6900">
        <v>11.79</v>
      </c>
      <c r="Q6900" s="2">
        <f t="shared" si="538"/>
        <v>915.91</v>
      </c>
      <c r="R6900" t="s">
        <v>15</v>
      </c>
      <c r="S6900" t="s">
        <v>31</v>
      </c>
      <c r="T6900" t="s">
        <v>32</v>
      </c>
      <c r="U6900" t="s">
        <v>172</v>
      </c>
      <c r="V6900" t="s">
        <v>27</v>
      </c>
      <c r="W6900" t="s">
        <v>761</v>
      </c>
    </row>
    <row r="6901" spans="1:23" x14ac:dyDescent="0.55000000000000004">
      <c r="A6901">
        <f t="shared" si="539"/>
        <v>6900</v>
      </c>
      <c r="B6901">
        <v>59905</v>
      </c>
      <c r="C6901" s="1">
        <v>41013</v>
      </c>
      <c r="D6901" t="s">
        <v>21</v>
      </c>
      <c r="E6901" s="5" t="str">
        <f t="shared" si="535"/>
        <v>***</v>
      </c>
      <c r="K6901">
        <v>19</v>
      </c>
      <c r="L6901" s="6">
        <v>159.24</v>
      </c>
      <c r="M6901" s="7">
        <f t="shared" si="536"/>
        <v>0</v>
      </c>
      <c r="N6901" s="2">
        <f t="shared" si="537"/>
        <v>8.3810526315789478</v>
      </c>
      <c r="O6901" t="s">
        <v>22</v>
      </c>
      <c r="P6901">
        <v>1.99</v>
      </c>
      <c r="Q6901" s="2">
        <f t="shared" si="538"/>
        <v>161.23000000000002</v>
      </c>
      <c r="R6901" t="s">
        <v>15</v>
      </c>
      <c r="S6901" t="s">
        <v>24</v>
      </c>
      <c r="T6901" t="s">
        <v>25</v>
      </c>
      <c r="U6901" t="s">
        <v>42</v>
      </c>
      <c r="V6901" t="s">
        <v>45</v>
      </c>
      <c r="W6901" t="s">
        <v>761</v>
      </c>
    </row>
    <row r="6902" spans="1:23" x14ac:dyDescent="0.55000000000000004">
      <c r="A6902">
        <f t="shared" si="539"/>
        <v>6901</v>
      </c>
      <c r="B6902">
        <v>8609</v>
      </c>
      <c r="C6902" s="1">
        <v>41013</v>
      </c>
      <c r="D6902" t="s">
        <v>36</v>
      </c>
      <c r="E6902" s="5" t="str">
        <f t="shared" si="535"/>
        <v>****</v>
      </c>
      <c r="K6902">
        <v>4</v>
      </c>
      <c r="L6902" s="6">
        <v>72.003500000000003</v>
      </c>
      <c r="M6902" s="7">
        <f t="shared" si="536"/>
        <v>0</v>
      </c>
      <c r="N6902" s="2">
        <f t="shared" si="537"/>
        <v>18.000875000000001</v>
      </c>
      <c r="O6902" t="s">
        <v>22</v>
      </c>
      <c r="P6902">
        <v>2.5</v>
      </c>
      <c r="Q6902" s="2">
        <f t="shared" si="538"/>
        <v>74.503500000000003</v>
      </c>
      <c r="R6902" t="s">
        <v>56</v>
      </c>
      <c r="S6902" t="s">
        <v>31</v>
      </c>
      <c r="T6902" t="s">
        <v>25</v>
      </c>
      <c r="U6902" t="s">
        <v>26</v>
      </c>
      <c r="V6902" t="s">
        <v>34</v>
      </c>
      <c r="W6902" t="s">
        <v>270</v>
      </c>
    </row>
    <row r="6903" spans="1:23" x14ac:dyDescent="0.55000000000000004">
      <c r="A6903">
        <f t="shared" si="539"/>
        <v>6902</v>
      </c>
      <c r="B6903">
        <v>52007</v>
      </c>
      <c r="C6903" s="1">
        <v>41013</v>
      </c>
      <c r="D6903" t="s">
        <v>40</v>
      </c>
      <c r="E6903" s="5" t="str">
        <f t="shared" si="535"/>
        <v>**</v>
      </c>
      <c r="K6903">
        <v>25</v>
      </c>
      <c r="L6903" s="6">
        <v>68.540000000000006</v>
      </c>
      <c r="M6903" s="7">
        <f t="shared" si="536"/>
        <v>0</v>
      </c>
      <c r="N6903" s="2">
        <f t="shared" si="537"/>
        <v>2.7416</v>
      </c>
      <c r="O6903" t="s">
        <v>22</v>
      </c>
      <c r="P6903">
        <v>0.5</v>
      </c>
      <c r="Q6903" s="2">
        <f t="shared" si="538"/>
        <v>69.040000000000006</v>
      </c>
      <c r="R6903" t="s">
        <v>23</v>
      </c>
      <c r="S6903" t="s">
        <v>16</v>
      </c>
      <c r="T6903" t="s">
        <v>32</v>
      </c>
      <c r="U6903" t="s">
        <v>81</v>
      </c>
      <c r="V6903" t="s">
        <v>19</v>
      </c>
      <c r="W6903" t="s">
        <v>611</v>
      </c>
    </row>
    <row r="6904" spans="1:23" x14ac:dyDescent="0.55000000000000004">
      <c r="A6904">
        <f t="shared" si="539"/>
        <v>6903</v>
      </c>
      <c r="B6904">
        <v>38310</v>
      </c>
      <c r="C6904" s="1">
        <v>41013</v>
      </c>
      <c r="D6904" t="s">
        <v>21</v>
      </c>
      <c r="E6904" s="5" t="str">
        <f t="shared" si="535"/>
        <v>***</v>
      </c>
      <c r="K6904">
        <v>4</v>
      </c>
      <c r="L6904" s="6">
        <v>62.45</v>
      </c>
      <c r="M6904" s="7">
        <f t="shared" si="536"/>
        <v>0</v>
      </c>
      <c r="N6904" s="2">
        <f t="shared" si="537"/>
        <v>15.612500000000001</v>
      </c>
      <c r="O6904" t="s">
        <v>22</v>
      </c>
      <c r="P6904">
        <v>49</v>
      </c>
      <c r="Q6904" s="2">
        <f t="shared" si="538"/>
        <v>111.45</v>
      </c>
      <c r="R6904" t="s">
        <v>62</v>
      </c>
      <c r="S6904" t="s">
        <v>31</v>
      </c>
      <c r="T6904" t="s">
        <v>32</v>
      </c>
      <c r="U6904" t="s">
        <v>172</v>
      </c>
      <c r="V6904" t="s">
        <v>58</v>
      </c>
      <c r="W6904" t="s">
        <v>663</v>
      </c>
    </row>
    <row r="6905" spans="1:23" x14ac:dyDescent="0.55000000000000004">
      <c r="A6905">
        <f t="shared" si="539"/>
        <v>6904</v>
      </c>
      <c r="B6905">
        <v>59905</v>
      </c>
      <c r="C6905" s="1">
        <v>41013</v>
      </c>
      <c r="D6905" t="s">
        <v>21</v>
      </c>
      <c r="E6905" s="5" t="str">
        <f t="shared" si="535"/>
        <v>***</v>
      </c>
      <c r="K6905">
        <v>6</v>
      </c>
      <c r="L6905" s="6">
        <v>48.77</v>
      </c>
      <c r="M6905" s="7">
        <f t="shared" si="536"/>
        <v>0</v>
      </c>
      <c r="N6905" s="2">
        <f t="shared" si="537"/>
        <v>8.1283333333333339</v>
      </c>
      <c r="O6905" t="s">
        <v>22</v>
      </c>
      <c r="P6905">
        <v>1.71</v>
      </c>
      <c r="Q6905" s="2">
        <f t="shared" si="538"/>
        <v>50.480000000000004</v>
      </c>
      <c r="R6905" t="s">
        <v>15</v>
      </c>
      <c r="S6905" t="s">
        <v>24</v>
      </c>
      <c r="T6905" t="s">
        <v>32</v>
      </c>
      <c r="U6905" t="s">
        <v>44</v>
      </c>
      <c r="V6905" t="s">
        <v>34</v>
      </c>
      <c r="W6905" t="s">
        <v>761</v>
      </c>
    </row>
    <row r="6906" spans="1:23" x14ac:dyDescent="0.55000000000000004">
      <c r="A6906">
        <f t="shared" si="539"/>
        <v>6905</v>
      </c>
      <c r="B6906">
        <v>59905</v>
      </c>
      <c r="C6906" s="1">
        <v>41013</v>
      </c>
      <c r="D6906" t="s">
        <v>21</v>
      </c>
      <c r="E6906" s="5" t="str">
        <f t="shared" si="535"/>
        <v>***</v>
      </c>
      <c r="K6906">
        <v>5</v>
      </c>
      <c r="L6906" s="6">
        <v>26.5</v>
      </c>
      <c r="M6906" s="7">
        <f t="shared" si="536"/>
        <v>0</v>
      </c>
      <c r="N6906" s="2">
        <f t="shared" si="537"/>
        <v>5.3</v>
      </c>
      <c r="O6906" t="s">
        <v>14</v>
      </c>
      <c r="P6906">
        <v>1.2</v>
      </c>
      <c r="Q6906" s="2">
        <f t="shared" si="538"/>
        <v>27.7</v>
      </c>
      <c r="R6906" t="s">
        <v>15</v>
      </c>
      <c r="S6906" t="s">
        <v>24</v>
      </c>
      <c r="T6906" t="s">
        <v>32</v>
      </c>
      <c r="U6906" t="s">
        <v>33</v>
      </c>
      <c r="V6906" t="s">
        <v>34</v>
      </c>
      <c r="W6906" t="s">
        <v>270</v>
      </c>
    </row>
    <row r="6907" spans="1:23" x14ac:dyDescent="0.55000000000000004">
      <c r="A6907">
        <f t="shared" si="539"/>
        <v>6906</v>
      </c>
      <c r="B6907">
        <v>54183</v>
      </c>
      <c r="C6907" s="1">
        <v>41014</v>
      </c>
      <c r="D6907" t="s">
        <v>36</v>
      </c>
      <c r="E6907" s="5" t="str">
        <f t="shared" si="535"/>
        <v>****</v>
      </c>
      <c r="K6907">
        <v>32</v>
      </c>
      <c r="L6907" s="6">
        <v>2773.71</v>
      </c>
      <c r="M6907" s="7">
        <f t="shared" si="536"/>
        <v>1</v>
      </c>
      <c r="N6907" s="2">
        <f t="shared" si="537"/>
        <v>86.678437500000001</v>
      </c>
      <c r="O6907" t="s">
        <v>14</v>
      </c>
      <c r="P6907">
        <v>5.5</v>
      </c>
      <c r="Q6907" s="2">
        <f t="shared" si="538"/>
        <v>2779.21</v>
      </c>
      <c r="R6907" t="s">
        <v>23</v>
      </c>
      <c r="S6907" t="s">
        <v>31</v>
      </c>
      <c r="T6907" t="s">
        <v>25</v>
      </c>
      <c r="U6907" t="s">
        <v>42</v>
      </c>
      <c r="V6907" t="s">
        <v>19</v>
      </c>
      <c r="W6907" t="s">
        <v>663</v>
      </c>
    </row>
    <row r="6908" spans="1:23" x14ac:dyDescent="0.55000000000000004">
      <c r="A6908">
        <f t="shared" si="539"/>
        <v>6907</v>
      </c>
      <c r="B6908">
        <v>1344</v>
      </c>
      <c r="C6908" s="1">
        <v>41014</v>
      </c>
      <c r="D6908" t="s">
        <v>13</v>
      </c>
      <c r="E6908" s="5" t="str">
        <f t="shared" si="535"/>
        <v>*</v>
      </c>
      <c r="K6908">
        <v>18</v>
      </c>
      <c r="L6908" s="6">
        <v>2480.9205000000002</v>
      </c>
      <c r="M6908" s="7">
        <f t="shared" si="536"/>
        <v>1</v>
      </c>
      <c r="N6908" s="2">
        <f t="shared" si="537"/>
        <v>137.82891666666669</v>
      </c>
      <c r="O6908" t="s">
        <v>22</v>
      </c>
      <c r="P6908">
        <v>8.99</v>
      </c>
      <c r="Q6908" s="2">
        <f t="shared" si="538"/>
        <v>2489.9105</v>
      </c>
      <c r="R6908" t="s">
        <v>110</v>
      </c>
      <c r="S6908" t="s">
        <v>31</v>
      </c>
      <c r="T6908" t="s">
        <v>25</v>
      </c>
      <c r="U6908" t="s">
        <v>26</v>
      </c>
      <c r="V6908" t="s">
        <v>19</v>
      </c>
      <c r="W6908" t="s">
        <v>363</v>
      </c>
    </row>
    <row r="6909" spans="1:23" x14ac:dyDescent="0.55000000000000004">
      <c r="A6909">
        <f t="shared" si="539"/>
        <v>6908</v>
      </c>
      <c r="B6909">
        <v>44071</v>
      </c>
      <c r="C6909" s="1">
        <v>41014</v>
      </c>
      <c r="D6909" t="s">
        <v>30</v>
      </c>
      <c r="E6909" s="5" t="str">
        <f t="shared" si="535"/>
        <v>*</v>
      </c>
      <c r="K6909">
        <v>20</v>
      </c>
      <c r="L6909" s="6">
        <v>1163.123</v>
      </c>
      <c r="M6909" s="7">
        <f t="shared" si="536"/>
        <v>1</v>
      </c>
      <c r="N6909" s="2">
        <f t="shared" si="537"/>
        <v>58.156150000000004</v>
      </c>
      <c r="O6909" t="s">
        <v>22</v>
      </c>
      <c r="P6909">
        <v>8.99</v>
      </c>
      <c r="Q6909" s="2">
        <f t="shared" si="538"/>
        <v>1172.1130000000001</v>
      </c>
      <c r="R6909" t="s">
        <v>43</v>
      </c>
      <c r="S6909" t="s">
        <v>31</v>
      </c>
      <c r="T6909" t="s">
        <v>25</v>
      </c>
      <c r="U6909" t="s">
        <v>26</v>
      </c>
      <c r="V6909" t="s">
        <v>19</v>
      </c>
      <c r="W6909" t="s">
        <v>761</v>
      </c>
    </row>
    <row r="6910" spans="1:23" x14ac:dyDescent="0.55000000000000004">
      <c r="A6910">
        <f t="shared" si="539"/>
        <v>6909</v>
      </c>
      <c r="B6910">
        <v>1344</v>
      </c>
      <c r="C6910" s="1">
        <v>41014</v>
      </c>
      <c r="D6910" t="s">
        <v>13</v>
      </c>
      <c r="E6910" s="5" t="str">
        <f t="shared" si="535"/>
        <v>*</v>
      </c>
      <c r="K6910">
        <v>15</v>
      </c>
      <c r="L6910" s="6">
        <v>834.904</v>
      </c>
      <c r="M6910" s="7">
        <f t="shared" si="536"/>
        <v>0</v>
      </c>
      <c r="N6910" s="2">
        <f t="shared" si="537"/>
        <v>55.660266666666665</v>
      </c>
      <c r="O6910" t="s">
        <v>22</v>
      </c>
      <c r="P6910">
        <v>5.26</v>
      </c>
      <c r="Q6910" s="2">
        <f t="shared" si="538"/>
        <v>840.16399999999999</v>
      </c>
      <c r="R6910" t="s">
        <v>110</v>
      </c>
      <c r="S6910" t="s">
        <v>31</v>
      </c>
      <c r="T6910" t="s">
        <v>25</v>
      </c>
      <c r="U6910" t="s">
        <v>26</v>
      </c>
      <c r="V6910" t="s">
        <v>19</v>
      </c>
      <c r="W6910" t="s">
        <v>493</v>
      </c>
    </row>
    <row r="6911" spans="1:23" x14ac:dyDescent="0.55000000000000004">
      <c r="A6911">
        <f t="shared" si="539"/>
        <v>6910</v>
      </c>
      <c r="B6911">
        <v>20615</v>
      </c>
      <c r="C6911" s="1">
        <v>41014</v>
      </c>
      <c r="D6911" t="s">
        <v>40</v>
      </c>
      <c r="E6911" s="5" t="str">
        <f t="shared" si="535"/>
        <v>**</v>
      </c>
      <c r="K6911">
        <v>29</v>
      </c>
      <c r="L6911" s="6">
        <v>151.09</v>
      </c>
      <c r="M6911" s="7">
        <f t="shared" si="536"/>
        <v>0</v>
      </c>
      <c r="N6911" s="2">
        <f t="shared" si="537"/>
        <v>5.21</v>
      </c>
      <c r="O6911" t="s">
        <v>14</v>
      </c>
      <c r="P6911">
        <v>3.01</v>
      </c>
      <c r="Q6911" s="2">
        <f t="shared" si="538"/>
        <v>154.1</v>
      </c>
      <c r="R6911" t="s">
        <v>48</v>
      </c>
      <c r="S6911" t="s">
        <v>41</v>
      </c>
      <c r="T6911" t="s">
        <v>32</v>
      </c>
      <c r="U6911" t="s">
        <v>44</v>
      </c>
      <c r="V6911" t="s">
        <v>34</v>
      </c>
      <c r="W6911" t="s">
        <v>761</v>
      </c>
    </row>
    <row r="6912" spans="1:23" x14ac:dyDescent="0.55000000000000004">
      <c r="A6912">
        <f t="shared" si="539"/>
        <v>6911</v>
      </c>
      <c r="B6912">
        <v>54183</v>
      </c>
      <c r="C6912" s="1">
        <v>41014</v>
      </c>
      <c r="D6912" t="s">
        <v>36</v>
      </c>
      <c r="E6912" s="5" t="str">
        <f t="shared" si="535"/>
        <v>****</v>
      </c>
      <c r="K6912">
        <v>9</v>
      </c>
      <c r="L6912" s="6">
        <v>113.89</v>
      </c>
      <c r="M6912" s="7">
        <f t="shared" si="536"/>
        <v>0</v>
      </c>
      <c r="N6912" s="2">
        <f t="shared" si="537"/>
        <v>12.654444444444444</v>
      </c>
      <c r="O6912" t="s">
        <v>22</v>
      </c>
      <c r="P6912">
        <v>8.99</v>
      </c>
      <c r="Q6912" s="2">
        <f t="shared" si="538"/>
        <v>122.88</v>
      </c>
      <c r="R6912" t="s">
        <v>23</v>
      </c>
      <c r="S6912" t="s">
        <v>31</v>
      </c>
      <c r="T6912" t="s">
        <v>32</v>
      </c>
      <c r="U6912" t="s">
        <v>33</v>
      </c>
      <c r="V6912" t="s">
        <v>45</v>
      </c>
      <c r="W6912" t="s">
        <v>761</v>
      </c>
    </row>
    <row r="6913" spans="1:23" x14ac:dyDescent="0.55000000000000004">
      <c r="A6913">
        <f t="shared" si="539"/>
        <v>6912</v>
      </c>
      <c r="B6913">
        <v>44071</v>
      </c>
      <c r="C6913" s="1">
        <v>41014</v>
      </c>
      <c r="D6913" t="s">
        <v>30</v>
      </c>
      <c r="E6913" s="5" t="str">
        <f t="shared" si="535"/>
        <v>*</v>
      </c>
      <c r="K6913">
        <v>19</v>
      </c>
      <c r="L6913" s="6">
        <v>110.67</v>
      </c>
      <c r="M6913" s="7">
        <f t="shared" si="536"/>
        <v>0</v>
      </c>
      <c r="N6913" s="2">
        <f t="shared" si="537"/>
        <v>5.8247368421052634</v>
      </c>
      <c r="O6913" t="s">
        <v>22</v>
      </c>
      <c r="P6913">
        <v>4.92</v>
      </c>
      <c r="Q6913" s="2">
        <f t="shared" si="538"/>
        <v>115.59</v>
      </c>
      <c r="R6913" t="s">
        <v>43</v>
      </c>
      <c r="S6913" t="s">
        <v>31</v>
      </c>
      <c r="T6913" t="s">
        <v>32</v>
      </c>
      <c r="U6913" t="s">
        <v>49</v>
      </c>
      <c r="V6913" t="s">
        <v>19</v>
      </c>
      <c r="W6913" t="s">
        <v>761</v>
      </c>
    </row>
    <row r="6914" spans="1:23" x14ac:dyDescent="0.55000000000000004">
      <c r="A6914">
        <f t="shared" si="539"/>
        <v>6913</v>
      </c>
      <c r="B6914">
        <v>28871</v>
      </c>
      <c r="C6914" s="1">
        <v>41014</v>
      </c>
      <c r="D6914" t="s">
        <v>21</v>
      </c>
      <c r="E6914" s="5" t="str">
        <f t="shared" si="535"/>
        <v>***</v>
      </c>
      <c r="K6914">
        <v>10</v>
      </c>
      <c r="L6914" s="6">
        <v>55.02</v>
      </c>
      <c r="M6914" s="7">
        <f t="shared" si="536"/>
        <v>0</v>
      </c>
      <c r="N6914" s="2">
        <f t="shared" si="537"/>
        <v>5.5020000000000007</v>
      </c>
      <c r="O6914" t="s">
        <v>22</v>
      </c>
      <c r="P6914">
        <v>5.14</v>
      </c>
      <c r="Q6914" s="2">
        <f t="shared" si="538"/>
        <v>60.160000000000004</v>
      </c>
      <c r="R6914" t="s">
        <v>43</v>
      </c>
      <c r="S6914" t="s">
        <v>24</v>
      </c>
      <c r="T6914" t="s">
        <v>25</v>
      </c>
      <c r="U6914" t="s">
        <v>42</v>
      </c>
      <c r="V6914" t="s">
        <v>45</v>
      </c>
      <c r="W6914" t="s">
        <v>270</v>
      </c>
    </row>
    <row r="6915" spans="1:23" x14ac:dyDescent="0.55000000000000004">
      <c r="A6915">
        <f t="shared" si="539"/>
        <v>6914</v>
      </c>
      <c r="B6915">
        <v>1826</v>
      </c>
      <c r="C6915" s="1">
        <v>41014</v>
      </c>
      <c r="D6915" t="s">
        <v>30</v>
      </c>
      <c r="E6915" s="5" t="str">
        <f t="shared" ref="E6915:E6978" si="540">HLOOKUP(D6915,$F$4:$J$5,2,FALSE)</f>
        <v>*</v>
      </c>
      <c r="K6915">
        <v>5</v>
      </c>
      <c r="L6915" s="6">
        <v>28.32</v>
      </c>
      <c r="M6915" s="7">
        <f t="shared" ref="M6915:M6978" si="541">IF(L6915&gt;1000,1,0)</f>
        <v>0</v>
      </c>
      <c r="N6915" s="2">
        <f t="shared" ref="N6915:N6978" si="542">L6915/K6915</f>
        <v>5.6639999999999997</v>
      </c>
      <c r="O6915" t="s">
        <v>22</v>
      </c>
      <c r="P6915">
        <v>4.75</v>
      </c>
      <c r="Q6915" s="2">
        <f t="shared" ref="Q6915:Q6978" si="543">P6915+L6915</f>
        <v>33.07</v>
      </c>
      <c r="R6915" t="s">
        <v>23</v>
      </c>
      <c r="S6915" t="s">
        <v>31</v>
      </c>
      <c r="T6915" t="s">
        <v>32</v>
      </c>
      <c r="U6915" t="s">
        <v>44</v>
      </c>
      <c r="V6915" t="s">
        <v>19</v>
      </c>
      <c r="W6915" t="s">
        <v>761</v>
      </c>
    </row>
    <row r="6916" spans="1:23" x14ac:dyDescent="0.55000000000000004">
      <c r="A6916">
        <f t="shared" ref="A6916:A6979" si="544">A6915+1</f>
        <v>6915</v>
      </c>
      <c r="B6916">
        <v>21638</v>
      </c>
      <c r="C6916" s="1">
        <v>41015</v>
      </c>
      <c r="D6916" t="s">
        <v>21</v>
      </c>
      <c r="E6916" s="5" t="str">
        <f t="shared" si="540"/>
        <v>***</v>
      </c>
      <c r="K6916">
        <v>13</v>
      </c>
      <c r="L6916" s="6">
        <v>418.93</v>
      </c>
      <c r="M6916" s="7">
        <f t="shared" si="541"/>
        <v>0</v>
      </c>
      <c r="N6916" s="2">
        <f t="shared" si="542"/>
        <v>32.225384615384613</v>
      </c>
      <c r="O6916" t="s">
        <v>22</v>
      </c>
      <c r="P6916">
        <v>8.74</v>
      </c>
      <c r="Q6916" s="2">
        <f t="shared" si="543"/>
        <v>427.67</v>
      </c>
      <c r="R6916" t="s">
        <v>60</v>
      </c>
      <c r="S6916" t="s">
        <v>24</v>
      </c>
      <c r="T6916" t="s">
        <v>32</v>
      </c>
      <c r="U6916" t="s">
        <v>44</v>
      </c>
      <c r="V6916" t="s">
        <v>19</v>
      </c>
      <c r="W6916" t="s">
        <v>663</v>
      </c>
    </row>
    <row r="6917" spans="1:23" x14ac:dyDescent="0.55000000000000004">
      <c r="A6917">
        <f t="shared" si="544"/>
        <v>6916</v>
      </c>
      <c r="B6917">
        <v>50982</v>
      </c>
      <c r="C6917" s="1">
        <v>41015</v>
      </c>
      <c r="D6917" t="s">
        <v>21</v>
      </c>
      <c r="E6917" s="5" t="str">
        <f t="shared" si="540"/>
        <v>***</v>
      </c>
      <c r="K6917">
        <v>23</v>
      </c>
      <c r="L6917" s="6">
        <v>86.53</v>
      </c>
      <c r="M6917" s="7">
        <f t="shared" si="541"/>
        <v>0</v>
      </c>
      <c r="N6917" s="2">
        <f t="shared" si="542"/>
        <v>3.7621739130434784</v>
      </c>
      <c r="O6917" t="s">
        <v>22</v>
      </c>
      <c r="P6917">
        <v>0.5</v>
      </c>
      <c r="Q6917" s="2">
        <f t="shared" si="543"/>
        <v>87.03</v>
      </c>
      <c r="R6917" t="s">
        <v>52</v>
      </c>
      <c r="S6917" t="s">
        <v>16</v>
      </c>
      <c r="T6917" t="s">
        <v>32</v>
      </c>
      <c r="U6917" t="s">
        <v>81</v>
      </c>
      <c r="V6917" t="s">
        <v>19</v>
      </c>
      <c r="W6917" t="s">
        <v>663</v>
      </c>
    </row>
    <row r="6918" spans="1:23" x14ac:dyDescent="0.55000000000000004">
      <c r="A6918">
        <f t="shared" si="544"/>
        <v>6917</v>
      </c>
      <c r="B6918">
        <v>5028</v>
      </c>
      <c r="C6918" s="1">
        <v>41015</v>
      </c>
      <c r="D6918" t="s">
        <v>21</v>
      </c>
      <c r="E6918" s="5" t="str">
        <f t="shared" si="540"/>
        <v>***</v>
      </c>
      <c r="K6918">
        <v>10</v>
      </c>
      <c r="L6918" s="6">
        <v>79.680000000000007</v>
      </c>
      <c r="M6918" s="7">
        <f t="shared" si="541"/>
        <v>0</v>
      </c>
      <c r="N6918" s="2">
        <f t="shared" si="542"/>
        <v>7.9680000000000009</v>
      </c>
      <c r="O6918" t="s">
        <v>22</v>
      </c>
      <c r="P6918">
        <v>3.68</v>
      </c>
      <c r="Q6918" s="2">
        <f t="shared" si="543"/>
        <v>83.360000000000014</v>
      </c>
      <c r="R6918" t="s">
        <v>15</v>
      </c>
      <c r="S6918" t="s">
        <v>31</v>
      </c>
      <c r="T6918" t="s">
        <v>17</v>
      </c>
      <c r="U6918" t="s">
        <v>18</v>
      </c>
      <c r="V6918" t="s">
        <v>34</v>
      </c>
      <c r="W6918" t="s">
        <v>627</v>
      </c>
    </row>
    <row r="6919" spans="1:23" x14ac:dyDescent="0.55000000000000004">
      <c r="A6919">
        <f t="shared" si="544"/>
        <v>6918</v>
      </c>
      <c r="B6919">
        <v>24098</v>
      </c>
      <c r="C6919" s="1">
        <v>41016</v>
      </c>
      <c r="D6919" t="s">
        <v>36</v>
      </c>
      <c r="E6919" s="5" t="str">
        <f t="shared" si="540"/>
        <v>****</v>
      </c>
      <c r="K6919">
        <v>32</v>
      </c>
      <c r="L6919" s="6">
        <v>4158.0725000000002</v>
      </c>
      <c r="M6919" s="7">
        <f t="shared" si="541"/>
        <v>1</v>
      </c>
      <c r="N6919" s="2">
        <f t="shared" si="542"/>
        <v>129.93976562500001</v>
      </c>
      <c r="O6919" t="s">
        <v>22</v>
      </c>
      <c r="P6919">
        <v>8.99</v>
      </c>
      <c r="Q6919" s="2">
        <f t="shared" si="543"/>
        <v>4167.0625</v>
      </c>
      <c r="R6919" t="s">
        <v>73</v>
      </c>
      <c r="S6919" t="s">
        <v>24</v>
      </c>
      <c r="T6919" t="s">
        <v>25</v>
      </c>
      <c r="U6919" t="s">
        <v>26</v>
      </c>
      <c r="V6919" t="s">
        <v>19</v>
      </c>
      <c r="W6919" t="s">
        <v>627</v>
      </c>
    </row>
    <row r="6920" spans="1:23" x14ac:dyDescent="0.55000000000000004">
      <c r="A6920">
        <f t="shared" si="544"/>
        <v>6919</v>
      </c>
      <c r="B6920">
        <v>22688</v>
      </c>
      <c r="C6920" s="1">
        <v>41016</v>
      </c>
      <c r="D6920" t="s">
        <v>40</v>
      </c>
      <c r="E6920" s="5" t="str">
        <f t="shared" si="540"/>
        <v>**</v>
      </c>
      <c r="K6920">
        <v>40</v>
      </c>
      <c r="L6920" s="6">
        <v>2044.2755</v>
      </c>
      <c r="M6920" s="7">
        <f t="shared" si="541"/>
        <v>1</v>
      </c>
      <c r="N6920" s="2">
        <f t="shared" si="542"/>
        <v>51.106887499999999</v>
      </c>
      <c r="O6920" t="s">
        <v>22</v>
      </c>
      <c r="P6920">
        <v>5.63</v>
      </c>
      <c r="Q6920" s="2">
        <f t="shared" si="543"/>
        <v>2049.9054999999998</v>
      </c>
      <c r="R6920" t="s">
        <v>23</v>
      </c>
      <c r="S6920" t="s">
        <v>31</v>
      </c>
      <c r="T6920" t="s">
        <v>25</v>
      </c>
      <c r="U6920" t="s">
        <v>26</v>
      </c>
      <c r="V6920" t="s">
        <v>19</v>
      </c>
      <c r="W6920" t="s">
        <v>627</v>
      </c>
    </row>
    <row r="6921" spans="1:23" x14ac:dyDescent="0.55000000000000004">
      <c r="A6921">
        <f t="shared" si="544"/>
        <v>6920</v>
      </c>
      <c r="B6921">
        <v>48742</v>
      </c>
      <c r="C6921" s="1">
        <v>41016</v>
      </c>
      <c r="D6921" t="s">
        <v>30</v>
      </c>
      <c r="E6921" s="5" t="str">
        <f t="shared" si="540"/>
        <v>*</v>
      </c>
      <c r="K6921">
        <v>42</v>
      </c>
      <c r="L6921" s="6">
        <v>825.63</v>
      </c>
      <c r="M6921" s="7">
        <f t="shared" si="541"/>
        <v>0</v>
      </c>
      <c r="N6921" s="2">
        <f t="shared" si="542"/>
        <v>19.657857142857143</v>
      </c>
      <c r="O6921" t="s">
        <v>22</v>
      </c>
      <c r="P6921">
        <v>1.49</v>
      </c>
      <c r="Q6921" s="2">
        <f t="shared" si="543"/>
        <v>827.12</v>
      </c>
      <c r="R6921" t="s">
        <v>56</v>
      </c>
      <c r="S6921" t="s">
        <v>16</v>
      </c>
      <c r="T6921" t="s">
        <v>32</v>
      </c>
      <c r="U6921" t="s">
        <v>49</v>
      </c>
      <c r="V6921" t="s">
        <v>19</v>
      </c>
      <c r="W6921" t="s">
        <v>363</v>
      </c>
    </row>
    <row r="6922" spans="1:23" x14ac:dyDescent="0.55000000000000004">
      <c r="A6922">
        <f t="shared" si="544"/>
        <v>6921</v>
      </c>
      <c r="B6922">
        <v>25895</v>
      </c>
      <c r="C6922" s="1">
        <v>41016</v>
      </c>
      <c r="D6922" t="s">
        <v>40</v>
      </c>
      <c r="E6922" s="5" t="str">
        <f t="shared" si="540"/>
        <v>**</v>
      </c>
      <c r="K6922">
        <v>37</v>
      </c>
      <c r="L6922" s="6">
        <v>709.91</v>
      </c>
      <c r="M6922" s="7">
        <f t="shared" si="541"/>
        <v>0</v>
      </c>
      <c r="N6922" s="2">
        <f t="shared" si="542"/>
        <v>19.186756756756758</v>
      </c>
      <c r="O6922" t="s">
        <v>22</v>
      </c>
      <c r="P6922">
        <v>12.79</v>
      </c>
      <c r="Q6922" s="2">
        <f t="shared" si="543"/>
        <v>722.69999999999993</v>
      </c>
      <c r="R6922" t="s">
        <v>23</v>
      </c>
      <c r="S6922" t="s">
        <v>31</v>
      </c>
      <c r="T6922" t="s">
        <v>32</v>
      </c>
      <c r="U6922" t="s">
        <v>49</v>
      </c>
      <c r="V6922" t="s">
        <v>19</v>
      </c>
      <c r="W6922" t="s">
        <v>865</v>
      </c>
    </row>
    <row r="6923" spans="1:23" x14ac:dyDescent="0.55000000000000004">
      <c r="A6923">
        <f t="shared" si="544"/>
        <v>6922</v>
      </c>
      <c r="B6923">
        <v>21253</v>
      </c>
      <c r="C6923" s="1">
        <v>41016</v>
      </c>
      <c r="D6923" t="s">
        <v>40</v>
      </c>
      <c r="E6923" s="5" t="str">
        <f t="shared" si="540"/>
        <v>**</v>
      </c>
      <c r="K6923">
        <v>5</v>
      </c>
      <c r="L6923" s="6">
        <v>455.08</v>
      </c>
      <c r="M6923" s="7">
        <f t="shared" si="541"/>
        <v>0</v>
      </c>
      <c r="N6923" s="2">
        <f t="shared" si="542"/>
        <v>91.015999999999991</v>
      </c>
      <c r="O6923" t="s">
        <v>22</v>
      </c>
      <c r="P6923">
        <v>19.989999999999998</v>
      </c>
      <c r="Q6923" s="2">
        <f t="shared" si="543"/>
        <v>475.07</v>
      </c>
      <c r="R6923" t="s">
        <v>56</v>
      </c>
      <c r="S6923" t="s">
        <v>24</v>
      </c>
      <c r="T6923" t="s">
        <v>32</v>
      </c>
      <c r="U6923" t="s">
        <v>78</v>
      </c>
      <c r="V6923" t="s">
        <v>19</v>
      </c>
      <c r="W6923" t="s">
        <v>627</v>
      </c>
    </row>
    <row r="6924" spans="1:23" x14ac:dyDescent="0.55000000000000004">
      <c r="A6924">
        <f t="shared" si="544"/>
        <v>6923</v>
      </c>
      <c r="B6924">
        <v>24098</v>
      </c>
      <c r="C6924" s="1">
        <v>41016</v>
      </c>
      <c r="D6924" t="s">
        <v>36</v>
      </c>
      <c r="E6924" s="5" t="str">
        <f t="shared" si="540"/>
        <v>****</v>
      </c>
      <c r="K6924">
        <v>42</v>
      </c>
      <c r="L6924" s="6">
        <v>199.58</v>
      </c>
      <c r="M6924" s="7">
        <f t="shared" si="541"/>
        <v>0</v>
      </c>
      <c r="N6924" s="2">
        <f t="shared" si="542"/>
        <v>4.7519047619047621</v>
      </c>
      <c r="O6924" t="s">
        <v>22</v>
      </c>
      <c r="P6924">
        <v>1.49</v>
      </c>
      <c r="Q6924" s="2">
        <f t="shared" si="543"/>
        <v>201.07000000000002</v>
      </c>
      <c r="R6924" t="s">
        <v>73</v>
      </c>
      <c r="S6924" t="s">
        <v>24</v>
      </c>
      <c r="T6924" t="s">
        <v>32</v>
      </c>
      <c r="U6924" t="s">
        <v>49</v>
      </c>
      <c r="V6924" t="s">
        <v>19</v>
      </c>
      <c r="W6924" t="s">
        <v>627</v>
      </c>
    </row>
    <row r="6925" spans="1:23" x14ac:dyDescent="0.55000000000000004">
      <c r="A6925">
        <f t="shared" si="544"/>
        <v>6924</v>
      </c>
      <c r="B6925">
        <v>24098</v>
      </c>
      <c r="C6925" s="1">
        <v>41016</v>
      </c>
      <c r="D6925" t="s">
        <v>36</v>
      </c>
      <c r="E6925" s="5" t="str">
        <f t="shared" si="540"/>
        <v>****</v>
      </c>
      <c r="K6925">
        <v>10</v>
      </c>
      <c r="L6925" s="6">
        <v>80.59</v>
      </c>
      <c r="M6925" s="7">
        <f t="shared" si="541"/>
        <v>0</v>
      </c>
      <c r="N6925" s="2">
        <f t="shared" si="542"/>
        <v>8.0590000000000011</v>
      </c>
      <c r="O6925" t="s">
        <v>22</v>
      </c>
      <c r="P6925">
        <v>5.83</v>
      </c>
      <c r="Q6925" s="2">
        <f t="shared" si="543"/>
        <v>86.42</v>
      </c>
      <c r="R6925" t="s">
        <v>73</v>
      </c>
      <c r="S6925" t="s">
        <v>24</v>
      </c>
      <c r="T6925" t="s">
        <v>32</v>
      </c>
      <c r="U6925" t="s">
        <v>44</v>
      </c>
      <c r="V6925" t="s">
        <v>34</v>
      </c>
      <c r="W6925" t="s">
        <v>363</v>
      </c>
    </row>
    <row r="6926" spans="1:23" x14ac:dyDescent="0.55000000000000004">
      <c r="A6926">
        <f t="shared" si="544"/>
        <v>6925</v>
      </c>
      <c r="B6926">
        <v>1221</v>
      </c>
      <c r="C6926" s="1">
        <v>41017</v>
      </c>
      <c r="D6926" t="s">
        <v>30</v>
      </c>
      <c r="E6926" s="5" t="str">
        <f t="shared" si="540"/>
        <v>*</v>
      </c>
      <c r="K6926">
        <v>11</v>
      </c>
      <c r="L6926" s="6">
        <v>10145.14</v>
      </c>
      <c r="M6926" s="7">
        <f t="shared" si="541"/>
        <v>1</v>
      </c>
      <c r="N6926" s="2">
        <f t="shared" si="542"/>
        <v>922.28545454545451</v>
      </c>
      <c r="O6926" t="s">
        <v>22</v>
      </c>
      <c r="P6926">
        <v>19.989999999999998</v>
      </c>
      <c r="Q6926" s="2">
        <f t="shared" si="543"/>
        <v>10165.129999999999</v>
      </c>
      <c r="R6926" t="s">
        <v>15</v>
      </c>
      <c r="S6926" t="s">
        <v>31</v>
      </c>
      <c r="T6926" t="s">
        <v>32</v>
      </c>
      <c r="U6926" t="s">
        <v>49</v>
      </c>
      <c r="V6926" t="s">
        <v>19</v>
      </c>
      <c r="W6926" t="s">
        <v>865</v>
      </c>
    </row>
    <row r="6927" spans="1:23" x14ac:dyDescent="0.55000000000000004">
      <c r="A6927">
        <f t="shared" si="544"/>
        <v>6926</v>
      </c>
      <c r="B6927">
        <v>32386</v>
      </c>
      <c r="C6927" s="1">
        <v>41017</v>
      </c>
      <c r="D6927" t="s">
        <v>36</v>
      </c>
      <c r="E6927" s="5" t="str">
        <f t="shared" si="540"/>
        <v>****</v>
      </c>
      <c r="K6927">
        <v>1</v>
      </c>
      <c r="L6927" s="6">
        <v>1996.16</v>
      </c>
      <c r="M6927" s="7">
        <f t="shared" si="541"/>
        <v>1</v>
      </c>
      <c r="N6927" s="2">
        <f t="shared" si="542"/>
        <v>1996.16</v>
      </c>
      <c r="O6927" t="s">
        <v>22</v>
      </c>
      <c r="P6927">
        <v>13.99</v>
      </c>
      <c r="Q6927" s="2">
        <f t="shared" si="543"/>
        <v>2010.15</v>
      </c>
      <c r="R6927" t="s">
        <v>56</v>
      </c>
      <c r="S6927" t="s">
        <v>41</v>
      </c>
      <c r="T6927" t="s">
        <v>25</v>
      </c>
      <c r="U6927" t="s">
        <v>76</v>
      </c>
      <c r="V6927" t="s">
        <v>27</v>
      </c>
      <c r="W6927" t="s">
        <v>865</v>
      </c>
    </row>
    <row r="6928" spans="1:23" x14ac:dyDescent="0.55000000000000004">
      <c r="A6928">
        <f t="shared" si="544"/>
        <v>6927</v>
      </c>
      <c r="B6928">
        <v>45476</v>
      </c>
      <c r="C6928" s="1">
        <v>41017</v>
      </c>
      <c r="D6928" t="s">
        <v>36</v>
      </c>
      <c r="E6928" s="5" t="str">
        <f t="shared" si="540"/>
        <v>****</v>
      </c>
      <c r="K6928">
        <v>48</v>
      </c>
      <c r="L6928" s="6">
        <v>1055.98</v>
      </c>
      <c r="M6928" s="7">
        <f t="shared" si="541"/>
        <v>1</v>
      </c>
      <c r="N6928" s="2">
        <f t="shared" si="542"/>
        <v>21.999583333333334</v>
      </c>
      <c r="O6928" t="s">
        <v>22</v>
      </c>
      <c r="P6928">
        <v>5.94</v>
      </c>
      <c r="Q6928" s="2">
        <f t="shared" si="543"/>
        <v>1061.92</v>
      </c>
      <c r="R6928" t="s">
        <v>48</v>
      </c>
      <c r="S6928" t="s">
        <v>41</v>
      </c>
      <c r="T6928" t="s">
        <v>32</v>
      </c>
      <c r="U6928" t="s">
        <v>172</v>
      </c>
      <c r="V6928" t="s">
        <v>27</v>
      </c>
      <c r="W6928" t="s">
        <v>627</v>
      </c>
    </row>
    <row r="6929" spans="1:23" x14ac:dyDescent="0.55000000000000004">
      <c r="A6929">
        <f t="shared" si="544"/>
        <v>6928</v>
      </c>
      <c r="B6929">
        <v>35040</v>
      </c>
      <c r="C6929" s="1">
        <v>41017</v>
      </c>
      <c r="D6929" t="s">
        <v>30</v>
      </c>
      <c r="E6929" s="5" t="str">
        <f t="shared" si="540"/>
        <v>*</v>
      </c>
      <c r="K6929">
        <v>44</v>
      </c>
      <c r="L6929" s="6">
        <v>486.63</v>
      </c>
      <c r="M6929" s="7">
        <f t="shared" si="541"/>
        <v>0</v>
      </c>
      <c r="N6929" s="2">
        <f t="shared" si="542"/>
        <v>11.059772727272728</v>
      </c>
      <c r="O6929" t="s">
        <v>22</v>
      </c>
      <c r="P6929">
        <v>7.46</v>
      </c>
      <c r="Q6929" s="2">
        <f t="shared" si="543"/>
        <v>494.09</v>
      </c>
      <c r="R6929" t="s">
        <v>60</v>
      </c>
      <c r="S6929" t="s">
        <v>41</v>
      </c>
      <c r="T6929" t="s">
        <v>32</v>
      </c>
      <c r="U6929" t="s">
        <v>74</v>
      </c>
      <c r="V6929" t="s">
        <v>19</v>
      </c>
      <c r="W6929" t="s">
        <v>492</v>
      </c>
    </row>
    <row r="6930" spans="1:23" x14ac:dyDescent="0.55000000000000004">
      <c r="A6930">
        <f t="shared" si="544"/>
        <v>6929</v>
      </c>
      <c r="B6930">
        <v>1221</v>
      </c>
      <c r="C6930" s="1">
        <v>41017</v>
      </c>
      <c r="D6930" t="s">
        <v>30</v>
      </c>
      <c r="E6930" s="5" t="str">
        <f t="shared" si="540"/>
        <v>*</v>
      </c>
      <c r="K6930">
        <v>16</v>
      </c>
      <c r="L6930" s="6">
        <v>68.45</v>
      </c>
      <c r="M6930" s="7">
        <f t="shared" si="541"/>
        <v>0</v>
      </c>
      <c r="N6930" s="2">
        <f t="shared" si="542"/>
        <v>4.2781250000000002</v>
      </c>
      <c r="O6930" t="s">
        <v>22</v>
      </c>
      <c r="P6930">
        <v>5.41</v>
      </c>
      <c r="Q6930" s="2">
        <f t="shared" si="543"/>
        <v>73.86</v>
      </c>
      <c r="R6930" t="s">
        <v>15</v>
      </c>
      <c r="S6930" t="s">
        <v>31</v>
      </c>
      <c r="T6930" t="s">
        <v>32</v>
      </c>
      <c r="U6930" t="s">
        <v>49</v>
      </c>
      <c r="V6930" t="s">
        <v>19</v>
      </c>
      <c r="W6930" t="s">
        <v>865</v>
      </c>
    </row>
    <row r="6931" spans="1:23" x14ac:dyDescent="0.55000000000000004">
      <c r="A6931">
        <f t="shared" si="544"/>
        <v>6930</v>
      </c>
      <c r="B6931">
        <v>832</v>
      </c>
      <c r="C6931" s="1">
        <v>41017</v>
      </c>
      <c r="D6931" t="s">
        <v>13</v>
      </c>
      <c r="E6931" s="5" t="str">
        <f t="shared" si="540"/>
        <v>*</v>
      </c>
      <c r="K6931">
        <v>7</v>
      </c>
      <c r="L6931" s="6">
        <v>53.46</v>
      </c>
      <c r="M6931" s="7">
        <f t="shared" si="541"/>
        <v>0</v>
      </c>
      <c r="N6931" s="2">
        <f t="shared" si="542"/>
        <v>7.637142857142857</v>
      </c>
      <c r="O6931" t="s">
        <v>22</v>
      </c>
      <c r="P6931">
        <v>5.9</v>
      </c>
      <c r="Q6931" s="2">
        <f t="shared" si="543"/>
        <v>59.36</v>
      </c>
      <c r="R6931" t="s">
        <v>56</v>
      </c>
      <c r="S6931" t="s">
        <v>31</v>
      </c>
      <c r="T6931" t="s">
        <v>32</v>
      </c>
      <c r="U6931" t="s">
        <v>44</v>
      </c>
      <c r="V6931" t="s">
        <v>19</v>
      </c>
      <c r="W6931" t="s">
        <v>493</v>
      </c>
    </row>
    <row r="6932" spans="1:23" x14ac:dyDescent="0.55000000000000004">
      <c r="A6932">
        <f t="shared" si="544"/>
        <v>6931</v>
      </c>
      <c r="B6932">
        <v>1221</v>
      </c>
      <c r="C6932" s="1">
        <v>41017</v>
      </c>
      <c r="D6932" t="s">
        <v>30</v>
      </c>
      <c r="E6932" s="5" t="str">
        <f t="shared" si="540"/>
        <v>*</v>
      </c>
      <c r="K6932">
        <v>1</v>
      </c>
      <c r="L6932" s="6">
        <v>14.68</v>
      </c>
      <c r="M6932" s="7">
        <f t="shared" si="541"/>
        <v>0</v>
      </c>
      <c r="N6932" s="2">
        <f t="shared" si="542"/>
        <v>14.68</v>
      </c>
      <c r="O6932" t="s">
        <v>22</v>
      </c>
      <c r="P6932">
        <v>6.19</v>
      </c>
      <c r="Q6932" s="2">
        <f t="shared" si="543"/>
        <v>20.87</v>
      </c>
      <c r="R6932" t="s">
        <v>15</v>
      </c>
      <c r="S6932" t="s">
        <v>31</v>
      </c>
      <c r="T6932" t="s">
        <v>32</v>
      </c>
      <c r="U6932" t="s">
        <v>49</v>
      </c>
      <c r="V6932" t="s">
        <v>19</v>
      </c>
      <c r="W6932" t="s">
        <v>627</v>
      </c>
    </row>
    <row r="6933" spans="1:23" x14ac:dyDescent="0.55000000000000004">
      <c r="A6933">
        <f t="shared" si="544"/>
        <v>6932</v>
      </c>
      <c r="B6933">
        <v>45315</v>
      </c>
      <c r="C6933" s="1">
        <v>41019</v>
      </c>
      <c r="D6933" t="s">
        <v>40</v>
      </c>
      <c r="E6933" s="5" t="str">
        <f t="shared" si="540"/>
        <v>**</v>
      </c>
      <c r="K6933">
        <v>32</v>
      </c>
      <c r="L6933" s="6">
        <v>1141.9000000000001</v>
      </c>
      <c r="M6933" s="7">
        <f t="shared" si="541"/>
        <v>1</v>
      </c>
      <c r="N6933" s="2">
        <f t="shared" si="542"/>
        <v>35.684375000000003</v>
      </c>
      <c r="O6933" t="s">
        <v>22</v>
      </c>
      <c r="P6933">
        <v>8.2200000000000006</v>
      </c>
      <c r="Q6933" s="2">
        <f t="shared" si="543"/>
        <v>1150.1200000000001</v>
      </c>
      <c r="R6933" t="s">
        <v>15</v>
      </c>
      <c r="S6933" t="s">
        <v>16</v>
      </c>
      <c r="T6933" t="s">
        <v>32</v>
      </c>
      <c r="U6933" t="s">
        <v>74</v>
      </c>
      <c r="V6933" t="s">
        <v>19</v>
      </c>
      <c r="W6933" t="s">
        <v>492</v>
      </c>
    </row>
    <row r="6934" spans="1:23" x14ac:dyDescent="0.55000000000000004">
      <c r="A6934">
        <f t="shared" si="544"/>
        <v>6933</v>
      </c>
      <c r="B6934">
        <v>5986</v>
      </c>
      <c r="C6934" s="1">
        <v>41020</v>
      </c>
      <c r="D6934" t="s">
        <v>21</v>
      </c>
      <c r="E6934" s="5" t="str">
        <f t="shared" si="540"/>
        <v>***</v>
      </c>
      <c r="K6934">
        <v>48</v>
      </c>
      <c r="L6934" s="6">
        <v>5556.18</v>
      </c>
      <c r="M6934" s="7">
        <f t="shared" si="541"/>
        <v>1</v>
      </c>
      <c r="N6934" s="2">
        <f t="shared" si="542"/>
        <v>115.75375000000001</v>
      </c>
      <c r="O6934" t="s">
        <v>22</v>
      </c>
      <c r="P6934">
        <v>3.99</v>
      </c>
      <c r="Q6934" s="2">
        <f t="shared" si="543"/>
        <v>5560.17</v>
      </c>
      <c r="R6934" t="s">
        <v>23</v>
      </c>
      <c r="S6934" t="s">
        <v>24</v>
      </c>
      <c r="T6934" t="s">
        <v>32</v>
      </c>
      <c r="U6934" t="s">
        <v>172</v>
      </c>
      <c r="V6934" t="s">
        <v>19</v>
      </c>
      <c r="W6934" t="s">
        <v>492</v>
      </c>
    </row>
    <row r="6935" spans="1:23" x14ac:dyDescent="0.55000000000000004">
      <c r="A6935">
        <f t="shared" si="544"/>
        <v>6934</v>
      </c>
      <c r="B6935">
        <v>5986</v>
      </c>
      <c r="C6935" s="1">
        <v>41020</v>
      </c>
      <c r="D6935" t="s">
        <v>21</v>
      </c>
      <c r="E6935" s="5" t="str">
        <f t="shared" si="540"/>
        <v>***</v>
      </c>
      <c r="K6935">
        <v>20</v>
      </c>
      <c r="L6935" s="6">
        <v>1021.55</v>
      </c>
      <c r="M6935" s="7">
        <f t="shared" si="541"/>
        <v>1</v>
      </c>
      <c r="N6935" s="2">
        <f t="shared" si="542"/>
        <v>51.077500000000001</v>
      </c>
      <c r="O6935" t="s">
        <v>37</v>
      </c>
      <c r="P6935">
        <v>14.19</v>
      </c>
      <c r="Q6935" s="2">
        <f t="shared" si="543"/>
        <v>1035.74</v>
      </c>
      <c r="R6935" t="s">
        <v>23</v>
      </c>
      <c r="S6935" t="s">
        <v>24</v>
      </c>
      <c r="T6935" t="s">
        <v>17</v>
      </c>
      <c r="U6935" t="s">
        <v>38</v>
      </c>
      <c r="V6935" t="s">
        <v>39</v>
      </c>
      <c r="W6935" t="s">
        <v>493</v>
      </c>
    </row>
    <row r="6936" spans="1:23" x14ac:dyDescent="0.55000000000000004">
      <c r="A6936">
        <f t="shared" si="544"/>
        <v>6935</v>
      </c>
      <c r="B6936">
        <v>5095</v>
      </c>
      <c r="C6936" s="1">
        <v>41020</v>
      </c>
      <c r="D6936" t="s">
        <v>21</v>
      </c>
      <c r="E6936" s="5" t="str">
        <f t="shared" si="540"/>
        <v>***</v>
      </c>
      <c r="K6936">
        <v>7</v>
      </c>
      <c r="L6936" s="6">
        <v>786.67499999999995</v>
      </c>
      <c r="M6936" s="7">
        <f t="shared" si="541"/>
        <v>0</v>
      </c>
      <c r="N6936" s="2">
        <f t="shared" si="542"/>
        <v>112.38214285714285</v>
      </c>
      <c r="O6936" t="s">
        <v>22</v>
      </c>
      <c r="P6936">
        <v>8.8000000000000007</v>
      </c>
      <c r="Q6936" s="2">
        <f t="shared" si="543"/>
        <v>795.47499999999991</v>
      </c>
      <c r="R6936" t="s">
        <v>15</v>
      </c>
      <c r="S6936" t="s">
        <v>31</v>
      </c>
      <c r="T6936" t="s">
        <v>25</v>
      </c>
      <c r="U6936" t="s">
        <v>26</v>
      </c>
      <c r="V6936" t="s">
        <v>19</v>
      </c>
      <c r="W6936" t="s">
        <v>493</v>
      </c>
    </row>
    <row r="6937" spans="1:23" x14ac:dyDescent="0.55000000000000004">
      <c r="A6937">
        <f t="shared" si="544"/>
        <v>6936</v>
      </c>
      <c r="B6937">
        <v>8390</v>
      </c>
      <c r="C6937" s="1">
        <v>41020</v>
      </c>
      <c r="D6937" t="s">
        <v>40</v>
      </c>
      <c r="E6937" s="5" t="str">
        <f t="shared" si="540"/>
        <v>**</v>
      </c>
      <c r="K6937">
        <v>24</v>
      </c>
      <c r="L6937" s="6">
        <v>715.4</v>
      </c>
      <c r="M6937" s="7">
        <f t="shared" si="541"/>
        <v>0</v>
      </c>
      <c r="N6937" s="2">
        <f t="shared" si="542"/>
        <v>29.808333333333334</v>
      </c>
      <c r="O6937" t="s">
        <v>22</v>
      </c>
      <c r="P6937">
        <v>4</v>
      </c>
      <c r="Q6937" s="2">
        <f t="shared" si="543"/>
        <v>719.4</v>
      </c>
      <c r="R6937" t="s">
        <v>15</v>
      </c>
      <c r="S6937" t="s">
        <v>41</v>
      </c>
      <c r="T6937" t="s">
        <v>25</v>
      </c>
      <c r="U6937" t="s">
        <v>42</v>
      </c>
      <c r="V6937" t="s">
        <v>19</v>
      </c>
      <c r="W6937" t="s">
        <v>492</v>
      </c>
    </row>
    <row r="6938" spans="1:23" x14ac:dyDescent="0.55000000000000004">
      <c r="A6938">
        <f t="shared" si="544"/>
        <v>6937</v>
      </c>
      <c r="B6938">
        <v>5986</v>
      </c>
      <c r="C6938" s="1">
        <v>41020</v>
      </c>
      <c r="D6938" t="s">
        <v>21</v>
      </c>
      <c r="E6938" s="5" t="str">
        <f t="shared" si="540"/>
        <v>***</v>
      </c>
      <c r="K6938">
        <v>41</v>
      </c>
      <c r="L6938" s="6">
        <v>205.24</v>
      </c>
      <c r="M6938" s="7">
        <f t="shared" si="541"/>
        <v>0</v>
      </c>
      <c r="N6938" s="2">
        <f t="shared" si="542"/>
        <v>5.0058536585365854</v>
      </c>
      <c r="O6938" t="s">
        <v>22</v>
      </c>
      <c r="P6938">
        <v>4.93</v>
      </c>
      <c r="Q6938" s="2">
        <f t="shared" si="543"/>
        <v>210.17000000000002</v>
      </c>
      <c r="R6938" t="s">
        <v>23</v>
      </c>
      <c r="S6938" t="s">
        <v>24</v>
      </c>
      <c r="T6938" t="s">
        <v>25</v>
      </c>
      <c r="U6938" t="s">
        <v>42</v>
      </c>
      <c r="V6938" t="s">
        <v>45</v>
      </c>
      <c r="W6938" t="s">
        <v>493</v>
      </c>
    </row>
    <row r="6939" spans="1:23" x14ac:dyDescent="0.55000000000000004">
      <c r="A6939">
        <f t="shared" si="544"/>
        <v>6938</v>
      </c>
      <c r="B6939">
        <v>57638</v>
      </c>
      <c r="C6939" s="1">
        <v>41021</v>
      </c>
      <c r="D6939" t="s">
        <v>13</v>
      </c>
      <c r="E6939" s="5" t="str">
        <f t="shared" si="540"/>
        <v>*</v>
      </c>
      <c r="K6939">
        <v>35</v>
      </c>
      <c r="L6939" s="6">
        <v>5740.6239999999998</v>
      </c>
      <c r="M6939" s="7">
        <f t="shared" si="541"/>
        <v>1</v>
      </c>
      <c r="N6939" s="2">
        <f t="shared" si="542"/>
        <v>164.01782857142857</v>
      </c>
      <c r="O6939" t="s">
        <v>37</v>
      </c>
      <c r="P6939">
        <v>29.1</v>
      </c>
      <c r="Q6939" s="2">
        <f t="shared" si="543"/>
        <v>5769.7240000000002</v>
      </c>
      <c r="R6939" t="s">
        <v>71</v>
      </c>
      <c r="S6939" t="s">
        <v>16</v>
      </c>
      <c r="T6939" t="s">
        <v>17</v>
      </c>
      <c r="U6939" t="s">
        <v>66</v>
      </c>
      <c r="V6939" t="s">
        <v>103</v>
      </c>
      <c r="W6939" t="s">
        <v>190</v>
      </c>
    </row>
    <row r="6940" spans="1:23" x14ac:dyDescent="0.55000000000000004">
      <c r="A6940">
        <f t="shared" si="544"/>
        <v>6939</v>
      </c>
      <c r="B6940">
        <v>59395</v>
      </c>
      <c r="C6940" s="1">
        <v>41021</v>
      </c>
      <c r="D6940" t="s">
        <v>36</v>
      </c>
      <c r="E6940" s="5" t="str">
        <f t="shared" si="540"/>
        <v>****</v>
      </c>
      <c r="K6940">
        <v>20</v>
      </c>
      <c r="L6940" s="6">
        <v>963.3</v>
      </c>
      <c r="M6940" s="7">
        <f t="shared" si="541"/>
        <v>0</v>
      </c>
      <c r="N6940" s="2">
        <f t="shared" si="542"/>
        <v>48.164999999999999</v>
      </c>
      <c r="O6940" t="s">
        <v>14</v>
      </c>
      <c r="P6940">
        <v>7.23</v>
      </c>
      <c r="Q6940" s="2">
        <f t="shared" si="543"/>
        <v>970.53</v>
      </c>
      <c r="R6940" t="s">
        <v>62</v>
      </c>
      <c r="S6940" t="s">
        <v>24</v>
      </c>
      <c r="T6940" t="s">
        <v>32</v>
      </c>
      <c r="U6940" t="s">
        <v>44</v>
      </c>
      <c r="V6940" t="s">
        <v>19</v>
      </c>
      <c r="W6940" t="s">
        <v>257</v>
      </c>
    </row>
    <row r="6941" spans="1:23" x14ac:dyDescent="0.55000000000000004">
      <c r="A6941">
        <f t="shared" si="544"/>
        <v>6940</v>
      </c>
      <c r="B6941">
        <v>57638</v>
      </c>
      <c r="C6941" s="1">
        <v>41021</v>
      </c>
      <c r="D6941" t="s">
        <v>13</v>
      </c>
      <c r="E6941" s="5" t="str">
        <f t="shared" si="540"/>
        <v>*</v>
      </c>
      <c r="K6941">
        <v>49</v>
      </c>
      <c r="L6941" s="6">
        <v>570.42999999999995</v>
      </c>
      <c r="M6941" s="7">
        <f t="shared" si="541"/>
        <v>0</v>
      </c>
      <c r="N6941" s="2">
        <f t="shared" si="542"/>
        <v>11.64142857142857</v>
      </c>
      <c r="O6941" t="s">
        <v>22</v>
      </c>
      <c r="P6941">
        <v>5.43</v>
      </c>
      <c r="Q6941" s="2">
        <f t="shared" si="543"/>
        <v>575.8599999999999</v>
      </c>
      <c r="R6941" t="s">
        <v>332</v>
      </c>
      <c r="S6941" t="s">
        <v>16</v>
      </c>
      <c r="T6941" t="s">
        <v>32</v>
      </c>
      <c r="U6941" t="s">
        <v>44</v>
      </c>
      <c r="V6941" t="s">
        <v>19</v>
      </c>
      <c r="W6941" t="s">
        <v>257</v>
      </c>
    </row>
    <row r="6942" spans="1:23" x14ac:dyDescent="0.55000000000000004">
      <c r="A6942">
        <f t="shared" si="544"/>
        <v>6941</v>
      </c>
      <c r="B6942">
        <v>35104</v>
      </c>
      <c r="C6942" s="1">
        <v>41021</v>
      </c>
      <c r="D6942" t="s">
        <v>21</v>
      </c>
      <c r="E6942" s="5" t="str">
        <f t="shared" si="540"/>
        <v>***</v>
      </c>
      <c r="K6942">
        <v>18</v>
      </c>
      <c r="L6942" s="6">
        <v>388.15</v>
      </c>
      <c r="M6942" s="7">
        <f t="shared" si="541"/>
        <v>0</v>
      </c>
      <c r="N6942" s="2">
        <f t="shared" si="542"/>
        <v>21.563888888888886</v>
      </c>
      <c r="O6942" t="s">
        <v>22</v>
      </c>
      <c r="P6942">
        <v>14.87</v>
      </c>
      <c r="Q6942" s="2">
        <f t="shared" si="543"/>
        <v>403.02</v>
      </c>
      <c r="R6942" t="s">
        <v>23</v>
      </c>
      <c r="S6942" t="s">
        <v>24</v>
      </c>
      <c r="T6942" t="s">
        <v>17</v>
      </c>
      <c r="U6942" t="s">
        <v>18</v>
      </c>
      <c r="V6942" t="s">
        <v>58</v>
      </c>
      <c r="W6942" t="s">
        <v>257</v>
      </c>
    </row>
    <row r="6943" spans="1:23" x14ac:dyDescent="0.55000000000000004">
      <c r="A6943">
        <f t="shared" si="544"/>
        <v>6942</v>
      </c>
      <c r="B6943">
        <v>57638</v>
      </c>
      <c r="C6943" s="1">
        <v>41021</v>
      </c>
      <c r="D6943" t="s">
        <v>13</v>
      </c>
      <c r="E6943" s="5" t="str">
        <f t="shared" si="540"/>
        <v>*</v>
      </c>
      <c r="K6943">
        <v>49</v>
      </c>
      <c r="L6943" s="6">
        <v>100.08</v>
      </c>
      <c r="M6943" s="7">
        <f t="shared" si="541"/>
        <v>0</v>
      </c>
      <c r="N6943" s="2">
        <f t="shared" si="542"/>
        <v>2.0424489795918368</v>
      </c>
      <c r="O6943" t="s">
        <v>22</v>
      </c>
      <c r="P6943">
        <v>2.56</v>
      </c>
      <c r="Q6943" s="2">
        <f t="shared" si="543"/>
        <v>102.64</v>
      </c>
      <c r="R6943" t="s">
        <v>332</v>
      </c>
      <c r="S6943" t="s">
        <v>16</v>
      </c>
      <c r="T6943" t="s">
        <v>32</v>
      </c>
      <c r="U6943" t="s">
        <v>53</v>
      </c>
      <c r="V6943" t="s">
        <v>45</v>
      </c>
      <c r="W6943" t="s">
        <v>257</v>
      </c>
    </row>
    <row r="6944" spans="1:23" x14ac:dyDescent="0.55000000000000004">
      <c r="A6944">
        <f t="shared" si="544"/>
        <v>6943</v>
      </c>
      <c r="B6944">
        <v>39300</v>
      </c>
      <c r="C6944" s="1">
        <v>41021</v>
      </c>
      <c r="D6944" t="s">
        <v>21</v>
      </c>
      <c r="E6944" s="5" t="str">
        <f t="shared" si="540"/>
        <v>***</v>
      </c>
      <c r="K6944">
        <v>9</v>
      </c>
      <c r="L6944" s="6">
        <v>44.51</v>
      </c>
      <c r="M6944" s="7">
        <f t="shared" si="541"/>
        <v>0</v>
      </c>
      <c r="N6944" s="2">
        <f t="shared" si="542"/>
        <v>4.945555555555555</v>
      </c>
      <c r="O6944" t="s">
        <v>22</v>
      </c>
      <c r="P6944">
        <v>6.89</v>
      </c>
      <c r="Q6944" s="2">
        <f t="shared" si="543"/>
        <v>51.4</v>
      </c>
      <c r="R6944" t="s">
        <v>71</v>
      </c>
      <c r="S6944" t="s">
        <v>41</v>
      </c>
      <c r="T6944" t="s">
        <v>32</v>
      </c>
      <c r="U6944" t="s">
        <v>172</v>
      </c>
      <c r="V6944" t="s">
        <v>19</v>
      </c>
      <c r="W6944" t="s">
        <v>257</v>
      </c>
    </row>
    <row r="6945" spans="1:23" x14ac:dyDescent="0.55000000000000004">
      <c r="A6945">
        <f t="shared" si="544"/>
        <v>6944</v>
      </c>
      <c r="B6945">
        <v>35104</v>
      </c>
      <c r="C6945" s="1">
        <v>41021</v>
      </c>
      <c r="D6945" t="s">
        <v>21</v>
      </c>
      <c r="E6945" s="5" t="str">
        <f t="shared" si="540"/>
        <v>***</v>
      </c>
      <c r="K6945">
        <v>1</v>
      </c>
      <c r="L6945" s="6">
        <v>36.31</v>
      </c>
      <c r="M6945" s="7">
        <f t="shared" si="541"/>
        <v>0</v>
      </c>
      <c r="N6945" s="2">
        <f t="shared" si="542"/>
        <v>36.31</v>
      </c>
      <c r="O6945" t="s">
        <v>22</v>
      </c>
      <c r="P6945">
        <v>5.5</v>
      </c>
      <c r="Q6945" s="2">
        <f t="shared" si="543"/>
        <v>41.81</v>
      </c>
      <c r="R6945" t="s">
        <v>23</v>
      </c>
      <c r="S6945" t="s">
        <v>24</v>
      </c>
      <c r="T6945" t="s">
        <v>25</v>
      </c>
      <c r="U6945" t="s">
        <v>42</v>
      </c>
      <c r="V6945" t="s">
        <v>19</v>
      </c>
      <c r="W6945" t="s">
        <v>129</v>
      </c>
    </row>
    <row r="6946" spans="1:23" x14ac:dyDescent="0.55000000000000004">
      <c r="A6946">
        <f t="shared" si="544"/>
        <v>6945</v>
      </c>
      <c r="B6946">
        <v>45698</v>
      </c>
      <c r="C6946" s="1">
        <v>41022</v>
      </c>
      <c r="D6946" t="s">
        <v>21</v>
      </c>
      <c r="E6946" s="5" t="str">
        <f t="shared" si="540"/>
        <v>***</v>
      </c>
      <c r="K6946">
        <v>40</v>
      </c>
      <c r="L6946" s="6">
        <v>6559.01</v>
      </c>
      <c r="M6946" s="7">
        <f t="shared" si="541"/>
        <v>1</v>
      </c>
      <c r="N6946" s="2">
        <f t="shared" si="542"/>
        <v>163.97525000000002</v>
      </c>
      <c r="O6946" t="s">
        <v>22</v>
      </c>
      <c r="P6946">
        <v>19.989999999999998</v>
      </c>
      <c r="Q6946" s="2">
        <f t="shared" si="543"/>
        <v>6579</v>
      </c>
      <c r="R6946" t="s">
        <v>23</v>
      </c>
      <c r="S6946" t="s">
        <v>24</v>
      </c>
      <c r="T6946" t="s">
        <v>32</v>
      </c>
      <c r="U6946" t="s">
        <v>49</v>
      </c>
      <c r="V6946" t="s">
        <v>19</v>
      </c>
      <c r="W6946" t="s">
        <v>129</v>
      </c>
    </row>
    <row r="6947" spans="1:23" x14ac:dyDescent="0.55000000000000004">
      <c r="A6947">
        <f t="shared" si="544"/>
        <v>6946</v>
      </c>
      <c r="B6947">
        <v>51872</v>
      </c>
      <c r="C6947" s="1">
        <v>41022</v>
      </c>
      <c r="D6947" t="s">
        <v>40</v>
      </c>
      <c r="E6947" s="5" t="str">
        <f t="shared" si="540"/>
        <v>**</v>
      </c>
      <c r="K6947">
        <v>37</v>
      </c>
      <c r="L6947" s="6">
        <v>4657.6514999999999</v>
      </c>
      <c r="M6947" s="7">
        <f t="shared" si="541"/>
        <v>1</v>
      </c>
      <c r="N6947" s="2">
        <f t="shared" si="542"/>
        <v>125.88247297297298</v>
      </c>
      <c r="O6947" t="s">
        <v>22</v>
      </c>
      <c r="P6947">
        <v>3.9</v>
      </c>
      <c r="Q6947" s="2">
        <f t="shared" si="543"/>
        <v>4661.5514999999996</v>
      </c>
      <c r="R6947" t="s">
        <v>56</v>
      </c>
      <c r="S6947" t="s">
        <v>16</v>
      </c>
      <c r="T6947" t="s">
        <v>25</v>
      </c>
      <c r="U6947" t="s">
        <v>26</v>
      </c>
      <c r="V6947" t="s">
        <v>19</v>
      </c>
      <c r="W6947" t="s">
        <v>130</v>
      </c>
    </row>
    <row r="6948" spans="1:23" x14ac:dyDescent="0.55000000000000004">
      <c r="A6948">
        <f t="shared" si="544"/>
        <v>6947</v>
      </c>
      <c r="B6948">
        <v>51872</v>
      </c>
      <c r="C6948" s="1">
        <v>41022</v>
      </c>
      <c r="D6948" t="s">
        <v>40</v>
      </c>
      <c r="E6948" s="5" t="str">
        <f t="shared" si="540"/>
        <v>**</v>
      </c>
      <c r="K6948">
        <v>10</v>
      </c>
      <c r="L6948" s="6">
        <v>2193.9299999999998</v>
      </c>
      <c r="M6948" s="7">
        <f t="shared" si="541"/>
        <v>1</v>
      </c>
      <c r="N6948" s="2">
        <f t="shared" si="542"/>
        <v>219.39299999999997</v>
      </c>
      <c r="O6948" t="s">
        <v>22</v>
      </c>
      <c r="P6948">
        <v>24.49</v>
      </c>
      <c r="Q6948" s="2">
        <f t="shared" si="543"/>
        <v>2218.4199999999996</v>
      </c>
      <c r="R6948" t="s">
        <v>56</v>
      </c>
      <c r="S6948" t="s">
        <v>16</v>
      </c>
      <c r="T6948" t="s">
        <v>17</v>
      </c>
      <c r="U6948" t="s">
        <v>38</v>
      </c>
      <c r="V6948" t="s">
        <v>58</v>
      </c>
      <c r="W6948" t="s">
        <v>257</v>
      </c>
    </row>
    <row r="6949" spans="1:23" x14ac:dyDescent="0.55000000000000004">
      <c r="A6949">
        <f t="shared" si="544"/>
        <v>6948</v>
      </c>
      <c r="B6949">
        <v>51872</v>
      </c>
      <c r="C6949" s="1">
        <v>41022</v>
      </c>
      <c r="D6949" t="s">
        <v>40</v>
      </c>
      <c r="E6949" s="5" t="str">
        <f t="shared" si="540"/>
        <v>**</v>
      </c>
      <c r="K6949">
        <v>11</v>
      </c>
      <c r="L6949" s="6">
        <v>812.49800000000005</v>
      </c>
      <c r="M6949" s="7">
        <f t="shared" si="541"/>
        <v>0</v>
      </c>
      <c r="N6949" s="2">
        <f t="shared" si="542"/>
        <v>73.863454545454545</v>
      </c>
      <c r="O6949" t="s">
        <v>14</v>
      </c>
      <c r="P6949">
        <v>1.25</v>
      </c>
      <c r="Q6949" s="2">
        <f t="shared" si="543"/>
        <v>813.74800000000005</v>
      </c>
      <c r="R6949" t="s">
        <v>56</v>
      </c>
      <c r="S6949" t="s">
        <v>16</v>
      </c>
      <c r="T6949" t="s">
        <v>25</v>
      </c>
      <c r="U6949" t="s">
        <v>26</v>
      </c>
      <c r="V6949" t="s">
        <v>45</v>
      </c>
      <c r="W6949" t="s">
        <v>129</v>
      </c>
    </row>
    <row r="6950" spans="1:23" x14ac:dyDescent="0.55000000000000004">
      <c r="A6950">
        <f t="shared" si="544"/>
        <v>6949</v>
      </c>
      <c r="B6950">
        <v>45698</v>
      </c>
      <c r="C6950" s="1">
        <v>41022</v>
      </c>
      <c r="D6950" t="s">
        <v>21</v>
      </c>
      <c r="E6950" s="5" t="str">
        <f t="shared" si="540"/>
        <v>***</v>
      </c>
      <c r="K6950">
        <v>36</v>
      </c>
      <c r="L6950" s="6">
        <v>263.37</v>
      </c>
      <c r="M6950" s="7">
        <f t="shared" si="541"/>
        <v>0</v>
      </c>
      <c r="N6950" s="2">
        <f t="shared" si="542"/>
        <v>7.3158333333333339</v>
      </c>
      <c r="O6950" t="s">
        <v>22</v>
      </c>
      <c r="P6950">
        <v>4.2300000000000004</v>
      </c>
      <c r="Q6950" s="2">
        <f t="shared" si="543"/>
        <v>267.60000000000002</v>
      </c>
      <c r="R6950" t="s">
        <v>23</v>
      </c>
      <c r="S6950" t="s">
        <v>24</v>
      </c>
      <c r="T6950" t="s">
        <v>32</v>
      </c>
      <c r="U6950" t="s">
        <v>44</v>
      </c>
      <c r="V6950" t="s">
        <v>34</v>
      </c>
      <c r="W6950" t="s">
        <v>130</v>
      </c>
    </row>
    <row r="6951" spans="1:23" x14ac:dyDescent="0.55000000000000004">
      <c r="A6951">
        <f t="shared" si="544"/>
        <v>6950</v>
      </c>
      <c r="B6951">
        <v>22183</v>
      </c>
      <c r="C6951" s="1">
        <v>41022</v>
      </c>
      <c r="D6951" t="s">
        <v>40</v>
      </c>
      <c r="E6951" s="5" t="str">
        <f t="shared" si="540"/>
        <v>**</v>
      </c>
      <c r="K6951">
        <v>30</v>
      </c>
      <c r="L6951" s="6">
        <v>177.22</v>
      </c>
      <c r="M6951" s="7">
        <f t="shared" si="541"/>
        <v>0</v>
      </c>
      <c r="N6951" s="2">
        <f t="shared" si="542"/>
        <v>5.9073333333333329</v>
      </c>
      <c r="O6951" t="s">
        <v>22</v>
      </c>
      <c r="P6951">
        <v>1</v>
      </c>
      <c r="Q6951" s="2">
        <f t="shared" si="543"/>
        <v>178.22</v>
      </c>
      <c r="R6951" t="s">
        <v>52</v>
      </c>
      <c r="S6951" t="s">
        <v>31</v>
      </c>
      <c r="T6951" t="s">
        <v>32</v>
      </c>
      <c r="U6951" t="s">
        <v>33</v>
      </c>
      <c r="V6951" t="s">
        <v>34</v>
      </c>
      <c r="W6951" t="s">
        <v>257</v>
      </c>
    </row>
    <row r="6952" spans="1:23" x14ac:dyDescent="0.55000000000000004">
      <c r="A6952">
        <f t="shared" si="544"/>
        <v>6951</v>
      </c>
      <c r="B6952">
        <v>25478</v>
      </c>
      <c r="C6952" s="1">
        <v>41023</v>
      </c>
      <c r="D6952" t="s">
        <v>36</v>
      </c>
      <c r="E6952" s="5" t="str">
        <f t="shared" si="540"/>
        <v>****</v>
      </c>
      <c r="K6952">
        <v>47</v>
      </c>
      <c r="L6952" s="6">
        <v>4725.0905000000002</v>
      </c>
      <c r="M6952" s="7">
        <f t="shared" si="541"/>
        <v>1</v>
      </c>
      <c r="N6952" s="2">
        <f t="shared" si="542"/>
        <v>100.53384042553192</v>
      </c>
      <c r="O6952" t="s">
        <v>22</v>
      </c>
      <c r="P6952">
        <v>2.5</v>
      </c>
      <c r="Q6952" s="2">
        <f t="shared" si="543"/>
        <v>4727.5905000000002</v>
      </c>
      <c r="R6952" t="s">
        <v>23</v>
      </c>
      <c r="S6952" t="s">
        <v>16</v>
      </c>
      <c r="T6952" t="s">
        <v>25</v>
      </c>
      <c r="U6952" t="s">
        <v>26</v>
      </c>
      <c r="V6952" t="s">
        <v>19</v>
      </c>
      <c r="W6952" t="s">
        <v>257</v>
      </c>
    </row>
    <row r="6953" spans="1:23" x14ac:dyDescent="0.55000000000000004">
      <c r="A6953">
        <f t="shared" si="544"/>
        <v>6952</v>
      </c>
      <c r="B6953">
        <v>23172</v>
      </c>
      <c r="C6953" s="1">
        <v>41023</v>
      </c>
      <c r="D6953" t="s">
        <v>13</v>
      </c>
      <c r="E6953" s="5" t="str">
        <f t="shared" si="540"/>
        <v>*</v>
      </c>
      <c r="K6953">
        <v>13</v>
      </c>
      <c r="L6953" s="6">
        <v>1191.73</v>
      </c>
      <c r="M6953" s="7">
        <f t="shared" si="541"/>
        <v>1</v>
      </c>
      <c r="N6953" s="2">
        <f t="shared" si="542"/>
        <v>91.671538461538461</v>
      </c>
      <c r="O6953" t="s">
        <v>22</v>
      </c>
      <c r="P6953">
        <v>13.99</v>
      </c>
      <c r="Q6953" s="2">
        <f t="shared" si="543"/>
        <v>1205.72</v>
      </c>
      <c r="R6953" t="s">
        <v>56</v>
      </c>
      <c r="S6953" t="s">
        <v>41</v>
      </c>
      <c r="T6953" t="s">
        <v>25</v>
      </c>
      <c r="U6953" t="s">
        <v>76</v>
      </c>
      <c r="V6953" t="s">
        <v>27</v>
      </c>
      <c r="W6953" t="s">
        <v>760</v>
      </c>
    </row>
    <row r="6954" spans="1:23" x14ac:dyDescent="0.55000000000000004">
      <c r="A6954">
        <f t="shared" si="544"/>
        <v>6953</v>
      </c>
      <c r="B6954">
        <v>12931</v>
      </c>
      <c r="C6954" s="1">
        <v>41023</v>
      </c>
      <c r="D6954" t="s">
        <v>40</v>
      </c>
      <c r="E6954" s="5" t="str">
        <f t="shared" si="540"/>
        <v>**</v>
      </c>
      <c r="K6954">
        <v>11</v>
      </c>
      <c r="L6954" s="6">
        <v>653.91999999999996</v>
      </c>
      <c r="M6954" s="7">
        <f t="shared" si="541"/>
        <v>0</v>
      </c>
      <c r="N6954" s="2">
        <f t="shared" si="542"/>
        <v>59.447272727272725</v>
      </c>
      <c r="O6954" t="s">
        <v>22</v>
      </c>
      <c r="P6954">
        <v>9.7100000000000009</v>
      </c>
      <c r="Q6954" s="2">
        <f t="shared" si="543"/>
        <v>663.63</v>
      </c>
      <c r="R6954" t="s">
        <v>52</v>
      </c>
      <c r="S6954" t="s">
        <v>41</v>
      </c>
      <c r="T6954" t="s">
        <v>32</v>
      </c>
      <c r="U6954" t="s">
        <v>74</v>
      </c>
      <c r="V6954" t="s">
        <v>19</v>
      </c>
      <c r="W6954" t="s">
        <v>129</v>
      </c>
    </row>
    <row r="6955" spans="1:23" x14ac:dyDescent="0.55000000000000004">
      <c r="A6955">
        <f t="shared" si="544"/>
        <v>6954</v>
      </c>
      <c r="B6955">
        <v>25478</v>
      </c>
      <c r="C6955" s="1">
        <v>41023</v>
      </c>
      <c r="D6955" t="s">
        <v>36</v>
      </c>
      <c r="E6955" s="5" t="str">
        <f t="shared" si="540"/>
        <v>****</v>
      </c>
      <c r="K6955">
        <v>50</v>
      </c>
      <c r="L6955" s="6">
        <v>286.76</v>
      </c>
      <c r="M6955" s="7">
        <f t="shared" si="541"/>
        <v>0</v>
      </c>
      <c r="N6955" s="2">
        <f t="shared" si="542"/>
        <v>5.7351999999999999</v>
      </c>
      <c r="O6955" t="s">
        <v>22</v>
      </c>
      <c r="P6955">
        <v>1.82</v>
      </c>
      <c r="Q6955" s="2">
        <f t="shared" si="543"/>
        <v>288.58</v>
      </c>
      <c r="R6955" t="s">
        <v>23</v>
      </c>
      <c r="S6955" t="s">
        <v>16</v>
      </c>
      <c r="T6955" t="s">
        <v>32</v>
      </c>
      <c r="U6955" t="s">
        <v>114</v>
      </c>
      <c r="V6955" t="s">
        <v>34</v>
      </c>
      <c r="W6955" t="s">
        <v>130</v>
      </c>
    </row>
    <row r="6956" spans="1:23" x14ac:dyDescent="0.55000000000000004">
      <c r="A6956">
        <f t="shared" si="544"/>
        <v>6955</v>
      </c>
      <c r="B6956">
        <v>46368</v>
      </c>
      <c r="C6956" s="1">
        <v>41023</v>
      </c>
      <c r="D6956" t="s">
        <v>21</v>
      </c>
      <c r="E6956" s="5" t="str">
        <f t="shared" si="540"/>
        <v>***</v>
      </c>
      <c r="K6956">
        <v>48</v>
      </c>
      <c r="L6956" s="6">
        <v>166.13</v>
      </c>
      <c r="M6956" s="7">
        <f t="shared" si="541"/>
        <v>0</v>
      </c>
      <c r="N6956" s="2">
        <f t="shared" si="542"/>
        <v>3.4610416666666666</v>
      </c>
      <c r="O6956" t="s">
        <v>22</v>
      </c>
      <c r="P6956">
        <v>3.97</v>
      </c>
      <c r="Q6956" s="2">
        <f t="shared" si="543"/>
        <v>170.1</v>
      </c>
      <c r="R6956" t="s">
        <v>52</v>
      </c>
      <c r="S6956" t="s">
        <v>31</v>
      </c>
      <c r="T6956" t="s">
        <v>32</v>
      </c>
      <c r="U6956" t="s">
        <v>33</v>
      </c>
      <c r="V6956" t="s">
        <v>34</v>
      </c>
      <c r="W6956" t="s">
        <v>130</v>
      </c>
    </row>
    <row r="6957" spans="1:23" x14ac:dyDescent="0.55000000000000004">
      <c r="A6957">
        <f t="shared" si="544"/>
        <v>6956</v>
      </c>
      <c r="B6957">
        <v>8033</v>
      </c>
      <c r="C6957" s="1">
        <v>41023</v>
      </c>
      <c r="D6957" t="s">
        <v>21</v>
      </c>
      <c r="E6957" s="5" t="str">
        <f t="shared" si="540"/>
        <v>***</v>
      </c>
      <c r="K6957">
        <v>27</v>
      </c>
      <c r="L6957" s="6">
        <v>118.18</v>
      </c>
      <c r="M6957" s="7">
        <f t="shared" si="541"/>
        <v>0</v>
      </c>
      <c r="N6957" s="2">
        <f t="shared" si="542"/>
        <v>4.3770370370370371</v>
      </c>
      <c r="O6957" t="s">
        <v>22</v>
      </c>
      <c r="P6957">
        <v>6.89</v>
      </c>
      <c r="Q6957" s="2">
        <f t="shared" si="543"/>
        <v>125.07000000000001</v>
      </c>
      <c r="R6957" t="s">
        <v>23</v>
      </c>
      <c r="S6957" t="s">
        <v>24</v>
      </c>
      <c r="T6957" t="s">
        <v>32</v>
      </c>
      <c r="U6957" t="s">
        <v>172</v>
      </c>
      <c r="V6957" t="s">
        <v>19</v>
      </c>
      <c r="W6957" t="s">
        <v>129</v>
      </c>
    </row>
    <row r="6958" spans="1:23" x14ac:dyDescent="0.55000000000000004">
      <c r="A6958">
        <f t="shared" si="544"/>
        <v>6957</v>
      </c>
      <c r="B6958">
        <v>4805</v>
      </c>
      <c r="C6958" s="1">
        <v>41023</v>
      </c>
      <c r="D6958" t="s">
        <v>30</v>
      </c>
      <c r="E6958" s="5" t="str">
        <f t="shared" si="540"/>
        <v>*</v>
      </c>
      <c r="K6958">
        <v>7</v>
      </c>
      <c r="L6958" s="6">
        <v>55.38</v>
      </c>
      <c r="M6958" s="7">
        <f t="shared" si="541"/>
        <v>0</v>
      </c>
      <c r="N6958" s="2">
        <f t="shared" si="542"/>
        <v>7.9114285714285719</v>
      </c>
      <c r="O6958" t="s">
        <v>22</v>
      </c>
      <c r="P6958">
        <v>7.37</v>
      </c>
      <c r="Q6958" s="2">
        <f t="shared" si="543"/>
        <v>62.75</v>
      </c>
      <c r="R6958" t="s">
        <v>56</v>
      </c>
      <c r="S6958" t="s">
        <v>24</v>
      </c>
      <c r="T6958" t="s">
        <v>32</v>
      </c>
      <c r="U6958" t="s">
        <v>44</v>
      </c>
      <c r="V6958" t="s">
        <v>19</v>
      </c>
      <c r="W6958" t="s">
        <v>190</v>
      </c>
    </row>
    <row r="6959" spans="1:23" x14ac:dyDescent="0.55000000000000004">
      <c r="A6959">
        <f t="shared" si="544"/>
        <v>6958</v>
      </c>
      <c r="B6959">
        <v>3845</v>
      </c>
      <c r="C6959" s="1">
        <v>41024</v>
      </c>
      <c r="D6959" t="s">
        <v>36</v>
      </c>
      <c r="E6959" s="5" t="str">
        <f t="shared" si="540"/>
        <v>****</v>
      </c>
      <c r="K6959">
        <v>9</v>
      </c>
      <c r="L6959" s="6">
        <v>3064.27</v>
      </c>
      <c r="M6959" s="7">
        <f t="shared" si="541"/>
        <v>1</v>
      </c>
      <c r="N6959" s="2">
        <f t="shared" si="542"/>
        <v>340.47444444444443</v>
      </c>
      <c r="O6959" t="s">
        <v>22</v>
      </c>
      <c r="P6959">
        <v>19.989999999999998</v>
      </c>
      <c r="Q6959" s="2">
        <f t="shared" si="543"/>
        <v>3084.2599999999998</v>
      </c>
      <c r="R6959" t="s">
        <v>56</v>
      </c>
      <c r="S6959" t="s">
        <v>16</v>
      </c>
      <c r="T6959" t="s">
        <v>32</v>
      </c>
      <c r="U6959" t="s">
        <v>172</v>
      </c>
      <c r="V6959" t="s">
        <v>19</v>
      </c>
      <c r="W6959" t="s">
        <v>129</v>
      </c>
    </row>
    <row r="6960" spans="1:23" x14ac:dyDescent="0.55000000000000004">
      <c r="A6960">
        <f t="shared" si="544"/>
        <v>6959</v>
      </c>
      <c r="B6960">
        <v>1217</v>
      </c>
      <c r="C6960" s="1">
        <v>41024</v>
      </c>
      <c r="D6960" t="s">
        <v>30</v>
      </c>
      <c r="E6960" s="5" t="str">
        <f t="shared" si="540"/>
        <v>*</v>
      </c>
      <c r="K6960">
        <v>25</v>
      </c>
      <c r="L6960" s="6">
        <v>662.16</v>
      </c>
      <c r="M6960" s="7">
        <f t="shared" si="541"/>
        <v>0</v>
      </c>
      <c r="N6960" s="2">
        <f t="shared" si="542"/>
        <v>26.4864</v>
      </c>
      <c r="O6960" t="s">
        <v>22</v>
      </c>
      <c r="P6960">
        <v>1.99</v>
      </c>
      <c r="Q6960" s="2">
        <f t="shared" si="543"/>
        <v>664.15</v>
      </c>
      <c r="R6960" t="s">
        <v>60</v>
      </c>
      <c r="S6960" t="s">
        <v>31</v>
      </c>
      <c r="T6960" t="s">
        <v>25</v>
      </c>
      <c r="U6960" t="s">
        <v>42</v>
      </c>
      <c r="V6960" t="s">
        <v>45</v>
      </c>
      <c r="W6960" t="s">
        <v>130</v>
      </c>
    </row>
    <row r="6961" spans="1:23" x14ac:dyDescent="0.55000000000000004">
      <c r="A6961">
        <f t="shared" si="544"/>
        <v>6960</v>
      </c>
      <c r="B6961">
        <v>3845</v>
      </c>
      <c r="C6961" s="1">
        <v>41024</v>
      </c>
      <c r="D6961" t="s">
        <v>36</v>
      </c>
      <c r="E6961" s="5" t="str">
        <f t="shared" si="540"/>
        <v>****</v>
      </c>
      <c r="K6961">
        <v>22</v>
      </c>
      <c r="L6961" s="6">
        <v>475.72</v>
      </c>
      <c r="M6961" s="7">
        <f t="shared" si="541"/>
        <v>0</v>
      </c>
      <c r="N6961" s="2">
        <f t="shared" si="542"/>
        <v>21.623636363636365</v>
      </c>
      <c r="O6961" t="s">
        <v>22</v>
      </c>
      <c r="P6961">
        <v>10.49</v>
      </c>
      <c r="Q6961" s="2">
        <f t="shared" si="543"/>
        <v>486.21000000000004</v>
      </c>
      <c r="R6961" t="s">
        <v>56</v>
      </c>
      <c r="S6961" t="s">
        <v>16</v>
      </c>
      <c r="T6961" t="s">
        <v>17</v>
      </c>
      <c r="U6961" t="s">
        <v>18</v>
      </c>
      <c r="V6961" t="s">
        <v>19</v>
      </c>
      <c r="W6961" t="s">
        <v>190</v>
      </c>
    </row>
    <row r="6962" spans="1:23" x14ac:dyDescent="0.55000000000000004">
      <c r="A6962">
        <f t="shared" si="544"/>
        <v>6961</v>
      </c>
      <c r="B6962">
        <v>52999</v>
      </c>
      <c r="C6962" s="1">
        <v>41024</v>
      </c>
      <c r="D6962" t="s">
        <v>30</v>
      </c>
      <c r="E6962" s="5" t="str">
        <f t="shared" si="540"/>
        <v>*</v>
      </c>
      <c r="K6962">
        <v>39</v>
      </c>
      <c r="L6962" s="6">
        <v>343.05</v>
      </c>
      <c r="M6962" s="7">
        <f t="shared" si="541"/>
        <v>0</v>
      </c>
      <c r="N6962" s="2">
        <f t="shared" si="542"/>
        <v>8.796153846153846</v>
      </c>
      <c r="O6962" t="s">
        <v>22</v>
      </c>
      <c r="P6962">
        <v>2.15</v>
      </c>
      <c r="Q6962" s="2">
        <f t="shared" si="543"/>
        <v>345.2</v>
      </c>
      <c r="R6962" t="s">
        <v>23</v>
      </c>
      <c r="S6962" t="s">
        <v>41</v>
      </c>
      <c r="T6962" t="s">
        <v>32</v>
      </c>
      <c r="U6962" t="s">
        <v>44</v>
      </c>
      <c r="V6962" t="s">
        <v>34</v>
      </c>
      <c r="W6962" t="s">
        <v>190</v>
      </c>
    </row>
    <row r="6963" spans="1:23" x14ac:dyDescent="0.55000000000000004">
      <c r="A6963">
        <f t="shared" si="544"/>
        <v>6962</v>
      </c>
      <c r="B6963">
        <v>21573</v>
      </c>
      <c r="C6963" s="1">
        <v>41024</v>
      </c>
      <c r="D6963" t="s">
        <v>36</v>
      </c>
      <c r="E6963" s="5" t="str">
        <f t="shared" si="540"/>
        <v>****</v>
      </c>
      <c r="K6963">
        <v>3</v>
      </c>
      <c r="L6963" s="6">
        <v>234.768</v>
      </c>
      <c r="M6963" s="7">
        <f t="shared" si="541"/>
        <v>0</v>
      </c>
      <c r="N6963" s="2">
        <f t="shared" si="542"/>
        <v>78.256</v>
      </c>
      <c r="O6963" t="s">
        <v>37</v>
      </c>
      <c r="P6963">
        <v>89.3</v>
      </c>
      <c r="Q6963" s="2">
        <f t="shared" si="543"/>
        <v>324.06799999999998</v>
      </c>
      <c r="R6963" t="s">
        <v>23</v>
      </c>
      <c r="S6963" t="s">
        <v>31</v>
      </c>
      <c r="T6963" t="s">
        <v>17</v>
      </c>
      <c r="U6963" t="s">
        <v>66</v>
      </c>
      <c r="V6963" t="s">
        <v>103</v>
      </c>
      <c r="W6963" t="s">
        <v>190</v>
      </c>
    </row>
    <row r="6964" spans="1:23" x14ac:dyDescent="0.55000000000000004">
      <c r="A6964">
        <f t="shared" si="544"/>
        <v>6963</v>
      </c>
      <c r="B6964">
        <v>3845</v>
      </c>
      <c r="C6964" s="1">
        <v>41024</v>
      </c>
      <c r="D6964" t="s">
        <v>36</v>
      </c>
      <c r="E6964" s="5" t="str">
        <f t="shared" si="540"/>
        <v>****</v>
      </c>
      <c r="K6964">
        <v>15</v>
      </c>
      <c r="L6964" s="6">
        <v>123.91</v>
      </c>
      <c r="M6964" s="7">
        <f t="shared" si="541"/>
        <v>0</v>
      </c>
      <c r="N6964" s="2">
        <f t="shared" si="542"/>
        <v>8.2606666666666673</v>
      </c>
      <c r="O6964" t="s">
        <v>22</v>
      </c>
      <c r="P6964">
        <v>0.96</v>
      </c>
      <c r="Q6964" s="2">
        <f t="shared" si="543"/>
        <v>124.86999999999999</v>
      </c>
      <c r="R6964" t="s">
        <v>56</v>
      </c>
      <c r="S6964" t="s">
        <v>16</v>
      </c>
      <c r="T6964" t="s">
        <v>17</v>
      </c>
      <c r="U6964" t="s">
        <v>18</v>
      </c>
      <c r="V6964" t="s">
        <v>34</v>
      </c>
      <c r="W6964" t="s">
        <v>130</v>
      </c>
    </row>
    <row r="6965" spans="1:23" x14ac:dyDescent="0.55000000000000004">
      <c r="A6965">
        <f t="shared" si="544"/>
        <v>6964</v>
      </c>
      <c r="B6965">
        <v>21573</v>
      </c>
      <c r="C6965" s="1">
        <v>41024</v>
      </c>
      <c r="D6965" t="s">
        <v>36</v>
      </c>
      <c r="E6965" s="5" t="str">
        <f t="shared" si="540"/>
        <v>****</v>
      </c>
      <c r="K6965">
        <v>31</v>
      </c>
      <c r="L6965" s="6">
        <v>96.23</v>
      </c>
      <c r="M6965" s="7">
        <f t="shared" si="541"/>
        <v>0</v>
      </c>
      <c r="N6965" s="2">
        <f t="shared" si="542"/>
        <v>3.104193548387097</v>
      </c>
      <c r="O6965" t="s">
        <v>22</v>
      </c>
      <c r="P6965">
        <v>0.99</v>
      </c>
      <c r="Q6965" s="2">
        <f t="shared" si="543"/>
        <v>97.22</v>
      </c>
      <c r="R6965" t="s">
        <v>23</v>
      </c>
      <c r="S6965" t="s">
        <v>31</v>
      </c>
      <c r="T6965" t="s">
        <v>32</v>
      </c>
      <c r="U6965" t="s">
        <v>81</v>
      </c>
      <c r="V6965" t="s">
        <v>19</v>
      </c>
      <c r="W6965" t="s">
        <v>190</v>
      </c>
    </row>
    <row r="6966" spans="1:23" x14ac:dyDescent="0.55000000000000004">
      <c r="A6966">
        <f t="shared" si="544"/>
        <v>6965</v>
      </c>
      <c r="B6966">
        <v>21573</v>
      </c>
      <c r="C6966" s="1">
        <v>41024</v>
      </c>
      <c r="D6966" t="s">
        <v>36</v>
      </c>
      <c r="E6966" s="5" t="str">
        <f t="shared" si="540"/>
        <v>****</v>
      </c>
      <c r="K6966">
        <v>7</v>
      </c>
      <c r="L6966" s="6">
        <v>70.08</v>
      </c>
      <c r="M6966" s="7">
        <f t="shared" si="541"/>
        <v>0</v>
      </c>
      <c r="N6966" s="2">
        <f t="shared" si="542"/>
        <v>10.011428571428571</v>
      </c>
      <c r="O6966" t="s">
        <v>22</v>
      </c>
      <c r="P6966">
        <v>3.72</v>
      </c>
      <c r="Q6966" s="2">
        <f t="shared" si="543"/>
        <v>73.8</v>
      </c>
      <c r="R6966" t="s">
        <v>23</v>
      </c>
      <c r="S6966" t="s">
        <v>31</v>
      </c>
      <c r="T6966" t="s">
        <v>17</v>
      </c>
      <c r="U6966" t="s">
        <v>18</v>
      </c>
      <c r="V6966" t="s">
        <v>45</v>
      </c>
      <c r="W6966" t="s">
        <v>190</v>
      </c>
    </row>
    <row r="6967" spans="1:23" x14ac:dyDescent="0.55000000000000004">
      <c r="A6967">
        <f t="shared" si="544"/>
        <v>6966</v>
      </c>
      <c r="B6967">
        <v>52999</v>
      </c>
      <c r="C6967" s="1">
        <v>41024</v>
      </c>
      <c r="D6967" t="s">
        <v>30</v>
      </c>
      <c r="E6967" s="5" t="str">
        <f t="shared" si="540"/>
        <v>*</v>
      </c>
      <c r="K6967">
        <v>7</v>
      </c>
      <c r="L6967" s="6">
        <v>44.63</v>
      </c>
      <c r="M6967" s="7">
        <f t="shared" si="541"/>
        <v>0</v>
      </c>
      <c r="N6967" s="2">
        <f t="shared" si="542"/>
        <v>6.3757142857142863</v>
      </c>
      <c r="O6967" t="s">
        <v>22</v>
      </c>
      <c r="P6967">
        <v>5.67</v>
      </c>
      <c r="Q6967" s="2">
        <f t="shared" si="543"/>
        <v>50.300000000000004</v>
      </c>
      <c r="R6967" t="s">
        <v>23</v>
      </c>
      <c r="S6967" t="s">
        <v>41</v>
      </c>
      <c r="T6967" t="s">
        <v>32</v>
      </c>
      <c r="U6967" t="s">
        <v>44</v>
      </c>
      <c r="V6967" t="s">
        <v>19</v>
      </c>
      <c r="W6967" t="s">
        <v>129</v>
      </c>
    </row>
    <row r="6968" spans="1:23" x14ac:dyDescent="0.55000000000000004">
      <c r="A6968">
        <f t="shared" si="544"/>
        <v>6967</v>
      </c>
      <c r="B6968">
        <v>52999</v>
      </c>
      <c r="C6968" s="1">
        <v>41024</v>
      </c>
      <c r="D6968" t="s">
        <v>30</v>
      </c>
      <c r="E6968" s="5" t="str">
        <f t="shared" si="540"/>
        <v>*</v>
      </c>
      <c r="K6968">
        <v>5</v>
      </c>
      <c r="L6968" s="6">
        <v>43.61</v>
      </c>
      <c r="M6968" s="7">
        <f t="shared" si="541"/>
        <v>0</v>
      </c>
      <c r="N6968" s="2">
        <f t="shared" si="542"/>
        <v>8.7219999999999995</v>
      </c>
      <c r="O6968" t="s">
        <v>14</v>
      </c>
      <c r="P6968">
        <v>4</v>
      </c>
      <c r="Q6968" s="2">
        <f t="shared" si="543"/>
        <v>47.61</v>
      </c>
      <c r="R6968" t="s">
        <v>23</v>
      </c>
      <c r="S6968" t="s">
        <v>41</v>
      </c>
      <c r="T6968" t="s">
        <v>17</v>
      </c>
      <c r="U6968" t="s">
        <v>18</v>
      </c>
      <c r="V6968" t="s">
        <v>34</v>
      </c>
      <c r="W6968" t="s">
        <v>190</v>
      </c>
    </row>
    <row r="6969" spans="1:23" x14ac:dyDescent="0.55000000000000004">
      <c r="A6969">
        <f t="shared" si="544"/>
        <v>6968</v>
      </c>
      <c r="B6969">
        <v>29861</v>
      </c>
      <c r="C6969" s="1">
        <v>41024</v>
      </c>
      <c r="D6969" t="s">
        <v>36</v>
      </c>
      <c r="E6969" s="5" t="str">
        <f t="shared" si="540"/>
        <v>****</v>
      </c>
      <c r="K6969">
        <v>11</v>
      </c>
      <c r="L6969" s="6">
        <v>35.17</v>
      </c>
      <c r="M6969" s="7">
        <f t="shared" si="541"/>
        <v>0</v>
      </c>
      <c r="N6969" s="2">
        <f t="shared" si="542"/>
        <v>3.1972727272727273</v>
      </c>
      <c r="O6969" t="s">
        <v>22</v>
      </c>
      <c r="P6969">
        <v>0.99</v>
      </c>
      <c r="Q6969" s="2">
        <f t="shared" si="543"/>
        <v>36.160000000000004</v>
      </c>
      <c r="R6969" t="s">
        <v>43</v>
      </c>
      <c r="S6969" t="s">
        <v>24</v>
      </c>
      <c r="T6969" t="s">
        <v>32</v>
      </c>
      <c r="U6969" t="s">
        <v>81</v>
      </c>
      <c r="V6969" t="s">
        <v>19</v>
      </c>
      <c r="W6969" t="s">
        <v>130</v>
      </c>
    </row>
    <row r="6970" spans="1:23" x14ac:dyDescent="0.55000000000000004">
      <c r="A6970">
        <f t="shared" si="544"/>
        <v>6969</v>
      </c>
      <c r="B6970">
        <v>16711</v>
      </c>
      <c r="C6970" s="1">
        <v>41024</v>
      </c>
      <c r="D6970" t="s">
        <v>30</v>
      </c>
      <c r="E6970" s="5" t="str">
        <f t="shared" si="540"/>
        <v>*</v>
      </c>
      <c r="K6970">
        <v>3</v>
      </c>
      <c r="L6970" s="6">
        <v>3.96</v>
      </c>
      <c r="M6970" s="7">
        <f t="shared" si="541"/>
        <v>0</v>
      </c>
      <c r="N6970" s="2">
        <f t="shared" si="542"/>
        <v>1.32</v>
      </c>
      <c r="O6970" t="s">
        <v>22</v>
      </c>
      <c r="P6970">
        <v>0.7</v>
      </c>
      <c r="Q6970" s="2">
        <f t="shared" si="543"/>
        <v>4.66</v>
      </c>
      <c r="R6970" t="s">
        <v>52</v>
      </c>
      <c r="S6970" t="s">
        <v>24</v>
      </c>
      <c r="T6970" t="s">
        <v>32</v>
      </c>
      <c r="U6970" t="s">
        <v>114</v>
      </c>
      <c r="V6970" t="s">
        <v>34</v>
      </c>
      <c r="W6970" t="s">
        <v>190</v>
      </c>
    </row>
    <row r="6971" spans="1:23" x14ac:dyDescent="0.55000000000000004">
      <c r="A6971">
        <f t="shared" si="544"/>
        <v>6970</v>
      </c>
      <c r="B6971">
        <v>42246</v>
      </c>
      <c r="C6971" s="1">
        <v>41025</v>
      </c>
      <c r="D6971" t="s">
        <v>30</v>
      </c>
      <c r="E6971" s="5" t="str">
        <f t="shared" si="540"/>
        <v>*</v>
      </c>
      <c r="K6971">
        <v>40</v>
      </c>
      <c r="L6971" s="6">
        <v>3060.37</v>
      </c>
      <c r="M6971" s="7">
        <f t="shared" si="541"/>
        <v>1</v>
      </c>
      <c r="N6971" s="2">
        <f t="shared" si="542"/>
        <v>76.509249999999994</v>
      </c>
      <c r="O6971" t="s">
        <v>22</v>
      </c>
      <c r="P6971">
        <v>4</v>
      </c>
      <c r="Q6971" s="2">
        <f t="shared" si="543"/>
        <v>3064.37</v>
      </c>
      <c r="R6971" t="s">
        <v>23</v>
      </c>
      <c r="S6971" t="s">
        <v>31</v>
      </c>
      <c r="T6971" t="s">
        <v>25</v>
      </c>
      <c r="U6971" t="s">
        <v>42</v>
      </c>
      <c r="V6971" t="s">
        <v>19</v>
      </c>
      <c r="W6971" t="s">
        <v>190</v>
      </c>
    </row>
    <row r="6972" spans="1:23" x14ac:dyDescent="0.55000000000000004">
      <c r="A6972">
        <f t="shared" si="544"/>
        <v>6971</v>
      </c>
      <c r="B6972">
        <v>30310</v>
      </c>
      <c r="C6972" s="1">
        <v>41025</v>
      </c>
      <c r="D6972" t="s">
        <v>40</v>
      </c>
      <c r="E6972" s="5" t="str">
        <f t="shared" si="540"/>
        <v>**</v>
      </c>
      <c r="K6972">
        <v>21</v>
      </c>
      <c r="L6972" s="6">
        <v>2024.0284999999999</v>
      </c>
      <c r="M6972" s="7">
        <f t="shared" si="541"/>
        <v>1</v>
      </c>
      <c r="N6972" s="2">
        <f t="shared" si="542"/>
        <v>96.382309523809525</v>
      </c>
      <c r="O6972" t="s">
        <v>22</v>
      </c>
      <c r="P6972">
        <v>8.8000000000000007</v>
      </c>
      <c r="Q6972" s="2">
        <f t="shared" si="543"/>
        <v>2032.8284999999998</v>
      </c>
      <c r="R6972" t="s">
        <v>15</v>
      </c>
      <c r="S6972" t="s">
        <v>16</v>
      </c>
      <c r="T6972" t="s">
        <v>25</v>
      </c>
      <c r="U6972" t="s">
        <v>26</v>
      </c>
      <c r="V6972" t="s">
        <v>19</v>
      </c>
      <c r="W6972" t="s">
        <v>523</v>
      </c>
    </row>
    <row r="6973" spans="1:23" x14ac:dyDescent="0.55000000000000004">
      <c r="A6973">
        <f t="shared" si="544"/>
        <v>6972</v>
      </c>
      <c r="B6973">
        <v>48673</v>
      </c>
      <c r="C6973" s="1">
        <v>41025</v>
      </c>
      <c r="D6973" t="s">
        <v>30</v>
      </c>
      <c r="E6973" s="5" t="str">
        <f t="shared" si="540"/>
        <v>*</v>
      </c>
      <c r="K6973">
        <v>36</v>
      </c>
      <c r="L6973" s="6">
        <v>570.14</v>
      </c>
      <c r="M6973" s="7">
        <f t="shared" si="541"/>
        <v>0</v>
      </c>
      <c r="N6973" s="2">
        <f t="shared" si="542"/>
        <v>15.837222222222222</v>
      </c>
      <c r="O6973" t="s">
        <v>22</v>
      </c>
      <c r="P6973">
        <v>8.7799999999999994</v>
      </c>
      <c r="Q6973" s="2">
        <f t="shared" si="543"/>
        <v>578.91999999999996</v>
      </c>
      <c r="R6973" t="s">
        <v>56</v>
      </c>
      <c r="S6973" t="s">
        <v>41</v>
      </c>
      <c r="T6973" t="s">
        <v>32</v>
      </c>
      <c r="U6973" t="s">
        <v>74</v>
      </c>
      <c r="V6973" t="s">
        <v>19</v>
      </c>
      <c r="W6973" t="s">
        <v>190</v>
      </c>
    </row>
    <row r="6974" spans="1:23" x14ac:dyDescent="0.55000000000000004">
      <c r="A6974">
        <f t="shared" si="544"/>
        <v>6973</v>
      </c>
      <c r="B6974">
        <v>42246</v>
      </c>
      <c r="C6974" s="1">
        <v>41025</v>
      </c>
      <c r="D6974" t="s">
        <v>30</v>
      </c>
      <c r="E6974" s="5" t="str">
        <f t="shared" si="540"/>
        <v>*</v>
      </c>
      <c r="K6974">
        <v>5</v>
      </c>
      <c r="L6974" s="6">
        <v>25.31</v>
      </c>
      <c r="M6974" s="7">
        <f t="shared" si="541"/>
        <v>0</v>
      </c>
      <c r="N6974" s="2">
        <f t="shared" si="542"/>
        <v>5.0619999999999994</v>
      </c>
      <c r="O6974" t="s">
        <v>22</v>
      </c>
      <c r="P6974">
        <v>0.71</v>
      </c>
      <c r="Q6974" s="2">
        <f t="shared" si="543"/>
        <v>26.02</v>
      </c>
      <c r="R6974" t="s">
        <v>23</v>
      </c>
      <c r="S6974" t="s">
        <v>31</v>
      </c>
      <c r="T6974" t="s">
        <v>32</v>
      </c>
      <c r="U6974" t="s">
        <v>33</v>
      </c>
      <c r="V6974" t="s">
        <v>34</v>
      </c>
      <c r="W6974" t="s">
        <v>523</v>
      </c>
    </row>
    <row r="6975" spans="1:23" x14ac:dyDescent="0.55000000000000004">
      <c r="A6975">
        <f t="shared" si="544"/>
        <v>6974</v>
      </c>
      <c r="B6975">
        <v>38498</v>
      </c>
      <c r="C6975" s="1">
        <v>41026</v>
      </c>
      <c r="D6975" t="s">
        <v>36</v>
      </c>
      <c r="E6975" s="5" t="str">
        <f t="shared" si="540"/>
        <v>****</v>
      </c>
      <c r="K6975">
        <v>30</v>
      </c>
      <c r="L6975" s="6">
        <v>3295.15</v>
      </c>
      <c r="M6975" s="7">
        <f t="shared" si="541"/>
        <v>1</v>
      </c>
      <c r="N6975" s="2">
        <f t="shared" si="542"/>
        <v>109.83833333333334</v>
      </c>
      <c r="O6975" t="s">
        <v>22</v>
      </c>
      <c r="P6975">
        <v>1.99</v>
      </c>
      <c r="Q6975" s="2">
        <f t="shared" si="543"/>
        <v>3297.14</v>
      </c>
      <c r="R6975" t="s">
        <v>23</v>
      </c>
      <c r="S6975" t="s">
        <v>31</v>
      </c>
      <c r="T6975" t="s">
        <v>25</v>
      </c>
      <c r="U6975" t="s">
        <v>42</v>
      </c>
      <c r="V6975" t="s">
        <v>45</v>
      </c>
      <c r="W6975" t="s">
        <v>760</v>
      </c>
    </row>
    <row r="6976" spans="1:23" x14ac:dyDescent="0.55000000000000004">
      <c r="A6976">
        <f t="shared" si="544"/>
        <v>6975</v>
      </c>
      <c r="B6976">
        <v>26912</v>
      </c>
      <c r="C6976" s="1">
        <v>41026</v>
      </c>
      <c r="D6976" t="s">
        <v>13</v>
      </c>
      <c r="E6976" s="5" t="str">
        <f t="shared" si="540"/>
        <v>*</v>
      </c>
      <c r="K6976">
        <v>18</v>
      </c>
      <c r="L6976" s="6">
        <v>3136.2024999999999</v>
      </c>
      <c r="M6976" s="7">
        <f t="shared" si="541"/>
        <v>1</v>
      </c>
      <c r="N6976" s="2">
        <f t="shared" si="542"/>
        <v>174.23347222222222</v>
      </c>
      <c r="O6976" t="s">
        <v>22</v>
      </c>
      <c r="P6976">
        <v>5.26</v>
      </c>
      <c r="Q6976" s="2">
        <f t="shared" si="543"/>
        <v>3141.4625000000001</v>
      </c>
      <c r="R6976" t="s">
        <v>52</v>
      </c>
      <c r="S6976" t="s">
        <v>41</v>
      </c>
      <c r="T6976" t="s">
        <v>25</v>
      </c>
      <c r="U6976" t="s">
        <v>26</v>
      </c>
      <c r="V6976" t="s">
        <v>19</v>
      </c>
      <c r="W6976" s="1">
        <v>40913</v>
      </c>
    </row>
    <row r="6977" spans="1:23" x14ac:dyDescent="0.55000000000000004">
      <c r="A6977">
        <f t="shared" si="544"/>
        <v>6976</v>
      </c>
      <c r="B6977">
        <v>13892</v>
      </c>
      <c r="C6977" s="1">
        <v>41026</v>
      </c>
      <c r="D6977" t="s">
        <v>21</v>
      </c>
      <c r="E6977" s="5" t="str">
        <f t="shared" si="540"/>
        <v>***</v>
      </c>
      <c r="K6977">
        <v>47</v>
      </c>
      <c r="L6977" s="6">
        <v>1446.97</v>
      </c>
      <c r="M6977" s="7">
        <f t="shared" si="541"/>
        <v>1</v>
      </c>
      <c r="N6977" s="2">
        <f t="shared" si="542"/>
        <v>30.786595744680852</v>
      </c>
      <c r="O6977" t="s">
        <v>22</v>
      </c>
      <c r="P6977">
        <v>1.99</v>
      </c>
      <c r="Q6977" s="2">
        <f t="shared" si="543"/>
        <v>1448.96</v>
      </c>
      <c r="R6977" t="s">
        <v>23</v>
      </c>
      <c r="S6977" t="s">
        <v>41</v>
      </c>
      <c r="T6977" t="s">
        <v>25</v>
      </c>
      <c r="U6977" t="s">
        <v>42</v>
      </c>
      <c r="V6977" t="s">
        <v>45</v>
      </c>
      <c r="W6977" t="s">
        <v>523</v>
      </c>
    </row>
    <row r="6978" spans="1:23" x14ac:dyDescent="0.55000000000000004">
      <c r="A6978">
        <f t="shared" si="544"/>
        <v>6977</v>
      </c>
      <c r="B6978">
        <v>26912</v>
      </c>
      <c r="C6978" s="1">
        <v>41026</v>
      </c>
      <c r="D6978" t="s">
        <v>13</v>
      </c>
      <c r="E6978" s="5" t="str">
        <f t="shared" si="540"/>
        <v>*</v>
      </c>
      <c r="K6978">
        <v>21</v>
      </c>
      <c r="L6978" s="6">
        <v>1090.1099999999999</v>
      </c>
      <c r="M6978" s="7">
        <f t="shared" si="541"/>
        <v>1</v>
      </c>
      <c r="N6978" s="2">
        <f t="shared" si="542"/>
        <v>51.91</v>
      </c>
      <c r="O6978" t="s">
        <v>22</v>
      </c>
      <c r="P6978">
        <v>5.5</v>
      </c>
      <c r="Q6978" s="2">
        <f t="shared" si="543"/>
        <v>1095.6099999999999</v>
      </c>
      <c r="R6978" t="s">
        <v>71</v>
      </c>
      <c r="S6978" t="s">
        <v>41</v>
      </c>
      <c r="T6978" t="s">
        <v>25</v>
      </c>
      <c r="U6978" t="s">
        <v>42</v>
      </c>
      <c r="V6978" t="s">
        <v>19</v>
      </c>
      <c r="W6978" s="1">
        <v>41065</v>
      </c>
    </row>
    <row r="6979" spans="1:23" x14ac:dyDescent="0.55000000000000004">
      <c r="A6979">
        <f t="shared" si="544"/>
        <v>6978</v>
      </c>
      <c r="B6979">
        <v>15329</v>
      </c>
      <c r="C6979" s="1">
        <v>41026</v>
      </c>
      <c r="D6979" t="s">
        <v>21</v>
      </c>
      <c r="E6979" s="5" t="str">
        <f t="shared" ref="E6979:E7042" si="545">HLOOKUP(D6979,$F$4:$J$5,2,FALSE)</f>
        <v>***</v>
      </c>
      <c r="K6979">
        <v>34</v>
      </c>
      <c r="L6979" s="6">
        <v>1014.87</v>
      </c>
      <c r="M6979" s="7">
        <f t="shared" ref="M6979:M7042" si="546">IF(L6979&gt;1000,1,0)</f>
        <v>1</v>
      </c>
      <c r="N6979" s="2">
        <f t="shared" ref="N6979:N7042" si="547">L6979/K6979</f>
        <v>29.849117647058822</v>
      </c>
      <c r="O6979" t="s">
        <v>14</v>
      </c>
      <c r="P6979">
        <v>1.99</v>
      </c>
      <c r="Q6979" s="2">
        <f t="shared" ref="Q6979:Q7042" si="548">P6979+L6979</f>
        <v>1016.86</v>
      </c>
      <c r="R6979" t="s">
        <v>15</v>
      </c>
      <c r="S6979" t="s">
        <v>16</v>
      </c>
      <c r="T6979" t="s">
        <v>25</v>
      </c>
      <c r="U6979" t="s">
        <v>42</v>
      </c>
      <c r="V6979" t="s">
        <v>45</v>
      </c>
      <c r="W6979" t="s">
        <v>190</v>
      </c>
    </row>
    <row r="6980" spans="1:23" x14ac:dyDescent="0.55000000000000004">
      <c r="A6980">
        <f t="shared" ref="A6980:A7043" si="549">A6979+1</f>
        <v>6979</v>
      </c>
      <c r="B6980">
        <v>33378</v>
      </c>
      <c r="C6980" s="1">
        <v>41026</v>
      </c>
      <c r="D6980" t="s">
        <v>21</v>
      </c>
      <c r="E6980" s="5" t="str">
        <f t="shared" si="545"/>
        <v>***</v>
      </c>
      <c r="K6980">
        <v>25</v>
      </c>
      <c r="L6980" s="6">
        <v>945.36</v>
      </c>
      <c r="M6980" s="7">
        <f t="shared" si="546"/>
        <v>0</v>
      </c>
      <c r="N6980" s="2">
        <f t="shared" si="547"/>
        <v>37.814399999999999</v>
      </c>
      <c r="O6980" t="s">
        <v>22</v>
      </c>
      <c r="P6980">
        <v>9.83</v>
      </c>
      <c r="Q6980" s="2">
        <f t="shared" si="548"/>
        <v>955.19</v>
      </c>
      <c r="R6980" t="s">
        <v>23</v>
      </c>
      <c r="S6980" t="s">
        <v>16</v>
      </c>
      <c r="T6980" t="s">
        <v>32</v>
      </c>
      <c r="U6980" t="s">
        <v>78</v>
      </c>
      <c r="V6980" t="s">
        <v>19</v>
      </c>
      <c r="W6980" t="s">
        <v>523</v>
      </c>
    </row>
    <row r="6981" spans="1:23" x14ac:dyDescent="0.55000000000000004">
      <c r="A6981">
        <f t="shared" si="549"/>
        <v>6980</v>
      </c>
      <c r="B6981">
        <v>33670</v>
      </c>
      <c r="C6981" s="1">
        <v>41026</v>
      </c>
      <c r="D6981" t="s">
        <v>21</v>
      </c>
      <c r="E6981" s="5" t="str">
        <f t="shared" si="545"/>
        <v>***</v>
      </c>
      <c r="K6981">
        <v>50</v>
      </c>
      <c r="L6981" s="6">
        <v>207.54</v>
      </c>
      <c r="M6981" s="7">
        <f t="shared" si="546"/>
        <v>0</v>
      </c>
      <c r="N6981" s="2">
        <f t="shared" si="547"/>
        <v>4.1508000000000003</v>
      </c>
      <c r="O6981" t="s">
        <v>22</v>
      </c>
      <c r="P6981">
        <v>1.23</v>
      </c>
      <c r="Q6981" s="2">
        <f t="shared" si="548"/>
        <v>208.76999999999998</v>
      </c>
      <c r="R6981" t="s">
        <v>64</v>
      </c>
      <c r="S6981" t="s">
        <v>41</v>
      </c>
      <c r="T6981" t="s">
        <v>32</v>
      </c>
      <c r="U6981" t="s">
        <v>33</v>
      </c>
      <c r="V6981" t="s">
        <v>34</v>
      </c>
      <c r="W6981" t="s">
        <v>760</v>
      </c>
    </row>
    <row r="6982" spans="1:23" x14ac:dyDescent="0.55000000000000004">
      <c r="A6982">
        <f t="shared" si="549"/>
        <v>6981</v>
      </c>
      <c r="B6982">
        <v>46337</v>
      </c>
      <c r="C6982" s="1">
        <v>41026</v>
      </c>
      <c r="D6982" t="s">
        <v>13</v>
      </c>
      <c r="E6982" s="5" t="str">
        <f t="shared" si="545"/>
        <v>*</v>
      </c>
      <c r="K6982">
        <v>34</v>
      </c>
      <c r="L6982" s="6">
        <v>61.45</v>
      </c>
      <c r="M6982" s="7">
        <f t="shared" si="546"/>
        <v>0</v>
      </c>
      <c r="N6982" s="2">
        <f t="shared" si="547"/>
        <v>1.8073529411764706</v>
      </c>
      <c r="O6982" t="s">
        <v>22</v>
      </c>
      <c r="P6982">
        <v>0.7</v>
      </c>
      <c r="Q6982" s="2">
        <f t="shared" si="548"/>
        <v>62.150000000000006</v>
      </c>
      <c r="R6982" t="s">
        <v>52</v>
      </c>
      <c r="S6982" t="s">
        <v>31</v>
      </c>
      <c r="T6982" t="s">
        <v>32</v>
      </c>
      <c r="U6982" t="s">
        <v>33</v>
      </c>
      <c r="V6982" t="s">
        <v>34</v>
      </c>
      <c r="W6982" s="1">
        <v>40944</v>
      </c>
    </row>
    <row r="6983" spans="1:23" x14ac:dyDescent="0.55000000000000004">
      <c r="A6983">
        <f t="shared" si="549"/>
        <v>6982</v>
      </c>
      <c r="B6983">
        <v>33159</v>
      </c>
      <c r="C6983" s="1">
        <v>41026</v>
      </c>
      <c r="D6983" t="s">
        <v>40</v>
      </c>
      <c r="E6983" s="5" t="str">
        <f t="shared" si="545"/>
        <v>**</v>
      </c>
      <c r="K6983">
        <v>3</v>
      </c>
      <c r="L6983" s="6">
        <v>56.695</v>
      </c>
      <c r="M6983" s="7">
        <f t="shared" si="546"/>
        <v>0</v>
      </c>
      <c r="N6983" s="2">
        <f t="shared" si="547"/>
        <v>18.898333333333333</v>
      </c>
      <c r="O6983" t="s">
        <v>22</v>
      </c>
      <c r="P6983">
        <v>0.99</v>
      </c>
      <c r="Q6983" s="2">
        <f t="shared" si="548"/>
        <v>57.685000000000002</v>
      </c>
      <c r="R6983" t="s">
        <v>43</v>
      </c>
      <c r="S6983" t="s">
        <v>31</v>
      </c>
      <c r="T6983" t="s">
        <v>25</v>
      </c>
      <c r="U6983" t="s">
        <v>26</v>
      </c>
      <c r="V6983" t="s">
        <v>34</v>
      </c>
      <c r="W6983" t="s">
        <v>760</v>
      </c>
    </row>
    <row r="6984" spans="1:23" x14ac:dyDescent="0.55000000000000004">
      <c r="A6984">
        <f t="shared" si="549"/>
        <v>6983</v>
      </c>
      <c r="B6984">
        <v>38498</v>
      </c>
      <c r="C6984" s="1">
        <v>41026</v>
      </c>
      <c r="D6984" t="s">
        <v>36</v>
      </c>
      <c r="E6984" s="5" t="str">
        <f t="shared" si="545"/>
        <v>****</v>
      </c>
      <c r="K6984">
        <v>1</v>
      </c>
      <c r="L6984" s="6">
        <v>43.9</v>
      </c>
      <c r="M6984" s="7">
        <f t="shared" si="546"/>
        <v>0</v>
      </c>
      <c r="N6984" s="2">
        <f t="shared" si="547"/>
        <v>43.9</v>
      </c>
      <c r="O6984" t="s">
        <v>22</v>
      </c>
      <c r="P6984">
        <v>4.2699999999999996</v>
      </c>
      <c r="Q6984" s="2">
        <f t="shared" si="548"/>
        <v>48.17</v>
      </c>
      <c r="R6984" t="s">
        <v>23</v>
      </c>
      <c r="S6984" t="s">
        <v>31</v>
      </c>
      <c r="T6984" t="s">
        <v>32</v>
      </c>
      <c r="U6984" t="s">
        <v>33</v>
      </c>
      <c r="V6984" t="s">
        <v>34</v>
      </c>
      <c r="W6984" t="s">
        <v>294</v>
      </c>
    </row>
    <row r="6985" spans="1:23" x14ac:dyDescent="0.55000000000000004">
      <c r="A6985">
        <f t="shared" si="549"/>
        <v>6984</v>
      </c>
      <c r="B6985">
        <v>33670</v>
      </c>
      <c r="C6985" s="1">
        <v>41026</v>
      </c>
      <c r="D6985" t="s">
        <v>21</v>
      </c>
      <c r="E6985" s="5" t="str">
        <f t="shared" si="545"/>
        <v>***</v>
      </c>
      <c r="K6985">
        <v>4</v>
      </c>
      <c r="L6985" s="6">
        <v>17.329999999999998</v>
      </c>
      <c r="M6985" s="7">
        <f t="shared" si="546"/>
        <v>0</v>
      </c>
      <c r="N6985" s="2">
        <f t="shared" si="547"/>
        <v>4.3324999999999996</v>
      </c>
      <c r="O6985" t="s">
        <v>22</v>
      </c>
      <c r="P6985">
        <v>5</v>
      </c>
      <c r="Q6985" s="2">
        <f t="shared" si="548"/>
        <v>22.33</v>
      </c>
      <c r="R6985" t="s">
        <v>64</v>
      </c>
      <c r="S6985" t="s">
        <v>41</v>
      </c>
      <c r="T6985" t="s">
        <v>32</v>
      </c>
      <c r="U6985" t="s">
        <v>33</v>
      </c>
      <c r="V6985" t="s">
        <v>34</v>
      </c>
      <c r="W6985" t="s">
        <v>523</v>
      </c>
    </row>
    <row r="6986" spans="1:23" x14ac:dyDescent="0.55000000000000004">
      <c r="A6986">
        <f t="shared" si="549"/>
        <v>6985</v>
      </c>
      <c r="B6986">
        <v>22497</v>
      </c>
      <c r="C6986" s="1">
        <v>41027</v>
      </c>
      <c r="D6986" t="s">
        <v>40</v>
      </c>
      <c r="E6986" s="5" t="str">
        <f t="shared" si="545"/>
        <v>**</v>
      </c>
      <c r="K6986">
        <v>37</v>
      </c>
      <c r="L6986" s="6">
        <v>3259.25</v>
      </c>
      <c r="M6986" s="7">
        <f t="shared" si="546"/>
        <v>1</v>
      </c>
      <c r="N6986" s="2">
        <f t="shared" si="547"/>
        <v>88.087837837837839</v>
      </c>
      <c r="O6986" t="s">
        <v>37</v>
      </c>
      <c r="P6986">
        <v>28</v>
      </c>
      <c r="Q6986" s="2">
        <f t="shared" si="548"/>
        <v>3287.25</v>
      </c>
      <c r="R6986" t="s">
        <v>48</v>
      </c>
      <c r="S6986" t="s">
        <v>31</v>
      </c>
      <c r="T6986" t="s">
        <v>25</v>
      </c>
      <c r="U6986" t="s">
        <v>76</v>
      </c>
      <c r="V6986" t="s">
        <v>39</v>
      </c>
      <c r="W6986" t="s">
        <v>760</v>
      </c>
    </row>
    <row r="6987" spans="1:23" x14ac:dyDescent="0.55000000000000004">
      <c r="A6987">
        <f t="shared" si="549"/>
        <v>6986</v>
      </c>
      <c r="B6987">
        <v>30405</v>
      </c>
      <c r="C6987" s="1">
        <v>41027</v>
      </c>
      <c r="D6987" t="s">
        <v>13</v>
      </c>
      <c r="E6987" s="5" t="str">
        <f t="shared" si="545"/>
        <v>*</v>
      </c>
      <c r="K6987">
        <v>7</v>
      </c>
      <c r="L6987" s="6">
        <v>2789.03</v>
      </c>
      <c r="M6987" s="7">
        <f t="shared" si="546"/>
        <v>1</v>
      </c>
      <c r="N6987" s="2">
        <f t="shared" si="547"/>
        <v>398.43285714285719</v>
      </c>
      <c r="O6987" t="s">
        <v>37</v>
      </c>
      <c r="P6987">
        <v>42.52</v>
      </c>
      <c r="Q6987" s="2">
        <f t="shared" si="548"/>
        <v>2831.55</v>
      </c>
      <c r="R6987" t="s">
        <v>60</v>
      </c>
      <c r="S6987" t="s">
        <v>41</v>
      </c>
      <c r="T6987" t="s">
        <v>17</v>
      </c>
      <c r="U6987" t="s">
        <v>66</v>
      </c>
      <c r="V6987" t="s">
        <v>103</v>
      </c>
      <c r="W6987" s="1">
        <v>40973</v>
      </c>
    </row>
    <row r="6988" spans="1:23" x14ac:dyDescent="0.55000000000000004">
      <c r="A6988">
        <f t="shared" si="549"/>
        <v>6987</v>
      </c>
      <c r="B6988">
        <v>5767</v>
      </c>
      <c r="C6988" s="1">
        <v>41027</v>
      </c>
      <c r="D6988" t="s">
        <v>21</v>
      </c>
      <c r="E6988" s="5" t="str">
        <f t="shared" si="545"/>
        <v>***</v>
      </c>
      <c r="K6988">
        <v>31</v>
      </c>
      <c r="L6988" s="6">
        <v>2390.54</v>
      </c>
      <c r="M6988" s="7">
        <f t="shared" si="546"/>
        <v>1</v>
      </c>
      <c r="N6988" s="2">
        <f t="shared" si="547"/>
        <v>77.114193548387092</v>
      </c>
      <c r="O6988" t="s">
        <v>22</v>
      </c>
      <c r="P6988">
        <v>5.5</v>
      </c>
      <c r="Q6988" s="2">
        <f t="shared" si="548"/>
        <v>2396.04</v>
      </c>
      <c r="R6988" t="s">
        <v>56</v>
      </c>
      <c r="S6988" t="s">
        <v>24</v>
      </c>
      <c r="T6988" t="s">
        <v>25</v>
      </c>
      <c r="U6988" t="s">
        <v>42</v>
      </c>
      <c r="V6988" t="s">
        <v>19</v>
      </c>
      <c r="W6988" t="s">
        <v>294</v>
      </c>
    </row>
    <row r="6989" spans="1:23" x14ac:dyDescent="0.55000000000000004">
      <c r="A6989">
        <f t="shared" si="549"/>
        <v>6988</v>
      </c>
      <c r="B6989">
        <v>26982</v>
      </c>
      <c r="C6989" s="1">
        <v>41027</v>
      </c>
      <c r="D6989" t="s">
        <v>30</v>
      </c>
      <c r="E6989" s="5" t="str">
        <f t="shared" si="545"/>
        <v>*</v>
      </c>
      <c r="K6989">
        <v>37</v>
      </c>
      <c r="L6989" s="6">
        <v>1984.61</v>
      </c>
      <c r="M6989" s="7">
        <f t="shared" si="546"/>
        <v>1</v>
      </c>
      <c r="N6989" s="2">
        <f t="shared" si="547"/>
        <v>53.638108108108106</v>
      </c>
      <c r="O6989" t="s">
        <v>14</v>
      </c>
      <c r="P6989">
        <v>14.3</v>
      </c>
      <c r="Q6989" s="2">
        <f t="shared" si="548"/>
        <v>1998.9099999999999</v>
      </c>
      <c r="R6989" t="s">
        <v>23</v>
      </c>
      <c r="S6989" t="s">
        <v>24</v>
      </c>
      <c r="T6989" t="s">
        <v>32</v>
      </c>
      <c r="U6989" t="s">
        <v>44</v>
      </c>
      <c r="V6989" t="s">
        <v>19</v>
      </c>
      <c r="W6989" t="s">
        <v>760</v>
      </c>
    </row>
    <row r="6990" spans="1:23" x14ac:dyDescent="0.55000000000000004">
      <c r="A6990">
        <f t="shared" si="549"/>
        <v>6989</v>
      </c>
      <c r="B6990">
        <v>5767</v>
      </c>
      <c r="C6990" s="1">
        <v>41027</v>
      </c>
      <c r="D6990" t="s">
        <v>21</v>
      </c>
      <c r="E6990" s="5" t="str">
        <f t="shared" si="545"/>
        <v>***</v>
      </c>
      <c r="K6990">
        <v>36</v>
      </c>
      <c r="L6990" s="6">
        <v>163.54</v>
      </c>
      <c r="M6990" s="7">
        <f t="shared" si="546"/>
        <v>0</v>
      </c>
      <c r="N6990" s="2">
        <f t="shared" si="547"/>
        <v>4.5427777777777774</v>
      </c>
      <c r="O6990" t="s">
        <v>14</v>
      </c>
      <c r="P6990">
        <v>5.04</v>
      </c>
      <c r="Q6990" s="2">
        <f t="shared" si="548"/>
        <v>168.57999999999998</v>
      </c>
      <c r="R6990" t="s">
        <v>56</v>
      </c>
      <c r="S6990" t="s">
        <v>24</v>
      </c>
      <c r="T6990" t="s">
        <v>32</v>
      </c>
      <c r="U6990" t="s">
        <v>49</v>
      </c>
      <c r="V6990" t="s">
        <v>19</v>
      </c>
      <c r="W6990" t="s">
        <v>760</v>
      </c>
    </row>
    <row r="6991" spans="1:23" x14ac:dyDescent="0.55000000000000004">
      <c r="A6991">
        <f t="shared" si="549"/>
        <v>6990</v>
      </c>
      <c r="B6991">
        <v>21860</v>
      </c>
      <c r="C6991" s="1">
        <v>41027</v>
      </c>
      <c r="D6991" t="s">
        <v>36</v>
      </c>
      <c r="E6991" s="5" t="str">
        <f t="shared" si="545"/>
        <v>****</v>
      </c>
      <c r="K6991">
        <v>9</v>
      </c>
      <c r="L6991" s="6">
        <v>73.7</v>
      </c>
      <c r="M6991" s="7">
        <f t="shared" si="546"/>
        <v>0</v>
      </c>
      <c r="N6991" s="2">
        <f t="shared" si="547"/>
        <v>8.18888888888889</v>
      </c>
      <c r="O6991" t="s">
        <v>14</v>
      </c>
      <c r="P6991">
        <v>4</v>
      </c>
      <c r="Q6991" s="2">
        <f t="shared" si="548"/>
        <v>77.7</v>
      </c>
      <c r="R6991" t="s">
        <v>60</v>
      </c>
      <c r="S6991" t="s">
        <v>16</v>
      </c>
      <c r="T6991" t="s">
        <v>17</v>
      </c>
      <c r="U6991" t="s">
        <v>18</v>
      </c>
      <c r="V6991" t="s">
        <v>34</v>
      </c>
      <c r="W6991" t="s">
        <v>760</v>
      </c>
    </row>
    <row r="6992" spans="1:23" x14ac:dyDescent="0.55000000000000004">
      <c r="A6992">
        <f t="shared" si="549"/>
        <v>6991</v>
      </c>
      <c r="B6992">
        <v>2691</v>
      </c>
      <c r="C6992" s="1">
        <v>41028</v>
      </c>
      <c r="D6992" t="s">
        <v>13</v>
      </c>
      <c r="E6992" s="5" t="str">
        <f t="shared" si="545"/>
        <v>*</v>
      </c>
      <c r="K6992">
        <v>14</v>
      </c>
      <c r="L6992" s="6">
        <v>3363.14</v>
      </c>
      <c r="M6992" s="7">
        <f t="shared" si="546"/>
        <v>1</v>
      </c>
      <c r="N6992" s="2">
        <f t="shared" si="547"/>
        <v>240.22428571428571</v>
      </c>
      <c r="O6992" t="s">
        <v>37</v>
      </c>
      <c r="P6992">
        <v>41.91</v>
      </c>
      <c r="Q6992" s="2">
        <f t="shared" si="548"/>
        <v>3405.0499999999997</v>
      </c>
      <c r="R6992" t="s">
        <v>23</v>
      </c>
      <c r="S6992" t="s">
        <v>31</v>
      </c>
      <c r="T6992" t="s">
        <v>17</v>
      </c>
      <c r="U6992" t="s">
        <v>165</v>
      </c>
      <c r="V6992" t="s">
        <v>103</v>
      </c>
      <c r="W6992" s="1">
        <v>41126</v>
      </c>
    </row>
    <row r="6993" spans="1:23" x14ac:dyDescent="0.55000000000000004">
      <c r="A6993">
        <f t="shared" si="549"/>
        <v>6992</v>
      </c>
      <c r="B6993">
        <v>24643</v>
      </c>
      <c r="C6993" s="1">
        <v>41028</v>
      </c>
      <c r="D6993" t="s">
        <v>40</v>
      </c>
      <c r="E6993" s="5" t="str">
        <f t="shared" si="545"/>
        <v>**</v>
      </c>
      <c r="K6993">
        <v>30</v>
      </c>
      <c r="L6993" s="6">
        <v>2368.1680000000001</v>
      </c>
      <c r="M6993" s="7">
        <f t="shared" si="546"/>
        <v>1</v>
      </c>
      <c r="N6993" s="2">
        <f t="shared" si="547"/>
        <v>78.938933333333338</v>
      </c>
      <c r="O6993" t="s">
        <v>22</v>
      </c>
      <c r="P6993">
        <v>1.25</v>
      </c>
      <c r="Q6993" s="2">
        <f t="shared" si="548"/>
        <v>2369.4180000000001</v>
      </c>
      <c r="R6993" t="s">
        <v>23</v>
      </c>
      <c r="S6993" t="s">
        <v>31</v>
      </c>
      <c r="T6993" t="s">
        <v>25</v>
      </c>
      <c r="U6993" t="s">
        <v>26</v>
      </c>
      <c r="V6993" t="s">
        <v>45</v>
      </c>
      <c r="W6993" s="1">
        <v>40913</v>
      </c>
    </row>
    <row r="6994" spans="1:23" x14ac:dyDescent="0.55000000000000004">
      <c r="A6994">
        <f t="shared" si="549"/>
        <v>6993</v>
      </c>
      <c r="B6994">
        <v>34086</v>
      </c>
      <c r="C6994" s="1">
        <v>41028</v>
      </c>
      <c r="D6994" t="s">
        <v>21</v>
      </c>
      <c r="E6994" s="5" t="str">
        <f t="shared" si="545"/>
        <v>***</v>
      </c>
      <c r="K6994">
        <v>41</v>
      </c>
      <c r="L6994" s="6">
        <v>2251.9135000000001</v>
      </c>
      <c r="M6994" s="7">
        <f t="shared" si="546"/>
        <v>1</v>
      </c>
      <c r="N6994" s="2">
        <f t="shared" si="547"/>
        <v>54.924719512195125</v>
      </c>
      <c r="O6994" t="s">
        <v>22</v>
      </c>
      <c r="P6994">
        <v>2.5</v>
      </c>
      <c r="Q6994" s="2">
        <f t="shared" si="548"/>
        <v>2254.4135000000001</v>
      </c>
      <c r="R6994" t="s">
        <v>23</v>
      </c>
      <c r="S6994" t="s">
        <v>16</v>
      </c>
      <c r="T6994" t="s">
        <v>25</v>
      </c>
      <c r="U6994" t="s">
        <v>26</v>
      </c>
      <c r="V6994" t="s">
        <v>19</v>
      </c>
      <c r="W6994" s="1">
        <v>40913</v>
      </c>
    </row>
    <row r="6995" spans="1:23" x14ac:dyDescent="0.55000000000000004">
      <c r="A6995">
        <f t="shared" si="549"/>
        <v>6994</v>
      </c>
      <c r="B6995">
        <v>28742</v>
      </c>
      <c r="C6995" s="1">
        <v>41028</v>
      </c>
      <c r="D6995" t="s">
        <v>13</v>
      </c>
      <c r="E6995" s="5" t="str">
        <f t="shared" si="545"/>
        <v>*</v>
      </c>
      <c r="K6995">
        <v>7</v>
      </c>
      <c r="L6995" s="6">
        <v>2171.4639999999999</v>
      </c>
      <c r="M6995" s="7">
        <f t="shared" si="546"/>
        <v>1</v>
      </c>
      <c r="N6995" s="2">
        <f t="shared" si="547"/>
        <v>310.20914285714287</v>
      </c>
      <c r="O6995" t="s">
        <v>37</v>
      </c>
      <c r="P6995">
        <v>85.63</v>
      </c>
      <c r="Q6995" s="2">
        <f t="shared" si="548"/>
        <v>2257.0940000000001</v>
      </c>
      <c r="R6995" t="s">
        <v>60</v>
      </c>
      <c r="S6995" t="s">
        <v>31</v>
      </c>
      <c r="T6995" t="s">
        <v>17</v>
      </c>
      <c r="U6995" t="s">
        <v>66</v>
      </c>
      <c r="V6995" t="s">
        <v>103</v>
      </c>
      <c r="W6995" s="1">
        <v>41065</v>
      </c>
    </row>
    <row r="6996" spans="1:23" x14ac:dyDescent="0.55000000000000004">
      <c r="A6996">
        <f t="shared" si="549"/>
        <v>6995</v>
      </c>
      <c r="B6996">
        <v>36103</v>
      </c>
      <c r="C6996" s="1">
        <v>41028</v>
      </c>
      <c r="D6996" t="s">
        <v>36</v>
      </c>
      <c r="E6996" s="5" t="str">
        <f t="shared" si="545"/>
        <v>****</v>
      </c>
      <c r="K6996">
        <v>45</v>
      </c>
      <c r="L6996" s="6">
        <v>1335.316</v>
      </c>
      <c r="M6996" s="7">
        <f t="shared" si="546"/>
        <v>1</v>
      </c>
      <c r="N6996" s="2">
        <f t="shared" si="547"/>
        <v>29.67368888888889</v>
      </c>
      <c r="O6996" t="s">
        <v>22</v>
      </c>
      <c r="P6996">
        <v>0.99</v>
      </c>
      <c r="Q6996" s="2">
        <f t="shared" si="548"/>
        <v>1336.306</v>
      </c>
      <c r="R6996" t="s">
        <v>73</v>
      </c>
      <c r="S6996" t="s">
        <v>41</v>
      </c>
      <c r="T6996" t="s">
        <v>25</v>
      </c>
      <c r="U6996" t="s">
        <v>26</v>
      </c>
      <c r="V6996" t="s">
        <v>45</v>
      </c>
      <c r="W6996" s="1">
        <v>40913</v>
      </c>
    </row>
    <row r="6997" spans="1:23" x14ac:dyDescent="0.55000000000000004">
      <c r="A6997">
        <f t="shared" si="549"/>
        <v>6996</v>
      </c>
      <c r="B6997">
        <v>28742</v>
      </c>
      <c r="C6997" s="1">
        <v>41028</v>
      </c>
      <c r="D6997" t="s">
        <v>13</v>
      </c>
      <c r="E6997" s="5" t="str">
        <f t="shared" si="545"/>
        <v>*</v>
      </c>
      <c r="K6997">
        <v>35</v>
      </c>
      <c r="L6997" s="6">
        <v>587.91999999999996</v>
      </c>
      <c r="M6997" s="7">
        <f t="shared" si="546"/>
        <v>0</v>
      </c>
      <c r="N6997" s="2">
        <f t="shared" si="547"/>
        <v>16.797714285714285</v>
      </c>
      <c r="O6997" t="s">
        <v>22</v>
      </c>
      <c r="P6997">
        <v>6.25</v>
      </c>
      <c r="Q6997" s="2">
        <f t="shared" si="548"/>
        <v>594.16999999999996</v>
      </c>
      <c r="R6997" t="s">
        <v>60</v>
      </c>
      <c r="S6997" t="s">
        <v>31</v>
      </c>
      <c r="T6997" t="s">
        <v>32</v>
      </c>
      <c r="U6997" t="s">
        <v>74</v>
      </c>
      <c r="V6997" t="s">
        <v>19</v>
      </c>
      <c r="W6997" t="s">
        <v>760</v>
      </c>
    </row>
    <row r="6998" spans="1:23" x14ac:dyDescent="0.55000000000000004">
      <c r="A6998">
        <f t="shared" si="549"/>
        <v>6997</v>
      </c>
      <c r="B6998">
        <v>52519</v>
      </c>
      <c r="C6998" s="1">
        <v>41028</v>
      </c>
      <c r="D6998" t="s">
        <v>21</v>
      </c>
      <c r="E6998" s="5" t="str">
        <f t="shared" si="545"/>
        <v>***</v>
      </c>
      <c r="K6998">
        <v>6</v>
      </c>
      <c r="L6998" s="6">
        <v>120.38</v>
      </c>
      <c r="M6998" s="7">
        <f t="shared" si="546"/>
        <v>0</v>
      </c>
      <c r="N6998" s="2">
        <f t="shared" si="547"/>
        <v>20.063333333333333</v>
      </c>
      <c r="O6998" t="s">
        <v>22</v>
      </c>
      <c r="P6998">
        <v>6.32</v>
      </c>
      <c r="Q6998" s="2">
        <f t="shared" si="548"/>
        <v>126.69999999999999</v>
      </c>
      <c r="R6998" t="s">
        <v>52</v>
      </c>
      <c r="S6998" t="s">
        <v>31</v>
      </c>
      <c r="T6998" t="s">
        <v>32</v>
      </c>
      <c r="U6998" t="s">
        <v>172</v>
      </c>
      <c r="V6998" t="s">
        <v>19</v>
      </c>
      <c r="W6998" s="1">
        <v>40913</v>
      </c>
    </row>
    <row r="6999" spans="1:23" x14ac:dyDescent="0.55000000000000004">
      <c r="A6999">
        <f t="shared" si="549"/>
        <v>6998</v>
      </c>
      <c r="B6999">
        <v>36103</v>
      </c>
      <c r="C6999" s="1">
        <v>41028</v>
      </c>
      <c r="D6999" t="s">
        <v>36</v>
      </c>
      <c r="E6999" s="5" t="str">
        <f t="shared" si="545"/>
        <v>****</v>
      </c>
      <c r="K6999">
        <v>10</v>
      </c>
      <c r="L6999" s="6">
        <v>55.82</v>
      </c>
      <c r="M6999" s="7">
        <f t="shared" si="546"/>
        <v>0</v>
      </c>
      <c r="N6999" s="2">
        <f t="shared" si="547"/>
        <v>5.5819999999999999</v>
      </c>
      <c r="O6999" t="s">
        <v>22</v>
      </c>
      <c r="P6999">
        <v>5.72</v>
      </c>
      <c r="Q6999" s="2">
        <f t="shared" si="548"/>
        <v>61.54</v>
      </c>
      <c r="R6999" t="s">
        <v>73</v>
      </c>
      <c r="S6999" t="s">
        <v>41</v>
      </c>
      <c r="T6999" t="s">
        <v>17</v>
      </c>
      <c r="U6999" t="s">
        <v>18</v>
      </c>
      <c r="V6999" t="s">
        <v>45</v>
      </c>
      <c r="W6999" s="1">
        <v>40913</v>
      </c>
    </row>
    <row r="7000" spans="1:23" x14ac:dyDescent="0.55000000000000004">
      <c r="A7000">
        <f t="shared" si="549"/>
        <v>6999</v>
      </c>
      <c r="B7000">
        <v>38279</v>
      </c>
      <c r="C7000" s="1">
        <v>41028</v>
      </c>
      <c r="D7000" t="s">
        <v>40</v>
      </c>
      <c r="E7000" s="5" t="str">
        <f t="shared" si="545"/>
        <v>**</v>
      </c>
      <c r="K7000">
        <v>1</v>
      </c>
      <c r="L7000" s="6">
        <v>11.64</v>
      </c>
      <c r="M7000" s="7">
        <f t="shared" si="546"/>
        <v>0</v>
      </c>
      <c r="N7000" s="2">
        <f t="shared" si="547"/>
        <v>11.64</v>
      </c>
      <c r="O7000" t="s">
        <v>22</v>
      </c>
      <c r="P7000">
        <v>4</v>
      </c>
      <c r="Q7000" s="2">
        <f t="shared" si="548"/>
        <v>15.64</v>
      </c>
      <c r="R7000" t="s">
        <v>56</v>
      </c>
      <c r="S7000" t="s">
        <v>31</v>
      </c>
      <c r="T7000" t="s">
        <v>17</v>
      </c>
      <c r="U7000" t="s">
        <v>18</v>
      </c>
      <c r="V7000" t="s">
        <v>34</v>
      </c>
      <c r="W7000" s="1">
        <v>40913</v>
      </c>
    </row>
    <row r="7001" spans="1:23" x14ac:dyDescent="0.55000000000000004">
      <c r="A7001">
        <f t="shared" si="549"/>
        <v>7000</v>
      </c>
      <c r="B7001">
        <v>644</v>
      </c>
      <c r="C7001" s="1">
        <v>41029</v>
      </c>
      <c r="D7001" t="s">
        <v>36</v>
      </c>
      <c r="E7001" s="5" t="str">
        <f t="shared" si="545"/>
        <v>****</v>
      </c>
      <c r="K7001">
        <v>5</v>
      </c>
      <c r="L7001" s="6">
        <v>1679.58</v>
      </c>
      <c r="M7001" s="7">
        <f t="shared" si="546"/>
        <v>1</v>
      </c>
      <c r="N7001" s="2">
        <f t="shared" si="547"/>
        <v>335.916</v>
      </c>
      <c r="O7001" t="s">
        <v>37</v>
      </c>
      <c r="P7001">
        <v>58.95</v>
      </c>
      <c r="Q7001" s="2">
        <f t="shared" si="548"/>
        <v>1738.53</v>
      </c>
      <c r="R7001" t="s">
        <v>52</v>
      </c>
      <c r="S7001" t="s">
        <v>31</v>
      </c>
      <c r="T7001" t="s">
        <v>17</v>
      </c>
      <c r="U7001" t="s">
        <v>38</v>
      </c>
      <c r="V7001" t="s">
        <v>39</v>
      </c>
      <c r="W7001" s="1">
        <v>40913</v>
      </c>
    </row>
    <row r="7002" spans="1:23" x14ac:dyDescent="0.55000000000000004">
      <c r="A7002">
        <f t="shared" si="549"/>
        <v>7001</v>
      </c>
      <c r="B7002">
        <v>134</v>
      </c>
      <c r="C7002" s="1">
        <v>41029</v>
      </c>
      <c r="D7002" t="s">
        <v>30</v>
      </c>
      <c r="E7002" s="5" t="str">
        <f t="shared" si="545"/>
        <v>*</v>
      </c>
      <c r="K7002">
        <v>11</v>
      </c>
      <c r="L7002" s="6">
        <v>1132.5999999999999</v>
      </c>
      <c r="M7002" s="7">
        <f t="shared" si="546"/>
        <v>1</v>
      </c>
      <c r="N7002" s="2">
        <f t="shared" si="547"/>
        <v>102.96363636363635</v>
      </c>
      <c r="O7002" t="s">
        <v>22</v>
      </c>
      <c r="P7002">
        <v>35</v>
      </c>
      <c r="Q7002" s="2">
        <f t="shared" si="548"/>
        <v>1167.5999999999999</v>
      </c>
      <c r="R7002" t="s">
        <v>23</v>
      </c>
      <c r="S7002" t="s">
        <v>41</v>
      </c>
      <c r="T7002" t="s">
        <v>32</v>
      </c>
      <c r="U7002" t="s">
        <v>74</v>
      </c>
      <c r="V7002" t="s">
        <v>58</v>
      </c>
      <c r="W7002" s="1">
        <v>40944</v>
      </c>
    </row>
    <row r="7003" spans="1:23" x14ac:dyDescent="0.55000000000000004">
      <c r="A7003">
        <f t="shared" si="549"/>
        <v>7002</v>
      </c>
      <c r="B7003">
        <v>9952</v>
      </c>
      <c r="C7003" s="1">
        <v>41030</v>
      </c>
      <c r="D7003" t="s">
        <v>21</v>
      </c>
      <c r="E7003" s="5" t="str">
        <f t="shared" si="545"/>
        <v>***</v>
      </c>
      <c r="K7003">
        <v>47</v>
      </c>
      <c r="L7003" s="6">
        <v>7890.89</v>
      </c>
      <c r="M7003" s="7">
        <f t="shared" si="546"/>
        <v>1</v>
      </c>
      <c r="N7003" s="2">
        <f t="shared" si="547"/>
        <v>167.8912765957447</v>
      </c>
      <c r="O7003" t="s">
        <v>14</v>
      </c>
      <c r="P7003">
        <v>35</v>
      </c>
      <c r="Q7003" s="2">
        <f t="shared" si="548"/>
        <v>7925.89</v>
      </c>
      <c r="R7003" t="s">
        <v>73</v>
      </c>
      <c r="S7003" t="s">
        <v>41</v>
      </c>
      <c r="T7003" t="s">
        <v>32</v>
      </c>
      <c r="U7003" t="s">
        <v>74</v>
      </c>
      <c r="V7003" t="s">
        <v>58</v>
      </c>
      <c r="W7003" s="1">
        <v>40973</v>
      </c>
    </row>
    <row r="7004" spans="1:23" x14ac:dyDescent="0.55000000000000004">
      <c r="A7004">
        <f t="shared" si="549"/>
        <v>7003</v>
      </c>
      <c r="B7004">
        <v>21410</v>
      </c>
      <c r="C7004" s="1">
        <v>41030</v>
      </c>
      <c r="D7004" t="s">
        <v>36</v>
      </c>
      <c r="E7004" s="5" t="str">
        <f t="shared" si="545"/>
        <v>****</v>
      </c>
      <c r="K7004">
        <v>16</v>
      </c>
      <c r="L7004" s="6">
        <v>2101.59</v>
      </c>
      <c r="M7004" s="7">
        <f t="shared" si="546"/>
        <v>1</v>
      </c>
      <c r="N7004" s="2">
        <f t="shared" si="547"/>
        <v>131.34937500000001</v>
      </c>
      <c r="O7004" t="s">
        <v>14</v>
      </c>
      <c r="P7004">
        <v>24.49</v>
      </c>
      <c r="Q7004" s="2">
        <f t="shared" si="548"/>
        <v>2126.08</v>
      </c>
      <c r="R7004" t="s">
        <v>56</v>
      </c>
      <c r="S7004" t="s">
        <v>31</v>
      </c>
      <c r="T7004" t="s">
        <v>32</v>
      </c>
      <c r="U7004" t="s">
        <v>172</v>
      </c>
      <c r="V7004" t="s">
        <v>58</v>
      </c>
      <c r="W7004" s="1">
        <v>40973</v>
      </c>
    </row>
    <row r="7005" spans="1:23" x14ac:dyDescent="0.55000000000000004">
      <c r="A7005">
        <f t="shared" si="549"/>
        <v>7004</v>
      </c>
      <c r="B7005">
        <v>54339</v>
      </c>
      <c r="C7005" s="1">
        <v>41031</v>
      </c>
      <c r="D7005" t="s">
        <v>13</v>
      </c>
      <c r="E7005" s="5" t="str">
        <f t="shared" si="545"/>
        <v>*</v>
      </c>
      <c r="K7005">
        <v>48</v>
      </c>
      <c r="L7005" s="6">
        <v>3005.74</v>
      </c>
      <c r="M7005" s="7">
        <f t="shared" si="546"/>
        <v>1</v>
      </c>
      <c r="N7005" s="2">
        <f t="shared" si="547"/>
        <v>62.619583333333331</v>
      </c>
      <c r="O7005" t="s">
        <v>14</v>
      </c>
      <c r="P7005">
        <v>3.99</v>
      </c>
      <c r="Q7005" s="2">
        <f t="shared" si="548"/>
        <v>3009.7299999999996</v>
      </c>
      <c r="R7005" t="s">
        <v>23</v>
      </c>
      <c r="S7005" t="s">
        <v>31</v>
      </c>
      <c r="T7005" t="s">
        <v>32</v>
      </c>
      <c r="U7005" t="s">
        <v>172</v>
      </c>
      <c r="V7005" t="s">
        <v>19</v>
      </c>
      <c r="W7005" s="1">
        <v>41157</v>
      </c>
    </row>
    <row r="7006" spans="1:23" x14ac:dyDescent="0.55000000000000004">
      <c r="A7006">
        <f t="shared" si="549"/>
        <v>7005</v>
      </c>
      <c r="B7006">
        <v>54339</v>
      </c>
      <c r="C7006" s="1">
        <v>41031</v>
      </c>
      <c r="D7006" t="s">
        <v>13</v>
      </c>
      <c r="E7006" s="5" t="str">
        <f t="shared" si="545"/>
        <v>*</v>
      </c>
      <c r="K7006">
        <v>41</v>
      </c>
      <c r="L7006" s="6">
        <v>2209.5155</v>
      </c>
      <c r="M7006" s="7">
        <f t="shared" si="546"/>
        <v>1</v>
      </c>
      <c r="N7006" s="2">
        <f t="shared" si="547"/>
        <v>53.890621951219515</v>
      </c>
      <c r="O7006" t="s">
        <v>22</v>
      </c>
      <c r="P7006">
        <v>5.31</v>
      </c>
      <c r="Q7006" s="2">
        <f t="shared" si="548"/>
        <v>2214.8254999999999</v>
      </c>
      <c r="R7006" t="s">
        <v>23</v>
      </c>
      <c r="S7006" t="s">
        <v>31</v>
      </c>
      <c r="T7006" t="s">
        <v>25</v>
      </c>
      <c r="U7006" t="s">
        <v>26</v>
      </c>
      <c r="V7006" t="s">
        <v>19</v>
      </c>
      <c r="W7006" s="1">
        <v>41095</v>
      </c>
    </row>
    <row r="7007" spans="1:23" x14ac:dyDescent="0.55000000000000004">
      <c r="A7007">
        <f t="shared" si="549"/>
        <v>7006</v>
      </c>
      <c r="B7007">
        <v>57093</v>
      </c>
      <c r="C7007" s="1">
        <v>41031</v>
      </c>
      <c r="D7007" t="s">
        <v>13</v>
      </c>
      <c r="E7007" s="5" t="str">
        <f t="shared" si="545"/>
        <v>*</v>
      </c>
      <c r="K7007">
        <v>47</v>
      </c>
      <c r="L7007" s="6">
        <v>744.64</v>
      </c>
      <c r="M7007" s="7">
        <f t="shared" si="546"/>
        <v>0</v>
      </c>
      <c r="N7007" s="2">
        <f t="shared" si="547"/>
        <v>15.843404255319149</v>
      </c>
      <c r="O7007" t="s">
        <v>22</v>
      </c>
      <c r="P7007">
        <v>5.41</v>
      </c>
      <c r="Q7007" s="2">
        <f t="shared" si="548"/>
        <v>750.05</v>
      </c>
      <c r="R7007" t="s">
        <v>56</v>
      </c>
      <c r="S7007" t="s">
        <v>24</v>
      </c>
      <c r="T7007" t="s">
        <v>32</v>
      </c>
      <c r="U7007" t="s">
        <v>74</v>
      </c>
      <c r="V7007" t="s">
        <v>19</v>
      </c>
      <c r="W7007" s="1">
        <v>41157</v>
      </c>
    </row>
    <row r="7008" spans="1:23" x14ac:dyDescent="0.55000000000000004">
      <c r="A7008">
        <f t="shared" si="549"/>
        <v>7007</v>
      </c>
      <c r="B7008">
        <v>3524</v>
      </c>
      <c r="C7008" s="1">
        <v>41031</v>
      </c>
      <c r="D7008" t="s">
        <v>21</v>
      </c>
      <c r="E7008" s="5" t="str">
        <f t="shared" si="545"/>
        <v>***</v>
      </c>
      <c r="K7008">
        <v>21</v>
      </c>
      <c r="L7008" s="6">
        <v>427.32</v>
      </c>
      <c r="M7008" s="7">
        <f t="shared" si="546"/>
        <v>0</v>
      </c>
      <c r="N7008" s="2">
        <f t="shared" si="547"/>
        <v>20.348571428571429</v>
      </c>
      <c r="O7008" t="s">
        <v>22</v>
      </c>
      <c r="P7008">
        <v>9.0299999999999994</v>
      </c>
      <c r="Q7008" s="2">
        <f t="shared" si="548"/>
        <v>436.34999999999997</v>
      </c>
      <c r="R7008" t="s">
        <v>110</v>
      </c>
      <c r="S7008" t="s">
        <v>24</v>
      </c>
      <c r="T7008" t="s">
        <v>32</v>
      </c>
      <c r="U7008" t="s">
        <v>44</v>
      </c>
      <c r="V7008" t="s">
        <v>19</v>
      </c>
      <c r="W7008" s="1">
        <v>40973</v>
      </c>
    </row>
    <row r="7009" spans="1:23" x14ac:dyDescent="0.55000000000000004">
      <c r="A7009">
        <f t="shared" si="549"/>
        <v>7008</v>
      </c>
      <c r="B7009">
        <v>40131</v>
      </c>
      <c r="C7009" s="1">
        <v>41031</v>
      </c>
      <c r="D7009" t="s">
        <v>13</v>
      </c>
      <c r="E7009" s="5" t="str">
        <f t="shared" si="545"/>
        <v>*</v>
      </c>
      <c r="K7009">
        <v>24</v>
      </c>
      <c r="L7009" s="6">
        <v>222.43</v>
      </c>
      <c r="M7009" s="7">
        <f t="shared" si="546"/>
        <v>0</v>
      </c>
      <c r="N7009" s="2">
        <f t="shared" si="547"/>
        <v>9.2679166666666664</v>
      </c>
      <c r="O7009" t="s">
        <v>22</v>
      </c>
      <c r="P7009">
        <v>9.86</v>
      </c>
      <c r="Q7009" s="2">
        <f t="shared" si="548"/>
        <v>232.29000000000002</v>
      </c>
      <c r="R7009" t="s">
        <v>23</v>
      </c>
      <c r="S7009" t="s">
        <v>41</v>
      </c>
      <c r="T7009" t="s">
        <v>32</v>
      </c>
      <c r="U7009" t="s">
        <v>44</v>
      </c>
      <c r="V7009" t="s">
        <v>19</v>
      </c>
      <c r="W7009" s="1">
        <v>40944</v>
      </c>
    </row>
    <row r="7010" spans="1:23" x14ac:dyDescent="0.55000000000000004">
      <c r="A7010">
        <f t="shared" si="549"/>
        <v>7009</v>
      </c>
      <c r="B7010">
        <v>57093</v>
      </c>
      <c r="C7010" s="1">
        <v>41031</v>
      </c>
      <c r="D7010" t="s">
        <v>13</v>
      </c>
      <c r="E7010" s="5" t="str">
        <f t="shared" si="545"/>
        <v>*</v>
      </c>
      <c r="K7010">
        <v>3</v>
      </c>
      <c r="L7010" s="6">
        <v>18.97</v>
      </c>
      <c r="M7010" s="7">
        <f t="shared" si="546"/>
        <v>0</v>
      </c>
      <c r="N7010" s="2">
        <f t="shared" si="547"/>
        <v>6.3233333333333333</v>
      </c>
      <c r="O7010" t="s">
        <v>22</v>
      </c>
      <c r="P7010">
        <v>2.99</v>
      </c>
      <c r="Q7010" s="2">
        <f t="shared" si="548"/>
        <v>21.96</v>
      </c>
      <c r="R7010" t="s">
        <v>56</v>
      </c>
      <c r="S7010" t="s">
        <v>24</v>
      </c>
      <c r="T7010" t="s">
        <v>32</v>
      </c>
      <c r="U7010" t="s">
        <v>49</v>
      </c>
      <c r="V7010" t="s">
        <v>19</v>
      </c>
      <c r="W7010" s="1">
        <v>41157</v>
      </c>
    </row>
    <row r="7011" spans="1:23" x14ac:dyDescent="0.55000000000000004">
      <c r="A7011">
        <f t="shared" si="549"/>
        <v>7010</v>
      </c>
      <c r="B7011">
        <v>51267</v>
      </c>
      <c r="C7011" s="1">
        <v>41032</v>
      </c>
      <c r="D7011" t="s">
        <v>13</v>
      </c>
      <c r="E7011" s="5" t="str">
        <f t="shared" si="545"/>
        <v>*</v>
      </c>
      <c r="K7011">
        <v>46</v>
      </c>
      <c r="L7011" s="6">
        <v>4394.78</v>
      </c>
      <c r="M7011" s="7">
        <f t="shared" si="546"/>
        <v>1</v>
      </c>
      <c r="N7011" s="2">
        <f t="shared" si="547"/>
        <v>95.538695652173914</v>
      </c>
      <c r="O7011" t="s">
        <v>37</v>
      </c>
      <c r="P7011">
        <v>35.840000000000003</v>
      </c>
      <c r="Q7011" s="2">
        <f t="shared" si="548"/>
        <v>4430.62</v>
      </c>
      <c r="R7011" t="s">
        <v>15</v>
      </c>
      <c r="S7011" t="s">
        <v>41</v>
      </c>
      <c r="T7011" t="s">
        <v>17</v>
      </c>
      <c r="U7011" t="s">
        <v>165</v>
      </c>
      <c r="V7011" t="s">
        <v>103</v>
      </c>
      <c r="W7011" s="1">
        <v>41126</v>
      </c>
    </row>
    <row r="7012" spans="1:23" x14ac:dyDescent="0.55000000000000004">
      <c r="A7012">
        <f t="shared" si="549"/>
        <v>7011</v>
      </c>
      <c r="B7012">
        <v>22951</v>
      </c>
      <c r="C7012" s="1">
        <v>41032</v>
      </c>
      <c r="D7012" t="s">
        <v>40</v>
      </c>
      <c r="E7012" s="5" t="str">
        <f t="shared" si="545"/>
        <v>**</v>
      </c>
      <c r="K7012">
        <v>24</v>
      </c>
      <c r="L7012" s="6">
        <v>1304.0274999999999</v>
      </c>
      <c r="M7012" s="7">
        <f t="shared" si="546"/>
        <v>1</v>
      </c>
      <c r="N7012" s="2">
        <f t="shared" si="547"/>
        <v>54.334479166666661</v>
      </c>
      <c r="O7012" t="s">
        <v>22</v>
      </c>
      <c r="P7012">
        <v>8.99</v>
      </c>
      <c r="Q7012" s="2">
        <f t="shared" si="548"/>
        <v>1313.0174999999999</v>
      </c>
      <c r="R7012" t="s">
        <v>23</v>
      </c>
      <c r="S7012" t="s">
        <v>31</v>
      </c>
      <c r="T7012" t="s">
        <v>25</v>
      </c>
      <c r="U7012" t="s">
        <v>26</v>
      </c>
      <c r="V7012" t="s">
        <v>19</v>
      </c>
      <c r="W7012" s="1">
        <v>40973</v>
      </c>
    </row>
    <row r="7013" spans="1:23" x14ac:dyDescent="0.55000000000000004">
      <c r="A7013">
        <f t="shared" si="549"/>
        <v>7012</v>
      </c>
      <c r="B7013">
        <v>55749</v>
      </c>
      <c r="C7013" s="1">
        <v>41032</v>
      </c>
      <c r="D7013" t="s">
        <v>36</v>
      </c>
      <c r="E7013" s="5" t="str">
        <f t="shared" si="545"/>
        <v>****</v>
      </c>
      <c r="K7013">
        <v>42</v>
      </c>
      <c r="L7013" s="6">
        <v>364.8</v>
      </c>
      <c r="M7013" s="7">
        <f t="shared" si="546"/>
        <v>0</v>
      </c>
      <c r="N7013" s="2">
        <f t="shared" si="547"/>
        <v>8.6857142857142868</v>
      </c>
      <c r="O7013" t="s">
        <v>22</v>
      </c>
      <c r="P7013">
        <v>1.39</v>
      </c>
      <c r="Q7013" s="2">
        <f t="shared" si="548"/>
        <v>366.19</v>
      </c>
      <c r="R7013" t="s">
        <v>64</v>
      </c>
      <c r="S7013" t="s">
        <v>31</v>
      </c>
      <c r="T7013" t="s">
        <v>32</v>
      </c>
      <c r="U7013" t="s">
        <v>78</v>
      </c>
      <c r="V7013" t="s">
        <v>19</v>
      </c>
      <c r="W7013" s="1">
        <v>41004</v>
      </c>
    </row>
    <row r="7014" spans="1:23" x14ac:dyDescent="0.55000000000000004">
      <c r="A7014">
        <f t="shared" si="549"/>
        <v>7013</v>
      </c>
      <c r="B7014">
        <v>30375</v>
      </c>
      <c r="C7014" s="1">
        <v>41032</v>
      </c>
      <c r="D7014" t="s">
        <v>13</v>
      </c>
      <c r="E7014" s="5" t="str">
        <f t="shared" si="545"/>
        <v>*</v>
      </c>
      <c r="K7014">
        <v>20</v>
      </c>
      <c r="L7014" s="6">
        <v>71.45</v>
      </c>
      <c r="M7014" s="7">
        <f t="shared" si="546"/>
        <v>0</v>
      </c>
      <c r="N7014" s="2">
        <f t="shared" si="547"/>
        <v>3.5725000000000002</v>
      </c>
      <c r="O7014" t="s">
        <v>22</v>
      </c>
      <c r="P7014">
        <v>6.27</v>
      </c>
      <c r="Q7014" s="2">
        <f t="shared" si="548"/>
        <v>77.72</v>
      </c>
      <c r="R7014" t="s">
        <v>60</v>
      </c>
      <c r="S7014" t="s">
        <v>31</v>
      </c>
      <c r="T7014" t="s">
        <v>32</v>
      </c>
      <c r="U7014" t="s">
        <v>49</v>
      </c>
      <c r="V7014" t="s">
        <v>19</v>
      </c>
      <c r="W7014" s="1">
        <v>41095</v>
      </c>
    </row>
    <row r="7015" spans="1:23" x14ac:dyDescent="0.55000000000000004">
      <c r="A7015">
        <f t="shared" si="549"/>
        <v>7014</v>
      </c>
      <c r="B7015">
        <v>18917</v>
      </c>
      <c r="C7015" s="1">
        <v>41032</v>
      </c>
      <c r="D7015" t="s">
        <v>36</v>
      </c>
      <c r="E7015" s="5" t="str">
        <f t="shared" si="545"/>
        <v>****</v>
      </c>
      <c r="K7015">
        <v>14</v>
      </c>
      <c r="L7015" s="6">
        <v>28.82</v>
      </c>
      <c r="M7015" s="7">
        <f t="shared" si="546"/>
        <v>0</v>
      </c>
      <c r="N7015" s="2">
        <f t="shared" si="547"/>
        <v>2.0585714285714287</v>
      </c>
      <c r="O7015" t="s">
        <v>22</v>
      </c>
      <c r="P7015">
        <v>1.49</v>
      </c>
      <c r="Q7015" s="2">
        <f t="shared" si="548"/>
        <v>30.31</v>
      </c>
      <c r="R7015" t="s">
        <v>23</v>
      </c>
      <c r="S7015" t="s">
        <v>24</v>
      </c>
      <c r="T7015" t="s">
        <v>32</v>
      </c>
      <c r="U7015" t="s">
        <v>49</v>
      </c>
      <c r="V7015" t="s">
        <v>19</v>
      </c>
      <c r="W7015" s="1">
        <v>41034</v>
      </c>
    </row>
    <row r="7016" spans="1:23" x14ac:dyDescent="0.55000000000000004">
      <c r="A7016">
        <f t="shared" si="549"/>
        <v>7015</v>
      </c>
      <c r="B7016">
        <v>7488</v>
      </c>
      <c r="C7016" s="1">
        <v>41032</v>
      </c>
      <c r="D7016" t="s">
        <v>36</v>
      </c>
      <c r="E7016" s="5" t="str">
        <f t="shared" si="545"/>
        <v>****</v>
      </c>
      <c r="K7016">
        <v>9</v>
      </c>
      <c r="L7016" s="6">
        <v>26.09</v>
      </c>
      <c r="M7016" s="7">
        <f t="shared" si="546"/>
        <v>0</v>
      </c>
      <c r="N7016" s="2">
        <f t="shared" si="547"/>
        <v>2.8988888888888891</v>
      </c>
      <c r="O7016" t="s">
        <v>22</v>
      </c>
      <c r="P7016">
        <v>0.93</v>
      </c>
      <c r="Q7016" s="2">
        <f t="shared" si="548"/>
        <v>27.02</v>
      </c>
      <c r="R7016" t="s">
        <v>56</v>
      </c>
      <c r="S7016" t="s">
        <v>31</v>
      </c>
      <c r="T7016" t="s">
        <v>32</v>
      </c>
      <c r="U7016" t="s">
        <v>33</v>
      </c>
      <c r="V7016" t="s">
        <v>34</v>
      </c>
      <c r="W7016" s="1">
        <v>41004</v>
      </c>
    </row>
    <row r="7017" spans="1:23" x14ac:dyDescent="0.55000000000000004">
      <c r="A7017">
        <f t="shared" si="549"/>
        <v>7016</v>
      </c>
      <c r="B7017">
        <v>49380</v>
      </c>
      <c r="C7017" s="1">
        <v>41033</v>
      </c>
      <c r="D7017" t="s">
        <v>40</v>
      </c>
      <c r="E7017" s="5" t="str">
        <f t="shared" si="545"/>
        <v>**</v>
      </c>
      <c r="K7017">
        <v>11</v>
      </c>
      <c r="L7017" s="6">
        <v>22145.37</v>
      </c>
      <c r="M7017" s="7">
        <f t="shared" si="546"/>
        <v>1</v>
      </c>
      <c r="N7017" s="2">
        <f t="shared" si="547"/>
        <v>2013.2154545454543</v>
      </c>
      <c r="O7017" t="s">
        <v>22</v>
      </c>
      <c r="P7017">
        <v>13.99</v>
      </c>
      <c r="Q7017" s="2">
        <f t="shared" si="548"/>
        <v>22159.360000000001</v>
      </c>
      <c r="R7017" t="s">
        <v>73</v>
      </c>
      <c r="S7017" t="s">
        <v>16</v>
      </c>
      <c r="T7017" t="s">
        <v>25</v>
      </c>
      <c r="U7017" t="s">
        <v>76</v>
      </c>
      <c r="V7017" t="s">
        <v>27</v>
      </c>
      <c r="W7017" s="1">
        <v>41065</v>
      </c>
    </row>
    <row r="7018" spans="1:23" x14ac:dyDescent="0.55000000000000004">
      <c r="A7018">
        <f t="shared" si="549"/>
        <v>7017</v>
      </c>
      <c r="B7018">
        <v>8833</v>
      </c>
      <c r="C7018" s="1">
        <v>41033</v>
      </c>
      <c r="D7018" t="s">
        <v>13</v>
      </c>
      <c r="E7018" s="5" t="str">
        <f t="shared" si="545"/>
        <v>*</v>
      </c>
      <c r="K7018">
        <v>40</v>
      </c>
      <c r="L7018" s="6">
        <v>3338.98</v>
      </c>
      <c r="M7018" s="7">
        <f t="shared" si="546"/>
        <v>1</v>
      </c>
      <c r="N7018" s="2">
        <f t="shared" si="547"/>
        <v>83.474500000000006</v>
      </c>
      <c r="O7018" t="s">
        <v>22</v>
      </c>
      <c r="P7018">
        <v>35</v>
      </c>
      <c r="Q7018" s="2">
        <f t="shared" si="548"/>
        <v>3373.98</v>
      </c>
      <c r="R7018" t="s">
        <v>110</v>
      </c>
      <c r="S7018" t="s">
        <v>24</v>
      </c>
      <c r="T7018" t="s">
        <v>32</v>
      </c>
      <c r="U7018" t="s">
        <v>74</v>
      </c>
      <c r="V7018" t="s">
        <v>58</v>
      </c>
      <c r="W7018" s="1">
        <v>41126</v>
      </c>
    </row>
    <row r="7019" spans="1:23" x14ac:dyDescent="0.55000000000000004">
      <c r="A7019">
        <f t="shared" si="549"/>
        <v>7018</v>
      </c>
      <c r="B7019">
        <v>10470</v>
      </c>
      <c r="C7019" s="1">
        <v>41033</v>
      </c>
      <c r="D7019" t="s">
        <v>13</v>
      </c>
      <c r="E7019" s="5" t="str">
        <f t="shared" si="545"/>
        <v>*</v>
      </c>
      <c r="K7019">
        <v>20</v>
      </c>
      <c r="L7019" s="6">
        <v>2913.1455000000001</v>
      </c>
      <c r="M7019" s="7">
        <f t="shared" si="546"/>
        <v>1</v>
      </c>
      <c r="N7019" s="2">
        <f t="shared" si="547"/>
        <v>145.657275</v>
      </c>
      <c r="O7019" t="s">
        <v>22</v>
      </c>
      <c r="P7019">
        <v>4.99</v>
      </c>
      <c r="Q7019" s="2">
        <f t="shared" si="548"/>
        <v>2918.1354999999999</v>
      </c>
      <c r="R7019" t="s">
        <v>23</v>
      </c>
      <c r="S7019" t="s">
        <v>31</v>
      </c>
      <c r="T7019" t="s">
        <v>25</v>
      </c>
      <c r="U7019" t="s">
        <v>26</v>
      </c>
      <c r="V7019" t="s">
        <v>19</v>
      </c>
      <c r="W7019" s="1">
        <v>41065</v>
      </c>
    </row>
    <row r="7020" spans="1:23" x14ac:dyDescent="0.55000000000000004">
      <c r="A7020">
        <f t="shared" si="549"/>
        <v>7019</v>
      </c>
      <c r="B7020">
        <v>10470</v>
      </c>
      <c r="C7020" s="1">
        <v>41033</v>
      </c>
      <c r="D7020" t="s">
        <v>13</v>
      </c>
      <c r="E7020" s="5" t="str">
        <f t="shared" si="545"/>
        <v>*</v>
      </c>
      <c r="K7020">
        <v>40</v>
      </c>
      <c r="L7020" s="6">
        <v>1757.43</v>
      </c>
      <c r="M7020" s="7">
        <f t="shared" si="546"/>
        <v>1</v>
      </c>
      <c r="N7020" s="2">
        <f t="shared" si="547"/>
        <v>43.935749999999999</v>
      </c>
      <c r="O7020" t="s">
        <v>14</v>
      </c>
      <c r="P7020">
        <v>3.5</v>
      </c>
      <c r="Q7020" s="2">
        <f t="shared" si="548"/>
        <v>1760.93</v>
      </c>
      <c r="R7020" t="s">
        <v>23</v>
      </c>
      <c r="S7020" t="s">
        <v>31</v>
      </c>
      <c r="T7020" t="s">
        <v>32</v>
      </c>
      <c r="U7020" t="s">
        <v>172</v>
      </c>
      <c r="V7020" t="s">
        <v>19</v>
      </c>
      <c r="W7020" s="1">
        <v>41065</v>
      </c>
    </row>
    <row r="7021" spans="1:23" x14ac:dyDescent="0.55000000000000004">
      <c r="A7021">
        <f t="shared" si="549"/>
        <v>7020</v>
      </c>
      <c r="B7021">
        <v>39652</v>
      </c>
      <c r="C7021" s="1">
        <v>41033</v>
      </c>
      <c r="D7021" t="s">
        <v>13</v>
      </c>
      <c r="E7021" s="5" t="str">
        <f t="shared" si="545"/>
        <v>*</v>
      </c>
      <c r="K7021">
        <v>4</v>
      </c>
      <c r="L7021" s="6">
        <v>665.76250000000005</v>
      </c>
      <c r="M7021" s="7">
        <f t="shared" si="546"/>
        <v>0</v>
      </c>
      <c r="N7021" s="2">
        <f t="shared" si="547"/>
        <v>166.44062500000001</v>
      </c>
      <c r="O7021" t="s">
        <v>22</v>
      </c>
      <c r="P7021">
        <v>8.99</v>
      </c>
      <c r="Q7021" s="2">
        <f t="shared" si="548"/>
        <v>674.75250000000005</v>
      </c>
      <c r="R7021" t="s">
        <v>56</v>
      </c>
      <c r="S7021" t="s">
        <v>16</v>
      </c>
      <c r="T7021" t="s">
        <v>25</v>
      </c>
      <c r="U7021" t="s">
        <v>26</v>
      </c>
      <c r="V7021" t="s">
        <v>19</v>
      </c>
      <c r="W7021" s="1">
        <v>41157</v>
      </c>
    </row>
    <row r="7022" spans="1:23" x14ac:dyDescent="0.55000000000000004">
      <c r="A7022">
        <f t="shared" si="549"/>
        <v>7021</v>
      </c>
      <c r="B7022">
        <v>10470</v>
      </c>
      <c r="C7022" s="1">
        <v>41033</v>
      </c>
      <c r="D7022" t="s">
        <v>36</v>
      </c>
      <c r="E7022" s="5" t="str">
        <f t="shared" si="545"/>
        <v>****</v>
      </c>
      <c r="K7022">
        <v>35</v>
      </c>
      <c r="L7022" s="6">
        <v>246.98</v>
      </c>
      <c r="M7022" s="7">
        <f t="shared" si="546"/>
        <v>0</v>
      </c>
      <c r="N7022" s="2">
        <f t="shared" si="547"/>
        <v>7.0565714285714281</v>
      </c>
      <c r="O7022" t="s">
        <v>22</v>
      </c>
      <c r="P7022">
        <v>5.21</v>
      </c>
      <c r="Q7022" s="2">
        <f t="shared" si="548"/>
        <v>252.19</v>
      </c>
      <c r="R7022" t="s">
        <v>15</v>
      </c>
      <c r="S7022" t="s">
        <v>31</v>
      </c>
      <c r="T7022" t="s">
        <v>17</v>
      </c>
      <c r="U7022" t="s">
        <v>18</v>
      </c>
      <c r="V7022" t="s">
        <v>19</v>
      </c>
      <c r="W7022" s="1">
        <v>41157</v>
      </c>
    </row>
    <row r="7023" spans="1:23" x14ac:dyDescent="0.55000000000000004">
      <c r="A7023">
        <f t="shared" si="549"/>
        <v>7022</v>
      </c>
      <c r="B7023">
        <v>10470</v>
      </c>
      <c r="C7023" s="1">
        <v>41033</v>
      </c>
      <c r="D7023" t="s">
        <v>13</v>
      </c>
      <c r="E7023" s="5" t="str">
        <f t="shared" si="545"/>
        <v>*</v>
      </c>
      <c r="K7023">
        <v>8</v>
      </c>
      <c r="L7023" s="6">
        <v>137.26</v>
      </c>
      <c r="M7023" s="7">
        <f t="shared" si="546"/>
        <v>0</v>
      </c>
      <c r="N7023" s="2">
        <f t="shared" si="547"/>
        <v>17.157499999999999</v>
      </c>
      <c r="O7023" t="s">
        <v>22</v>
      </c>
      <c r="P7023">
        <v>13.18</v>
      </c>
      <c r="Q7023" s="2">
        <f t="shared" si="548"/>
        <v>150.44</v>
      </c>
      <c r="R7023" t="s">
        <v>23</v>
      </c>
      <c r="S7023" t="s">
        <v>31</v>
      </c>
      <c r="T7023" t="s">
        <v>32</v>
      </c>
      <c r="U7023" t="s">
        <v>49</v>
      </c>
      <c r="V7023" t="s">
        <v>19</v>
      </c>
      <c r="W7023" s="1">
        <v>41218</v>
      </c>
    </row>
    <row r="7024" spans="1:23" x14ac:dyDescent="0.55000000000000004">
      <c r="A7024">
        <f t="shared" si="549"/>
        <v>7023</v>
      </c>
      <c r="B7024">
        <v>39652</v>
      </c>
      <c r="C7024" s="1">
        <v>41033</v>
      </c>
      <c r="D7024" t="s">
        <v>13</v>
      </c>
      <c r="E7024" s="5" t="str">
        <f t="shared" si="545"/>
        <v>*</v>
      </c>
      <c r="K7024">
        <v>5</v>
      </c>
      <c r="L7024" s="6">
        <v>14.61</v>
      </c>
      <c r="M7024" s="7">
        <f t="shared" si="546"/>
        <v>0</v>
      </c>
      <c r="N7024" s="2">
        <f t="shared" si="547"/>
        <v>2.9219999999999997</v>
      </c>
      <c r="O7024" t="s">
        <v>22</v>
      </c>
      <c r="P7024">
        <v>0.5</v>
      </c>
      <c r="Q7024" s="2">
        <f t="shared" si="548"/>
        <v>15.11</v>
      </c>
      <c r="R7024" t="s">
        <v>56</v>
      </c>
      <c r="S7024" t="s">
        <v>16</v>
      </c>
      <c r="T7024" t="s">
        <v>32</v>
      </c>
      <c r="U7024" t="s">
        <v>81</v>
      </c>
      <c r="V7024" t="s">
        <v>19</v>
      </c>
      <c r="W7024" s="1">
        <v>41065</v>
      </c>
    </row>
    <row r="7025" spans="1:23" x14ac:dyDescent="0.55000000000000004">
      <c r="A7025">
        <f t="shared" si="549"/>
        <v>7024</v>
      </c>
      <c r="B7025">
        <v>53477</v>
      </c>
      <c r="C7025" s="1">
        <v>41034</v>
      </c>
      <c r="D7025" t="s">
        <v>21</v>
      </c>
      <c r="E7025" s="5" t="str">
        <f t="shared" si="545"/>
        <v>***</v>
      </c>
      <c r="K7025">
        <v>27</v>
      </c>
      <c r="L7025" s="6">
        <v>8161.93</v>
      </c>
      <c r="M7025" s="7">
        <f t="shared" si="546"/>
        <v>1</v>
      </c>
      <c r="N7025" s="2">
        <f t="shared" si="547"/>
        <v>302.29370370370373</v>
      </c>
      <c r="O7025" t="s">
        <v>37</v>
      </c>
      <c r="P7025">
        <v>64.73</v>
      </c>
      <c r="Q7025" s="2">
        <f t="shared" si="548"/>
        <v>8226.66</v>
      </c>
      <c r="R7025" t="s">
        <v>64</v>
      </c>
      <c r="S7025" t="s">
        <v>31</v>
      </c>
      <c r="T7025" t="s">
        <v>17</v>
      </c>
      <c r="U7025" t="s">
        <v>38</v>
      </c>
      <c r="V7025" t="s">
        <v>39</v>
      </c>
      <c r="W7025" s="1">
        <v>41065</v>
      </c>
    </row>
    <row r="7026" spans="1:23" x14ac:dyDescent="0.55000000000000004">
      <c r="A7026">
        <f t="shared" si="549"/>
        <v>7025</v>
      </c>
      <c r="B7026">
        <v>53477</v>
      </c>
      <c r="C7026" s="1">
        <v>41034</v>
      </c>
      <c r="D7026" t="s">
        <v>21</v>
      </c>
      <c r="E7026" s="5" t="str">
        <f t="shared" si="545"/>
        <v>***</v>
      </c>
      <c r="K7026">
        <v>28</v>
      </c>
      <c r="L7026" s="6">
        <v>4479.16</v>
      </c>
      <c r="M7026" s="7">
        <f t="shared" si="546"/>
        <v>1</v>
      </c>
      <c r="N7026" s="2">
        <f t="shared" si="547"/>
        <v>159.97</v>
      </c>
      <c r="O7026" t="s">
        <v>22</v>
      </c>
      <c r="P7026">
        <v>19.989999999999998</v>
      </c>
      <c r="Q7026" s="2">
        <f t="shared" si="548"/>
        <v>4499.1499999999996</v>
      </c>
      <c r="R7026" t="s">
        <v>64</v>
      </c>
      <c r="S7026" t="s">
        <v>31</v>
      </c>
      <c r="T7026" t="s">
        <v>32</v>
      </c>
      <c r="U7026" t="s">
        <v>74</v>
      </c>
      <c r="V7026" t="s">
        <v>19</v>
      </c>
      <c r="W7026" s="1">
        <v>41095</v>
      </c>
    </row>
    <row r="7027" spans="1:23" x14ac:dyDescent="0.55000000000000004">
      <c r="A7027">
        <f t="shared" si="549"/>
        <v>7026</v>
      </c>
      <c r="B7027">
        <v>53477</v>
      </c>
      <c r="C7027" s="1">
        <v>41034</v>
      </c>
      <c r="D7027" t="s">
        <v>21</v>
      </c>
      <c r="E7027" s="5" t="str">
        <f t="shared" si="545"/>
        <v>***</v>
      </c>
      <c r="K7027">
        <v>32</v>
      </c>
      <c r="L7027" s="6">
        <v>3114.05</v>
      </c>
      <c r="M7027" s="7">
        <f t="shared" si="546"/>
        <v>1</v>
      </c>
      <c r="N7027" s="2">
        <f t="shared" si="547"/>
        <v>97.314062500000006</v>
      </c>
      <c r="O7027" t="s">
        <v>37</v>
      </c>
      <c r="P7027">
        <v>74.349999999999994</v>
      </c>
      <c r="Q7027" s="2">
        <f t="shared" si="548"/>
        <v>3188.4</v>
      </c>
      <c r="R7027" t="s">
        <v>64</v>
      </c>
      <c r="S7027" t="s">
        <v>31</v>
      </c>
      <c r="T7027" t="s">
        <v>17</v>
      </c>
      <c r="U7027" t="s">
        <v>38</v>
      </c>
      <c r="V7027" t="s">
        <v>39</v>
      </c>
      <c r="W7027" s="1">
        <v>41095</v>
      </c>
    </row>
    <row r="7028" spans="1:23" x14ac:dyDescent="0.55000000000000004">
      <c r="A7028">
        <f t="shared" si="549"/>
        <v>7027</v>
      </c>
      <c r="B7028">
        <v>9409</v>
      </c>
      <c r="C7028" s="1">
        <v>41034</v>
      </c>
      <c r="D7028" t="s">
        <v>36</v>
      </c>
      <c r="E7028" s="5" t="str">
        <f t="shared" si="545"/>
        <v>****</v>
      </c>
      <c r="K7028">
        <v>12</v>
      </c>
      <c r="L7028" s="6">
        <v>1712.66</v>
      </c>
      <c r="M7028" s="7">
        <f t="shared" si="546"/>
        <v>1</v>
      </c>
      <c r="N7028" s="2">
        <f t="shared" si="547"/>
        <v>142.72166666666666</v>
      </c>
      <c r="O7028" t="s">
        <v>22</v>
      </c>
      <c r="P7028">
        <v>4</v>
      </c>
      <c r="Q7028" s="2">
        <f t="shared" si="548"/>
        <v>1716.66</v>
      </c>
      <c r="R7028" t="s">
        <v>15</v>
      </c>
      <c r="S7028" t="s">
        <v>41</v>
      </c>
      <c r="T7028" t="s">
        <v>25</v>
      </c>
      <c r="U7028" t="s">
        <v>42</v>
      </c>
      <c r="V7028" t="s">
        <v>19</v>
      </c>
      <c r="W7028" s="1">
        <v>41095</v>
      </c>
    </row>
    <row r="7029" spans="1:23" x14ac:dyDescent="0.55000000000000004">
      <c r="A7029">
        <f t="shared" si="549"/>
        <v>7028</v>
      </c>
      <c r="B7029">
        <v>53477</v>
      </c>
      <c r="C7029" s="1">
        <v>41034</v>
      </c>
      <c r="D7029" t="s">
        <v>21</v>
      </c>
      <c r="E7029" s="5" t="str">
        <f t="shared" si="545"/>
        <v>***</v>
      </c>
      <c r="K7029">
        <v>36</v>
      </c>
      <c r="L7029" s="6">
        <v>1314.65</v>
      </c>
      <c r="M7029" s="7">
        <f t="shared" si="546"/>
        <v>1</v>
      </c>
      <c r="N7029" s="2">
        <f t="shared" si="547"/>
        <v>36.518055555555556</v>
      </c>
      <c r="O7029" t="s">
        <v>22</v>
      </c>
      <c r="P7029">
        <v>5.08</v>
      </c>
      <c r="Q7029" s="2">
        <f t="shared" si="548"/>
        <v>1319.73</v>
      </c>
      <c r="R7029" t="s">
        <v>64</v>
      </c>
      <c r="S7029" t="s">
        <v>31</v>
      </c>
      <c r="T7029" t="s">
        <v>32</v>
      </c>
      <c r="U7029" t="s">
        <v>44</v>
      </c>
      <c r="V7029" t="s">
        <v>34</v>
      </c>
      <c r="W7029" s="1">
        <v>41095</v>
      </c>
    </row>
    <row r="7030" spans="1:23" x14ac:dyDescent="0.55000000000000004">
      <c r="A7030">
        <f t="shared" si="549"/>
        <v>7029</v>
      </c>
      <c r="B7030">
        <v>48197</v>
      </c>
      <c r="C7030" s="1">
        <v>41034</v>
      </c>
      <c r="D7030" t="s">
        <v>30</v>
      </c>
      <c r="E7030" s="5" t="str">
        <f t="shared" si="545"/>
        <v>*</v>
      </c>
      <c r="K7030">
        <v>32</v>
      </c>
      <c r="L7030" s="6">
        <v>1282.49</v>
      </c>
      <c r="M7030" s="7">
        <f t="shared" si="546"/>
        <v>1</v>
      </c>
      <c r="N7030" s="2">
        <f t="shared" si="547"/>
        <v>40.0778125</v>
      </c>
      <c r="O7030" t="s">
        <v>22</v>
      </c>
      <c r="P7030">
        <v>14.45</v>
      </c>
      <c r="Q7030" s="2">
        <f t="shared" si="548"/>
        <v>1296.94</v>
      </c>
      <c r="R7030" t="s">
        <v>15</v>
      </c>
      <c r="S7030" t="s">
        <v>16</v>
      </c>
      <c r="T7030" t="s">
        <v>17</v>
      </c>
      <c r="U7030" t="s">
        <v>18</v>
      </c>
      <c r="V7030" t="s">
        <v>58</v>
      </c>
      <c r="W7030" s="1">
        <v>41095</v>
      </c>
    </row>
    <row r="7031" spans="1:23" x14ac:dyDescent="0.55000000000000004">
      <c r="A7031">
        <f t="shared" si="549"/>
        <v>7030</v>
      </c>
      <c r="B7031">
        <v>2023</v>
      </c>
      <c r="C7031" s="1">
        <v>41034</v>
      </c>
      <c r="D7031" t="s">
        <v>13</v>
      </c>
      <c r="E7031" s="5" t="str">
        <f t="shared" si="545"/>
        <v>*</v>
      </c>
      <c r="K7031">
        <v>4</v>
      </c>
      <c r="L7031" s="6">
        <v>294.89</v>
      </c>
      <c r="M7031" s="7">
        <f t="shared" si="546"/>
        <v>0</v>
      </c>
      <c r="N7031" s="2">
        <f t="shared" si="547"/>
        <v>73.722499999999997</v>
      </c>
      <c r="O7031" t="s">
        <v>22</v>
      </c>
      <c r="P7031">
        <v>12.14</v>
      </c>
      <c r="Q7031" s="2">
        <f t="shared" si="548"/>
        <v>307.02999999999997</v>
      </c>
      <c r="R7031" t="s">
        <v>60</v>
      </c>
      <c r="S7031" t="s">
        <v>41</v>
      </c>
      <c r="T7031" t="s">
        <v>25</v>
      </c>
      <c r="U7031" t="s">
        <v>42</v>
      </c>
      <c r="V7031" t="s">
        <v>19</v>
      </c>
      <c r="W7031" s="1">
        <v>41034</v>
      </c>
    </row>
    <row r="7032" spans="1:23" x14ac:dyDescent="0.55000000000000004">
      <c r="A7032">
        <f t="shared" si="549"/>
        <v>7031</v>
      </c>
      <c r="B7032">
        <v>2023</v>
      </c>
      <c r="C7032" s="1">
        <v>41034</v>
      </c>
      <c r="D7032" t="s">
        <v>13</v>
      </c>
      <c r="E7032" s="5" t="str">
        <f t="shared" si="545"/>
        <v>*</v>
      </c>
      <c r="K7032">
        <v>50</v>
      </c>
      <c r="L7032" s="6">
        <v>246.57</v>
      </c>
      <c r="M7032" s="7">
        <f t="shared" si="546"/>
        <v>0</v>
      </c>
      <c r="N7032" s="2">
        <f t="shared" si="547"/>
        <v>4.9314</v>
      </c>
      <c r="O7032" t="s">
        <v>22</v>
      </c>
      <c r="P7032">
        <v>5.49</v>
      </c>
      <c r="Q7032" s="2">
        <f t="shared" si="548"/>
        <v>252.06</v>
      </c>
      <c r="R7032" t="s">
        <v>60</v>
      </c>
      <c r="S7032" t="s">
        <v>41</v>
      </c>
      <c r="T7032" t="s">
        <v>32</v>
      </c>
      <c r="U7032" t="s">
        <v>44</v>
      </c>
      <c r="V7032" t="s">
        <v>19</v>
      </c>
      <c r="W7032" s="1">
        <v>41095</v>
      </c>
    </row>
    <row r="7033" spans="1:23" x14ac:dyDescent="0.55000000000000004">
      <c r="A7033">
        <f t="shared" si="549"/>
        <v>7032</v>
      </c>
      <c r="B7033">
        <v>16257</v>
      </c>
      <c r="C7033" s="1">
        <v>41034</v>
      </c>
      <c r="D7033" t="s">
        <v>30</v>
      </c>
      <c r="E7033" s="5" t="str">
        <f t="shared" si="545"/>
        <v>*</v>
      </c>
      <c r="K7033">
        <v>16</v>
      </c>
      <c r="L7033" s="6">
        <v>102.73</v>
      </c>
      <c r="M7033" s="7">
        <f t="shared" si="546"/>
        <v>0</v>
      </c>
      <c r="N7033" s="2">
        <f t="shared" si="547"/>
        <v>6.4206250000000002</v>
      </c>
      <c r="O7033" t="s">
        <v>22</v>
      </c>
      <c r="P7033">
        <v>2.5</v>
      </c>
      <c r="Q7033" s="2">
        <f t="shared" si="548"/>
        <v>105.23</v>
      </c>
      <c r="R7033" t="s">
        <v>15</v>
      </c>
      <c r="S7033" t="s">
        <v>41</v>
      </c>
      <c r="T7033" t="s">
        <v>32</v>
      </c>
      <c r="U7033" t="s">
        <v>78</v>
      </c>
      <c r="V7033" t="s">
        <v>19</v>
      </c>
      <c r="W7033" s="1">
        <v>41065</v>
      </c>
    </row>
    <row r="7034" spans="1:23" x14ac:dyDescent="0.55000000000000004">
      <c r="A7034">
        <f t="shared" si="549"/>
        <v>7033</v>
      </c>
      <c r="B7034">
        <v>27265</v>
      </c>
      <c r="C7034" s="1">
        <v>41035</v>
      </c>
      <c r="D7034" t="s">
        <v>36</v>
      </c>
      <c r="E7034" s="5" t="str">
        <f t="shared" si="545"/>
        <v>****</v>
      </c>
      <c r="K7034">
        <v>49</v>
      </c>
      <c r="L7034" s="6">
        <v>14981.74</v>
      </c>
      <c r="M7034" s="7">
        <f t="shared" si="546"/>
        <v>1</v>
      </c>
      <c r="N7034" s="2">
        <f t="shared" si="547"/>
        <v>305.74979591836734</v>
      </c>
      <c r="O7034" t="s">
        <v>22</v>
      </c>
      <c r="P7034">
        <v>11.64</v>
      </c>
      <c r="Q7034" s="2">
        <f t="shared" si="548"/>
        <v>14993.38</v>
      </c>
      <c r="R7034" t="s">
        <v>60</v>
      </c>
      <c r="S7034" t="s">
        <v>31</v>
      </c>
      <c r="T7034" t="s">
        <v>25</v>
      </c>
      <c r="U7034" t="s">
        <v>57</v>
      </c>
      <c r="V7034" t="s">
        <v>58</v>
      </c>
      <c r="W7034" s="1">
        <v>41065</v>
      </c>
    </row>
    <row r="7035" spans="1:23" x14ac:dyDescent="0.55000000000000004">
      <c r="A7035">
        <f t="shared" si="549"/>
        <v>7034</v>
      </c>
      <c r="B7035">
        <v>27265</v>
      </c>
      <c r="C7035" s="1">
        <v>41035</v>
      </c>
      <c r="D7035" t="s">
        <v>36</v>
      </c>
      <c r="E7035" s="5" t="str">
        <f t="shared" si="545"/>
        <v>****</v>
      </c>
      <c r="K7035">
        <v>36</v>
      </c>
      <c r="L7035" s="6">
        <v>5587.2</v>
      </c>
      <c r="M7035" s="7">
        <f t="shared" si="546"/>
        <v>1</v>
      </c>
      <c r="N7035" s="2">
        <f t="shared" si="547"/>
        <v>155.19999999999999</v>
      </c>
      <c r="O7035" t="s">
        <v>14</v>
      </c>
      <c r="P7035">
        <v>19.989999999999998</v>
      </c>
      <c r="Q7035" s="2">
        <f t="shared" si="548"/>
        <v>5607.19</v>
      </c>
      <c r="R7035" t="s">
        <v>60</v>
      </c>
      <c r="S7035" t="s">
        <v>31</v>
      </c>
      <c r="T7035" t="s">
        <v>32</v>
      </c>
      <c r="U7035" t="s">
        <v>78</v>
      </c>
      <c r="V7035" t="s">
        <v>19</v>
      </c>
      <c r="W7035" s="1">
        <v>41095</v>
      </c>
    </row>
    <row r="7036" spans="1:23" x14ac:dyDescent="0.55000000000000004">
      <c r="A7036">
        <f t="shared" si="549"/>
        <v>7035</v>
      </c>
      <c r="B7036">
        <v>22272</v>
      </c>
      <c r="C7036" s="1">
        <v>41035</v>
      </c>
      <c r="D7036" t="s">
        <v>21</v>
      </c>
      <c r="E7036" s="5" t="str">
        <f t="shared" si="545"/>
        <v>***</v>
      </c>
      <c r="K7036">
        <v>37</v>
      </c>
      <c r="L7036" s="6">
        <v>5382.24</v>
      </c>
      <c r="M7036" s="7">
        <f t="shared" si="546"/>
        <v>1</v>
      </c>
      <c r="N7036" s="2">
        <f t="shared" si="547"/>
        <v>145.46594594594595</v>
      </c>
      <c r="O7036" t="s">
        <v>22</v>
      </c>
      <c r="P7036">
        <v>4</v>
      </c>
      <c r="Q7036" s="2">
        <f t="shared" si="548"/>
        <v>5386.24</v>
      </c>
      <c r="R7036" t="s">
        <v>23</v>
      </c>
      <c r="S7036" t="s">
        <v>41</v>
      </c>
      <c r="T7036" t="s">
        <v>25</v>
      </c>
      <c r="U7036" t="s">
        <v>42</v>
      </c>
      <c r="V7036" t="s">
        <v>19</v>
      </c>
      <c r="W7036" s="1">
        <v>41126</v>
      </c>
    </row>
    <row r="7037" spans="1:23" x14ac:dyDescent="0.55000000000000004">
      <c r="A7037">
        <f t="shared" si="549"/>
        <v>7036</v>
      </c>
      <c r="B7037">
        <v>21796</v>
      </c>
      <c r="C7037" s="1">
        <v>41035</v>
      </c>
      <c r="D7037" t="s">
        <v>13</v>
      </c>
      <c r="E7037" s="5" t="str">
        <f t="shared" si="545"/>
        <v>*</v>
      </c>
      <c r="K7037">
        <v>46</v>
      </c>
      <c r="L7037" s="6">
        <v>4744.6400000000003</v>
      </c>
      <c r="M7037" s="7">
        <f t="shared" si="546"/>
        <v>1</v>
      </c>
      <c r="N7037" s="2">
        <f t="shared" si="547"/>
        <v>103.14434782608696</v>
      </c>
      <c r="O7037" t="s">
        <v>22</v>
      </c>
      <c r="P7037">
        <v>19.989999999999998</v>
      </c>
      <c r="Q7037" s="2">
        <f t="shared" si="548"/>
        <v>4764.63</v>
      </c>
      <c r="R7037" t="s">
        <v>23</v>
      </c>
      <c r="S7037" t="s">
        <v>41</v>
      </c>
      <c r="T7037" t="s">
        <v>25</v>
      </c>
      <c r="U7037" t="s">
        <v>42</v>
      </c>
      <c r="V7037" t="s">
        <v>19</v>
      </c>
      <c r="W7037" s="1">
        <v>41187</v>
      </c>
    </row>
    <row r="7038" spans="1:23" x14ac:dyDescent="0.55000000000000004">
      <c r="A7038">
        <f t="shared" si="549"/>
        <v>7037</v>
      </c>
      <c r="B7038">
        <v>22272</v>
      </c>
      <c r="C7038" s="1">
        <v>41035</v>
      </c>
      <c r="D7038" t="s">
        <v>21</v>
      </c>
      <c r="E7038" s="5" t="str">
        <f t="shared" si="545"/>
        <v>***</v>
      </c>
      <c r="K7038">
        <v>30</v>
      </c>
      <c r="L7038" s="6">
        <v>1035.95</v>
      </c>
      <c r="M7038" s="7">
        <f t="shared" si="546"/>
        <v>1</v>
      </c>
      <c r="N7038" s="2">
        <f t="shared" si="547"/>
        <v>34.531666666666666</v>
      </c>
      <c r="O7038" t="s">
        <v>22</v>
      </c>
      <c r="P7038">
        <v>1.99</v>
      </c>
      <c r="Q7038" s="2">
        <f t="shared" si="548"/>
        <v>1037.94</v>
      </c>
      <c r="R7038" t="s">
        <v>23</v>
      </c>
      <c r="S7038" t="s">
        <v>41</v>
      </c>
      <c r="T7038" t="s">
        <v>25</v>
      </c>
      <c r="U7038" t="s">
        <v>42</v>
      </c>
      <c r="V7038" t="s">
        <v>45</v>
      </c>
      <c r="W7038" s="1">
        <v>41126</v>
      </c>
    </row>
    <row r="7039" spans="1:23" x14ac:dyDescent="0.55000000000000004">
      <c r="A7039">
        <f t="shared" si="549"/>
        <v>7038</v>
      </c>
      <c r="B7039">
        <v>21796</v>
      </c>
      <c r="C7039" s="1">
        <v>41035</v>
      </c>
      <c r="D7039" t="s">
        <v>13</v>
      </c>
      <c r="E7039" s="5" t="str">
        <f t="shared" si="545"/>
        <v>*</v>
      </c>
      <c r="K7039">
        <v>41</v>
      </c>
      <c r="L7039" s="6">
        <v>607.13</v>
      </c>
      <c r="M7039" s="7">
        <f t="shared" si="546"/>
        <v>0</v>
      </c>
      <c r="N7039" s="2">
        <f t="shared" si="547"/>
        <v>14.808048780487805</v>
      </c>
      <c r="O7039" t="s">
        <v>22</v>
      </c>
      <c r="P7039">
        <v>1.39</v>
      </c>
      <c r="Q7039" s="2">
        <f t="shared" si="548"/>
        <v>608.52</v>
      </c>
      <c r="R7039" t="s">
        <v>23</v>
      </c>
      <c r="S7039" t="s">
        <v>41</v>
      </c>
      <c r="T7039" t="s">
        <v>32</v>
      </c>
      <c r="U7039" t="s">
        <v>78</v>
      </c>
      <c r="V7039" t="s">
        <v>19</v>
      </c>
      <c r="W7039" t="s">
        <v>85</v>
      </c>
    </row>
    <row r="7040" spans="1:23" x14ac:dyDescent="0.55000000000000004">
      <c r="A7040">
        <f t="shared" si="549"/>
        <v>7039</v>
      </c>
      <c r="B7040">
        <v>8679</v>
      </c>
      <c r="C7040" s="1">
        <v>41035</v>
      </c>
      <c r="D7040" t="s">
        <v>40</v>
      </c>
      <c r="E7040" s="5" t="str">
        <f t="shared" si="545"/>
        <v>**</v>
      </c>
      <c r="K7040">
        <v>46</v>
      </c>
      <c r="L7040" s="6">
        <v>446.06</v>
      </c>
      <c r="M7040" s="7">
        <f t="shared" si="546"/>
        <v>0</v>
      </c>
      <c r="N7040" s="2">
        <f t="shared" si="547"/>
        <v>9.6969565217391303</v>
      </c>
      <c r="O7040" t="s">
        <v>22</v>
      </c>
      <c r="P7040">
        <v>2.15</v>
      </c>
      <c r="Q7040" s="2">
        <f t="shared" si="548"/>
        <v>448.21</v>
      </c>
      <c r="R7040" t="s">
        <v>56</v>
      </c>
      <c r="S7040" t="s">
        <v>41</v>
      </c>
      <c r="T7040" t="s">
        <v>32</v>
      </c>
      <c r="U7040" t="s">
        <v>44</v>
      </c>
      <c r="V7040" t="s">
        <v>34</v>
      </c>
      <c r="W7040" s="1">
        <v>41095</v>
      </c>
    </row>
    <row r="7041" spans="1:23" x14ac:dyDescent="0.55000000000000004">
      <c r="A7041">
        <f t="shared" si="549"/>
        <v>7040</v>
      </c>
      <c r="B7041">
        <v>27265</v>
      </c>
      <c r="C7041" s="1">
        <v>41035</v>
      </c>
      <c r="D7041" t="s">
        <v>36</v>
      </c>
      <c r="E7041" s="5" t="str">
        <f t="shared" si="545"/>
        <v>****</v>
      </c>
      <c r="K7041">
        <v>49</v>
      </c>
      <c r="L7041" s="6">
        <v>401.39</v>
      </c>
      <c r="M7041" s="7">
        <f t="shared" si="546"/>
        <v>0</v>
      </c>
      <c r="N7041" s="2">
        <f t="shared" si="547"/>
        <v>8.1916326530612249</v>
      </c>
      <c r="O7041" t="s">
        <v>14</v>
      </c>
      <c r="P7041">
        <v>0.96</v>
      </c>
      <c r="Q7041" s="2">
        <f t="shared" si="548"/>
        <v>402.34999999999997</v>
      </c>
      <c r="R7041" t="s">
        <v>60</v>
      </c>
      <c r="S7041" t="s">
        <v>31</v>
      </c>
      <c r="T7041" t="s">
        <v>17</v>
      </c>
      <c r="U7041" t="s">
        <v>18</v>
      </c>
      <c r="V7041" t="s">
        <v>34</v>
      </c>
      <c r="W7041" s="1">
        <v>41126</v>
      </c>
    </row>
    <row r="7042" spans="1:23" x14ac:dyDescent="0.55000000000000004">
      <c r="A7042">
        <f t="shared" si="549"/>
        <v>7041</v>
      </c>
      <c r="B7042">
        <v>6785</v>
      </c>
      <c r="C7042" s="1">
        <v>41035</v>
      </c>
      <c r="D7042" t="s">
        <v>40</v>
      </c>
      <c r="E7042" s="5" t="str">
        <f t="shared" si="545"/>
        <v>**</v>
      </c>
      <c r="K7042">
        <v>7</v>
      </c>
      <c r="L7042" s="6">
        <v>181.32</v>
      </c>
      <c r="M7042" s="7">
        <f t="shared" si="546"/>
        <v>0</v>
      </c>
      <c r="N7042" s="2">
        <f t="shared" si="547"/>
        <v>25.90285714285714</v>
      </c>
      <c r="O7042" t="s">
        <v>22</v>
      </c>
      <c r="P7042">
        <v>8.99</v>
      </c>
      <c r="Q7042" s="2">
        <f t="shared" si="548"/>
        <v>190.31</v>
      </c>
      <c r="R7042" t="s">
        <v>73</v>
      </c>
      <c r="S7042" t="s">
        <v>41</v>
      </c>
      <c r="T7042" t="s">
        <v>17</v>
      </c>
      <c r="U7042" t="s">
        <v>18</v>
      </c>
      <c r="V7042" t="s">
        <v>45</v>
      </c>
      <c r="W7042" s="1">
        <v>41126</v>
      </c>
    </row>
    <row r="7043" spans="1:23" x14ac:dyDescent="0.55000000000000004">
      <c r="A7043">
        <f t="shared" si="549"/>
        <v>7042</v>
      </c>
      <c r="B7043">
        <v>21796</v>
      </c>
      <c r="C7043" s="1">
        <v>41035</v>
      </c>
      <c r="D7043" t="s">
        <v>13</v>
      </c>
      <c r="E7043" s="5" t="str">
        <f t="shared" ref="E7043:E7106" si="550">HLOOKUP(D7043,$F$4:$J$5,2,FALSE)</f>
        <v>*</v>
      </c>
      <c r="K7043">
        <v>2</v>
      </c>
      <c r="L7043" s="6">
        <v>40.825499999999998</v>
      </c>
      <c r="M7043" s="7">
        <f t="shared" ref="M7043:M7106" si="551">IF(L7043&gt;1000,1,0)</f>
        <v>0</v>
      </c>
      <c r="N7043" s="2">
        <f t="shared" ref="N7043:N7106" si="552">L7043/K7043</f>
        <v>20.412749999999999</v>
      </c>
      <c r="O7043" t="s">
        <v>22</v>
      </c>
      <c r="P7043">
        <v>4.8099999999999996</v>
      </c>
      <c r="Q7043" s="2">
        <f t="shared" ref="Q7043:Q7106" si="553">P7043+L7043</f>
        <v>45.6355</v>
      </c>
      <c r="R7043" t="s">
        <v>23</v>
      </c>
      <c r="S7043" t="s">
        <v>41</v>
      </c>
      <c r="T7043" t="s">
        <v>25</v>
      </c>
      <c r="U7043" t="s">
        <v>26</v>
      </c>
      <c r="V7043" t="s">
        <v>27</v>
      </c>
      <c r="W7043" s="1">
        <v>41065</v>
      </c>
    </row>
    <row r="7044" spans="1:23" x14ac:dyDescent="0.55000000000000004">
      <c r="A7044">
        <f t="shared" ref="A7044:A7107" si="554">A7043+1</f>
        <v>7043</v>
      </c>
      <c r="B7044">
        <v>21796</v>
      </c>
      <c r="C7044" s="1">
        <v>41035</v>
      </c>
      <c r="D7044" t="s">
        <v>13</v>
      </c>
      <c r="E7044" s="5" t="str">
        <f t="shared" si="550"/>
        <v>*</v>
      </c>
      <c r="K7044">
        <v>31</v>
      </c>
      <c r="L7044" s="6">
        <v>34.22</v>
      </c>
      <c r="M7044" s="7">
        <f t="shared" si="551"/>
        <v>0</v>
      </c>
      <c r="N7044" s="2">
        <f t="shared" si="552"/>
        <v>1.1038709677419354</v>
      </c>
      <c r="O7044" t="s">
        <v>22</v>
      </c>
      <c r="P7044">
        <v>0.7</v>
      </c>
      <c r="Q7044" s="2">
        <f t="shared" si="553"/>
        <v>34.92</v>
      </c>
      <c r="R7044" t="s">
        <v>23</v>
      </c>
      <c r="S7044" t="s">
        <v>41</v>
      </c>
      <c r="T7044" t="s">
        <v>32</v>
      </c>
      <c r="U7044" t="s">
        <v>114</v>
      </c>
      <c r="V7044" t="s">
        <v>34</v>
      </c>
      <c r="W7044" s="1">
        <v>41218</v>
      </c>
    </row>
    <row r="7045" spans="1:23" x14ac:dyDescent="0.55000000000000004">
      <c r="A7045">
        <f t="shared" si="554"/>
        <v>7044</v>
      </c>
      <c r="B7045">
        <v>46977</v>
      </c>
      <c r="C7045" s="1">
        <v>41036</v>
      </c>
      <c r="D7045" t="s">
        <v>40</v>
      </c>
      <c r="E7045" s="5" t="str">
        <f t="shared" si="550"/>
        <v>**</v>
      </c>
      <c r="K7045">
        <v>19</v>
      </c>
      <c r="L7045" s="6">
        <v>2980.3719999999998</v>
      </c>
      <c r="M7045" s="7">
        <f t="shared" si="551"/>
        <v>1</v>
      </c>
      <c r="N7045" s="2">
        <f t="shared" si="552"/>
        <v>156.86168421052631</v>
      </c>
      <c r="O7045" t="s">
        <v>22</v>
      </c>
      <c r="P7045">
        <v>8.99</v>
      </c>
      <c r="Q7045" s="2">
        <f t="shared" si="553"/>
        <v>2989.3619999999996</v>
      </c>
      <c r="R7045" t="s">
        <v>23</v>
      </c>
      <c r="S7045" t="s">
        <v>16</v>
      </c>
      <c r="T7045" t="s">
        <v>25</v>
      </c>
      <c r="U7045" t="s">
        <v>26</v>
      </c>
      <c r="V7045" t="s">
        <v>19</v>
      </c>
      <c r="W7045" s="1">
        <v>41157</v>
      </c>
    </row>
    <row r="7046" spans="1:23" x14ac:dyDescent="0.55000000000000004">
      <c r="A7046">
        <f t="shared" si="554"/>
        <v>7045</v>
      </c>
      <c r="B7046">
        <v>30784</v>
      </c>
      <c r="C7046" s="1">
        <v>41036</v>
      </c>
      <c r="D7046" t="s">
        <v>40</v>
      </c>
      <c r="E7046" s="5" t="str">
        <f t="shared" si="550"/>
        <v>**</v>
      </c>
      <c r="K7046">
        <v>10</v>
      </c>
      <c r="L7046" s="6">
        <v>707.3</v>
      </c>
      <c r="M7046" s="7">
        <f t="shared" si="551"/>
        <v>0</v>
      </c>
      <c r="N7046" s="2">
        <f t="shared" si="552"/>
        <v>70.72999999999999</v>
      </c>
      <c r="O7046" t="s">
        <v>37</v>
      </c>
      <c r="P7046">
        <v>26.74</v>
      </c>
      <c r="Q7046" s="2">
        <f t="shared" si="553"/>
        <v>734.04</v>
      </c>
      <c r="R7046" t="s">
        <v>52</v>
      </c>
      <c r="S7046" t="s">
        <v>24</v>
      </c>
      <c r="T7046" t="s">
        <v>17</v>
      </c>
      <c r="U7046" t="s">
        <v>165</v>
      </c>
      <c r="V7046" t="s">
        <v>103</v>
      </c>
      <c r="W7046" s="1">
        <v>41157</v>
      </c>
    </row>
    <row r="7047" spans="1:23" x14ac:dyDescent="0.55000000000000004">
      <c r="A7047">
        <f t="shared" si="554"/>
        <v>7046</v>
      </c>
      <c r="B7047">
        <v>130</v>
      </c>
      <c r="C7047" s="1">
        <v>41036</v>
      </c>
      <c r="D7047" t="s">
        <v>21</v>
      </c>
      <c r="E7047" s="5" t="str">
        <f t="shared" si="550"/>
        <v>***</v>
      </c>
      <c r="K7047">
        <v>29</v>
      </c>
      <c r="L7047" s="6">
        <v>575.11</v>
      </c>
      <c r="M7047" s="7">
        <f t="shared" si="551"/>
        <v>0</v>
      </c>
      <c r="N7047" s="2">
        <f t="shared" si="552"/>
        <v>19.831379310344829</v>
      </c>
      <c r="O7047" t="s">
        <v>22</v>
      </c>
      <c r="P7047">
        <v>9.0299999999999994</v>
      </c>
      <c r="Q7047" s="2">
        <f t="shared" si="553"/>
        <v>584.14</v>
      </c>
      <c r="R7047" t="s">
        <v>60</v>
      </c>
      <c r="S7047" t="s">
        <v>31</v>
      </c>
      <c r="T7047" t="s">
        <v>32</v>
      </c>
      <c r="U7047" t="s">
        <v>44</v>
      </c>
      <c r="V7047" t="s">
        <v>19</v>
      </c>
      <c r="W7047" s="1">
        <v>41126</v>
      </c>
    </row>
    <row r="7048" spans="1:23" x14ac:dyDescent="0.55000000000000004">
      <c r="A7048">
        <f t="shared" si="554"/>
        <v>7047</v>
      </c>
      <c r="B7048">
        <v>130</v>
      </c>
      <c r="C7048" s="1">
        <v>41036</v>
      </c>
      <c r="D7048" t="s">
        <v>21</v>
      </c>
      <c r="E7048" s="5" t="str">
        <f t="shared" si="550"/>
        <v>***</v>
      </c>
      <c r="K7048">
        <v>3</v>
      </c>
      <c r="L7048" s="6">
        <v>461.89</v>
      </c>
      <c r="M7048" s="7">
        <f t="shared" si="551"/>
        <v>0</v>
      </c>
      <c r="N7048" s="2">
        <f t="shared" si="552"/>
        <v>153.96333333333334</v>
      </c>
      <c r="O7048" t="s">
        <v>14</v>
      </c>
      <c r="P7048">
        <v>13.99</v>
      </c>
      <c r="Q7048" s="2">
        <f t="shared" si="553"/>
        <v>475.88</v>
      </c>
      <c r="R7048" t="s">
        <v>60</v>
      </c>
      <c r="S7048" t="s">
        <v>31</v>
      </c>
      <c r="T7048" t="s">
        <v>25</v>
      </c>
      <c r="U7048" t="s">
        <v>76</v>
      </c>
      <c r="V7048" t="s">
        <v>27</v>
      </c>
      <c r="W7048" s="1">
        <v>41157</v>
      </c>
    </row>
    <row r="7049" spans="1:23" x14ac:dyDescent="0.55000000000000004">
      <c r="A7049">
        <f t="shared" si="554"/>
        <v>7048</v>
      </c>
      <c r="B7049">
        <v>30784</v>
      </c>
      <c r="C7049" s="1">
        <v>41036</v>
      </c>
      <c r="D7049" t="s">
        <v>40</v>
      </c>
      <c r="E7049" s="5" t="str">
        <f t="shared" si="550"/>
        <v>**</v>
      </c>
      <c r="K7049">
        <v>48</v>
      </c>
      <c r="L7049" s="6">
        <v>335.64</v>
      </c>
      <c r="M7049" s="7">
        <f t="shared" si="551"/>
        <v>0</v>
      </c>
      <c r="N7049" s="2">
        <f t="shared" si="552"/>
        <v>6.9924999999999997</v>
      </c>
      <c r="O7049" t="s">
        <v>22</v>
      </c>
      <c r="P7049">
        <v>1.56</v>
      </c>
      <c r="Q7049" s="2">
        <f t="shared" si="553"/>
        <v>337.2</v>
      </c>
      <c r="R7049" t="s">
        <v>52</v>
      </c>
      <c r="S7049" t="s">
        <v>24</v>
      </c>
      <c r="T7049" t="s">
        <v>32</v>
      </c>
      <c r="U7049" t="s">
        <v>33</v>
      </c>
      <c r="V7049" t="s">
        <v>34</v>
      </c>
      <c r="W7049" s="1">
        <v>41126</v>
      </c>
    </row>
    <row r="7050" spans="1:23" x14ac:dyDescent="0.55000000000000004">
      <c r="A7050">
        <f t="shared" si="554"/>
        <v>7049</v>
      </c>
      <c r="B7050">
        <v>58435</v>
      </c>
      <c r="C7050" s="1">
        <v>41036</v>
      </c>
      <c r="D7050" t="s">
        <v>13</v>
      </c>
      <c r="E7050" s="5" t="str">
        <f t="shared" si="550"/>
        <v>*</v>
      </c>
      <c r="K7050">
        <v>11</v>
      </c>
      <c r="L7050" s="6">
        <v>273.44</v>
      </c>
      <c r="M7050" s="7">
        <f t="shared" si="551"/>
        <v>0</v>
      </c>
      <c r="N7050" s="2">
        <f t="shared" si="552"/>
        <v>24.858181818181819</v>
      </c>
      <c r="O7050" t="s">
        <v>22</v>
      </c>
      <c r="P7050">
        <v>15.1</v>
      </c>
      <c r="Q7050" s="2">
        <f t="shared" si="553"/>
        <v>288.54000000000002</v>
      </c>
      <c r="R7050" t="s">
        <v>23</v>
      </c>
      <c r="S7050" t="s">
        <v>41</v>
      </c>
      <c r="T7050" t="s">
        <v>32</v>
      </c>
      <c r="U7050" t="s">
        <v>49</v>
      </c>
      <c r="V7050" t="s">
        <v>19</v>
      </c>
      <c r="W7050" s="1">
        <v>41157</v>
      </c>
    </row>
    <row r="7051" spans="1:23" x14ac:dyDescent="0.55000000000000004">
      <c r="A7051">
        <f t="shared" si="554"/>
        <v>7050</v>
      </c>
      <c r="B7051">
        <v>130</v>
      </c>
      <c r="C7051" s="1">
        <v>41036</v>
      </c>
      <c r="D7051" t="s">
        <v>21</v>
      </c>
      <c r="E7051" s="5" t="str">
        <f t="shared" si="550"/>
        <v>***</v>
      </c>
      <c r="K7051">
        <v>23</v>
      </c>
      <c r="L7051" s="6">
        <v>236.46</v>
      </c>
      <c r="M7051" s="7">
        <f t="shared" si="551"/>
        <v>0</v>
      </c>
      <c r="N7051" s="2">
        <f t="shared" si="552"/>
        <v>10.280869565217392</v>
      </c>
      <c r="O7051" t="s">
        <v>22</v>
      </c>
      <c r="P7051">
        <v>9.4499999999999993</v>
      </c>
      <c r="Q7051" s="2">
        <f t="shared" si="553"/>
        <v>245.91</v>
      </c>
      <c r="R7051" t="s">
        <v>60</v>
      </c>
      <c r="S7051" t="s">
        <v>31</v>
      </c>
      <c r="T7051" t="s">
        <v>32</v>
      </c>
      <c r="U7051" t="s">
        <v>74</v>
      </c>
      <c r="V7051" t="s">
        <v>19</v>
      </c>
      <c r="W7051" s="1">
        <v>41187</v>
      </c>
    </row>
    <row r="7052" spans="1:23" x14ac:dyDescent="0.55000000000000004">
      <c r="A7052">
        <f t="shared" si="554"/>
        <v>7051</v>
      </c>
      <c r="B7052">
        <v>17862</v>
      </c>
      <c r="C7052" s="1">
        <v>41036</v>
      </c>
      <c r="D7052" t="s">
        <v>30</v>
      </c>
      <c r="E7052" s="5" t="str">
        <f t="shared" si="550"/>
        <v>*</v>
      </c>
      <c r="K7052">
        <v>31</v>
      </c>
      <c r="L7052" s="6">
        <v>67.88</v>
      </c>
      <c r="M7052" s="7">
        <f t="shared" si="551"/>
        <v>0</v>
      </c>
      <c r="N7052" s="2">
        <f t="shared" si="552"/>
        <v>2.1896774193548385</v>
      </c>
      <c r="O7052" t="s">
        <v>14</v>
      </c>
      <c r="P7052">
        <v>0.7</v>
      </c>
      <c r="Q7052" s="2">
        <f t="shared" si="553"/>
        <v>68.58</v>
      </c>
      <c r="R7052" t="s">
        <v>60</v>
      </c>
      <c r="S7052" t="s">
        <v>31</v>
      </c>
      <c r="T7052" t="s">
        <v>32</v>
      </c>
      <c r="U7052" t="s">
        <v>33</v>
      </c>
      <c r="V7052" t="s">
        <v>34</v>
      </c>
      <c r="W7052" s="1">
        <v>41157</v>
      </c>
    </row>
    <row r="7053" spans="1:23" x14ac:dyDescent="0.55000000000000004">
      <c r="A7053">
        <f t="shared" si="554"/>
        <v>7052</v>
      </c>
      <c r="B7053">
        <v>46977</v>
      </c>
      <c r="C7053" s="1">
        <v>41036</v>
      </c>
      <c r="D7053" t="s">
        <v>40</v>
      </c>
      <c r="E7053" s="5" t="str">
        <f t="shared" si="550"/>
        <v>**</v>
      </c>
      <c r="K7053">
        <v>10</v>
      </c>
      <c r="L7053" s="6">
        <v>50.42</v>
      </c>
      <c r="M7053" s="7">
        <f t="shared" si="551"/>
        <v>0</v>
      </c>
      <c r="N7053" s="2">
        <f t="shared" si="552"/>
        <v>5.0419999999999998</v>
      </c>
      <c r="O7053" t="s">
        <v>22</v>
      </c>
      <c r="P7053">
        <v>1.49</v>
      </c>
      <c r="Q7053" s="2">
        <f t="shared" si="553"/>
        <v>51.910000000000004</v>
      </c>
      <c r="R7053" t="s">
        <v>23</v>
      </c>
      <c r="S7053" t="s">
        <v>16</v>
      </c>
      <c r="T7053" t="s">
        <v>32</v>
      </c>
      <c r="U7053" t="s">
        <v>49</v>
      </c>
      <c r="V7053" t="s">
        <v>19</v>
      </c>
      <c r="W7053" s="1">
        <v>41157</v>
      </c>
    </row>
    <row r="7054" spans="1:23" x14ac:dyDescent="0.55000000000000004">
      <c r="A7054">
        <f t="shared" si="554"/>
        <v>7053</v>
      </c>
      <c r="B7054">
        <v>17862</v>
      </c>
      <c r="C7054" s="1">
        <v>41036</v>
      </c>
      <c r="D7054" t="s">
        <v>30</v>
      </c>
      <c r="E7054" s="5" t="str">
        <f t="shared" si="550"/>
        <v>*</v>
      </c>
      <c r="K7054">
        <v>1</v>
      </c>
      <c r="L7054" s="6">
        <v>28.73</v>
      </c>
      <c r="M7054" s="7">
        <f t="shared" si="551"/>
        <v>0</v>
      </c>
      <c r="N7054" s="2">
        <f t="shared" si="552"/>
        <v>28.73</v>
      </c>
      <c r="O7054" t="s">
        <v>22</v>
      </c>
      <c r="P7054">
        <v>6.5</v>
      </c>
      <c r="Q7054" s="2">
        <f t="shared" si="553"/>
        <v>35.230000000000004</v>
      </c>
      <c r="R7054" t="s">
        <v>60</v>
      </c>
      <c r="S7054" t="s">
        <v>31</v>
      </c>
      <c r="T7054" t="s">
        <v>25</v>
      </c>
      <c r="U7054" t="s">
        <v>42</v>
      </c>
      <c r="V7054" t="s">
        <v>19</v>
      </c>
      <c r="W7054" s="1">
        <v>41126</v>
      </c>
    </row>
    <row r="7055" spans="1:23" x14ac:dyDescent="0.55000000000000004">
      <c r="A7055">
        <f t="shared" si="554"/>
        <v>7054</v>
      </c>
      <c r="B7055">
        <v>38437</v>
      </c>
      <c r="C7055" s="1">
        <v>41037</v>
      </c>
      <c r="D7055" t="s">
        <v>36</v>
      </c>
      <c r="E7055" s="5" t="str">
        <f t="shared" si="550"/>
        <v>****</v>
      </c>
      <c r="K7055">
        <v>19</v>
      </c>
      <c r="L7055" s="6">
        <v>4201.47</v>
      </c>
      <c r="M7055" s="7">
        <f t="shared" si="551"/>
        <v>1</v>
      </c>
      <c r="N7055" s="2">
        <f t="shared" si="552"/>
        <v>221.13000000000002</v>
      </c>
      <c r="O7055" t="s">
        <v>37</v>
      </c>
      <c r="P7055">
        <v>52.2</v>
      </c>
      <c r="Q7055" s="2">
        <f t="shared" si="553"/>
        <v>4253.67</v>
      </c>
      <c r="R7055" t="s">
        <v>23</v>
      </c>
      <c r="S7055" t="s">
        <v>24</v>
      </c>
      <c r="T7055" t="s">
        <v>17</v>
      </c>
      <c r="U7055" t="s">
        <v>66</v>
      </c>
      <c r="V7055" t="s">
        <v>103</v>
      </c>
      <c r="W7055" s="1">
        <v>41157</v>
      </c>
    </row>
    <row r="7056" spans="1:23" x14ac:dyDescent="0.55000000000000004">
      <c r="A7056">
        <f t="shared" si="554"/>
        <v>7055</v>
      </c>
      <c r="B7056">
        <v>52673</v>
      </c>
      <c r="C7056" s="1">
        <v>41037</v>
      </c>
      <c r="D7056" t="s">
        <v>40</v>
      </c>
      <c r="E7056" s="5" t="str">
        <f t="shared" si="550"/>
        <v>**</v>
      </c>
      <c r="K7056">
        <v>14</v>
      </c>
      <c r="L7056" s="6">
        <v>2045.066</v>
      </c>
      <c r="M7056" s="7">
        <f t="shared" si="551"/>
        <v>1</v>
      </c>
      <c r="N7056" s="2">
        <f t="shared" si="552"/>
        <v>146.07614285714286</v>
      </c>
      <c r="O7056" t="s">
        <v>22</v>
      </c>
      <c r="P7056">
        <v>8.99</v>
      </c>
      <c r="Q7056" s="2">
        <f t="shared" si="553"/>
        <v>2054.056</v>
      </c>
      <c r="R7056" t="s">
        <v>56</v>
      </c>
      <c r="S7056" t="s">
        <v>31</v>
      </c>
      <c r="T7056" t="s">
        <v>25</v>
      </c>
      <c r="U7056" t="s">
        <v>26</v>
      </c>
      <c r="V7056" t="s">
        <v>19</v>
      </c>
      <c r="W7056" s="1">
        <v>41157</v>
      </c>
    </row>
    <row r="7057" spans="1:23" x14ac:dyDescent="0.55000000000000004">
      <c r="A7057">
        <f t="shared" si="554"/>
        <v>7056</v>
      </c>
      <c r="B7057">
        <v>21510</v>
      </c>
      <c r="C7057" s="1">
        <v>41037</v>
      </c>
      <c r="D7057" t="s">
        <v>21</v>
      </c>
      <c r="E7057" s="5" t="str">
        <f t="shared" si="550"/>
        <v>***</v>
      </c>
      <c r="K7057">
        <v>16</v>
      </c>
      <c r="L7057" s="6">
        <v>372.09</v>
      </c>
      <c r="M7057" s="7">
        <f t="shared" si="551"/>
        <v>0</v>
      </c>
      <c r="N7057" s="2">
        <f t="shared" si="552"/>
        <v>23.255624999999998</v>
      </c>
      <c r="O7057" t="s">
        <v>14</v>
      </c>
      <c r="P7057">
        <v>1.99</v>
      </c>
      <c r="Q7057" s="2">
        <f t="shared" si="553"/>
        <v>374.08</v>
      </c>
      <c r="R7057" t="s">
        <v>56</v>
      </c>
      <c r="S7057" t="s">
        <v>31</v>
      </c>
      <c r="T7057" t="s">
        <v>25</v>
      </c>
      <c r="U7057" t="s">
        <v>42</v>
      </c>
      <c r="V7057" t="s">
        <v>45</v>
      </c>
      <c r="W7057" s="1">
        <v>41126</v>
      </c>
    </row>
    <row r="7058" spans="1:23" x14ac:dyDescent="0.55000000000000004">
      <c r="A7058">
        <f t="shared" si="554"/>
        <v>7057</v>
      </c>
      <c r="B7058">
        <v>38437</v>
      </c>
      <c r="C7058" s="1">
        <v>41037</v>
      </c>
      <c r="D7058" t="s">
        <v>36</v>
      </c>
      <c r="E7058" s="5" t="str">
        <f t="shared" si="550"/>
        <v>****</v>
      </c>
      <c r="K7058">
        <v>17</v>
      </c>
      <c r="L7058" s="6">
        <v>55.66</v>
      </c>
      <c r="M7058" s="7">
        <f t="shared" si="551"/>
        <v>0</v>
      </c>
      <c r="N7058" s="2">
        <f t="shared" si="552"/>
        <v>3.2741176470588234</v>
      </c>
      <c r="O7058" t="s">
        <v>22</v>
      </c>
      <c r="P7058">
        <v>2.31</v>
      </c>
      <c r="Q7058" s="2">
        <f t="shared" si="553"/>
        <v>57.97</v>
      </c>
      <c r="R7058" t="s">
        <v>23</v>
      </c>
      <c r="S7058" t="s">
        <v>24</v>
      </c>
      <c r="T7058" t="s">
        <v>32</v>
      </c>
      <c r="U7058" t="s">
        <v>33</v>
      </c>
      <c r="V7058" t="s">
        <v>34</v>
      </c>
      <c r="W7058" s="1">
        <v>41157</v>
      </c>
    </row>
    <row r="7059" spans="1:23" x14ac:dyDescent="0.55000000000000004">
      <c r="A7059">
        <f t="shared" si="554"/>
        <v>7058</v>
      </c>
      <c r="B7059">
        <v>52673</v>
      </c>
      <c r="C7059" s="1">
        <v>41037</v>
      </c>
      <c r="D7059" t="s">
        <v>40</v>
      </c>
      <c r="E7059" s="5" t="str">
        <f t="shared" si="550"/>
        <v>**</v>
      </c>
      <c r="K7059">
        <v>4</v>
      </c>
      <c r="L7059" s="6">
        <v>26.41</v>
      </c>
      <c r="M7059" s="7">
        <f t="shared" si="551"/>
        <v>0</v>
      </c>
      <c r="N7059" s="2">
        <f t="shared" si="552"/>
        <v>6.6025</v>
      </c>
      <c r="O7059" t="s">
        <v>22</v>
      </c>
      <c r="P7059">
        <v>5.74</v>
      </c>
      <c r="Q7059" s="2">
        <f t="shared" si="553"/>
        <v>32.15</v>
      </c>
      <c r="R7059" t="s">
        <v>56</v>
      </c>
      <c r="S7059" t="s">
        <v>31</v>
      </c>
      <c r="T7059" t="s">
        <v>32</v>
      </c>
      <c r="U7059" t="s">
        <v>49</v>
      </c>
      <c r="V7059" t="s">
        <v>19</v>
      </c>
      <c r="W7059" s="1">
        <v>41187</v>
      </c>
    </row>
    <row r="7060" spans="1:23" x14ac:dyDescent="0.55000000000000004">
      <c r="A7060">
        <f t="shared" si="554"/>
        <v>7059</v>
      </c>
      <c r="B7060">
        <v>57058</v>
      </c>
      <c r="C7060" s="1">
        <v>41038</v>
      </c>
      <c r="D7060" t="s">
        <v>40</v>
      </c>
      <c r="E7060" s="5" t="str">
        <f t="shared" si="550"/>
        <v>**</v>
      </c>
      <c r="K7060">
        <v>27</v>
      </c>
      <c r="L7060" s="6">
        <v>979.06</v>
      </c>
      <c r="M7060" s="7">
        <f t="shared" si="551"/>
        <v>0</v>
      </c>
      <c r="N7060" s="2">
        <f t="shared" si="552"/>
        <v>36.261481481481482</v>
      </c>
      <c r="O7060" t="s">
        <v>22</v>
      </c>
      <c r="P7060">
        <v>9.02</v>
      </c>
      <c r="Q7060" s="2">
        <f t="shared" si="553"/>
        <v>988.07999999999993</v>
      </c>
      <c r="R7060" t="s">
        <v>64</v>
      </c>
      <c r="S7060" t="s">
        <v>31</v>
      </c>
      <c r="T7060" t="s">
        <v>25</v>
      </c>
      <c r="U7060" t="s">
        <v>42</v>
      </c>
      <c r="V7060" t="s">
        <v>19</v>
      </c>
      <c r="W7060" s="1">
        <v>41187</v>
      </c>
    </row>
    <row r="7061" spans="1:23" x14ac:dyDescent="0.55000000000000004">
      <c r="A7061">
        <f t="shared" si="554"/>
        <v>7060</v>
      </c>
      <c r="B7061">
        <v>13282</v>
      </c>
      <c r="C7061" s="1">
        <v>41038</v>
      </c>
      <c r="D7061" t="s">
        <v>13</v>
      </c>
      <c r="E7061" s="5" t="str">
        <f t="shared" si="550"/>
        <v>*</v>
      </c>
      <c r="K7061">
        <v>22</v>
      </c>
      <c r="L7061" s="6">
        <v>763.85</v>
      </c>
      <c r="M7061" s="7">
        <f t="shared" si="551"/>
        <v>0</v>
      </c>
      <c r="N7061" s="2">
        <f t="shared" si="552"/>
        <v>34.720454545454544</v>
      </c>
      <c r="O7061" t="s">
        <v>22</v>
      </c>
      <c r="P7061">
        <v>7.53</v>
      </c>
      <c r="Q7061" s="2">
        <f t="shared" si="553"/>
        <v>771.38</v>
      </c>
      <c r="R7061" t="s">
        <v>56</v>
      </c>
      <c r="S7061" t="s">
        <v>31</v>
      </c>
      <c r="T7061" t="s">
        <v>25</v>
      </c>
      <c r="U7061" t="s">
        <v>42</v>
      </c>
      <c r="V7061" t="s">
        <v>19</v>
      </c>
      <c r="W7061" t="s">
        <v>592</v>
      </c>
    </row>
    <row r="7062" spans="1:23" x14ac:dyDescent="0.55000000000000004">
      <c r="A7062">
        <f t="shared" si="554"/>
        <v>7061</v>
      </c>
      <c r="B7062">
        <v>25348</v>
      </c>
      <c r="C7062" s="1">
        <v>41038</v>
      </c>
      <c r="D7062" t="s">
        <v>36</v>
      </c>
      <c r="E7062" s="5" t="str">
        <f t="shared" si="550"/>
        <v>****</v>
      </c>
      <c r="K7062">
        <v>6</v>
      </c>
      <c r="L7062" s="6">
        <v>343.36</v>
      </c>
      <c r="M7062" s="7">
        <f t="shared" si="551"/>
        <v>0</v>
      </c>
      <c r="N7062" s="2">
        <f t="shared" si="552"/>
        <v>57.226666666666667</v>
      </c>
      <c r="O7062" t="s">
        <v>22</v>
      </c>
      <c r="P7062">
        <v>13.22</v>
      </c>
      <c r="Q7062" s="2">
        <f t="shared" si="553"/>
        <v>356.58000000000004</v>
      </c>
      <c r="R7062" t="s">
        <v>64</v>
      </c>
      <c r="S7062" t="s">
        <v>24</v>
      </c>
      <c r="T7062" t="s">
        <v>32</v>
      </c>
      <c r="U7062" t="s">
        <v>172</v>
      </c>
      <c r="V7062" t="s">
        <v>19</v>
      </c>
      <c r="W7062" s="1">
        <v>41218</v>
      </c>
    </row>
    <row r="7063" spans="1:23" x14ac:dyDescent="0.55000000000000004">
      <c r="A7063">
        <f t="shared" si="554"/>
        <v>7062</v>
      </c>
      <c r="B7063">
        <v>25348</v>
      </c>
      <c r="C7063" s="1">
        <v>41038</v>
      </c>
      <c r="D7063" t="s">
        <v>36</v>
      </c>
      <c r="E7063" s="5" t="str">
        <f t="shared" si="550"/>
        <v>****</v>
      </c>
      <c r="K7063">
        <v>7</v>
      </c>
      <c r="L7063" s="6">
        <v>309.22149999999999</v>
      </c>
      <c r="M7063" s="7">
        <f t="shared" si="551"/>
        <v>0</v>
      </c>
      <c r="N7063" s="2">
        <f t="shared" si="552"/>
        <v>44.174500000000002</v>
      </c>
      <c r="O7063" t="s">
        <v>22</v>
      </c>
      <c r="P7063">
        <v>1.25</v>
      </c>
      <c r="Q7063" s="2">
        <f t="shared" si="553"/>
        <v>310.47149999999999</v>
      </c>
      <c r="R7063" t="s">
        <v>64</v>
      </c>
      <c r="S7063" t="s">
        <v>24</v>
      </c>
      <c r="T7063" t="s">
        <v>25</v>
      </c>
      <c r="U7063" t="s">
        <v>26</v>
      </c>
      <c r="V7063" t="s">
        <v>45</v>
      </c>
      <c r="W7063" s="1">
        <v>41218</v>
      </c>
    </row>
    <row r="7064" spans="1:23" x14ac:dyDescent="0.55000000000000004">
      <c r="A7064">
        <f t="shared" si="554"/>
        <v>7063</v>
      </c>
      <c r="B7064">
        <v>57058</v>
      </c>
      <c r="C7064" s="1">
        <v>41038</v>
      </c>
      <c r="D7064" t="s">
        <v>40</v>
      </c>
      <c r="E7064" s="5" t="str">
        <f t="shared" si="550"/>
        <v>**</v>
      </c>
      <c r="K7064">
        <v>28</v>
      </c>
      <c r="L7064" s="6">
        <v>205.43</v>
      </c>
      <c r="M7064" s="7">
        <f t="shared" si="551"/>
        <v>0</v>
      </c>
      <c r="N7064" s="2">
        <f t="shared" si="552"/>
        <v>7.3367857142857149</v>
      </c>
      <c r="O7064" t="s">
        <v>14</v>
      </c>
      <c r="P7064">
        <v>5.27</v>
      </c>
      <c r="Q7064" s="2">
        <f t="shared" si="553"/>
        <v>210.70000000000002</v>
      </c>
      <c r="R7064" t="s">
        <v>64</v>
      </c>
      <c r="S7064" t="s">
        <v>31</v>
      </c>
      <c r="T7064" t="s">
        <v>32</v>
      </c>
      <c r="U7064" t="s">
        <v>49</v>
      </c>
      <c r="V7064" t="s">
        <v>19</v>
      </c>
      <c r="W7064" s="1">
        <v>41157</v>
      </c>
    </row>
    <row r="7065" spans="1:23" x14ac:dyDescent="0.55000000000000004">
      <c r="A7065">
        <f t="shared" si="554"/>
        <v>7064</v>
      </c>
      <c r="B7065">
        <v>13282</v>
      </c>
      <c r="C7065" s="1">
        <v>41038</v>
      </c>
      <c r="D7065" t="s">
        <v>13</v>
      </c>
      <c r="E7065" s="5" t="str">
        <f t="shared" si="550"/>
        <v>*</v>
      </c>
      <c r="K7065">
        <v>2</v>
      </c>
      <c r="L7065" s="6">
        <v>12.59</v>
      </c>
      <c r="M7065" s="7">
        <f t="shared" si="551"/>
        <v>0</v>
      </c>
      <c r="N7065" s="2">
        <f t="shared" si="552"/>
        <v>6.2949999999999999</v>
      </c>
      <c r="O7065" t="s">
        <v>22</v>
      </c>
      <c r="P7065">
        <v>0.5</v>
      </c>
      <c r="Q7065" s="2">
        <f t="shared" si="553"/>
        <v>13.09</v>
      </c>
      <c r="R7065" t="s">
        <v>56</v>
      </c>
      <c r="S7065" t="s">
        <v>31</v>
      </c>
      <c r="T7065" t="s">
        <v>32</v>
      </c>
      <c r="U7065" t="s">
        <v>81</v>
      </c>
      <c r="V7065" t="s">
        <v>19</v>
      </c>
      <c r="W7065" t="s">
        <v>85</v>
      </c>
    </row>
    <row r="7066" spans="1:23" x14ac:dyDescent="0.55000000000000004">
      <c r="A7066">
        <f t="shared" si="554"/>
        <v>7065</v>
      </c>
      <c r="B7066">
        <v>7106</v>
      </c>
      <c r="C7066" s="1">
        <v>41039</v>
      </c>
      <c r="D7066" t="s">
        <v>13</v>
      </c>
      <c r="E7066" s="5" t="str">
        <f t="shared" si="550"/>
        <v>*</v>
      </c>
      <c r="K7066">
        <v>31</v>
      </c>
      <c r="L7066" s="6">
        <v>4910.09</v>
      </c>
      <c r="M7066" s="7">
        <f t="shared" si="551"/>
        <v>1</v>
      </c>
      <c r="N7066" s="2">
        <f t="shared" si="552"/>
        <v>158.39000000000001</v>
      </c>
      <c r="O7066" t="s">
        <v>22</v>
      </c>
      <c r="P7066">
        <v>5.5</v>
      </c>
      <c r="Q7066" s="2">
        <f t="shared" si="553"/>
        <v>4915.59</v>
      </c>
      <c r="R7066" t="s">
        <v>71</v>
      </c>
      <c r="S7066" t="s">
        <v>41</v>
      </c>
      <c r="T7066" t="s">
        <v>25</v>
      </c>
      <c r="U7066" t="s">
        <v>42</v>
      </c>
      <c r="V7066" t="s">
        <v>19</v>
      </c>
      <c r="W7066" s="1">
        <v>41248</v>
      </c>
    </row>
    <row r="7067" spans="1:23" x14ac:dyDescent="0.55000000000000004">
      <c r="A7067">
        <f t="shared" si="554"/>
        <v>7066</v>
      </c>
      <c r="B7067">
        <v>5121</v>
      </c>
      <c r="C7067" s="1">
        <v>41039</v>
      </c>
      <c r="D7067" t="s">
        <v>30</v>
      </c>
      <c r="E7067" s="5" t="str">
        <f t="shared" si="550"/>
        <v>*</v>
      </c>
      <c r="K7067">
        <v>45</v>
      </c>
      <c r="L7067" s="6">
        <v>1991.703</v>
      </c>
      <c r="M7067" s="7">
        <f t="shared" si="551"/>
        <v>1</v>
      </c>
      <c r="N7067" s="2">
        <f t="shared" si="552"/>
        <v>44.260066666666667</v>
      </c>
      <c r="O7067" t="s">
        <v>22</v>
      </c>
      <c r="P7067">
        <v>1.25</v>
      </c>
      <c r="Q7067" s="2">
        <f t="shared" si="553"/>
        <v>1992.953</v>
      </c>
      <c r="R7067" t="s">
        <v>15</v>
      </c>
      <c r="S7067" t="s">
        <v>31</v>
      </c>
      <c r="T7067" t="s">
        <v>25</v>
      </c>
      <c r="U7067" t="s">
        <v>26</v>
      </c>
      <c r="V7067" t="s">
        <v>45</v>
      </c>
      <c r="W7067" s="1">
        <v>41218</v>
      </c>
    </row>
    <row r="7068" spans="1:23" x14ac:dyDescent="0.55000000000000004">
      <c r="A7068">
        <f t="shared" si="554"/>
        <v>7067</v>
      </c>
      <c r="B7068">
        <v>43493</v>
      </c>
      <c r="C7068" s="1">
        <v>41039</v>
      </c>
      <c r="D7068" t="s">
        <v>21</v>
      </c>
      <c r="E7068" s="5" t="str">
        <f t="shared" si="550"/>
        <v>***</v>
      </c>
      <c r="K7068">
        <v>37</v>
      </c>
      <c r="L7068" s="6">
        <v>1699.9829999999999</v>
      </c>
      <c r="M7068" s="7">
        <f t="shared" si="551"/>
        <v>1</v>
      </c>
      <c r="N7068" s="2">
        <f t="shared" si="552"/>
        <v>45.945486486486487</v>
      </c>
      <c r="O7068" t="s">
        <v>22</v>
      </c>
      <c r="P7068">
        <v>5</v>
      </c>
      <c r="Q7068" s="2">
        <f t="shared" si="553"/>
        <v>1704.9829999999999</v>
      </c>
      <c r="R7068" t="s">
        <v>60</v>
      </c>
      <c r="S7068" t="s">
        <v>31</v>
      </c>
      <c r="T7068" t="s">
        <v>25</v>
      </c>
      <c r="U7068" t="s">
        <v>26</v>
      </c>
      <c r="V7068" t="s">
        <v>45</v>
      </c>
      <c r="W7068" t="s">
        <v>85</v>
      </c>
    </row>
    <row r="7069" spans="1:23" x14ac:dyDescent="0.55000000000000004">
      <c r="A7069">
        <f t="shared" si="554"/>
        <v>7068</v>
      </c>
      <c r="B7069">
        <v>7106</v>
      </c>
      <c r="C7069" s="1">
        <v>41039</v>
      </c>
      <c r="D7069" t="s">
        <v>13</v>
      </c>
      <c r="E7069" s="5" t="str">
        <f t="shared" si="550"/>
        <v>*</v>
      </c>
      <c r="K7069">
        <v>36</v>
      </c>
      <c r="L7069" s="6">
        <v>1058.45</v>
      </c>
      <c r="M7069" s="7">
        <f t="shared" si="551"/>
        <v>1</v>
      </c>
      <c r="N7069" s="2">
        <f t="shared" si="552"/>
        <v>29.401388888888889</v>
      </c>
      <c r="O7069" t="s">
        <v>22</v>
      </c>
      <c r="P7069">
        <v>19.989999999999998</v>
      </c>
      <c r="Q7069" s="2">
        <f t="shared" si="553"/>
        <v>1078.44</v>
      </c>
      <c r="R7069" t="s">
        <v>71</v>
      </c>
      <c r="S7069" t="s">
        <v>41</v>
      </c>
      <c r="T7069" t="s">
        <v>32</v>
      </c>
      <c r="U7069" t="s">
        <v>74</v>
      </c>
      <c r="V7069" t="s">
        <v>19</v>
      </c>
      <c r="W7069" s="1">
        <v>41248</v>
      </c>
    </row>
    <row r="7070" spans="1:23" x14ac:dyDescent="0.55000000000000004">
      <c r="A7070">
        <f t="shared" si="554"/>
        <v>7069</v>
      </c>
      <c r="B7070">
        <v>26756</v>
      </c>
      <c r="C7070" s="1">
        <v>41039</v>
      </c>
      <c r="D7070" t="s">
        <v>40</v>
      </c>
      <c r="E7070" s="5" t="str">
        <f t="shared" si="550"/>
        <v>**</v>
      </c>
      <c r="K7070">
        <v>25</v>
      </c>
      <c r="L7070" s="6">
        <v>767.26</v>
      </c>
      <c r="M7070" s="7">
        <f t="shared" si="551"/>
        <v>0</v>
      </c>
      <c r="N7070" s="2">
        <f t="shared" si="552"/>
        <v>30.6904</v>
      </c>
      <c r="O7070" t="s">
        <v>22</v>
      </c>
      <c r="P7070">
        <v>4</v>
      </c>
      <c r="Q7070" s="2">
        <f t="shared" si="553"/>
        <v>771.26</v>
      </c>
      <c r="R7070" t="s">
        <v>15</v>
      </c>
      <c r="S7070" t="s">
        <v>41</v>
      </c>
      <c r="T7070" t="s">
        <v>25</v>
      </c>
      <c r="U7070" t="s">
        <v>42</v>
      </c>
      <c r="V7070" t="s">
        <v>19</v>
      </c>
      <c r="W7070" s="1">
        <v>41187</v>
      </c>
    </row>
    <row r="7071" spans="1:23" x14ac:dyDescent="0.55000000000000004">
      <c r="A7071">
        <f t="shared" si="554"/>
        <v>7070</v>
      </c>
      <c r="B7071">
        <v>26756</v>
      </c>
      <c r="C7071" s="1">
        <v>41039</v>
      </c>
      <c r="D7071" t="s">
        <v>40</v>
      </c>
      <c r="E7071" s="5" t="str">
        <f t="shared" si="550"/>
        <v>**</v>
      </c>
      <c r="K7071">
        <v>40</v>
      </c>
      <c r="L7071" s="6">
        <v>253.89</v>
      </c>
      <c r="M7071" s="7">
        <f t="shared" si="551"/>
        <v>0</v>
      </c>
      <c r="N7071" s="2">
        <f t="shared" si="552"/>
        <v>6.3472499999999998</v>
      </c>
      <c r="O7071" t="s">
        <v>22</v>
      </c>
      <c r="P7071">
        <v>6.22</v>
      </c>
      <c r="Q7071" s="2">
        <f t="shared" si="553"/>
        <v>260.11</v>
      </c>
      <c r="R7071" t="s">
        <v>15</v>
      </c>
      <c r="S7071" t="s">
        <v>41</v>
      </c>
      <c r="T7071" t="s">
        <v>32</v>
      </c>
      <c r="U7071" t="s">
        <v>44</v>
      </c>
      <c r="V7071" t="s">
        <v>19</v>
      </c>
      <c r="W7071" s="1">
        <v>41248</v>
      </c>
    </row>
    <row r="7072" spans="1:23" x14ac:dyDescent="0.55000000000000004">
      <c r="A7072">
        <f t="shared" si="554"/>
        <v>7071</v>
      </c>
      <c r="B7072">
        <v>43493</v>
      </c>
      <c r="C7072" s="1">
        <v>41039</v>
      </c>
      <c r="D7072" t="s">
        <v>21</v>
      </c>
      <c r="E7072" s="5" t="str">
        <f t="shared" si="550"/>
        <v>***</v>
      </c>
      <c r="K7072">
        <v>22</v>
      </c>
      <c r="L7072" s="6">
        <v>152.52000000000001</v>
      </c>
      <c r="M7072" s="7">
        <f t="shared" si="551"/>
        <v>0</v>
      </c>
      <c r="N7072" s="2">
        <f t="shared" si="552"/>
        <v>6.9327272727272735</v>
      </c>
      <c r="O7072" t="s">
        <v>22</v>
      </c>
      <c r="P7072">
        <v>5.94</v>
      </c>
      <c r="Q7072" s="2">
        <f t="shared" si="553"/>
        <v>158.46</v>
      </c>
      <c r="R7072" t="s">
        <v>60</v>
      </c>
      <c r="S7072" t="s">
        <v>31</v>
      </c>
      <c r="T7072" t="s">
        <v>32</v>
      </c>
      <c r="U7072" t="s">
        <v>44</v>
      </c>
      <c r="V7072" t="s">
        <v>19</v>
      </c>
      <c r="W7072" s="1">
        <v>41218</v>
      </c>
    </row>
    <row r="7073" spans="1:23" x14ac:dyDescent="0.55000000000000004">
      <c r="A7073">
        <f t="shared" si="554"/>
        <v>7072</v>
      </c>
      <c r="B7073">
        <v>26756</v>
      </c>
      <c r="C7073" s="1">
        <v>41039</v>
      </c>
      <c r="D7073" t="s">
        <v>40</v>
      </c>
      <c r="E7073" s="5" t="str">
        <f t="shared" si="550"/>
        <v>**</v>
      </c>
      <c r="K7073">
        <v>20</v>
      </c>
      <c r="L7073" s="6">
        <v>127.9</v>
      </c>
      <c r="M7073" s="7">
        <f t="shared" si="551"/>
        <v>0</v>
      </c>
      <c r="N7073" s="2">
        <f t="shared" si="552"/>
        <v>6.3950000000000005</v>
      </c>
      <c r="O7073" t="s">
        <v>22</v>
      </c>
      <c r="P7073">
        <v>7.37</v>
      </c>
      <c r="Q7073" s="2">
        <f t="shared" si="553"/>
        <v>135.27000000000001</v>
      </c>
      <c r="R7073" t="s">
        <v>15</v>
      </c>
      <c r="S7073" t="s">
        <v>41</v>
      </c>
      <c r="T7073" t="s">
        <v>32</v>
      </c>
      <c r="U7073" t="s">
        <v>44</v>
      </c>
      <c r="V7073" t="s">
        <v>19</v>
      </c>
      <c r="W7073" s="1">
        <v>41248</v>
      </c>
    </row>
    <row r="7074" spans="1:23" x14ac:dyDescent="0.55000000000000004">
      <c r="A7074">
        <f t="shared" si="554"/>
        <v>7073</v>
      </c>
      <c r="B7074">
        <v>7106</v>
      </c>
      <c r="C7074" s="1">
        <v>41039</v>
      </c>
      <c r="D7074" t="s">
        <v>13</v>
      </c>
      <c r="E7074" s="5" t="str">
        <f t="shared" si="550"/>
        <v>*</v>
      </c>
      <c r="K7074">
        <v>8</v>
      </c>
      <c r="L7074" s="6">
        <v>118.98</v>
      </c>
      <c r="M7074" s="7">
        <f t="shared" si="551"/>
        <v>0</v>
      </c>
      <c r="N7074" s="2">
        <f t="shared" si="552"/>
        <v>14.8725</v>
      </c>
      <c r="O7074" t="s">
        <v>22</v>
      </c>
      <c r="P7074">
        <v>7.27</v>
      </c>
      <c r="Q7074" s="2">
        <f t="shared" si="553"/>
        <v>126.25</v>
      </c>
      <c r="R7074" t="s">
        <v>71</v>
      </c>
      <c r="S7074" t="s">
        <v>41</v>
      </c>
      <c r="T7074" t="s">
        <v>32</v>
      </c>
      <c r="U7074" t="s">
        <v>49</v>
      </c>
      <c r="V7074" t="s">
        <v>19</v>
      </c>
      <c r="W7074" s="1">
        <v>41248</v>
      </c>
    </row>
    <row r="7075" spans="1:23" x14ac:dyDescent="0.55000000000000004">
      <c r="A7075">
        <f t="shared" si="554"/>
        <v>7074</v>
      </c>
      <c r="B7075">
        <v>43493</v>
      </c>
      <c r="C7075" s="1">
        <v>41039</v>
      </c>
      <c r="D7075" t="s">
        <v>21</v>
      </c>
      <c r="E7075" s="5" t="str">
        <f t="shared" si="550"/>
        <v>***</v>
      </c>
      <c r="K7075">
        <v>14</v>
      </c>
      <c r="L7075" s="6">
        <v>71.599999999999994</v>
      </c>
      <c r="M7075" s="7">
        <f t="shared" si="551"/>
        <v>0</v>
      </c>
      <c r="N7075" s="2">
        <f t="shared" si="552"/>
        <v>5.1142857142857139</v>
      </c>
      <c r="O7075" t="s">
        <v>22</v>
      </c>
      <c r="P7075">
        <v>4.7</v>
      </c>
      <c r="Q7075" s="2">
        <f t="shared" si="553"/>
        <v>76.3</v>
      </c>
      <c r="R7075" t="s">
        <v>60</v>
      </c>
      <c r="S7075" t="s">
        <v>31</v>
      </c>
      <c r="T7075" t="s">
        <v>32</v>
      </c>
      <c r="U7075" t="s">
        <v>44</v>
      </c>
      <c r="V7075" t="s">
        <v>19</v>
      </c>
      <c r="W7075" s="1">
        <v>41248</v>
      </c>
    </row>
    <row r="7076" spans="1:23" x14ac:dyDescent="0.55000000000000004">
      <c r="A7076">
        <f t="shared" si="554"/>
        <v>7075</v>
      </c>
      <c r="B7076">
        <v>14851</v>
      </c>
      <c r="C7076" s="1">
        <v>41040</v>
      </c>
      <c r="D7076" t="s">
        <v>30</v>
      </c>
      <c r="E7076" s="5" t="str">
        <f t="shared" si="550"/>
        <v>*</v>
      </c>
      <c r="K7076">
        <v>6</v>
      </c>
      <c r="L7076" s="6">
        <v>3378.18</v>
      </c>
      <c r="M7076" s="7">
        <f t="shared" si="551"/>
        <v>1</v>
      </c>
      <c r="N7076" s="2">
        <f t="shared" si="552"/>
        <v>563.03</v>
      </c>
      <c r="O7076" t="s">
        <v>22</v>
      </c>
      <c r="P7076">
        <v>24.49</v>
      </c>
      <c r="Q7076" s="2">
        <f t="shared" si="553"/>
        <v>3402.6699999999996</v>
      </c>
      <c r="R7076" t="s">
        <v>48</v>
      </c>
      <c r="S7076" t="s">
        <v>31</v>
      </c>
      <c r="T7076" t="s">
        <v>25</v>
      </c>
      <c r="U7076" t="s">
        <v>57</v>
      </c>
      <c r="V7076" t="s">
        <v>58</v>
      </c>
      <c r="W7076" s="1">
        <v>41248</v>
      </c>
    </row>
    <row r="7077" spans="1:23" x14ac:dyDescent="0.55000000000000004">
      <c r="A7077">
        <f t="shared" si="554"/>
        <v>7076</v>
      </c>
      <c r="B7077">
        <v>14851</v>
      </c>
      <c r="C7077" s="1">
        <v>41040</v>
      </c>
      <c r="D7077" t="s">
        <v>30</v>
      </c>
      <c r="E7077" s="5" t="str">
        <f t="shared" si="550"/>
        <v>*</v>
      </c>
      <c r="K7077">
        <v>26</v>
      </c>
      <c r="L7077" s="6">
        <v>1443.2660000000001</v>
      </c>
      <c r="M7077" s="7">
        <f t="shared" si="551"/>
        <v>1</v>
      </c>
      <c r="N7077" s="2">
        <f t="shared" si="552"/>
        <v>55.510230769230773</v>
      </c>
      <c r="O7077" t="s">
        <v>22</v>
      </c>
      <c r="P7077">
        <v>8.99</v>
      </c>
      <c r="Q7077" s="2">
        <f t="shared" si="553"/>
        <v>1452.2560000000001</v>
      </c>
      <c r="R7077" t="s">
        <v>48</v>
      </c>
      <c r="S7077" t="s">
        <v>31</v>
      </c>
      <c r="T7077" t="s">
        <v>25</v>
      </c>
      <c r="U7077" t="s">
        <v>26</v>
      </c>
      <c r="V7077" t="s">
        <v>19</v>
      </c>
      <c r="W7077" t="s">
        <v>85</v>
      </c>
    </row>
    <row r="7078" spans="1:23" x14ac:dyDescent="0.55000000000000004">
      <c r="A7078">
        <f t="shared" si="554"/>
        <v>7077</v>
      </c>
      <c r="B7078">
        <v>15524</v>
      </c>
      <c r="C7078" s="1">
        <v>41040</v>
      </c>
      <c r="D7078" t="s">
        <v>40</v>
      </c>
      <c r="E7078" s="5" t="str">
        <f t="shared" si="550"/>
        <v>**</v>
      </c>
      <c r="K7078">
        <v>27</v>
      </c>
      <c r="L7078" s="6">
        <v>156.82</v>
      </c>
      <c r="M7078" s="7">
        <f t="shared" si="551"/>
        <v>0</v>
      </c>
      <c r="N7078" s="2">
        <f t="shared" si="552"/>
        <v>5.8081481481481481</v>
      </c>
      <c r="O7078" t="s">
        <v>22</v>
      </c>
      <c r="P7078">
        <v>3.6</v>
      </c>
      <c r="Q7078" s="2">
        <f t="shared" si="553"/>
        <v>160.41999999999999</v>
      </c>
      <c r="R7078" t="s">
        <v>60</v>
      </c>
      <c r="S7078" t="s">
        <v>16</v>
      </c>
      <c r="T7078" t="s">
        <v>32</v>
      </c>
      <c r="U7078" t="s">
        <v>53</v>
      </c>
      <c r="V7078" t="s">
        <v>45</v>
      </c>
      <c r="W7078" s="1">
        <v>41248</v>
      </c>
    </row>
    <row r="7079" spans="1:23" x14ac:dyDescent="0.55000000000000004">
      <c r="A7079">
        <f t="shared" si="554"/>
        <v>7078</v>
      </c>
      <c r="B7079">
        <v>31393</v>
      </c>
      <c r="C7079" s="1">
        <v>41040</v>
      </c>
      <c r="D7079" t="s">
        <v>36</v>
      </c>
      <c r="E7079" s="5" t="str">
        <f t="shared" si="550"/>
        <v>****</v>
      </c>
      <c r="K7079">
        <v>31</v>
      </c>
      <c r="L7079" s="6">
        <v>110.32</v>
      </c>
      <c r="M7079" s="7">
        <f t="shared" si="551"/>
        <v>0</v>
      </c>
      <c r="N7079" s="2">
        <f t="shared" si="552"/>
        <v>3.5587096774193547</v>
      </c>
      <c r="O7079" t="s">
        <v>22</v>
      </c>
      <c r="P7079">
        <v>1.32</v>
      </c>
      <c r="Q7079" s="2">
        <f t="shared" si="553"/>
        <v>111.63999999999999</v>
      </c>
      <c r="R7079" t="s">
        <v>43</v>
      </c>
      <c r="S7079" t="s">
        <v>31</v>
      </c>
      <c r="T7079" t="s">
        <v>32</v>
      </c>
      <c r="U7079" t="s">
        <v>53</v>
      </c>
      <c r="V7079" t="s">
        <v>34</v>
      </c>
      <c r="W7079" t="s">
        <v>85</v>
      </c>
    </row>
    <row r="7080" spans="1:23" x14ac:dyDescent="0.55000000000000004">
      <c r="A7080">
        <f t="shared" si="554"/>
        <v>7079</v>
      </c>
      <c r="B7080">
        <v>31393</v>
      </c>
      <c r="C7080" s="1">
        <v>41040</v>
      </c>
      <c r="D7080" t="s">
        <v>36</v>
      </c>
      <c r="E7080" s="5" t="str">
        <f t="shared" si="550"/>
        <v>****</v>
      </c>
      <c r="K7080">
        <v>4</v>
      </c>
      <c r="L7080" s="6">
        <v>97.57</v>
      </c>
      <c r="M7080" s="7">
        <f t="shared" si="551"/>
        <v>0</v>
      </c>
      <c r="N7080" s="2">
        <f t="shared" si="552"/>
        <v>24.392499999999998</v>
      </c>
      <c r="O7080" t="s">
        <v>22</v>
      </c>
      <c r="P7080">
        <v>14.87</v>
      </c>
      <c r="Q7080" s="2">
        <f t="shared" si="553"/>
        <v>112.44</v>
      </c>
      <c r="R7080" t="s">
        <v>43</v>
      </c>
      <c r="S7080" t="s">
        <v>31</v>
      </c>
      <c r="T7080" t="s">
        <v>17</v>
      </c>
      <c r="U7080" t="s">
        <v>18</v>
      </c>
      <c r="V7080" t="s">
        <v>58</v>
      </c>
      <c r="W7080" s="1">
        <v>41248</v>
      </c>
    </row>
    <row r="7081" spans="1:23" x14ac:dyDescent="0.55000000000000004">
      <c r="A7081">
        <f t="shared" si="554"/>
        <v>7080</v>
      </c>
      <c r="B7081">
        <v>16454</v>
      </c>
      <c r="C7081" s="1">
        <v>41040</v>
      </c>
      <c r="D7081" t="s">
        <v>40</v>
      </c>
      <c r="E7081" s="5" t="str">
        <f t="shared" si="550"/>
        <v>**</v>
      </c>
      <c r="K7081">
        <v>12</v>
      </c>
      <c r="L7081" s="6">
        <v>94.39</v>
      </c>
      <c r="M7081" s="7">
        <f t="shared" si="551"/>
        <v>0</v>
      </c>
      <c r="N7081" s="2">
        <f t="shared" si="552"/>
        <v>7.8658333333333337</v>
      </c>
      <c r="O7081" t="s">
        <v>22</v>
      </c>
      <c r="P7081">
        <v>6.05</v>
      </c>
      <c r="Q7081" s="2">
        <f t="shared" si="553"/>
        <v>100.44</v>
      </c>
      <c r="R7081" t="s">
        <v>23</v>
      </c>
      <c r="S7081" t="s">
        <v>41</v>
      </c>
      <c r="T7081" t="s">
        <v>32</v>
      </c>
      <c r="U7081" t="s">
        <v>49</v>
      </c>
      <c r="V7081" t="s">
        <v>19</v>
      </c>
      <c r="W7081" s="1">
        <v>41218</v>
      </c>
    </row>
    <row r="7082" spans="1:23" x14ac:dyDescent="0.55000000000000004">
      <c r="A7082">
        <f t="shared" si="554"/>
        <v>7081</v>
      </c>
      <c r="B7082">
        <v>30886</v>
      </c>
      <c r="C7082" s="1">
        <v>41041</v>
      </c>
      <c r="D7082" t="s">
        <v>13</v>
      </c>
      <c r="E7082" s="5" t="str">
        <f t="shared" si="550"/>
        <v>*</v>
      </c>
      <c r="K7082">
        <v>28</v>
      </c>
      <c r="L7082" s="6">
        <v>5320.57</v>
      </c>
      <c r="M7082" s="7">
        <f t="shared" si="551"/>
        <v>1</v>
      </c>
      <c r="N7082" s="2">
        <f t="shared" si="552"/>
        <v>190.02035714285714</v>
      </c>
      <c r="O7082" t="s">
        <v>22</v>
      </c>
      <c r="P7082">
        <v>19.989999999999998</v>
      </c>
      <c r="Q7082" s="2">
        <f t="shared" si="553"/>
        <v>5340.5599999999995</v>
      </c>
      <c r="R7082" t="s">
        <v>64</v>
      </c>
      <c r="S7082" t="s">
        <v>16</v>
      </c>
      <c r="T7082" t="s">
        <v>32</v>
      </c>
      <c r="U7082" t="s">
        <v>74</v>
      </c>
      <c r="V7082" t="s">
        <v>19</v>
      </c>
      <c r="W7082" t="s">
        <v>207</v>
      </c>
    </row>
    <row r="7083" spans="1:23" x14ac:dyDescent="0.55000000000000004">
      <c r="A7083">
        <f t="shared" si="554"/>
        <v>7082</v>
      </c>
      <c r="B7083">
        <v>56672</v>
      </c>
      <c r="C7083" s="1">
        <v>41041</v>
      </c>
      <c r="D7083" t="s">
        <v>21</v>
      </c>
      <c r="E7083" s="5" t="str">
        <f t="shared" si="550"/>
        <v>***</v>
      </c>
      <c r="K7083">
        <v>45</v>
      </c>
      <c r="L7083" s="6">
        <v>2438.3694999999998</v>
      </c>
      <c r="M7083" s="7">
        <f t="shared" si="551"/>
        <v>1</v>
      </c>
      <c r="N7083" s="2">
        <f t="shared" si="552"/>
        <v>54.185988888888886</v>
      </c>
      <c r="O7083" t="s">
        <v>22</v>
      </c>
      <c r="P7083">
        <v>8.99</v>
      </c>
      <c r="Q7083" s="2">
        <f t="shared" si="553"/>
        <v>2447.3594999999996</v>
      </c>
      <c r="R7083" t="s">
        <v>52</v>
      </c>
      <c r="S7083" t="s">
        <v>16</v>
      </c>
      <c r="T7083" t="s">
        <v>25</v>
      </c>
      <c r="U7083" t="s">
        <v>26</v>
      </c>
      <c r="V7083" t="s">
        <v>19</v>
      </c>
      <c r="W7083" t="s">
        <v>592</v>
      </c>
    </row>
    <row r="7084" spans="1:23" x14ac:dyDescent="0.55000000000000004">
      <c r="A7084">
        <f t="shared" si="554"/>
        <v>7083</v>
      </c>
      <c r="B7084">
        <v>53024</v>
      </c>
      <c r="C7084" s="1">
        <v>41041</v>
      </c>
      <c r="D7084" t="s">
        <v>30</v>
      </c>
      <c r="E7084" s="5" t="str">
        <f t="shared" si="550"/>
        <v>*</v>
      </c>
      <c r="K7084">
        <v>46</v>
      </c>
      <c r="L7084" s="6">
        <v>2255.1945000000001</v>
      </c>
      <c r="M7084" s="7">
        <f t="shared" si="551"/>
        <v>1</v>
      </c>
      <c r="N7084" s="2">
        <f t="shared" si="552"/>
        <v>49.025967391304349</v>
      </c>
      <c r="O7084" t="s">
        <v>22</v>
      </c>
      <c r="P7084">
        <v>5</v>
      </c>
      <c r="Q7084" s="2">
        <f t="shared" si="553"/>
        <v>2260.1945000000001</v>
      </c>
      <c r="R7084" t="s">
        <v>23</v>
      </c>
      <c r="S7084" t="s">
        <v>31</v>
      </c>
      <c r="T7084" t="s">
        <v>25</v>
      </c>
      <c r="U7084" t="s">
        <v>26</v>
      </c>
      <c r="V7084" t="s">
        <v>45</v>
      </c>
      <c r="W7084" t="s">
        <v>85</v>
      </c>
    </row>
    <row r="7085" spans="1:23" x14ac:dyDescent="0.55000000000000004">
      <c r="A7085">
        <f t="shared" si="554"/>
        <v>7084</v>
      </c>
      <c r="B7085">
        <v>56672</v>
      </c>
      <c r="C7085" s="1">
        <v>41041</v>
      </c>
      <c r="D7085" t="s">
        <v>21</v>
      </c>
      <c r="E7085" s="5" t="str">
        <f t="shared" si="550"/>
        <v>***</v>
      </c>
      <c r="K7085">
        <v>34</v>
      </c>
      <c r="L7085" s="6">
        <v>1132.32</v>
      </c>
      <c r="M7085" s="7">
        <f t="shared" si="551"/>
        <v>1</v>
      </c>
      <c r="N7085" s="2">
        <f t="shared" si="552"/>
        <v>33.303529411764707</v>
      </c>
      <c r="O7085" t="s">
        <v>22</v>
      </c>
      <c r="P7085">
        <v>13.89</v>
      </c>
      <c r="Q7085" s="2">
        <f t="shared" si="553"/>
        <v>1146.21</v>
      </c>
      <c r="R7085" t="s">
        <v>52</v>
      </c>
      <c r="S7085" t="s">
        <v>16</v>
      </c>
      <c r="T7085" t="s">
        <v>32</v>
      </c>
      <c r="U7085" t="s">
        <v>33</v>
      </c>
      <c r="V7085" t="s">
        <v>34</v>
      </c>
      <c r="W7085" t="s">
        <v>85</v>
      </c>
    </row>
    <row r="7086" spans="1:23" x14ac:dyDescent="0.55000000000000004">
      <c r="A7086">
        <f t="shared" si="554"/>
        <v>7085</v>
      </c>
      <c r="B7086">
        <v>10688</v>
      </c>
      <c r="C7086" s="1">
        <v>41041</v>
      </c>
      <c r="D7086" t="s">
        <v>40</v>
      </c>
      <c r="E7086" s="5" t="str">
        <f t="shared" si="550"/>
        <v>**</v>
      </c>
      <c r="K7086">
        <v>14</v>
      </c>
      <c r="L7086" s="6">
        <v>618.84</v>
      </c>
      <c r="M7086" s="7">
        <f t="shared" si="551"/>
        <v>0</v>
      </c>
      <c r="N7086" s="2">
        <f t="shared" si="552"/>
        <v>44.202857142857148</v>
      </c>
      <c r="O7086" t="s">
        <v>22</v>
      </c>
      <c r="P7086">
        <v>34.200000000000003</v>
      </c>
      <c r="Q7086" s="2">
        <f t="shared" si="553"/>
        <v>653.04000000000008</v>
      </c>
      <c r="R7086" t="s">
        <v>332</v>
      </c>
      <c r="S7086" t="s">
        <v>31</v>
      </c>
      <c r="T7086" t="s">
        <v>17</v>
      </c>
      <c r="U7086" t="s">
        <v>18</v>
      </c>
      <c r="V7086" t="s">
        <v>34</v>
      </c>
      <c r="W7086" t="s">
        <v>85</v>
      </c>
    </row>
    <row r="7087" spans="1:23" x14ac:dyDescent="0.55000000000000004">
      <c r="A7087">
        <f t="shared" si="554"/>
        <v>7086</v>
      </c>
      <c r="B7087">
        <v>56672</v>
      </c>
      <c r="C7087" s="1">
        <v>41041</v>
      </c>
      <c r="D7087" t="s">
        <v>21</v>
      </c>
      <c r="E7087" s="5" t="str">
        <f t="shared" si="550"/>
        <v>***</v>
      </c>
      <c r="K7087">
        <v>8</v>
      </c>
      <c r="L7087" s="6">
        <v>593.64</v>
      </c>
      <c r="M7087" s="7">
        <f t="shared" si="551"/>
        <v>0</v>
      </c>
      <c r="N7087" s="2">
        <f t="shared" si="552"/>
        <v>74.204999999999998</v>
      </c>
      <c r="O7087" t="s">
        <v>37</v>
      </c>
      <c r="P7087">
        <v>60</v>
      </c>
      <c r="Q7087" s="2">
        <f t="shared" si="553"/>
        <v>653.64</v>
      </c>
      <c r="R7087" t="s">
        <v>52</v>
      </c>
      <c r="S7087" t="s">
        <v>16</v>
      </c>
      <c r="T7087" t="s">
        <v>17</v>
      </c>
      <c r="U7087" t="s">
        <v>66</v>
      </c>
      <c r="V7087" t="s">
        <v>39</v>
      </c>
      <c r="W7087" t="s">
        <v>592</v>
      </c>
    </row>
    <row r="7088" spans="1:23" x14ac:dyDescent="0.55000000000000004">
      <c r="A7088">
        <f t="shared" si="554"/>
        <v>7087</v>
      </c>
      <c r="B7088">
        <v>25733</v>
      </c>
      <c r="C7088" s="1">
        <v>41041</v>
      </c>
      <c r="D7088" t="s">
        <v>13</v>
      </c>
      <c r="E7088" s="5" t="str">
        <f t="shared" si="550"/>
        <v>*</v>
      </c>
      <c r="K7088">
        <v>24</v>
      </c>
      <c r="L7088" s="6">
        <v>557.23</v>
      </c>
      <c r="M7088" s="7">
        <f t="shared" si="551"/>
        <v>0</v>
      </c>
      <c r="N7088" s="2">
        <f t="shared" si="552"/>
        <v>23.217916666666667</v>
      </c>
      <c r="O7088" t="s">
        <v>22</v>
      </c>
      <c r="P7088">
        <v>12.98</v>
      </c>
      <c r="Q7088" s="2">
        <f t="shared" si="553"/>
        <v>570.21</v>
      </c>
      <c r="R7088" t="s">
        <v>43</v>
      </c>
      <c r="S7088" t="s">
        <v>41</v>
      </c>
      <c r="T7088" t="s">
        <v>32</v>
      </c>
      <c r="U7088" t="s">
        <v>49</v>
      </c>
      <c r="V7088" t="s">
        <v>19</v>
      </c>
      <c r="W7088" t="s">
        <v>207</v>
      </c>
    </row>
    <row r="7089" spans="1:23" x14ac:dyDescent="0.55000000000000004">
      <c r="A7089">
        <f t="shared" si="554"/>
        <v>7088</v>
      </c>
      <c r="B7089">
        <v>50403</v>
      </c>
      <c r="C7089" s="1">
        <v>41041</v>
      </c>
      <c r="D7089" t="s">
        <v>30</v>
      </c>
      <c r="E7089" s="5" t="str">
        <f t="shared" si="550"/>
        <v>*</v>
      </c>
      <c r="K7089">
        <v>38</v>
      </c>
      <c r="L7089" s="6">
        <v>264.92</v>
      </c>
      <c r="M7089" s="7">
        <f t="shared" si="551"/>
        <v>0</v>
      </c>
      <c r="N7089" s="2">
        <f t="shared" si="552"/>
        <v>6.9715789473684211</v>
      </c>
      <c r="O7089" t="s">
        <v>22</v>
      </c>
      <c r="P7089">
        <v>6.05</v>
      </c>
      <c r="Q7089" s="2">
        <f t="shared" si="553"/>
        <v>270.97000000000003</v>
      </c>
      <c r="R7089" t="s">
        <v>15</v>
      </c>
      <c r="S7089" t="s">
        <v>31</v>
      </c>
      <c r="T7089" t="s">
        <v>32</v>
      </c>
      <c r="U7089" t="s">
        <v>49</v>
      </c>
      <c r="V7089" t="s">
        <v>19</v>
      </c>
      <c r="W7089" t="s">
        <v>592</v>
      </c>
    </row>
    <row r="7090" spans="1:23" x14ac:dyDescent="0.55000000000000004">
      <c r="A7090">
        <f t="shared" si="554"/>
        <v>7089</v>
      </c>
      <c r="B7090">
        <v>53024</v>
      </c>
      <c r="C7090" s="1">
        <v>41041</v>
      </c>
      <c r="D7090" t="s">
        <v>30</v>
      </c>
      <c r="E7090" s="5" t="str">
        <f t="shared" si="550"/>
        <v>*</v>
      </c>
      <c r="K7090">
        <v>9</v>
      </c>
      <c r="L7090" s="6">
        <v>187.13</v>
      </c>
      <c r="M7090" s="7">
        <f t="shared" si="551"/>
        <v>0</v>
      </c>
      <c r="N7090" s="2">
        <f t="shared" si="552"/>
        <v>20.792222222222222</v>
      </c>
      <c r="O7090" t="s">
        <v>22</v>
      </c>
      <c r="P7090">
        <v>14.39</v>
      </c>
      <c r="Q7090" s="2">
        <f t="shared" si="553"/>
        <v>201.51999999999998</v>
      </c>
      <c r="R7090" t="s">
        <v>23</v>
      </c>
      <c r="S7090" t="s">
        <v>31</v>
      </c>
      <c r="T7090" t="s">
        <v>17</v>
      </c>
      <c r="U7090" t="s">
        <v>18</v>
      </c>
      <c r="V7090" t="s">
        <v>19</v>
      </c>
      <c r="W7090" t="s">
        <v>85</v>
      </c>
    </row>
    <row r="7091" spans="1:23" x14ac:dyDescent="0.55000000000000004">
      <c r="A7091">
        <f t="shared" si="554"/>
        <v>7090</v>
      </c>
      <c r="B7091">
        <v>50403</v>
      </c>
      <c r="C7091" s="1">
        <v>41041</v>
      </c>
      <c r="D7091" t="s">
        <v>30</v>
      </c>
      <c r="E7091" s="5" t="str">
        <f t="shared" si="550"/>
        <v>*</v>
      </c>
      <c r="K7091">
        <v>22</v>
      </c>
      <c r="L7091" s="6">
        <v>142.88</v>
      </c>
      <c r="M7091" s="7">
        <f t="shared" si="551"/>
        <v>0</v>
      </c>
      <c r="N7091" s="2">
        <f t="shared" si="552"/>
        <v>6.4945454545454542</v>
      </c>
      <c r="O7091" t="s">
        <v>22</v>
      </c>
      <c r="P7091">
        <v>1.6</v>
      </c>
      <c r="Q7091" s="2">
        <f t="shared" si="553"/>
        <v>144.47999999999999</v>
      </c>
      <c r="R7091" t="s">
        <v>64</v>
      </c>
      <c r="S7091" t="s">
        <v>31</v>
      </c>
      <c r="T7091" t="s">
        <v>32</v>
      </c>
      <c r="U7091" t="s">
        <v>44</v>
      </c>
      <c r="V7091" t="s">
        <v>34</v>
      </c>
      <c r="W7091" t="s">
        <v>85</v>
      </c>
    </row>
    <row r="7092" spans="1:23" x14ac:dyDescent="0.55000000000000004">
      <c r="A7092">
        <f t="shared" si="554"/>
        <v>7091</v>
      </c>
      <c r="B7092">
        <v>4069</v>
      </c>
      <c r="C7092" s="1">
        <v>41041</v>
      </c>
      <c r="D7092" t="s">
        <v>40</v>
      </c>
      <c r="E7092" s="5" t="str">
        <f t="shared" si="550"/>
        <v>**</v>
      </c>
      <c r="K7092">
        <v>47</v>
      </c>
      <c r="L7092" s="6">
        <v>124.94</v>
      </c>
      <c r="M7092" s="7">
        <f t="shared" si="551"/>
        <v>0</v>
      </c>
      <c r="N7092" s="2">
        <f t="shared" si="552"/>
        <v>2.6582978723404254</v>
      </c>
      <c r="O7092" t="s">
        <v>14</v>
      </c>
      <c r="P7092">
        <v>1.34</v>
      </c>
      <c r="Q7092" s="2">
        <f t="shared" si="553"/>
        <v>126.28</v>
      </c>
      <c r="R7092" t="s">
        <v>56</v>
      </c>
      <c r="S7092" t="s">
        <v>16</v>
      </c>
      <c r="T7092" t="s">
        <v>32</v>
      </c>
      <c r="U7092" t="s">
        <v>33</v>
      </c>
      <c r="V7092" t="s">
        <v>34</v>
      </c>
      <c r="W7092" s="1">
        <v>41248</v>
      </c>
    </row>
    <row r="7093" spans="1:23" x14ac:dyDescent="0.55000000000000004">
      <c r="A7093">
        <f t="shared" si="554"/>
        <v>7092</v>
      </c>
      <c r="B7093">
        <v>4069</v>
      </c>
      <c r="C7093" s="1">
        <v>41041</v>
      </c>
      <c r="D7093" t="s">
        <v>40</v>
      </c>
      <c r="E7093" s="5" t="str">
        <f t="shared" si="550"/>
        <v>**</v>
      </c>
      <c r="K7093">
        <v>30</v>
      </c>
      <c r="L7093" s="6">
        <v>78.459999999999994</v>
      </c>
      <c r="M7093" s="7">
        <f t="shared" si="551"/>
        <v>0</v>
      </c>
      <c r="N7093" s="2">
        <f t="shared" si="552"/>
        <v>2.6153333333333331</v>
      </c>
      <c r="O7093" t="s">
        <v>22</v>
      </c>
      <c r="P7093">
        <v>0.8</v>
      </c>
      <c r="Q7093" s="2">
        <f t="shared" si="553"/>
        <v>79.259999999999991</v>
      </c>
      <c r="R7093" t="s">
        <v>56</v>
      </c>
      <c r="S7093" t="s">
        <v>16</v>
      </c>
      <c r="T7093" t="s">
        <v>32</v>
      </c>
      <c r="U7093" t="s">
        <v>114</v>
      </c>
      <c r="V7093" t="s">
        <v>34</v>
      </c>
      <c r="W7093" t="s">
        <v>225</v>
      </c>
    </row>
    <row r="7094" spans="1:23" x14ac:dyDescent="0.55000000000000004">
      <c r="A7094">
        <f t="shared" si="554"/>
        <v>7093</v>
      </c>
      <c r="B7094">
        <v>4069</v>
      </c>
      <c r="C7094" s="1">
        <v>41041</v>
      </c>
      <c r="D7094" t="s">
        <v>40</v>
      </c>
      <c r="E7094" s="5" t="str">
        <f t="shared" si="550"/>
        <v>**</v>
      </c>
      <c r="K7094">
        <v>8</v>
      </c>
      <c r="L7094" s="6">
        <v>54.43</v>
      </c>
      <c r="M7094" s="7">
        <f t="shared" si="551"/>
        <v>0</v>
      </c>
      <c r="N7094" s="2">
        <f t="shared" si="552"/>
        <v>6.80375</v>
      </c>
      <c r="O7094" t="s">
        <v>22</v>
      </c>
      <c r="P7094">
        <v>6.74</v>
      </c>
      <c r="Q7094" s="2">
        <f t="shared" si="553"/>
        <v>61.17</v>
      </c>
      <c r="R7094" t="s">
        <v>56</v>
      </c>
      <c r="S7094" t="s">
        <v>16</v>
      </c>
      <c r="T7094" t="s">
        <v>32</v>
      </c>
      <c r="U7094" t="s">
        <v>44</v>
      </c>
      <c r="V7094" t="s">
        <v>19</v>
      </c>
      <c r="W7094" t="s">
        <v>592</v>
      </c>
    </row>
    <row r="7095" spans="1:23" x14ac:dyDescent="0.55000000000000004">
      <c r="A7095">
        <f t="shared" si="554"/>
        <v>7094</v>
      </c>
      <c r="B7095">
        <v>52932</v>
      </c>
      <c r="C7095" s="1">
        <v>41041</v>
      </c>
      <c r="D7095" t="s">
        <v>13</v>
      </c>
      <c r="E7095" s="5" t="str">
        <f t="shared" si="550"/>
        <v>*</v>
      </c>
      <c r="K7095">
        <v>3</v>
      </c>
      <c r="L7095" s="6">
        <v>26.23</v>
      </c>
      <c r="M7095" s="7">
        <f t="shared" si="551"/>
        <v>0</v>
      </c>
      <c r="N7095" s="2">
        <f t="shared" si="552"/>
        <v>8.7433333333333341</v>
      </c>
      <c r="O7095" t="s">
        <v>22</v>
      </c>
      <c r="P7095">
        <v>6.6</v>
      </c>
      <c r="Q7095" s="2">
        <f t="shared" si="553"/>
        <v>32.83</v>
      </c>
      <c r="R7095" t="s">
        <v>23</v>
      </c>
      <c r="S7095" t="s">
        <v>41</v>
      </c>
      <c r="T7095" t="s">
        <v>32</v>
      </c>
      <c r="U7095" t="s">
        <v>44</v>
      </c>
      <c r="V7095" t="s">
        <v>19</v>
      </c>
      <c r="W7095" t="s">
        <v>207</v>
      </c>
    </row>
    <row r="7096" spans="1:23" x14ac:dyDescent="0.55000000000000004">
      <c r="A7096">
        <f t="shared" si="554"/>
        <v>7095</v>
      </c>
      <c r="B7096">
        <v>11011</v>
      </c>
      <c r="C7096" s="1">
        <v>41042</v>
      </c>
      <c r="D7096" t="s">
        <v>21</v>
      </c>
      <c r="E7096" s="5" t="str">
        <f t="shared" si="550"/>
        <v>***</v>
      </c>
      <c r="K7096">
        <v>33</v>
      </c>
      <c r="L7096" s="6">
        <v>8305.19</v>
      </c>
      <c r="M7096" s="7">
        <f t="shared" si="551"/>
        <v>1</v>
      </c>
      <c r="N7096" s="2">
        <f t="shared" si="552"/>
        <v>251.67242424242426</v>
      </c>
      <c r="O7096" t="s">
        <v>37</v>
      </c>
      <c r="P7096">
        <v>60.2</v>
      </c>
      <c r="Q7096" s="2">
        <f t="shared" si="553"/>
        <v>8365.3900000000012</v>
      </c>
      <c r="R7096" t="s">
        <v>23</v>
      </c>
      <c r="S7096" t="s">
        <v>24</v>
      </c>
      <c r="T7096" t="s">
        <v>17</v>
      </c>
      <c r="U7096" t="s">
        <v>165</v>
      </c>
      <c r="V7096" t="s">
        <v>103</v>
      </c>
      <c r="W7096" t="s">
        <v>225</v>
      </c>
    </row>
    <row r="7097" spans="1:23" x14ac:dyDescent="0.55000000000000004">
      <c r="A7097">
        <f t="shared" si="554"/>
        <v>7096</v>
      </c>
      <c r="B7097">
        <v>58853</v>
      </c>
      <c r="C7097" s="1">
        <v>41042</v>
      </c>
      <c r="D7097" t="s">
        <v>36</v>
      </c>
      <c r="E7097" s="5" t="str">
        <f t="shared" si="550"/>
        <v>****</v>
      </c>
      <c r="K7097">
        <v>27</v>
      </c>
      <c r="L7097" s="6">
        <v>5307.5</v>
      </c>
      <c r="M7097" s="7">
        <f t="shared" si="551"/>
        <v>1</v>
      </c>
      <c r="N7097" s="2">
        <f t="shared" si="552"/>
        <v>196.57407407407408</v>
      </c>
      <c r="O7097" t="s">
        <v>37</v>
      </c>
      <c r="P7097">
        <v>23.76</v>
      </c>
      <c r="Q7097" s="2">
        <f t="shared" si="553"/>
        <v>5331.26</v>
      </c>
      <c r="R7097" t="s">
        <v>23</v>
      </c>
      <c r="S7097" t="s">
        <v>41</v>
      </c>
      <c r="T7097" t="s">
        <v>17</v>
      </c>
      <c r="U7097" t="s">
        <v>38</v>
      </c>
      <c r="V7097" t="s">
        <v>39</v>
      </c>
      <c r="W7097" t="s">
        <v>592</v>
      </c>
    </row>
    <row r="7098" spans="1:23" x14ac:dyDescent="0.55000000000000004">
      <c r="A7098">
        <f t="shared" si="554"/>
        <v>7097</v>
      </c>
      <c r="B7098">
        <v>15399</v>
      </c>
      <c r="C7098" s="1">
        <v>41042</v>
      </c>
      <c r="D7098" t="s">
        <v>36</v>
      </c>
      <c r="E7098" s="5" t="str">
        <f t="shared" si="550"/>
        <v>****</v>
      </c>
      <c r="K7098">
        <v>38</v>
      </c>
      <c r="L7098" s="6">
        <v>3988.0895</v>
      </c>
      <c r="M7098" s="7">
        <f t="shared" si="551"/>
        <v>1</v>
      </c>
      <c r="N7098" s="2">
        <f t="shared" si="552"/>
        <v>104.94972368421053</v>
      </c>
      <c r="O7098" t="s">
        <v>22</v>
      </c>
      <c r="P7098">
        <v>4.2</v>
      </c>
      <c r="Q7098" s="2">
        <f t="shared" si="553"/>
        <v>3992.2894999999999</v>
      </c>
      <c r="R7098" t="s">
        <v>23</v>
      </c>
      <c r="S7098" t="s">
        <v>24</v>
      </c>
      <c r="T7098" t="s">
        <v>25</v>
      </c>
      <c r="U7098" t="s">
        <v>26</v>
      </c>
      <c r="V7098" t="s">
        <v>19</v>
      </c>
      <c r="W7098" t="s">
        <v>225</v>
      </c>
    </row>
    <row r="7099" spans="1:23" x14ac:dyDescent="0.55000000000000004">
      <c r="A7099">
        <f t="shared" si="554"/>
        <v>7098</v>
      </c>
      <c r="B7099">
        <v>15399</v>
      </c>
      <c r="C7099" s="1">
        <v>41042</v>
      </c>
      <c r="D7099" t="s">
        <v>36</v>
      </c>
      <c r="E7099" s="5" t="str">
        <f t="shared" si="550"/>
        <v>****</v>
      </c>
      <c r="K7099">
        <v>46</v>
      </c>
      <c r="L7099" s="6">
        <v>2514.5124999999998</v>
      </c>
      <c r="M7099" s="7">
        <f t="shared" si="551"/>
        <v>1</v>
      </c>
      <c r="N7099" s="2">
        <f t="shared" si="552"/>
        <v>54.6633152173913</v>
      </c>
      <c r="O7099" t="s">
        <v>14</v>
      </c>
      <c r="P7099">
        <v>4.99</v>
      </c>
      <c r="Q7099" s="2">
        <f t="shared" si="553"/>
        <v>2519.5024999999996</v>
      </c>
      <c r="R7099" t="s">
        <v>71</v>
      </c>
      <c r="S7099" t="s">
        <v>24</v>
      </c>
      <c r="T7099" t="s">
        <v>25</v>
      </c>
      <c r="U7099" t="s">
        <v>26</v>
      </c>
      <c r="V7099" t="s">
        <v>19</v>
      </c>
      <c r="W7099" t="s">
        <v>592</v>
      </c>
    </row>
    <row r="7100" spans="1:23" x14ac:dyDescent="0.55000000000000004">
      <c r="A7100">
        <f t="shared" si="554"/>
        <v>7099</v>
      </c>
      <c r="B7100">
        <v>36644</v>
      </c>
      <c r="C7100" s="1">
        <v>41042</v>
      </c>
      <c r="D7100" t="s">
        <v>21</v>
      </c>
      <c r="E7100" s="5" t="str">
        <f t="shared" si="550"/>
        <v>***</v>
      </c>
      <c r="K7100">
        <v>24</v>
      </c>
      <c r="L7100" s="6">
        <v>2298.3200000000002</v>
      </c>
      <c r="M7100" s="7">
        <f t="shared" si="551"/>
        <v>1</v>
      </c>
      <c r="N7100" s="2">
        <f t="shared" si="552"/>
        <v>95.763333333333335</v>
      </c>
      <c r="O7100" t="s">
        <v>22</v>
      </c>
      <c r="P7100">
        <v>19.989999999999998</v>
      </c>
      <c r="Q7100" s="2">
        <f t="shared" si="553"/>
        <v>2318.31</v>
      </c>
      <c r="R7100" t="s">
        <v>43</v>
      </c>
      <c r="S7100" t="s">
        <v>31</v>
      </c>
      <c r="T7100" t="s">
        <v>25</v>
      </c>
      <c r="U7100" t="s">
        <v>42</v>
      </c>
      <c r="V7100" t="s">
        <v>19</v>
      </c>
      <c r="W7100" t="s">
        <v>592</v>
      </c>
    </row>
    <row r="7101" spans="1:23" x14ac:dyDescent="0.55000000000000004">
      <c r="A7101">
        <f t="shared" si="554"/>
        <v>7100</v>
      </c>
      <c r="B7101">
        <v>15399</v>
      </c>
      <c r="C7101" s="1">
        <v>41042</v>
      </c>
      <c r="D7101" t="s">
        <v>36</v>
      </c>
      <c r="E7101" s="5" t="str">
        <f t="shared" si="550"/>
        <v>****</v>
      </c>
      <c r="K7101">
        <v>7</v>
      </c>
      <c r="L7101" s="6">
        <v>2202.4499999999998</v>
      </c>
      <c r="M7101" s="7">
        <f t="shared" si="551"/>
        <v>1</v>
      </c>
      <c r="N7101" s="2">
        <f t="shared" si="552"/>
        <v>314.63571428571424</v>
      </c>
      <c r="O7101" t="s">
        <v>37</v>
      </c>
      <c r="P7101">
        <v>69.55</v>
      </c>
      <c r="Q7101" s="2">
        <f t="shared" si="553"/>
        <v>2272</v>
      </c>
      <c r="R7101" t="s">
        <v>52</v>
      </c>
      <c r="S7101" t="s">
        <v>24</v>
      </c>
      <c r="T7101" t="s">
        <v>17</v>
      </c>
      <c r="U7101" t="s">
        <v>38</v>
      </c>
      <c r="V7101" t="s">
        <v>39</v>
      </c>
      <c r="W7101" t="s">
        <v>225</v>
      </c>
    </row>
    <row r="7102" spans="1:23" x14ac:dyDescent="0.55000000000000004">
      <c r="A7102">
        <f t="shared" si="554"/>
        <v>7101</v>
      </c>
      <c r="B7102">
        <v>17698</v>
      </c>
      <c r="C7102" s="1">
        <v>41042</v>
      </c>
      <c r="D7102" t="s">
        <v>21</v>
      </c>
      <c r="E7102" s="5" t="str">
        <f t="shared" si="550"/>
        <v>***</v>
      </c>
      <c r="K7102">
        <v>43</v>
      </c>
      <c r="L7102" s="6">
        <v>1883.82</v>
      </c>
      <c r="M7102" s="7">
        <f t="shared" si="551"/>
        <v>1</v>
      </c>
      <c r="N7102" s="2">
        <f t="shared" si="552"/>
        <v>43.809767441860465</v>
      </c>
      <c r="O7102" t="s">
        <v>22</v>
      </c>
      <c r="P7102">
        <v>3.5</v>
      </c>
      <c r="Q7102" s="2">
        <f t="shared" si="553"/>
        <v>1887.32</v>
      </c>
      <c r="R7102" t="s">
        <v>52</v>
      </c>
      <c r="S7102" t="s">
        <v>31</v>
      </c>
      <c r="T7102" t="s">
        <v>32</v>
      </c>
      <c r="U7102" t="s">
        <v>172</v>
      </c>
      <c r="V7102" t="s">
        <v>19</v>
      </c>
      <c r="W7102" t="s">
        <v>225</v>
      </c>
    </row>
    <row r="7103" spans="1:23" x14ac:dyDescent="0.55000000000000004">
      <c r="A7103">
        <f t="shared" si="554"/>
        <v>7102</v>
      </c>
      <c r="B7103">
        <v>17698</v>
      </c>
      <c r="C7103" s="1">
        <v>41042</v>
      </c>
      <c r="D7103" t="s">
        <v>21</v>
      </c>
      <c r="E7103" s="5" t="str">
        <f t="shared" si="550"/>
        <v>***</v>
      </c>
      <c r="K7103">
        <v>22</v>
      </c>
      <c r="L7103" s="6">
        <v>1118.2515000000001</v>
      </c>
      <c r="M7103" s="7">
        <f t="shared" si="551"/>
        <v>1</v>
      </c>
      <c r="N7103" s="2">
        <f t="shared" si="552"/>
        <v>50.829613636363639</v>
      </c>
      <c r="O7103" t="s">
        <v>22</v>
      </c>
      <c r="P7103">
        <v>8.99</v>
      </c>
      <c r="Q7103" s="2">
        <f t="shared" si="553"/>
        <v>1127.2415000000001</v>
      </c>
      <c r="R7103" t="s">
        <v>71</v>
      </c>
      <c r="S7103" t="s">
        <v>31</v>
      </c>
      <c r="T7103" t="s">
        <v>25</v>
      </c>
      <c r="U7103" t="s">
        <v>26</v>
      </c>
      <c r="V7103" t="s">
        <v>19</v>
      </c>
      <c r="W7103" t="s">
        <v>225</v>
      </c>
    </row>
    <row r="7104" spans="1:23" x14ac:dyDescent="0.55000000000000004">
      <c r="A7104">
        <f t="shared" si="554"/>
        <v>7103</v>
      </c>
      <c r="B7104">
        <v>47014</v>
      </c>
      <c r="C7104" s="1">
        <v>41042</v>
      </c>
      <c r="D7104" t="s">
        <v>36</v>
      </c>
      <c r="E7104" s="5" t="str">
        <f t="shared" si="550"/>
        <v>****</v>
      </c>
      <c r="K7104">
        <v>33</v>
      </c>
      <c r="L7104" s="6">
        <v>803.11</v>
      </c>
      <c r="M7104" s="7">
        <f t="shared" si="551"/>
        <v>0</v>
      </c>
      <c r="N7104" s="2">
        <f t="shared" si="552"/>
        <v>24.336666666666666</v>
      </c>
      <c r="O7104" t="s">
        <v>37</v>
      </c>
      <c r="P7104">
        <v>14.36</v>
      </c>
      <c r="Q7104" s="2">
        <f t="shared" si="553"/>
        <v>817.47</v>
      </c>
      <c r="R7104" t="s">
        <v>60</v>
      </c>
      <c r="S7104" t="s">
        <v>24</v>
      </c>
      <c r="T7104" t="s">
        <v>17</v>
      </c>
      <c r="U7104" t="s">
        <v>38</v>
      </c>
      <c r="V7104" t="s">
        <v>39</v>
      </c>
      <c r="W7104" t="s">
        <v>225</v>
      </c>
    </row>
    <row r="7105" spans="1:23" x14ac:dyDescent="0.55000000000000004">
      <c r="A7105">
        <f t="shared" si="554"/>
        <v>7104</v>
      </c>
      <c r="B7105">
        <v>17698</v>
      </c>
      <c r="C7105" s="1">
        <v>41042</v>
      </c>
      <c r="D7105" t="s">
        <v>21</v>
      </c>
      <c r="E7105" s="5" t="str">
        <f t="shared" si="550"/>
        <v>***</v>
      </c>
      <c r="K7105">
        <v>40</v>
      </c>
      <c r="L7105" s="6">
        <v>609.4</v>
      </c>
      <c r="M7105" s="7">
        <f t="shared" si="551"/>
        <v>0</v>
      </c>
      <c r="N7105" s="2">
        <f t="shared" si="552"/>
        <v>15.234999999999999</v>
      </c>
      <c r="O7105" t="s">
        <v>22</v>
      </c>
      <c r="P7105">
        <v>10.91</v>
      </c>
      <c r="Q7105" s="2">
        <f t="shared" si="553"/>
        <v>620.30999999999995</v>
      </c>
      <c r="R7105" t="s">
        <v>71</v>
      </c>
      <c r="S7105" t="s">
        <v>31</v>
      </c>
      <c r="T7105" t="s">
        <v>32</v>
      </c>
      <c r="U7105" t="s">
        <v>49</v>
      </c>
      <c r="V7105" t="s">
        <v>19</v>
      </c>
      <c r="W7105" t="s">
        <v>592</v>
      </c>
    </row>
    <row r="7106" spans="1:23" x14ac:dyDescent="0.55000000000000004">
      <c r="A7106">
        <f t="shared" si="554"/>
        <v>7105</v>
      </c>
      <c r="B7106">
        <v>11011</v>
      </c>
      <c r="C7106" s="1">
        <v>41042</v>
      </c>
      <c r="D7106" t="s">
        <v>21</v>
      </c>
      <c r="E7106" s="5" t="str">
        <f t="shared" si="550"/>
        <v>***</v>
      </c>
      <c r="K7106">
        <v>36</v>
      </c>
      <c r="L7106" s="6">
        <v>305.62</v>
      </c>
      <c r="M7106" s="7">
        <f t="shared" si="551"/>
        <v>0</v>
      </c>
      <c r="N7106" s="2">
        <f t="shared" si="552"/>
        <v>8.4894444444444446</v>
      </c>
      <c r="O7106" t="s">
        <v>22</v>
      </c>
      <c r="P7106">
        <v>8.2899999999999991</v>
      </c>
      <c r="Q7106" s="2">
        <f t="shared" si="553"/>
        <v>313.91000000000003</v>
      </c>
      <c r="R7106" t="s">
        <v>71</v>
      </c>
      <c r="S7106" t="s">
        <v>24</v>
      </c>
      <c r="T7106" t="s">
        <v>32</v>
      </c>
      <c r="U7106" t="s">
        <v>78</v>
      </c>
      <c r="V7106" t="s">
        <v>19</v>
      </c>
      <c r="W7106" t="s">
        <v>592</v>
      </c>
    </row>
    <row r="7107" spans="1:23" x14ac:dyDescent="0.55000000000000004">
      <c r="A7107">
        <f t="shared" si="554"/>
        <v>7106</v>
      </c>
      <c r="B7107">
        <v>11011</v>
      </c>
      <c r="C7107" s="1">
        <v>41042</v>
      </c>
      <c r="D7107" t="s">
        <v>21</v>
      </c>
      <c r="E7107" s="5" t="str">
        <f t="shared" ref="E7107:E7170" si="555">HLOOKUP(D7107,$F$4:$J$5,2,FALSE)</f>
        <v>***</v>
      </c>
      <c r="K7107">
        <v>36</v>
      </c>
      <c r="L7107" s="6">
        <v>251.05</v>
      </c>
      <c r="M7107" s="7">
        <f t="shared" ref="M7107:M7170" si="556">IF(L7107&gt;1000,1,0)</f>
        <v>0</v>
      </c>
      <c r="N7107" s="2">
        <f t="shared" ref="N7107:N7170" si="557">L7107/K7107</f>
        <v>6.9736111111111114</v>
      </c>
      <c r="O7107" t="s">
        <v>22</v>
      </c>
      <c r="P7107">
        <v>0.49</v>
      </c>
      <c r="Q7107" s="2">
        <f t="shared" ref="Q7107:Q7170" si="558">P7107+L7107</f>
        <v>251.54000000000002</v>
      </c>
      <c r="R7107" t="s">
        <v>52</v>
      </c>
      <c r="S7107" t="s">
        <v>24</v>
      </c>
      <c r="T7107" t="s">
        <v>32</v>
      </c>
      <c r="U7107" t="s">
        <v>81</v>
      </c>
      <c r="V7107" t="s">
        <v>19</v>
      </c>
      <c r="W7107" t="s">
        <v>592</v>
      </c>
    </row>
    <row r="7108" spans="1:23" x14ac:dyDescent="0.55000000000000004">
      <c r="A7108">
        <f t="shared" ref="A7108:A7171" si="559">A7107+1</f>
        <v>7107</v>
      </c>
      <c r="B7108">
        <v>8130</v>
      </c>
      <c r="C7108" s="1">
        <v>41042</v>
      </c>
      <c r="D7108" t="s">
        <v>36</v>
      </c>
      <c r="E7108" s="5" t="str">
        <f t="shared" si="555"/>
        <v>****</v>
      </c>
      <c r="K7108">
        <v>15</v>
      </c>
      <c r="L7108" s="6">
        <v>66.33</v>
      </c>
      <c r="M7108" s="7">
        <f t="shared" si="556"/>
        <v>0</v>
      </c>
      <c r="N7108" s="2">
        <f t="shared" si="557"/>
        <v>4.4219999999999997</v>
      </c>
      <c r="O7108" t="s">
        <v>22</v>
      </c>
      <c r="P7108">
        <v>5.04</v>
      </c>
      <c r="Q7108" s="2">
        <f t="shared" si="558"/>
        <v>71.37</v>
      </c>
      <c r="R7108" t="s">
        <v>64</v>
      </c>
      <c r="S7108" t="s">
        <v>16</v>
      </c>
      <c r="T7108" t="s">
        <v>32</v>
      </c>
      <c r="U7108" t="s">
        <v>49</v>
      </c>
      <c r="V7108" t="s">
        <v>19</v>
      </c>
      <c r="W7108" t="s">
        <v>225</v>
      </c>
    </row>
    <row r="7109" spans="1:23" x14ac:dyDescent="0.55000000000000004">
      <c r="A7109">
        <f t="shared" si="559"/>
        <v>7108</v>
      </c>
      <c r="B7109">
        <v>16359</v>
      </c>
      <c r="C7109" s="1">
        <v>41043</v>
      </c>
      <c r="D7109" t="s">
        <v>36</v>
      </c>
      <c r="E7109" s="5" t="str">
        <f t="shared" si="555"/>
        <v>****</v>
      </c>
      <c r="K7109">
        <v>39</v>
      </c>
      <c r="L7109" s="6">
        <v>1343.6</v>
      </c>
      <c r="M7109" s="7">
        <f t="shared" si="556"/>
        <v>1</v>
      </c>
      <c r="N7109" s="2">
        <f t="shared" si="557"/>
        <v>34.45128205128205</v>
      </c>
      <c r="O7109" t="s">
        <v>22</v>
      </c>
      <c r="P7109">
        <v>14.72</v>
      </c>
      <c r="Q7109" s="2">
        <f t="shared" si="558"/>
        <v>1358.32</v>
      </c>
      <c r="R7109" t="s">
        <v>23</v>
      </c>
      <c r="S7109" t="s">
        <v>16</v>
      </c>
      <c r="T7109" t="s">
        <v>32</v>
      </c>
      <c r="U7109" t="s">
        <v>78</v>
      </c>
      <c r="V7109" t="s">
        <v>19</v>
      </c>
      <c r="W7109" t="s">
        <v>225</v>
      </c>
    </row>
    <row r="7110" spans="1:23" x14ac:dyDescent="0.55000000000000004">
      <c r="A7110">
        <f t="shared" si="559"/>
        <v>7109</v>
      </c>
      <c r="B7110">
        <v>39365</v>
      </c>
      <c r="C7110" s="1">
        <v>41043</v>
      </c>
      <c r="D7110" t="s">
        <v>21</v>
      </c>
      <c r="E7110" s="5" t="str">
        <f t="shared" si="555"/>
        <v>***</v>
      </c>
      <c r="K7110">
        <v>32</v>
      </c>
      <c r="L7110" s="6">
        <v>931.08</v>
      </c>
      <c r="M7110" s="7">
        <f t="shared" si="556"/>
        <v>0</v>
      </c>
      <c r="N7110" s="2">
        <f t="shared" si="557"/>
        <v>29.096250000000001</v>
      </c>
      <c r="O7110" t="s">
        <v>14</v>
      </c>
      <c r="P7110">
        <v>1.99</v>
      </c>
      <c r="Q7110" s="2">
        <f t="shared" si="558"/>
        <v>933.07</v>
      </c>
      <c r="R7110" t="s">
        <v>23</v>
      </c>
      <c r="S7110" t="s">
        <v>24</v>
      </c>
      <c r="T7110" t="s">
        <v>25</v>
      </c>
      <c r="U7110" t="s">
        <v>42</v>
      </c>
      <c r="V7110" t="s">
        <v>45</v>
      </c>
      <c r="W7110" t="s">
        <v>207</v>
      </c>
    </row>
    <row r="7111" spans="1:23" x14ac:dyDescent="0.55000000000000004">
      <c r="A7111">
        <f t="shared" si="559"/>
        <v>7110</v>
      </c>
      <c r="B7111">
        <v>16359</v>
      </c>
      <c r="C7111" s="1">
        <v>41043</v>
      </c>
      <c r="D7111" t="s">
        <v>36</v>
      </c>
      <c r="E7111" s="5" t="str">
        <f t="shared" si="555"/>
        <v>****</v>
      </c>
      <c r="K7111">
        <v>8</v>
      </c>
      <c r="L7111" s="6">
        <v>35.28</v>
      </c>
      <c r="M7111" s="7">
        <f t="shared" si="556"/>
        <v>0</v>
      </c>
      <c r="N7111" s="2">
        <f t="shared" si="557"/>
        <v>4.41</v>
      </c>
      <c r="O7111" t="s">
        <v>22</v>
      </c>
      <c r="P7111">
        <v>7.49</v>
      </c>
      <c r="Q7111" s="2">
        <f t="shared" si="558"/>
        <v>42.77</v>
      </c>
      <c r="R7111" t="s">
        <v>23</v>
      </c>
      <c r="S7111" t="s">
        <v>16</v>
      </c>
      <c r="T7111" t="s">
        <v>32</v>
      </c>
      <c r="U7111" t="s">
        <v>33</v>
      </c>
      <c r="V7111" t="s">
        <v>34</v>
      </c>
      <c r="W7111" t="s">
        <v>592</v>
      </c>
    </row>
    <row r="7112" spans="1:23" x14ac:dyDescent="0.55000000000000004">
      <c r="A7112">
        <f t="shared" si="559"/>
        <v>7111</v>
      </c>
      <c r="B7112">
        <v>58145</v>
      </c>
      <c r="C7112" s="1">
        <v>41045</v>
      </c>
      <c r="D7112" t="s">
        <v>40</v>
      </c>
      <c r="E7112" s="5" t="str">
        <f t="shared" si="555"/>
        <v>**</v>
      </c>
      <c r="K7112">
        <v>33</v>
      </c>
      <c r="L7112" s="6">
        <v>203.49</v>
      </c>
      <c r="M7112" s="7">
        <f t="shared" si="556"/>
        <v>0</v>
      </c>
      <c r="N7112" s="2">
        <f t="shared" si="557"/>
        <v>6.1663636363636369</v>
      </c>
      <c r="O7112" t="s">
        <v>14</v>
      </c>
      <c r="P7112">
        <v>1.2</v>
      </c>
      <c r="Q7112" s="2">
        <f t="shared" si="558"/>
        <v>204.69</v>
      </c>
      <c r="R7112" t="s">
        <v>52</v>
      </c>
      <c r="S7112" t="s">
        <v>31</v>
      </c>
      <c r="T7112" t="s">
        <v>17</v>
      </c>
      <c r="U7112" t="s">
        <v>18</v>
      </c>
      <c r="V7112" t="s">
        <v>27</v>
      </c>
      <c r="W7112" t="s">
        <v>933</v>
      </c>
    </row>
    <row r="7113" spans="1:23" x14ac:dyDescent="0.55000000000000004">
      <c r="A7113">
        <f t="shared" si="559"/>
        <v>7112</v>
      </c>
      <c r="B7113">
        <v>16039</v>
      </c>
      <c r="C7113" s="1">
        <v>41045</v>
      </c>
      <c r="D7113" t="s">
        <v>21</v>
      </c>
      <c r="E7113" s="5" t="str">
        <f t="shared" si="555"/>
        <v>***</v>
      </c>
      <c r="K7113">
        <v>3</v>
      </c>
      <c r="L7113" s="6">
        <v>121.12</v>
      </c>
      <c r="M7113" s="7">
        <f t="shared" si="556"/>
        <v>0</v>
      </c>
      <c r="N7113" s="2">
        <f t="shared" si="557"/>
        <v>40.373333333333335</v>
      </c>
      <c r="O7113" t="s">
        <v>22</v>
      </c>
      <c r="P7113">
        <v>1.99</v>
      </c>
      <c r="Q7113" s="2">
        <f t="shared" si="558"/>
        <v>123.11</v>
      </c>
      <c r="R7113" t="s">
        <v>43</v>
      </c>
      <c r="S7113" t="s">
        <v>41</v>
      </c>
      <c r="T7113" t="s">
        <v>25</v>
      </c>
      <c r="U7113" t="s">
        <v>42</v>
      </c>
      <c r="V7113" t="s">
        <v>45</v>
      </c>
      <c r="W7113" t="s">
        <v>207</v>
      </c>
    </row>
    <row r="7114" spans="1:23" x14ac:dyDescent="0.55000000000000004">
      <c r="A7114">
        <f t="shared" si="559"/>
        <v>7113</v>
      </c>
      <c r="B7114">
        <v>59425</v>
      </c>
      <c r="C7114" s="1">
        <v>41046</v>
      </c>
      <c r="D7114" t="s">
        <v>40</v>
      </c>
      <c r="E7114" s="5" t="str">
        <f t="shared" si="555"/>
        <v>**</v>
      </c>
      <c r="K7114">
        <v>24</v>
      </c>
      <c r="L7114" s="6">
        <v>2094.12</v>
      </c>
      <c r="M7114" s="7">
        <f t="shared" si="556"/>
        <v>1</v>
      </c>
      <c r="N7114" s="2">
        <f t="shared" si="557"/>
        <v>87.254999999999995</v>
      </c>
      <c r="O7114" t="s">
        <v>22</v>
      </c>
      <c r="P7114">
        <v>6.13</v>
      </c>
      <c r="Q7114" s="2">
        <f t="shared" si="558"/>
        <v>2100.25</v>
      </c>
      <c r="R7114" t="s">
        <v>15</v>
      </c>
      <c r="S7114" t="s">
        <v>41</v>
      </c>
      <c r="T7114" t="s">
        <v>25</v>
      </c>
      <c r="U7114" t="s">
        <v>42</v>
      </c>
      <c r="V7114" t="s">
        <v>19</v>
      </c>
      <c r="W7114" t="s">
        <v>209</v>
      </c>
    </row>
    <row r="7115" spans="1:23" x14ac:dyDescent="0.55000000000000004">
      <c r="A7115">
        <f t="shared" si="559"/>
        <v>7114</v>
      </c>
      <c r="B7115">
        <v>59425</v>
      </c>
      <c r="C7115" s="1">
        <v>41046</v>
      </c>
      <c r="D7115" t="s">
        <v>40</v>
      </c>
      <c r="E7115" s="5" t="str">
        <f t="shared" si="555"/>
        <v>**</v>
      </c>
      <c r="K7115">
        <v>46</v>
      </c>
      <c r="L7115" s="6">
        <v>1714.02</v>
      </c>
      <c r="M7115" s="7">
        <f t="shared" si="556"/>
        <v>1</v>
      </c>
      <c r="N7115" s="2">
        <f t="shared" si="557"/>
        <v>37.261304347826083</v>
      </c>
      <c r="O7115" t="s">
        <v>22</v>
      </c>
      <c r="P7115">
        <v>5.08</v>
      </c>
      <c r="Q7115" s="2">
        <f t="shared" si="558"/>
        <v>1719.1</v>
      </c>
      <c r="R7115" t="s">
        <v>15</v>
      </c>
      <c r="S7115" t="s">
        <v>41</v>
      </c>
      <c r="T7115" t="s">
        <v>32</v>
      </c>
      <c r="U7115" t="s">
        <v>44</v>
      </c>
      <c r="V7115" t="s">
        <v>34</v>
      </c>
      <c r="W7115" t="s">
        <v>208</v>
      </c>
    </row>
    <row r="7116" spans="1:23" x14ac:dyDescent="0.55000000000000004">
      <c r="A7116">
        <f t="shared" si="559"/>
        <v>7115</v>
      </c>
      <c r="B7116">
        <v>39168</v>
      </c>
      <c r="C7116" s="1">
        <v>41046</v>
      </c>
      <c r="D7116" t="s">
        <v>21</v>
      </c>
      <c r="E7116" s="5" t="str">
        <f t="shared" si="555"/>
        <v>***</v>
      </c>
      <c r="K7116">
        <v>50</v>
      </c>
      <c r="L7116" s="6">
        <v>1027.6600000000001</v>
      </c>
      <c r="M7116" s="7">
        <f t="shared" si="556"/>
        <v>1</v>
      </c>
      <c r="N7116" s="2">
        <f t="shared" si="557"/>
        <v>20.5532</v>
      </c>
      <c r="O7116" t="s">
        <v>22</v>
      </c>
      <c r="P7116">
        <v>8.68</v>
      </c>
      <c r="Q7116" s="2">
        <f t="shared" si="558"/>
        <v>1036.3400000000001</v>
      </c>
      <c r="R7116" t="s">
        <v>23</v>
      </c>
      <c r="S7116" t="s">
        <v>41</v>
      </c>
      <c r="T7116" t="s">
        <v>32</v>
      </c>
      <c r="U7116" t="s">
        <v>44</v>
      </c>
      <c r="V7116" t="s">
        <v>19</v>
      </c>
      <c r="W7116" t="s">
        <v>209</v>
      </c>
    </row>
    <row r="7117" spans="1:23" x14ac:dyDescent="0.55000000000000004">
      <c r="A7117">
        <f t="shared" si="559"/>
        <v>7116</v>
      </c>
      <c r="B7117">
        <v>39168</v>
      </c>
      <c r="C7117" s="1">
        <v>41046</v>
      </c>
      <c r="D7117" t="s">
        <v>21</v>
      </c>
      <c r="E7117" s="5" t="str">
        <f t="shared" si="555"/>
        <v>***</v>
      </c>
      <c r="K7117">
        <v>22</v>
      </c>
      <c r="L7117" s="6">
        <v>809.91</v>
      </c>
      <c r="M7117" s="7">
        <f t="shared" si="556"/>
        <v>0</v>
      </c>
      <c r="N7117" s="2">
        <f t="shared" si="557"/>
        <v>36.814090909090908</v>
      </c>
      <c r="O7117" t="s">
        <v>22</v>
      </c>
      <c r="P7117">
        <v>2.99</v>
      </c>
      <c r="Q7117" s="2">
        <f t="shared" si="558"/>
        <v>812.9</v>
      </c>
      <c r="R7117" t="s">
        <v>23</v>
      </c>
      <c r="S7117" t="s">
        <v>41</v>
      </c>
      <c r="T7117" t="s">
        <v>32</v>
      </c>
      <c r="U7117" t="s">
        <v>49</v>
      </c>
      <c r="V7117" t="s">
        <v>19</v>
      </c>
      <c r="W7117" t="s">
        <v>208</v>
      </c>
    </row>
    <row r="7118" spans="1:23" x14ac:dyDescent="0.55000000000000004">
      <c r="A7118">
        <f t="shared" si="559"/>
        <v>7117</v>
      </c>
      <c r="B7118">
        <v>53667</v>
      </c>
      <c r="C7118" s="1">
        <v>41046</v>
      </c>
      <c r="D7118" t="s">
        <v>40</v>
      </c>
      <c r="E7118" s="5" t="str">
        <f t="shared" si="555"/>
        <v>**</v>
      </c>
      <c r="K7118">
        <v>16</v>
      </c>
      <c r="L7118" s="6">
        <v>481.04899999999998</v>
      </c>
      <c r="M7118" s="7">
        <f t="shared" si="556"/>
        <v>0</v>
      </c>
      <c r="N7118" s="2">
        <f t="shared" si="557"/>
        <v>30.065562499999999</v>
      </c>
      <c r="O7118" t="s">
        <v>22</v>
      </c>
      <c r="P7118">
        <v>1.1000000000000001</v>
      </c>
      <c r="Q7118" s="2">
        <f t="shared" si="558"/>
        <v>482.149</v>
      </c>
      <c r="R7118" t="s">
        <v>64</v>
      </c>
      <c r="S7118" t="s">
        <v>16</v>
      </c>
      <c r="T7118" t="s">
        <v>25</v>
      </c>
      <c r="U7118" t="s">
        <v>26</v>
      </c>
      <c r="V7118" t="s">
        <v>19</v>
      </c>
      <c r="W7118" t="s">
        <v>209</v>
      </c>
    </row>
    <row r="7119" spans="1:23" x14ac:dyDescent="0.55000000000000004">
      <c r="A7119">
        <f t="shared" si="559"/>
        <v>7118</v>
      </c>
      <c r="B7119">
        <v>39168</v>
      </c>
      <c r="C7119" s="1">
        <v>41046</v>
      </c>
      <c r="D7119" t="s">
        <v>21</v>
      </c>
      <c r="E7119" s="5" t="str">
        <f t="shared" si="555"/>
        <v>***</v>
      </c>
      <c r="K7119">
        <v>30</v>
      </c>
      <c r="L7119" s="6">
        <v>301.38</v>
      </c>
      <c r="M7119" s="7">
        <f t="shared" si="556"/>
        <v>0</v>
      </c>
      <c r="N7119" s="2">
        <f t="shared" si="557"/>
        <v>10.045999999999999</v>
      </c>
      <c r="O7119" t="s">
        <v>22</v>
      </c>
      <c r="P7119">
        <v>2.89</v>
      </c>
      <c r="Q7119" s="2">
        <f t="shared" si="558"/>
        <v>304.27</v>
      </c>
      <c r="R7119" t="s">
        <v>23</v>
      </c>
      <c r="S7119" t="s">
        <v>41</v>
      </c>
      <c r="T7119" t="s">
        <v>32</v>
      </c>
      <c r="U7119" t="s">
        <v>33</v>
      </c>
      <c r="V7119" t="s">
        <v>45</v>
      </c>
      <c r="W7119" t="s">
        <v>209</v>
      </c>
    </row>
    <row r="7120" spans="1:23" x14ac:dyDescent="0.55000000000000004">
      <c r="A7120">
        <f t="shared" si="559"/>
        <v>7119</v>
      </c>
      <c r="B7120">
        <v>57602</v>
      </c>
      <c r="C7120" s="1">
        <v>41046</v>
      </c>
      <c r="D7120" t="s">
        <v>13</v>
      </c>
      <c r="E7120" s="5" t="str">
        <f t="shared" si="555"/>
        <v>*</v>
      </c>
      <c r="K7120">
        <v>43</v>
      </c>
      <c r="L7120" s="6">
        <v>130.36000000000001</v>
      </c>
      <c r="M7120" s="7">
        <f t="shared" si="556"/>
        <v>0</v>
      </c>
      <c r="N7120" s="2">
        <f t="shared" si="557"/>
        <v>3.0316279069767447</v>
      </c>
      <c r="O7120" t="s">
        <v>22</v>
      </c>
      <c r="P7120">
        <v>0.5</v>
      </c>
      <c r="Q7120" s="2">
        <f t="shared" si="558"/>
        <v>130.86000000000001</v>
      </c>
      <c r="R7120" t="s">
        <v>64</v>
      </c>
      <c r="S7120" t="s">
        <v>16</v>
      </c>
      <c r="T7120" t="s">
        <v>32</v>
      </c>
      <c r="U7120" t="s">
        <v>81</v>
      </c>
      <c r="V7120" t="s">
        <v>19</v>
      </c>
      <c r="W7120" t="s">
        <v>227</v>
      </c>
    </row>
    <row r="7121" spans="1:23" x14ac:dyDescent="0.55000000000000004">
      <c r="A7121">
        <f t="shared" si="559"/>
        <v>7120</v>
      </c>
      <c r="B7121">
        <v>53667</v>
      </c>
      <c r="C7121" s="1">
        <v>41046</v>
      </c>
      <c r="D7121" t="s">
        <v>40</v>
      </c>
      <c r="E7121" s="5" t="str">
        <f t="shared" si="555"/>
        <v>**</v>
      </c>
      <c r="K7121">
        <v>33</v>
      </c>
      <c r="L7121" s="6">
        <v>112.36</v>
      </c>
      <c r="M7121" s="7">
        <f t="shared" si="556"/>
        <v>0</v>
      </c>
      <c r="N7121" s="2">
        <f t="shared" si="557"/>
        <v>3.4048484848484848</v>
      </c>
      <c r="O7121" t="s">
        <v>22</v>
      </c>
      <c r="P7121">
        <v>6.27</v>
      </c>
      <c r="Q7121" s="2">
        <f t="shared" si="558"/>
        <v>118.63</v>
      </c>
      <c r="R7121" t="s">
        <v>64</v>
      </c>
      <c r="S7121" t="s">
        <v>16</v>
      </c>
      <c r="T7121" t="s">
        <v>32</v>
      </c>
      <c r="U7121" t="s">
        <v>49</v>
      </c>
      <c r="V7121" t="s">
        <v>19</v>
      </c>
      <c r="W7121" t="s">
        <v>209</v>
      </c>
    </row>
    <row r="7122" spans="1:23" x14ac:dyDescent="0.55000000000000004">
      <c r="A7122">
        <f t="shared" si="559"/>
        <v>7121</v>
      </c>
      <c r="B7122">
        <v>13572</v>
      </c>
      <c r="C7122" s="1">
        <v>41046</v>
      </c>
      <c r="D7122" t="s">
        <v>36</v>
      </c>
      <c r="E7122" s="5" t="str">
        <f t="shared" si="555"/>
        <v>****</v>
      </c>
      <c r="K7122">
        <v>7</v>
      </c>
      <c r="L7122" s="6">
        <v>40.11</v>
      </c>
      <c r="M7122" s="7">
        <f t="shared" si="556"/>
        <v>0</v>
      </c>
      <c r="N7122" s="2">
        <f t="shared" si="557"/>
        <v>5.7299999999999995</v>
      </c>
      <c r="O7122" t="s">
        <v>22</v>
      </c>
      <c r="P7122">
        <v>5.14</v>
      </c>
      <c r="Q7122" s="2">
        <f t="shared" si="558"/>
        <v>45.25</v>
      </c>
      <c r="R7122" t="s">
        <v>52</v>
      </c>
      <c r="S7122" t="s">
        <v>41</v>
      </c>
      <c r="T7122" t="s">
        <v>25</v>
      </c>
      <c r="U7122" t="s">
        <v>42</v>
      </c>
      <c r="V7122" t="s">
        <v>45</v>
      </c>
      <c r="W7122" t="s">
        <v>751</v>
      </c>
    </row>
    <row r="7123" spans="1:23" x14ac:dyDescent="0.55000000000000004">
      <c r="A7123">
        <f t="shared" si="559"/>
        <v>7122</v>
      </c>
      <c r="B7123">
        <v>53120</v>
      </c>
      <c r="C7123" s="1">
        <v>41046</v>
      </c>
      <c r="D7123" t="s">
        <v>30</v>
      </c>
      <c r="E7123" s="5" t="str">
        <f t="shared" si="555"/>
        <v>*</v>
      </c>
      <c r="K7123">
        <v>5</v>
      </c>
      <c r="L7123" s="6">
        <v>22.75</v>
      </c>
      <c r="M7123" s="7">
        <f t="shared" si="556"/>
        <v>0</v>
      </c>
      <c r="N7123" s="2">
        <f t="shared" si="557"/>
        <v>4.55</v>
      </c>
      <c r="O7123" t="s">
        <v>22</v>
      </c>
      <c r="P7123">
        <v>0.88</v>
      </c>
      <c r="Q7123" s="2">
        <f t="shared" si="558"/>
        <v>23.63</v>
      </c>
      <c r="R7123" t="s">
        <v>48</v>
      </c>
      <c r="S7123" t="s">
        <v>31</v>
      </c>
      <c r="T7123" t="s">
        <v>32</v>
      </c>
      <c r="U7123" t="s">
        <v>44</v>
      </c>
      <c r="V7123" t="s">
        <v>34</v>
      </c>
      <c r="W7123" t="s">
        <v>209</v>
      </c>
    </row>
    <row r="7124" spans="1:23" x14ac:dyDescent="0.55000000000000004">
      <c r="A7124">
        <f t="shared" si="559"/>
        <v>7123</v>
      </c>
      <c r="B7124">
        <v>54181</v>
      </c>
      <c r="C7124" s="1">
        <v>41047</v>
      </c>
      <c r="D7124" t="s">
        <v>21</v>
      </c>
      <c r="E7124" s="5" t="str">
        <f t="shared" si="555"/>
        <v>***</v>
      </c>
      <c r="K7124">
        <v>12</v>
      </c>
      <c r="L7124" s="6">
        <v>2608.79</v>
      </c>
      <c r="M7124" s="7">
        <f t="shared" si="556"/>
        <v>1</v>
      </c>
      <c r="N7124" s="2">
        <f t="shared" si="557"/>
        <v>217.39916666666667</v>
      </c>
      <c r="O7124" t="s">
        <v>37</v>
      </c>
      <c r="P7124">
        <v>14.7</v>
      </c>
      <c r="Q7124" s="2">
        <f t="shared" si="558"/>
        <v>2623.49</v>
      </c>
      <c r="R7124" t="s">
        <v>23</v>
      </c>
      <c r="S7124" t="s">
        <v>41</v>
      </c>
      <c r="T7124" t="s">
        <v>25</v>
      </c>
      <c r="U7124" t="s">
        <v>76</v>
      </c>
      <c r="V7124" t="s">
        <v>39</v>
      </c>
      <c r="W7124" t="s">
        <v>208</v>
      </c>
    </row>
    <row r="7125" spans="1:23" x14ac:dyDescent="0.55000000000000004">
      <c r="A7125">
        <f t="shared" si="559"/>
        <v>7124</v>
      </c>
      <c r="B7125">
        <v>1701</v>
      </c>
      <c r="C7125" s="1">
        <v>41047</v>
      </c>
      <c r="D7125" t="s">
        <v>21</v>
      </c>
      <c r="E7125" s="5" t="str">
        <f t="shared" si="555"/>
        <v>***</v>
      </c>
      <c r="K7125">
        <v>49</v>
      </c>
      <c r="L7125" s="6">
        <v>2047.58</v>
      </c>
      <c r="M7125" s="7">
        <f t="shared" si="556"/>
        <v>1</v>
      </c>
      <c r="N7125" s="2">
        <f t="shared" si="557"/>
        <v>41.787346938775507</v>
      </c>
      <c r="O7125" t="s">
        <v>22</v>
      </c>
      <c r="P7125">
        <v>1.99</v>
      </c>
      <c r="Q7125" s="2">
        <f t="shared" si="558"/>
        <v>2049.5699999999997</v>
      </c>
      <c r="R7125" t="s">
        <v>23</v>
      </c>
      <c r="S7125" t="s">
        <v>16</v>
      </c>
      <c r="T7125" t="s">
        <v>25</v>
      </c>
      <c r="U7125" t="s">
        <v>42</v>
      </c>
      <c r="V7125" t="s">
        <v>45</v>
      </c>
      <c r="W7125" t="s">
        <v>208</v>
      </c>
    </row>
    <row r="7126" spans="1:23" x14ac:dyDescent="0.55000000000000004">
      <c r="A7126">
        <f t="shared" si="559"/>
        <v>7125</v>
      </c>
      <c r="B7126">
        <v>9312</v>
      </c>
      <c r="C7126" s="1">
        <v>41047</v>
      </c>
      <c r="D7126" t="s">
        <v>30</v>
      </c>
      <c r="E7126" s="5" t="str">
        <f t="shared" si="555"/>
        <v>*</v>
      </c>
      <c r="K7126">
        <v>43</v>
      </c>
      <c r="L7126" s="6">
        <v>1160.55</v>
      </c>
      <c r="M7126" s="7">
        <f t="shared" si="556"/>
        <v>1</v>
      </c>
      <c r="N7126" s="2">
        <f t="shared" si="557"/>
        <v>26.989534883720928</v>
      </c>
      <c r="O7126" t="s">
        <v>37</v>
      </c>
      <c r="P7126">
        <v>14.36</v>
      </c>
      <c r="Q7126" s="2">
        <f t="shared" si="558"/>
        <v>1174.9099999999999</v>
      </c>
      <c r="R7126" t="s">
        <v>64</v>
      </c>
      <c r="S7126" t="s">
        <v>41</v>
      </c>
      <c r="T7126" t="s">
        <v>17</v>
      </c>
      <c r="U7126" t="s">
        <v>38</v>
      </c>
      <c r="V7126" t="s">
        <v>39</v>
      </c>
      <c r="W7126" t="s">
        <v>209</v>
      </c>
    </row>
    <row r="7127" spans="1:23" x14ac:dyDescent="0.55000000000000004">
      <c r="A7127">
        <f t="shared" si="559"/>
        <v>7126</v>
      </c>
      <c r="B7127">
        <v>17447</v>
      </c>
      <c r="C7127" s="1">
        <v>41047</v>
      </c>
      <c r="D7127" t="s">
        <v>13</v>
      </c>
      <c r="E7127" s="5" t="str">
        <f t="shared" si="555"/>
        <v>*</v>
      </c>
      <c r="K7127">
        <v>42</v>
      </c>
      <c r="L7127" s="6">
        <v>861.41</v>
      </c>
      <c r="M7127" s="7">
        <f t="shared" si="556"/>
        <v>0</v>
      </c>
      <c r="N7127" s="2">
        <f t="shared" si="557"/>
        <v>20.509761904761906</v>
      </c>
      <c r="O7127" t="s">
        <v>22</v>
      </c>
      <c r="P7127">
        <v>9.5399999999999991</v>
      </c>
      <c r="Q7127" s="2">
        <f t="shared" si="558"/>
        <v>870.94999999999993</v>
      </c>
      <c r="R7127" t="s">
        <v>15</v>
      </c>
      <c r="S7127" t="s">
        <v>41</v>
      </c>
      <c r="T7127" t="s">
        <v>32</v>
      </c>
      <c r="U7127" t="s">
        <v>44</v>
      </c>
      <c r="V7127" t="s">
        <v>19</v>
      </c>
      <c r="W7127" t="s">
        <v>208</v>
      </c>
    </row>
    <row r="7128" spans="1:23" x14ac:dyDescent="0.55000000000000004">
      <c r="A7128">
        <f t="shared" si="559"/>
        <v>7127</v>
      </c>
      <c r="B7128">
        <v>1701</v>
      </c>
      <c r="C7128" s="1">
        <v>41047</v>
      </c>
      <c r="D7128" t="s">
        <v>21</v>
      </c>
      <c r="E7128" s="5" t="str">
        <f t="shared" si="555"/>
        <v>***</v>
      </c>
      <c r="K7128">
        <v>1</v>
      </c>
      <c r="L7128" s="6">
        <v>56.61</v>
      </c>
      <c r="M7128" s="7">
        <f t="shared" si="556"/>
        <v>0</v>
      </c>
      <c r="N7128" s="2">
        <f t="shared" si="557"/>
        <v>56.61</v>
      </c>
      <c r="O7128" t="s">
        <v>22</v>
      </c>
      <c r="P7128">
        <v>14.45</v>
      </c>
      <c r="Q7128" s="2">
        <f t="shared" si="558"/>
        <v>71.06</v>
      </c>
      <c r="R7128" t="s">
        <v>23</v>
      </c>
      <c r="S7128" t="s">
        <v>16</v>
      </c>
      <c r="T7128" t="s">
        <v>17</v>
      </c>
      <c r="U7128" t="s">
        <v>18</v>
      </c>
      <c r="V7128" t="s">
        <v>58</v>
      </c>
      <c r="W7128" t="s">
        <v>208</v>
      </c>
    </row>
    <row r="7129" spans="1:23" x14ac:dyDescent="0.55000000000000004">
      <c r="A7129">
        <f t="shared" si="559"/>
        <v>7128</v>
      </c>
      <c r="B7129">
        <v>23681</v>
      </c>
      <c r="C7129" s="1">
        <v>41048</v>
      </c>
      <c r="D7129" t="s">
        <v>21</v>
      </c>
      <c r="E7129" s="5" t="str">
        <f t="shared" si="555"/>
        <v>***</v>
      </c>
      <c r="K7129">
        <v>42</v>
      </c>
      <c r="L7129" s="6">
        <v>4182.5200000000004</v>
      </c>
      <c r="M7129" s="7">
        <f t="shared" si="556"/>
        <v>1</v>
      </c>
      <c r="N7129" s="2">
        <f t="shared" si="557"/>
        <v>99.583809523809535</v>
      </c>
      <c r="O7129" t="s">
        <v>14</v>
      </c>
      <c r="P7129">
        <v>35</v>
      </c>
      <c r="Q7129" s="2">
        <f t="shared" si="558"/>
        <v>4217.5200000000004</v>
      </c>
      <c r="R7129" t="s">
        <v>23</v>
      </c>
      <c r="S7129" t="s">
        <v>16</v>
      </c>
      <c r="T7129" t="s">
        <v>32</v>
      </c>
      <c r="U7129" t="s">
        <v>74</v>
      </c>
      <c r="V7129" t="s">
        <v>58</v>
      </c>
      <c r="W7129" t="s">
        <v>607</v>
      </c>
    </row>
    <row r="7130" spans="1:23" x14ac:dyDescent="0.55000000000000004">
      <c r="A7130">
        <f t="shared" si="559"/>
        <v>7129</v>
      </c>
      <c r="B7130">
        <v>20642</v>
      </c>
      <c r="C7130" s="1">
        <v>41048</v>
      </c>
      <c r="D7130" t="s">
        <v>21</v>
      </c>
      <c r="E7130" s="5" t="str">
        <f t="shared" si="555"/>
        <v>***</v>
      </c>
      <c r="K7130">
        <v>47</v>
      </c>
      <c r="L7130" s="6">
        <v>1078.98</v>
      </c>
      <c r="M7130" s="7">
        <f t="shared" si="556"/>
        <v>1</v>
      </c>
      <c r="N7130" s="2">
        <f t="shared" si="557"/>
        <v>22.957021276595746</v>
      </c>
      <c r="O7130" t="s">
        <v>37</v>
      </c>
      <c r="P7130">
        <v>45</v>
      </c>
      <c r="Q7130" s="2">
        <f t="shared" si="558"/>
        <v>1123.98</v>
      </c>
      <c r="R7130" t="s">
        <v>56</v>
      </c>
      <c r="S7130" t="s">
        <v>16</v>
      </c>
      <c r="T7130" t="s">
        <v>32</v>
      </c>
      <c r="U7130" t="s">
        <v>74</v>
      </c>
      <c r="V7130" t="s">
        <v>39</v>
      </c>
      <c r="W7130" t="s">
        <v>209</v>
      </c>
    </row>
    <row r="7131" spans="1:23" x14ac:dyDescent="0.55000000000000004">
      <c r="A7131">
        <f t="shared" si="559"/>
        <v>7130</v>
      </c>
      <c r="B7131">
        <v>20642</v>
      </c>
      <c r="C7131" s="1">
        <v>41048</v>
      </c>
      <c r="D7131" t="s">
        <v>21</v>
      </c>
      <c r="E7131" s="5" t="str">
        <f t="shared" si="555"/>
        <v>***</v>
      </c>
      <c r="K7131">
        <v>32</v>
      </c>
      <c r="L7131" s="6">
        <v>135.19999999999999</v>
      </c>
      <c r="M7131" s="7">
        <f t="shared" si="556"/>
        <v>0</v>
      </c>
      <c r="N7131" s="2">
        <f t="shared" si="557"/>
        <v>4.2249999999999996</v>
      </c>
      <c r="O7131" t="s">
        <v>22</v>
      </c>
      <c r="P7131">
        <v>0.5</v>
      </c>
      <c r="Q7131" s="2">
        <f t="shared" si="558"/>
        <v>135.69999999999999</v>
      </c>
      <c r="R7131" t="s">
        <v>71</v>
      </c>
      <c r="S7131" t="s">
        <v>16</v>
      </c>
      <c r="T7131" t="s">
        <v>32</v>
      </c>
      <c r="U7131" t="s">
        <v>81</v>
      </c>
      <c r="V7131" t="s">
        <v>19</v>
      </c>
      <c r="W7131" t="s">
        <v>208</v>
      </c>
    </row>
    <row r="7132" spans="1:23" x14ac:dyDescent="0.55000000000000004">
      <c r="A7132">
        <f t="shared" si="559"/>
        <v>7131</v>
      </c>
      <c r="B7132">
        <v>49029</v>
      </c>
      <c r="C7132" s="1">
        <v>41049</v>
      </c>
      <c r="D7132" t="s">
        <v>21</v>
      </c>
      <c r="E7132" s="5" t="str">
        <f t="shared" si="555"/>
        <v>***</v>
      </c>
      <c r="K7132">
        <v>49</v>
      </c>
      <c r="L7132" s="6">
        <v>8223.07</v>
      </c>
      <c r="M7132" s="7">
        <f t="shared" si="556"/>
        <v>1</v>
      </c>
      <c r="N7132" s="2">
        <f t="shared" si="557"/>
        <v>167.81775510204082</v>
      </c>
      <c r="O7132" t="s">
        <v>14</v>
      </c>
      <c r="P7132">
        <v>3.99</v>
      </c>
      <c r="Q7132" s="2">
        <f t="shared" si="558"/>
        <v>8227.06</v>
      </c>
      <c r="R7132" t="s">
        <v>62</v>
      </c>
      <c r="S7132" t="s">
        <v>31</v>
      </c>
      <c r="T7132" t="s">
        <v>25</v>
      </c>
      <c r="U7132" t="s">
        <v>26</v>
      </c>
      <c r="V7132" t="s">
        <v>19</v>
      </c>
      <c r="W7132" t="s">
        <v>608</v>
      </c>
    </row>
    <row r="7133" spans="1:23" x14ac:dyDescent="0.55000000000000004">
      <c r="A7133">
        <f t="shared" si="559"/>
        <v>7132</v>
      </c>
      <c r="B7133">
        <v>7841</v>
      </c>
      <c r="C7133" s="1">
        <v>41049</v>
      </c>
      <c r="D7133" t="s">
        <v>30</v>
      </c>
      <c r="E7133" s="5" t="str">
        <f t="shared" si="555"/>
        <v>*</v>
      </c>
      <c r="K7133">
        <v>21</v>
      </c>
      <c r="L7133" s="6">
        <v>1002.77</v>
      </c>
      <c r="M7133" s="7">
        <f t="shared" si="556"/>
        <v>1</v>
      </c>
      <c r="N7133" s="2">
        <f t="shared" si="557"/>
        <v>47.750952380952377</v>
      </c>
      <c r="O7133" t="s">
        <v>22</v>
      </c>
      <c r="P7133">
        <v>10.25</v>
      </c>
      <c r="Q7133" s="2">
        <f t="shared" si="558"/>
        <v>1013.02</v>
      </c>
      <c r="R7133" t="s">
        <v>23</v>
      </c>
      <c r="S7133" t="s">
        <v>16</v>
      </c>
      <c r="T7133" t="s">
        <v>17</v>
      </c>
      <c r="U7133" t="s">
        <v>18</v>
      </c>
      <c r="V7133" t="s">
        <v>58</v>
      </c>
      <c r="W7133" t="s">
        <v>608</v>
      </c>
    </row>
    <row r="7134" spans="1:23" x14ac:dyDescent="0.55000000000000004">
      <c r="A7134">
        <f t="shared" si="559"/>
        <v>7133</v>
      </c>
      <c r="B7134">
        <v>1088</v>
      </c>
      <c r="C7134" s="1">
        <v>41049</v>
      </c>
      <c r="D7134" t="s">
        <v>13</v>
      </c>
      <c r="E7134" s="5" t="str">
        <f t="shared" si="555"/>
        <v>*</v>
      </c>
      <c r="K7134">
        <v>13</v>
      </c>
      <c r="L7134" s="6">
        <v>269.02</v>
      </c>
      <c r="M7134" s="7">
        <f t="shared" si="556"/>
        <v>0</v>
      </c>
      <c r="N7134" s="2">
        <f t="shared" si="557"/>
        <v>20.693846153846152</v>
      </c>
      <c r="O7134" t="s">
        <v>22</v>
      </c>
      <c r="P7134">
        <v>6.5</v>
      </c>
      <c r="Q7134" s="2">
        <f t="shared" si="558"/>
        <v>275.52</v>
      </c>
      <c r="R7134" t="s">
        <v>73</v>
      </c>
      <c r="S7134" t="s">
        <v>16</v>
      </c>
      <c r="T7134" t="s">
        <v>25</v>
      </c>
      <c r="U7134" t="s">
        <v>42</v>
      </c>
      <c r="V7134" t="s">
        <v>19</v>
      </c>
      <c r="W7134" t="s">
        <v>470</v>
      </c>
    </row>
    <row r="7135" spans="1:23" x14ac:dyDescent="0.55000000000000004">
      <c r="A7135">
        <f t="shared" si="559"/>
        <v>7134</v>
      </c>
      <c r="B7135">
        <v>22563</v>
      </c>
      <c r="C7135" s="1">
        <v>41049</v>
      </c>
      <c r="D7135" t="s">
        <v>36</v>
      </c>
      <c r="E7135" s="5" t="str">
        <f t="shared" si="555"/>
        <v>****</v>
      </c>
      <c r="K7135">
        <v>32</v>
      </c>
      <c r="L7135" s="6">
        <v>251.51</v>
      </c>
      <c r="M7135" s="7">
        <f t="shared" si="556"/>
        <v>0</v>
      </c>
      <c r="N7135" s="2">
        <f t="shared" si="557"/>
        <v>7.8596874999999997</v>
      </c>
      <c r="O7135" t="s">
        <v>22</v>
      </c>
      <c r="P7135">
        <v>3.68</v>
      </c>
      <c r="Q7135" s="2">
        <f t="shared" si="558"/>
        <v>255.19</v>
      </c>
      <c r="R7135" t="s">
        <v>56</v>
      </c>
      <c r="S7135" t="s">
        <v>41</v>
      </c>
      <c r="T7135" t="s">
        <v>17</v>
      </c>
      <c r="U7135" t="s">
        <v>18</v>
      </c>
      <c r="V7135" t="s">
        <v>34</v>
      </c>
      <c r="W7135" t="s">
        <v>565</v>
      </c>
    </row>
    <row r="7136" spans="1:23" x14ac:dyDescent="0.55000000000000004">
      <c r="A7136">
        <f t="shared" si="559"/>
        <v>7135</v>
      </c>
      <c r="B7136">
        <v>14497</v>
      </c>
      <c r="C7136" s="1">
        <v>41049</v>
      </c>
      <c r="D7136" t="s">
        <v>40</v>
      </c>
      <c r="E7136" s="5" t="str">
        <f t="shared" si="555"/>
        <v>**</v>
      </c>
      <c r="K7136">
        <v>34</v>
      </c>
      <c r="L7136" s="6">
        <v>214.03</v>
      </c>
      <c r="M7136" s="7">
        <f t="shared" si="556"/>
        <v>0</v>
      </c>
      <c r="N7136" s="2">
        <f t="shared" si="557"/>
        <v>6.2949999999999999</v>
      </c>
      <c r="O7136" t="s">
        <v>22</v>
      </c>
      <c r="P7136">
        <v>7.96</v>
      </c>
      <c r="Q7136" s="2">
        <f t="shared" si="558"/>
        <v>221.99</v>
      </c>
      <c r="R7136" t="s">
        <v>56</v>
      </c>
      <c r="S7136" t="s">
        <v>24</v>
      </c>
      <c r="T7136" t="s">
        <v>32</v>
      </c>
      <c r="U7136" t="s">
        <v>44</v>
      </c>
      <c r="V7136" t="s">
        <v>19</v>
      </c>
      <c r="W7136" t="s">
        <v>565</v>
      </c>
    </row>
    <row r="7137" spans="1:23" x14ac:dyDescent="0.55000000000000004">
      <c r="A7137">
        <f t="shared" si="559"/>
        <v>7136</v>
      </c>
      <c r="B7137">
        <v>7841</v>
      </c>
      <c r="C7137" s="1">
        <v>41049</v>
      </c>
      <c r="D7137" t="s">
        <v>30</v>
      </c>
      <c r="E7137" s="5" t="str">
        <f t="shared" si="555"/>
        <v>*</v>
      </c>
      <c r="K7137">
        <v>17</v>
      </c>
      <c r="L7137" s="6">
        <v>178.14</v>
      </c>
      <c r="M7137" s="7">
        <f t="shared" si="556"/>
        <v>0</v>
      </c>
      <c r="N7137" s="2">
        <f t="shared" si="557"/>
        <v>10.478823529411764</v>
      </c>
      <c r="O7137" t="s">
        <v>22</v>
      </c>
      <c r="P7137">
        <v>2.06</v>
      </c>
      <c r="Q7137" s="2">
        <f t="shared" si="558"/>
        <v>180.2</v>
      </c>
      <c r="R7137" t="s">
        <v>23</v>
      </c>
      <c r="S7137" t="s">
        <v>16</v>
      </c>
      <c r="T7137" t="s">
        <v>17</v>
      </c>
      <c r="U7137" t="s">
        <v>18</v>
      </c>
      <c r="V7137" t="s">
        <v>34</v>
      </c>
      <c r="W7137" t="s">
        <v>608</v>
      </c>
    </row>
    <row r="7138" spans="1:23" x14ac:dyDescent="0.55000000000000004">
      <c r="A7138">
        <f t="shared" si="559"/>
        <v>7137</v>
      </c>
      <c r="B7138">
        <v>37350</v>
      </c>
      <c r="C7138" s="1">
        <v>41049</v>
      </c>
      <c r="D7138" t="s">
        <v>36</v>
      </c>
      <c r="E7138" s="5" t="str">
        <f t="shared" si="555"/>
        <v>****</v>
      </c>
      <c r="K7138">
        <v>7</v>
      </c>
      <c r="L7138" s="6">
        <v>163.13999999999999</v>
      </c>
      <c r="M7138" s="7">
        <f t="shared" si="556"/>
        <v>0</v>
      </c>
      <c r="N7138" s="2">
        <f t="shared" si="557"/>
        <v>23.305714285714284</v>
      </c>
      <c r="O7138" t="s">
        <v>22</v>
      </c>
      <c r="P7138">
        <v>8.99</v>
      </c>
      <c r="Q7138" s="2">
        <f t="shared" si="558"/>
        <v>172.13</v>
      </c>
      <c r="R7138" t="s">
        <v>60</v>
      </c>
      <c r="S7138" t="s">
        <v>41</v>
      </c>
      <c r="T7138" t="s">
        <v>32</v>
      </c>
      <c r="U7138" t="s">
        <v>33</v>
      </c>
      <c r="V7138" t="s">
        <v>45</v>
      </c>
      <c r="W7138" t="s">
        <v>607</v>
      </c>
    </row>
    <row r="7139" spans="1:23" x14ac:dyDescent="0.55000000000000004">
      <c r="A7139">
        <f t="shared" si="559"/>
        <v>7138</v>
      </c>
      <c r="B7139">
        <v>38817</v>
      </c>
      <c r="C7139" s="1">
        <v>41049</v>
      </c>
      <c r="D7139" t="s">
        <v>30</v>
      </c>
      <c r="E7139" s="5" t="str">
        <f t="shared" si="555"/>
        <v>*</v>
      </c>
      <c r="K7139">
        <v>1</v>
      </c>
      <c r="L7139" s="6">
        <v>9.6999999999999993</v>
      </c>
      <c r="M7139" s="7">
        <f t="shared" si="556"/>
        <v>0</v>
      </c>
      <c r="N7139" s="2">
        <f t="shared" si="557"/>
        <v>9.6999999999999993</v>
      </c>
      <c r="O7139" t="s">
        <v>22</v>
      </c>
      <c r="P7139">
        <v>4.62</v>
      </c>
      <c r="Q7139" s="2">
        <f t="shared" si="558"/>
        <v>14.32</v>
      </c>
      <c r="R7139" t="s">
        <v>56</v>
      </c>
      <c r="S7139" t="s">
        <v>16</v>
      </c>
      <c r="T7139" t="s">
        <v>25</v>
      </c>
      <c r="U7139" t="s">
        <v>42</v>
      </c>
      <c r="V7139" t="s">
        <v>45</v>
      </c>
      <c r="W7139" t="s">
        <v>607</v>
      </c>
    </row>
    <row r="7140" spans="1:23" x14ac:dyDescent="0.55000000000000004">
      <c r="A7140">
        <f t="shared" si="559"/>
        <v>7139</v>
      </c>
      <c r="B7140">
        <v>30343</v>
      </c>
      <c r="C7140" s="1">
        <v>41050</v>
      </c>
      <c r="D7140" t="s">
        <v>36</v>
      </c>
      <c r="E7140" s="5" t="str">
        <f t="shared" si="555"/>
        <v>****</v>
      </c>
      <c r="K7140">
        <v>8</v>
      </c>
      <c r="L7140" s="6">
        <v>41343.21</v>
      </c>
      <c r="M7140" s="7">
        <f t="shared" si="556"/>
        <v>1</v>
      </c>
      <c r="N7140" s="2">
        <f t="shared" si="557"/>
        <v>5167.9012499999999</v>
      </c>
      <c r="O7140" t="s">
        <v>22</v>
      </c>
      <c r="P7140">
        <v>24.49</v>
      </c>
      <c r="Q7140" s="2">
        <f t="shared" si="558"/>
        <v>41367.699999999997</v>
      </c>
      <c r="R7140" t="s">
        <v>60</v>
      </c>
      <c r="S7140" t="s">
        <v>31</v>
      </c>
      <c r="T7140" t="s">
        <v>25</v>
      </c>
      <c r="U7140" t="s">
        <v>76</v>
      </c>
      <c r="V7140" t="s">
        <v>58</v>
      </c>
      <c r="W7140" t="s">
        <v>565</v>
      </c>
    </row>
    <row r="7141" spans="1:23" x14ac:dyDescent="0.55000000000000004">
      <c r="A7141">
        <f t="shared" si="559"/>
        <v>7140</v>
      </c>
      <c r="B7141">
        <v>18466</v>
      </c>
      <c r="C7141" s="1">
        <v>41050</v>
      </c>
      <c r="D7141" t="s">
        <v>13</v>
      </c>
      <c r="E7141" s="5" t="str">
        <f t="shared" si="555"/>
        <v>*</v>
      </c>
      <c r="K7141">
        <v>24</v>
      </c>
      <c r="L7141" s="6">
        <v>2694.01</v>
      </c>
      <c r="M7141" s="7">
        <f t="shared" si="556"/>
        <v>1</v>
      </c>
      <c r="N7141" s="2">
        <f t="shared" si="557"/>
        <v>112.25041666666668</v>
      </c>
      <c r="O7141" t="s">
        <v>14</v>
      </c>
      <c r="P7141">
        <v>7.11</v>
      </c>
      <c r="Q7141" s="2">
        <f t="shared" si="558"/>
        <v>2701.1200000000003</v>
      </c>
      <c r="R7141" t="s">
        <v>48</v>
      </c>
      <c r="S7141" t="s">
        <v>31</v>
      </c>
      <c r="T7141" t="s">
        <v>25</v>
      </c>
      <c r="U7141" t="s">
        <v>76</v>
      </c>
      <c r="V7141" t="s">
        <v>27</v>
      </c>
      <c r="W7141" t="s">
        <v>607</v>
      </c>
    </row>
    <row r="7142" spans="1:23" x14ac:dyDescent="0.55000000000000004">
      <c r="A7142">
        <f t="shared" si="559"/>
        <v>7141</v>
      </c>
      <c r="B7142">
        <v>30343</v>
      </c>
      <c r="C7142" s="1">
        <v>41050</v>
      </c>
      <c r="D7142" t="s">
        <v>36</v>
      </c>
      <c r="E7142" s="5" t="str">
        <f t="shared" si="555"/>
        <v>****</v>
      </c>
      <c r="K7142">
        <v>48</v>
      </c>
      <c r="L7142" s="6">
        <v>1556.42</v>
      </c>
      <c r="M7142" s="7">
        <f t="shared" si="556"/>
        <v>1</v>
      </c>
      <c r="N7142" s="2">
        <f t="shared" si="557"/>
        <v>32.425416666666671</v>
      </c>
      <c r="O7142" t="s">
        <v>22</v>
      </c>
      <c r="P7142">
        <v>8.65</v>
      </c>
      <c r="Q7142" s="2">
        <f t="shared" si="558"/>
        <v>1565.0700000000002</v>
      </c>
      <c r="R7142" t="s">
        <v>56</v>
      </c>
      <c r="S7142" t="s">
        <v>31</v>
      </c>
      <c r="T7142" t="s">
        <v>25</v>
      </c>
      <c r="U7142" t="s">
        <v>42</v>
      </c>
      <c r="V7142" t="s">
        <v>19</v>
      </c>
      <c r="W7142" t="s">
        <v>608</v>
      </c>
    </row>
    <row r="7143" spans="1:23" x14ac:dyDescent="0.55000000000000004">
      <c r="A7143">
        <f t="shared" si="559"/>
        <v>7142</v>
      </c>
      <c r="B7143">
        <v>52290</v>
      </c>
      <c r="C7143" s="1">
        <v>41050</v>
      </c>
      <c r="D7143" t="s">
        <v>13</v>
      </c>
      <c r="E7143" s="5" t="str">
        <f t="shared" si="555"/>
        <v>*</v>
      </c>
      <c r="K7143">
        <v>28</v>
      </c>
      <c r="L7143" s="6">
        <v>1470.0495000000001</v>
      </c>
      <c r="M7143" s="7">
        <f t="shared" si="556"/>
        <v>1</v>
      </c>
      <c r="N7143" s="2">
        <f t="shared" si="557"/>
        <v>52.501767857142859</v>
      </c>
      <c r="O7143" t="s">
        <v>22</v>
      </c>
      <c r="P7143">
        <v>4.99</v>
      </c>
      <c r="Q7143" s="2">
        <f t="shared" si="558"/>
        <v>1475.0395000000001</v>
      </c>
      <c r="R7143" t="s">
        <v>52</v>
      </c>
      <c r="S7143" t="s">
        <v>24</v>
      </c>
      <c r="T7143" t="s">
        <v>25</v>
      </c>
      <c r="U7143" t="s">
        <v>26</v>
      </c>
      <c r="V7143" t="s">
        <v>19</v>
      </c>
      <c r="W7143" t="s">
        <v>563</v>
      </c>
    </row>
    <row r="7144" spans="1:23" x14ac:dyDescent="0.55000000000000004">
      <c r="A7144">
        <f t="shared" si="559"/>
        <v>7143</v>
      </c>
      <c r="B7144">
        <v>52290</v>
      </c>
      <c r="C7144" s="1">
        <v>41050</v>
      </c>
      <c r="D7144" t="s">
        <v>13</v>
      </c>
      <c r="E7144" s="5" t="str">
        <f t="shared" si="555"/>
        <v>*</v>
      </c>
      <c r="K7144">
        <v>7</v>
      </c>
      <c r="L7144" s="6">
        <v>1134.05</v>
      </c>
      <c r="M7144" s="7">
        <f t="shared" si="556"/>
        <v>1</v>
      </c>
      <c r="N7144" s="2">
        <f t="shared" si="557"/>
        <v>162.00714285714284</v>
      </c>
      <c r="O7144" t="s">
        <v>22</v>
      </c>
      <c r="P7144">
        <v>19.989999999999998</v>
      </c>
      <c r="Q7144" s="2">
        <f t="shared" si="558"/>
        <v>1154.04</v>
      </c>
      <c r="R7144" t="s">
        <v>52</v>
      </c>
      <c r="S7144" t="s">
        <v>24</v>
      </c>
      <c r="T7144" t="s">
        <v>32</v>
      </c>
      <c r="U7144" t="s">
        <v>49</v>
      </c>
      <c r="V7144" t="s">
        <v>19</v>
      </c>
      <c r="W7144" t="s">
        <v>399</v>
      </c>
    </row>
    <row r="7145" spans="1:23" x14ac:dyDescent="0.55000000000000004">
      <c r="A7145">
        <f t="shared" si="559"/>
        <v>7144</v>
      </c>
      <c r="B7145">
        <v>37634</v>
      </c>
      <c r="C7145" s="1">
        <v>41050</v>
      </c>
      <c r="D7145" t="s">
        <v>40</v>
      </c>
      <c r="E7145" s="5" t="str">
        <f t="shared" si="555"/>
        <v>**</v>
      </c>
      <c r="K7145">
        <v>32</v>
      </c>
      <c r="L7145" s="6">
        <v>368.18</v>
      </c>
      <c r="M7145" s="7">
        <f t="shared" si="556"/>
        <v>0</v>
      </c>
      <c r="N7145" s="2">
        <f t="shared" si="557"/>
        <v>11.505625</v>
      </c>
      <c r="O7145" t="s">
        <v>22</v>
      </c>
      <c r="P7145">
        <v>4.8099999999999996</v>
      </c>
      <c r="Q7145" s="2">
        <f t="shared" si="558"/>
        <v>372.99</v>
      </c>
      <c r="R7145" t="s">
        <v>43</v>
      </c>
      <c r="S7145" t="s">
        <v>31</v>
      </c>
      <c r="T7145" t="s">
        <v>32</v>
      </c>
      <c r="U7145" t="s">
        <v>74</v>
      </c>
      <c r="V7145" t="s">
        <v>19</v>
      </c>
      <c r="W7145" t="s">
        <v>608</v>
      </c>
    </row>
    <row r="7146" spans="1:23" x14ac:dyDescent="0.55000000000000004">
      <c r="A7146">
        <f t="shared" si="559"/>
        <v>7145</v>
      </c>
      <c r="B7146">
        <v>18466</v>
      </c>
      <c r="C7146" s="1">
        <v>41050</v>
      </c>
      <c r="D7146" t="s">
        <v>13</v>
      </c>
      <c r="E7146" s="5" t="str">
        <f t="shared" si="555"/>
        <v>*</v>
      </c>
      <c r="K7146">
        <v>25</v>
      </c>
      <c r="L7146" s="6">
        <v>270.16000000000003</v>
      </c>
      <c r="M7146" s="7">
        <f t="shared" si="556"/>
        <v>0</v>
      </c>
      <c r="N7146" s="2">
        <f t="shared" si="557"/>
        <v>10.806400000000002</v>
      </c>
      <c r="O7146" t="s">
        <v>22</v>
      </c>
      <c r="P7146">
        <v>5.25</v>
      </c>
      <c r="Q7146" s="2">
        <f t="shared" si="558"/>
        <v>275.41000000000003</v>
      </c>
      <c r="R7146" t="s">
        <v>48</v>
      </c>
      <c r="S7146" t="s">
        <v>31</v>
      </c>
      <c r="T7146" t="s">
        <v>32</v>
      </c>
      <c r="U7146" t="s">
        <v>78</v>
      </c>
      <c r="V7146" t="s">
        <v>19</v>
      </c>
      <c r="W7146" t="s">
        <v>563</v>
      </c>
    </row>
    <row r="7147" spans="1:23" x14ac:dyDescent="0.55000000000000004">
      <c r="A7147">
        <f t="shared" si="559"/>
        <v>7146</v>
      </c>
      <c r="B7147">
        <v>30343</v>
      </c>
      <c r="C7147" s="1">
        <v>41050</v>
      </c>
      <c r="D7147" t="s">
        <v>36</v>
      </c>
      <c r="E7147" s="5" t="str">
        <f t="shared" si="555"/>
        <v>****</v>
      </c>
      <c r="K7147">
        <v>28</v>
      </c>
      <c r="L7147" s="6">
        <v>130.28</v>
      </c>
      <c r="M7147" s="7">
        <f t="shared" si="556"/>
        <v>0</v>
      </c>
      <c r="N7147" s="2">
        <f t="shared" si="557"/>
        <v>4.652857142857143</v>
      </c>
      <c r="O7147" t="s">
        <v>22</v>
      </c>
      <c r="P7147">
        <v>0.5</v>
      </c>
      <c r="Q7147" s="2">
        <f t="shared" si="558"/>
        <v>130.78</v>
      </c>
      <c r="R7147" t="s">
        <v>56</v>
      </c>
      <c r="S7147" t="s">
        <v>31</v>
      </c>
      <c r="T7147" t="s">
        <v>32</v>
      </c>
      <c r="U7147" t="s">
        <v>81</v>
      </c>
      <c r="V7147" t="s">
        <v>19</v>
      </c>
      <c r="W7147" t="s">
        <v>565</v>
      </c>
    </row>
    <row r="7148" spans="1:23" x14ac:dyDescent="0.55000000000000004">
      <c r="A7148">
        <f t="shared" si="559"/>
        <v>7147</v>
      </c>
      <c r="B7148">
        <v>17701</v>
      </c>
      <c r="C7148" s="1">
        <v>41050</v>
      </c>
      <c r="D7148" t="s">
        <v>36</v>
      </c>
      <c r="E7148" s="5" t="str">
        <f t="shared" si="555"/>
        <v>****</v>
      </c>
      <c r="K7148">
        <v>21</v>
      </c>
      <c r="L7148" s="6">
        <v>80.45</v>
      </c>
      <c r="M7148" s="7">
        <f t="shared" si="556"/>
        <v>0</v>
      </c>
      <c r="N7148" s="2">
        <f t="shared" si="557"/>
        <v>3.8309523809523811</v>
      </c>
      <c r="O7148" t="s">
        <v>22</v>
      </c>
      <c r="P7148">
        <v>4.6900000000000004</v>
      </c>
      <c r="Q7148" s="2">
        <f t="shared" si="558"/>
        <v>85.14</v>
      </c>
      <c r="R7148" t="s">
        <v>48</v>
      </c>
      <c r="S7148" t="s">
        <v>41</v>
      </c>
      <c r="T7148" t="s">
        <v>32</v>
      </c>
      <c r="U7148" t="s">
        <v>49</v>
      </c>
      <c r="V7148" t="s">
        <v>19</v>
      </c>
      <c r="W7148" t="s">
        <v>608</v>
      </c>
    </row>
    <row r="7149" spans="1:23" x14ac:dyDescent="0.55000000000000004">
      <c r="A7149">
        <f t="shared" si="559"/>
        <v>7148</v>
      </c>
      <c r="B7149">
        <v>38182</v>
      </c>
      <c r="C7149" s="1">
        <v>41051</v>
      </c>
      <c r="D7149" t="s">
        <v>21</v>
      </c>
      <c r="E7149" s="5" t="str">
        <f t="shared" si="555"/>
        <v>***</v>
      </c>
      <c r="K7149">
        <v>45</v>
      </c>
      <c r="L7149" s="6">
        <v>2848.83</v>
      </c>
      <c r="M7149" s="7">
        <f t="shared" si="556"/>
        <v>1</v>
      </c>
      <c r="N7149" s="2">
        <f t="shared" si="557"/>
        <v>63.307333333333332</v>
      </c>
      <c r="O7149" t="s">
        <v>22</v>
      </c>
      <c r="P7149">
        <v>35</v>
      </c>
      <c r="Q7149" s="2">
        <f t="shared" si="558"/>
        <v>2883.83</v>
      </c>
      <c r="R7149" t="s">
        <v>60</v>
      </c>
      <c r="S7149" t="s">
        <v>41</v>
      </c>
      <c r="T7149" t="s">
        <v>32</v>
      </c>
      <c r="U7149" t="s">
        <v>74</v>
      </c>
      <c r="V7149" t="s">
        <v>58</v>
      </c>
      <c r="W7149" t="s">
        <v>608</v>
      </c>
    </row>
    <row r="7150" spans="1:23" x14ac:dyDescent="0.55000000000000004">
      <c r="A7150">
        <f t="shared" si="559"/>
        <v>7149</v>
      </c>
      <c r="B7150">
        <v>32608</v>
      </c>
      <c r="C7150" s="1">
        <v>41051</v>
      </c>
      <c r="D7150" t="s">
        <v>21</v>
      </c>
      <c r="E7150" s="5" t="str">
        <f t="shared" si="555"/>
        <v>***</v>
      </c>
      <c r="K7150">
        <v>20</v>
      </c>
      <c r="L7150" s="6">
        <v>1361.91</v>
      </c>
      <c r="M7150" s="7">
        <f t="shared" si="556"/>
        <v>1</v>
      </c>
      <c r="N7150" s="2">
        <f t="shared" si="557"/>
        <v>68.095500000000001</v>
      </c>
      <c r="O7150" t="s">
        <v>22</v>
      </c>
      <c r="P7150">
        <v>3.5</v>
      </c>
      <c r="Q7150" s="2">
        <f t="shared" si="558"/>
        <v>1365.41</v>
      </c>
      <c r="R7150" t="s">
        <v>23</v>
      </c>
      <c r="S7150" t="s">
        <v>31</v>
      </c>
      <c r="T7150" t="s">
        <v>32</v>
      </c>
      <c r="U7150" t="s">
        <v>172</v>
      </c>
      <c r="V7150" t="s">
        <v>19</v>
      </c>
      <c r="W7150" t="s">
        <v>226</v>
      </c>
    </row>
    <row r="7151" spans="1:23" x14ac:dyDescent="0.55000000000000004">
      <c r="A7151">
        <f t="shared" si="559"/>
        <v>7150</v>
      </c>
      <c r="B7151">
        <v>18757</v>
      </c>
      <c r="C7151" s="1">
        <v>41051</v>
      </c>
      <c r="D7151" t="s">
        <v>13</v>
      </c>
      <c r="E7151" s="5" t="str">
        <f t="shared" si="555"/>
        <v>*</v>
      </c>
      <c r="K7151">
        <v>43</v>
      </c>
      <c r="L7151" s="6">
        <v>319.95999999999998</v>
      </c>
      <c r="M7151" s="7">
        <f t="shared" si="556"/>
        <v>0</v>
      </c>
      <c r="N7151" s="2">
        <f t="shared" si="557"/>
        <v>7.4409302325581388</v>
      </c>
      <c r="O7151" t="s">
        <v>14</v>
      </c>
      <c r="P7151">
        <v>1.6</v>
      </c>
      <c r="Q7151" s="2">
        <f t="shared" si="558"/>
        <v>321.56</v>
      </c>
      <c r="R7151" t="s">
        <v>64</v>
      </c>
      <c r="S7151" t="s">
        <v>16</v>
      </c>
      <c r="T7151" t="s">
        <v>32</v>
      </c>
      <c r="U7151" t="s">
        <v>44</v>
      </c>
      <c r="V7151" t="s">
        <v>34</v>
      </c>
      <c r="W7151" t="s">
        <v>421</v>
      </c>
    </row>
    <row r="7152" spans="1:23" x14ac:dyDescent="0.55000000000000004">
      <c r="A7152">
        <f t="shared" si="559"/>
        <v>7151</v>
      </c>
      <c r="B7152">
        <v>18757</v>
      </c>
      <c r="C7152" s="1">
        <v>41051</v>
      </c>
      <c r="D7152" t="s">
        <v>13</v>
      </c>
      <c r="E7152" s="5" t="str">
        <f t="shared" si="555"/>
        <v>*</v>
      </c>
      <c r="K7152">
        <v>9</v>
      </c>
      <c r="L7152" s="6">
        <v>222.2</v>
      </c>
      <c r="M7152" s="7">
        <f t="shared" si="556"/>
        <v>0</v>
      </c>
      <c r="N7152" s="2">
        <f t="shared" si="557"/>
        <v>24.688888888888886</v>
      </c>
      <c r="O7152" t="s">
        <v>22</v>
      </c>
      <c r="P7152">
        <v>15.1</v>
      </c>
      <c r="Q7152" s="2">
        <f t="shared" si="558"/>
        <v>237.29999999999998</v>
      </c>
      <c r="R7152" t="s">
        <v>23</v>
      </c>
      <c r="S7152" t="s">
        <v>16</v>
      </c>
      <c r="T7152" t="s">
        <v>32</v>
      </c>
      <c r="U7152" t="s">
        <v>49</v>
      </c>
      <c r="V7152" t="s">
        <v>19</v>
      </c>
      <c r="W7152" t="s">
        <v>226</v>
      </c>
    </row>
    <row r="7153" spans="1:23" x14ac:dyDescent="0.55000000000000004">
      <c r="A7153">
        <f t="shared" si="559"/>
        <v>7152</v>
      </c>
      <c r="B7153">
        <v>28294</v>
      </c>
      <c r="C7153" s="1">
        <v>41051</v>
      </c>
      <c r="D7153" t="s">
        <v>21</v>
      </c>
      <c r="E7153" s="5" t="str">
        <f t="shared" si="555"/>
        <v>***</v>
      </c>
      <c r="K7153">
        <v>47</v>
      </c>
      <c r="L7153" s="6">
        <v>63.47</v>
      </c>
      <c r="M7153" s="7">
        <f t="shared" si="556"/>
        <v>0</v>
      </c>
      <c r="N7153" s="2">
        <f t="shared" si="557"/>
        <v>1.3504255319148937</v>
      </c>
      <c r="O7153" t="s">
        <v>22</v>
      </c>
      <c r="P7153">
        <v>0.7</v>
      </c>
      <c r="Q7153" s="2">
        <f t="shared" si="558"/>
        <v>64.17</v>
      </c>
      <c r="R7153" t="s">
        <v>60</v>
      </c>
      <c r="S7153" t="s">
        <v>31</v>
      </c>
      <c r="T7153" t="s">
        <v>32</v>
      </c>
      <c r="U7153" t="s">
        <v>114</v>
      </c>
      <c r="V7153" t="s">
        <v>34</v>
      </c>
      <c r="W7153" t="s">
        <v>565</v>
      </c>
    </row>
    <row r="7154" spans="1:23" x14ac:dyDescent="0.55000000000000004">
      <c r="A7154">
        <f t="shared" si="559"/>
        <v>7153</v>
      </c>
      <c r="B7154">
        <v>18757</v>
      </c>
      <c r="C7154" s="1">
        <v>41051</v>
      </c>
      <c r="D7154" t="s">
        <v>13</v>
      </c>
      <c r="E7154" s="5" t="str">
        <f t="shared" si="555"/>
        <v>*</v>
      </c>
      <c r="K7154">
        <v>5</v>
      </c>
      <c r="L7154" s="6">
        <v>39.9</v>
      </c>
      <c r="M7154" s="7">
        <f t="shared" si="556"/>
        <v>0</v>
      </c>
      <c r="N7154" s="2">
        <f t="shared" si="557"/>
        <v>7.9799999999999995</v>
      </c>
      <c r="O7154" t="s">
        <v>22</v>
      </c>
      <c r="P7154">
        <v>9.92</v>
      </c>
      <c r="Q7154" s="2">
        <f t="shared" si="558"/>
        <v>49.82</v>
      </c>
      <c r="R7154" t="s">
        <v>23</v>
      </c>
      <c r="S7154" t="s">
        <v>16</v>
      </c>
      <c r="T7154" t="s">
        <v>32</v>
      </c>
      <c r="U7154" t="s">
        <v>49</v>
      </c>
      <c r="V7154" t="s">
        <v>19</v>
      </c>
      <c r="W7154" t="s">
        <v>470</v>
      </c>
    </row>
    <row r="7155" spans="1:23" x14ac:dyDescent="0.55000000000000004">
      <c r="A7155">
        <f t="shared" si="559"/>
        <v>7154</v>
      </c>
      <c r="B7155">
        <v>25447</v>
      </c>
      <c r="C7155" s="1">
        <v>41052</v>
      </c>
      <c r="D7155" t="s">
        <v>30</v>
      </c>
      <c r="E7155" s="5" t="str">
        <f t="shared" si="555"/>
        <v>*</v>
      </c>
      <c r="K7155">
        <v>18</v>
      </c>
      <c r="L7155" s="6">
        <v>4428.5600000000004</v>
      </c>
      <c r="M7155" s="7">
        <f t="shared" si="556"/>
        <v>1</v>
      </c>
      <c r="N7155" s="2">
        <f t="shared" si="557"/>
        <v>246.03111111111113</v>
      </c>
      <c r="O7155" t="s">
        <v>37</v>
      </c>
      <c r="P7155">
        <v>54.12</v>
      </c>
      <c r="Q7155" s="2">
        <f t="shared" si="558"/>
        <v>4482.68</v>
      </c>
      <c r="R7155" t="s">
        <v>60</v>
      </c>
      <c r="S7155" t="s">
        <v>31</v>
      </c>
      <c r="T7155" t="s">
        <v>17</v>
      </c>
      <c r="U7155" t="s">
        <v>66</v>
      </c>
      <c r="V7155" t="s">
        <v>103</v>
      </c>
      <c r="W7155" t="s">
        <v>227</v>
      </c>
    </row>
    <row r="7156" spans="1:23" x14ac:dyDescent="0.55000000000000004">
      <c r="A7156">
        <f t="shared" si="559"/>
        <v>7155</v>
      </c>
      <c r="B7156">
        <v>32100</v>
      </c>
      <c r="C7156" s="1">
        <v>41052</v>
      </c>
      <c r="D7156" t="s">
        <v>40</v>
      </c>
      <c r="E7156" s="5" t="str">
        <f t="shared" si="555"/>
        <v>**</v>
      </c>
      <c r="K7156">
        <v>29</v>
      </c>
      <c r="L7156" s="6">
        <v>1104.28</v>
      </c>
      <c r="M7156" s="7">
        <f t="shared" si="556"/>
        <v>1</v>
      </c>
      <c r="N7156" s="2">
        <f t="shared" si="557"/>
        <v>38.078620689655175</v>
      </c>
      <c r="O7156" t="s">
        <v>22</v>
      </c>
      <c r="P7156">
        <v>1.99</v>
      </c>
      <c r="Q7156" s="2">
        <f t="shared" si="558"/>
        <v>1106.27</v>
      </c>
      <c r="R7156" t="s">
        <v>60</v>
      </c>
      <c r="S7156" t="s">
        <v>31</v>
      </c>
      <c r="T7156" t="s">
        <v>25</v>
      </c>
      <c r="U7156" t="s">
        <v>42</v>
      </c>
      <c r="V7156" t="s">
        <v>45</v>
      </c>
      <c r="W7156" t="s">
        <v>399</v>
      </c>
    </row>
    <row r="7157" spans="1:23" x14ac:dyDescent="0.55000000000000004">
      <c r="A7157">
        <f t="shared" si="559"/>
        <v>7156</v>
      </c>
      <c r="B7157">
        <v>25447</v>
      </c>
      <c r="C7157" s="1">
        <v>41052</v>
      </c>
      <c r="D7157" t="s">
        <v>30</v>
      </c>
      <c r="E7157" s="5" t="str">
        <f t="shared" si="555"/>
        <v>*</v>
      </c>
      <c r="K7157">
        <v>25</v>
      </c>
      <c r="L7157" s="6">
        <v>536.21</v>
      </c>
      <c r="M7157" s="7">
        <f t="shared" si="556"/>
        <v>0</v>
      </c>
      <c r="N7157" s="2">
        <f t="shared" si="557"/>
        <v>21.448400000000003</v>
      </c>
      <c r="O7157" t="s">
        <v>22</v>
      </c>
      <c r="P7157">
        <v>8.99</v>
      </c>
      <c r="Q7157" s="2">
        <f t="shared" si="558"/>
        <v>545.20000000000005</v>
      </c>
      <c r="R7157" t="s">
        <v>60</v>
      </c>
      <c r="S7157" t="s">
        <v>31</v>
      </c>
      <c r="T7157" t="s">
        <v>17</v>
      </c>
      <c r="U7157" t="s">
        <v>18</v>
      </c>
      <c r="V7157" t="s">
        <v>45</v>
      </c>
      <c r="W7157" t="s">
        <v>226</v>
      </c>
    </row>
    <row r="7158" spans="1:23" x14ac:dyDescent="0.55000000000000004">
      <c r="A7158">
        <f t="shared" si="559"/>
        <v>7157</v>
      </c>
      <c r="B7158">
        <v>43523</v>
      </c>
      <c r="C7158" s="1">
        <v>41052</v>
      </c>
      <c r="D7158" t="s">
        <v>40</v>
      </c>
      <c r="E7158" s="5" t="str">
        <f t="shared" si="555"/>
        <v>**</v>
      </c>
      <c r="K7158">
        <v>50</v>
      </c>
      <c r="L7158" s="6">
        <v>295.37</v>
      </c>
      <c r="M7158" s="7">
        <f t="shared" si="556"/>
        <v>0</v>
      </c>
      <c r="N7158" s="2">
        <f t="shared" si="557"/>
        <v>5.9074</v>
      </c>
      <c r="O7158" t="s">
        <v>22</v>
      </c>
      <c r="P7158">
        <v>5.46</v>
      </c>
      <c r="Q7158" s="2">
        <f t="shared" si="558"/>
        <v>300.83</v>
      </c>
      <c r="R7158" t="s">
        <v>15</v>
      </c>
      <c r="S7158" t="s">
        <v>24</v>
      </c>
      <c r="T7158" t="s">
        <v>32</v>
      </c>
      <c r="U7158" t="s">
        <v>44</v>
      </c>
      <c r="V7158" t="s">
        <v>19</v>
      </c>
      <c r="W7158" t="s">
        <v>399</v>
      </c>
    </row>
    <row r="7159" spans="1:23" x14ac:dyDescent="0.55000000000000004">
      <c r="A7159">
        <f t="shared" si="559"/>
        <v>7158</v>
      </c>
      <c r="B7159">
        <v>13670</v>
      </c>
      <c r="C7159" s="1">
        <v>41052</v>
      </c>
      <c r="D7159" t="s">
        <v>36</v>
      </c>
      <c r="E7159" s="5" t="str">
        <f t="shared" si="555"/>
        <v>****</v>
      </c>
      <c r="K7159">
        <v>27</v>
      </c>
      <c r="L7159" s="6">
        <v>116.37</v>
      </c>
      <c r="M7159" s="7">
        <f t="shared" si="556"/>
        <v>0</v>
      </c>
      <c r="N7159" s="2">
        <f t="shared" si="557"/>
        <v>4.3100000000000005</v>
      </c>
      <c r="O7159" t="s">
        <v>14</v>
      </c>
      <c r="P7159">
        <v>0.5</v>
      </c>
      <c r="Q7159" s="2">
        <f t="shared" si="558"/>
        <v>116.87</v>
      </c>
      <c r="R7159" t="s">
        <v>23</v>
      </c>
      <c r="S7159" t="s">
        <v>41</v>
      </c>
      <c r="T7159" t="s">
        <v>32</v>
      </c>
      <c r="U7159" t="s">
        <v>81</v>
      </c>
      <c r="V7159" t="s">
        <v>19</v>
      </c>
      <c r="W7159" t="s">
        <v>227</v>
      </c>
    </row>
    <row r="7160" spans="1:23" x14ac:dyDescent="0.55000000000000004">
      <c r="A7160">
        <f t="shared" si="559"/>
        <v>7159</v>
      </c>
      <c r="B7160">
        <v>53285</v>
      </c>
      <c r="C7160" s="1">
        <v>41053</v>
      </c>
      <c r="D7160" t="s">
        <v>36</v>
      </c>
      <c r="E7160" s="5" t="str">
        <f t="shared" si="555"/>
        <v>****</v>
      </c>
      <c r="K7160">
        <v>6</v>
      </c>
      <c r="L7160" s="6">
        <v>1042.96</v>
      </c>
      <c r="M7160" s="7">
        <f t="shared" si="556"/>
        <v>1</v>
      </c>
      <c r="N7160" s="2">
        <f t="shared" si="557"/>
        <v>173.82666666666668</v>
      </c>
      <c r="O7160" t="s">
        <v>22</v>
      </c>
      <c r="P7160">
        <v>19.989999999999998</v>
      </c>
      <c r="Q7160" s="2">
        <f t="shared" si="558"/>
        <v>1062.95</v>
      </c>
      <c r="R7160" t="s">
        <v>23</v>
      </c>
      <c r="S7160" t="s">
        <v>41</v>
      </c>
      <c r="T7160" t="s">
        <v>32</v>
      </c>
      <c r="U7160" t="s">
        <v>49</v>
      </c>
      <c r="V7160" t="s">
        <v>19</v>
      </c>
      <c r="W7160" t="s">
        <v>227</v>
      </c>
    </row>
    <row r="7161" spans="1:23" x14ac:dyDescent="0.55000000000000004">
      <c r="A7161">
        <f t="shared" si="559"/>
        <v>7160</v>
      </c>
      <c r="B7161">
        <v>35842</v>
      </c>
      <c r="C7161" s="1">
        <v>41053</v>
      </c>
      <c r="D7161" t="s">
        <v>21</v>
      </c>
      <c r="E7161" s="5" t="str">
        <f t="shared" si="555"/>
        <v>***</v>
      </c>
      <c r="K7161">
        <v>18</v>
      </c>
      <c r="L7161" s="6">
        <v>53.79</v>
      </c>
      <c r="M7161" s="7">
        <f t="shared" si="556"/>
        <v>0</v>
      </c>
      <c r="N7161" s="2">
        <f t="shared" si="557"/>
        <v>2.9883333333333333</v>
      </c>
      <c r="O7161" t="s">
        <v>22</v>
      </c>
      <c r="P7161">
        <v>0.99</v>
      </c>
      <c r="Q7161" s="2">
        <f t="shared" si="558"/>
        <v>54.78</v>
      </c>
      <c r="R7161" t="s">
        <v>60</v>
      </c>
      <c r="S7161" t="s">
        <v>41</v>
      </c>
      <c r="T7161" t="s">
        <v>32</v>
      </c>
      <c r="U7161" t="s">
        <v>81</v>
      </c>
      <c r="V7161" t="s">
        <v>19</v>
      </c>
      <c r="W7161" t="s">
        <v>227</v>
      </c>
    </row>
    <row r="7162" spans="1:23" x14ac:dyDescent="0.55000000000000004">
      <c r="A7162">
        <f t="shared" si="559"/>
        <v>7161</v>
      </c>
      <c r="B7162">
        <v>6693</v>
      </c>
      <c r="C7162" s="1">
        <v>41053</v>
      </c>
      <c r="D7162" t="s">
        <v>36</v>
      </c>
      <c r="E7162" s="5" t="str">
        <f t="shared" si="555"/>
        <v>****</v>
      </c>
      <c r="K7162">
        <v>16</v>
      </c>
      <c r="L7162" s="6">
        <v>40.85</v>
      </c>
      <c r="M7162" s="7">
        <f t="shared" si="556"/>
        <v>0</v>
      </c>
      <c r="N7162" s="2">
        <f t="shared" si="557"/>
        <v>2.5531250000000001</v>
      </c>
      <c r="O7162" t="s">
        <v>22</v>
      </c>
      <c r="P7162">
        <v>0.8</v>
      </c>
      <c r="Q7162" s="2">
        <f t="shared" si="558"/>
        <v>41.65</v>
      </c>
      <c r="R7162" t="s">
        <v>48</v>
      </c>
      <c r="S7162" t="s">
        <v>31</v>
      </c>
      <c r="T7162" t="s">
        <v>32</v>
      </c>
      <c r="U7162" t="s">
        <v>114</v>
      </c>
      <c r="V7162" t="s">
        <v>34</v>
      </c>
      <c r="W7162" t="s">
        <v>227</v>
      </c>
    </row>
    <row r="7163" spans="1:23" x14ac:dyDescent="0.55000000000000004">
      <c r="A7163">
        <f t="shared" si="559"/>
        <v>7162</v>
      </c>
      <c r="B7163">
        <v>20451</v>
      </c>
      <c r="C7163" s="1">
        <v>41054</v>
      </c>
      <c r="D7163" t="s">
        <v>36</v>
      </c>
      <c r="E7163" s="5" t="str">
        <f t="shared" si="555"/>
        <v>****</v>
      </c>
      <c r="K7163">
        <v>17</v>
      </c>
      <c r="L7163" s="6">
        <v>9150.09</v>
      </c>
      <c r="M7163" s="7">
        <f t="shared" si="556"/>
        <v>1</v>
      </c>
      <c r="N7163" s="2">
        <f t="shared" si="557"/>
        <v>538.24058823529413</v>
      </c>
      <c r="O7163" t="s">
        <v>37</v>
      </c>
      <c r="P7163">
        <v>45.7</v>
      </c>
      <c r="Q7163" s="2">
        <f t="shared" si="558"/>
        <v>9195.7900000000009</v>
      </c>
      <c r="R7163" t="s">
        <v>23</v>
      </c>
      <c r="S7163" t="s">
        <v>31</v>
      </c>
      <c r="T7163" t="s">
        <v>17</v>
      </c>
      <c r="U7163" t="s">
        <v>66</v>
      </c>
      <c r="V7163" t="s">
        <v>103</v>
      </c>
      <c r="W7163" t="s">
        <v>470</v>
      </c>
    </row>
    <row r="7164" spans="1:23" x14ac:dyDescent="0.55000000000000004">
      <c r="A7164">
        <f t="shared" si="559"/>
        <v>7163</v>
      </c>
      <c r="B7164">
        <v>17543</v>
      </c>
      <c r="C7164" s="1">
        <v>41054</v>
      </c>
      <c r="D7164" t="s">
        <v>36</v>
      </c>
      <c r="E7164" s="5" t="str">
        <f t="shared" si="555"/>
        <v>****</v>
      </c>
      <c r="K7164">
        <v>26</v>
      </c>
      <c r="L7164" s="6">
        <v>4300.6260000000002</v>
      </c>
      <c r="M7164" s="7">
        <f t="shared" si="556"/>
        <v>1</v>
      </c>
      <c r="N7164" s="2">
        <f t="shared" si="557"/>
        <v>165.40869230769232</v>
      </c>
      <c r="O7164" t="s">
        <v>22</v>
      </c>
      <c r="P7164">
        <v>8.08</v>
      </c>
      <c r="Q7164" s="2">
        <f t="shared" si="558"/>
        <v>4308.7060000000001</v>
      </c>
      <c r="R7164" t="s">
        <v>73</v>
      </c>
      <c r="S7164" t="s">
        <v>16</v>
      </c>
      <c r="T7164" t="s">
        <v>25</v>
      </c>
      <c r="U7164" t="s">
        <v>26</v>
      </c>
      <c r="V7164" t="s">
        <v>19</v>
      </c>
      <c r="W7164" t="s">
        <v>470</v>
      </c>
    </row>
    <row r="7165" spans="1:23" x14ac:dyDescent="0.55000000000000004">
      <c r="A7165">
        <f t="shared" si="559"/>
        <v>7164</v>
      </c>
      <c r="B7165">
        <v>36929</v>
      </c>
      <c r="C7165" s="1">
        <v>41054</v>
      </c>
      <c r="D7165" t="s">
        <v>13</v>
      </c>
      <c r="E7165" s="5" t="str">
        <f t="shared" si="555"/>
        <v>*</v>
      </c>
      <c r="K7165">
        <v>45</v>
      </c>
      <c r="L7165" s="6">
        <v>3638.27</v>
      </c>
      <c r="M7165" s="7">
        <f t="shared" si="556"/>
        <v>1</v>
      </c>
      <c r="N7165" s="2">
        <f t="shared" si="557"/>
        <v>80.850444444444449</v>
      </c>
      <c r="O7165" t="s">
        <v>22</v>
      </c>
      <c r="P7165">
        <v>4.5</v>
      </c>
      <c r="Q7165" s="2">
        <f t="shared" si="558"/>
        <v>3642.77</v>
      </c>
      <c r="R7165" t="s">
        <v>23</v>
      </c>
      <c r="S7165" t="s">
        <v>24</v>
      </c>
      <c r="T7165" t="s">
        <v>32</v>
      </c>
      <c r="U7165" t="s">
        <v>172</v>
      </c>
      <c r="V7165" t="s">
        <v>19</v>
      </c>
      <c r="W7165" t="s">
        <v>399</v>
      </c>
    </row>
    <row r="7166" spans="1:23" x14ac:dyDescent="0.55000000000000004">
      <c r="A7166">
        <f t="shared" si="559"/>
        <v>7165</v>
      </c>
      <c r="B7166">
        <v>20451</v>
      </c>
      <c r="C7166" s="1">
        <v>41054</v>
      </c>
      <c r="D7166" t="s">
        <v>36</v>
      </c>
      <c r="E7166" s="5" t="str">
        <f t="shared" si="555"/>
        <v>****</v>
      </c>
      <c r="K7166">
        <v>33</v>
      </c>
      <c r="L7166" s="6">
        <v>1809.21</v>
      </c>
      <c r="M7166" s="7">
        <f t="shared" si="556"/>
        <v>1</v>
      </c>
      <c r="N7166" s="2">
        <f t="shared" si="557"/>
        <v>54.824545454545458</v>
      </c>
      <c r="O7166" t="s">
        <v>22</v>
      </c>
      <c r="P7166">
        <v>5.08</v>
      </c>
      <c r="Q7166" s="2">
        <f t="shared" si="558"/>
        <v>1814.29</v>
      </c>
      <c r="R7166" t="s">
        <v>23</v>
      </c>
      <c r="S7166" t="s">
        <v>31</v>
      </c>
      <c r="T7166" t="s">
        <v>32</v>
      </c>
      <c r="U7166" t="s">
        <v>74</v>
      </c>
      <c r="V7166" t="s">
        <v>19</v>
      </c>
      <c r="W7166" t="s">
        <v>470</v>
      </c>
    </row>
    <row r="7167" spans="1:23" x14ac:dyDescent="0.55000000000000004">
      <c r="A7167">
        <f t="shared" si="559"/>
        <v>7166</v>
      </c>
      <c r="B7167">
        <v>36929</v>
      </c>
      <c r="C7167" s="1">
        <v>41054</v>
      </c>
      <c r="D7167" t="s">
        <v>13</v>
      </c>
      <c r="E7167" s="5" t="str">
        <f t="shared" si="555"/>
        <v>*</v>
      </c>
      <c r="K7167">
        <v>37</v>
      </c>
      <c r="L7167" s="6">
        <v>1326.69</v>
      </c>
      <c r="M7167" s="7">
        <f t="shared" si="556"/>
        <v>1</v>
      </c>
      <c r="N7167" s="2">
        <f t="shared" si="557"/>
        <v>35.856486486486489</v>
      </c>
      <c r="O7167" t="s">
        <v>22</v>
      </c>
      <c r="P7167">
        <v>8.74</v>
      </c>
      <c r="Q7167" s="2">
        <f t="shared" si="558"/>
        <v>1335.43</v>
      </c>
      <c r="R7167" t="s">
        <v>23</v>
      </c>
      <c r="S7167" t="s">
        <v>24</v>
      </c>
      <c r="T7167" t="s">
        <v>32</v>
      </c>
      <c r="U7167" t="s">
        <v>74</v>
      </c>
      <c r="V7167" t="s">
        <v>19</v>
      </c>
      <c r="W7167" t="s">
        <v>421</v>
      </c>
    </row>
    <row r="7168" spans="1:23" x14ac:dyDescent="0.55000000000000004">
      <c r="A7168">
        <f t="shared" si="559"/>
        <v>7167</v>
      </c>
      <c r="B7168">
        <v>17543</v>
      </c>
      <c r="C7168" s="1">
        <v>41054</v>
      </c>
      <c r="D7168" t="s">
        <v>36</v>
      </c>
      <c r="E7168" s="5" t="str">
        <f t="shared" si="555"/>
        <v>****</v>
      </c>
      <c r="K7168">
        <v>35</v>
      </c>
      <c r="L7168" s="6">
        <v>1041.74</v>
      </c>
      <c r="M7168" s="7">
        <f t="shared" si="556"/>
        <v>1</v>
      </c>
      <c r="N7168" s="2">
        <f t="shared" si="557"/>
        <v>29.763999999999999</v>
      </c>
      <c r="O7168" t="s">
        <v>22</v>
      </c>
      <c r="P7168">
        <v>17.079999999999998</v>
      </c>
      <c r="Q7168" s="2">
        <f t="shared" si="558"/>
        <v>1058.82</v>
      </c>
      <c r="R7168" t="s">
        <v>73</v>
      </c>
      <c r="S7168" t="s">
        <v>16</v>
      </c>
      <c r="T7168" t="s">
        <v>32</v>
      </c>
      <c r="U7168" t="s">
        <v>44</v>
      </c>
      <c r="V7168" t="s">
        <v>19</v>
      </c>
      <c r="W7168" t="s">
        <v>470</v>
      </c>
    </row>
    <row r="7169" spans="1:23" x14ac:dyDescent="0.55000000000000004">
      <c r="A7169">
        <f t="shared" si="559"/>
        <v>7168</v>
      </c>
      <c r="B7169">
        <v>12804</v>
      </c>
      <c r="C7169" s="1">
        <v>41054</v>
      </c>
      <c r="D7169" t="s">
        <v>40</v>
      </c>
      <c r="E7169" s="5" t="str">
        <f t="shared" si="555"/>
        <v>**</v>
      </c>
      <c r="K7169">
        <v>34</v>
      </c>
      <c r="L7169" s="6">
        <v>592.91999999999996</v>
      </c>
      <c r="M7169" s="7">
        <f t="shared" si="556"/>
        <v>0</v>
      </c>
      <c r="N7169" s="2">
        <f t="shared" si="557"/>
        <v>17.438823529411764</v>
      </c>
      <c r="O7169" t="s">
        <v>14</v>
      </c>
      <c r="P7169">
        <v>8.34</v>
      </c>
      <c r="Q7169" s="2">
        <f t="shared" si="558"/>
        <v>601.26</v>
      </c>
      <c r="R7169" t="s">
        <v>60</v>
      </c>
      <c r="S7169" t="s">
        <v>41</v>
      </c>
      <c r="T7169" t="s">
        <v>32</v>
      </c>
      <c r="U7169" t="s">
        <v>74</v>
      </c>
      <c r="V7169" t="s">
        <v>19</v>
      </c>
      <c r="W7169" t="s">
        <v>470</v>
      </c>
    </row>
    <row r="7170" spans="1:23" x14ac:dyDescent="0.55000000000000004">
      <c r="A7170">
        <f t="shared" si="559"/>
        <v>7169</v>
      </c>
      <c r="B7170">
        <v>12804</v>
      </c>
      <c r="C7170" s="1">
        <v>41054</v>
      </c>
      <c r="D7170" t="s">
        <v>40</v>
      </c>
      <c r="E7170" s="5" t="str">
        <f t="shared" si="555"/>
        <v>**</v>
      </c>
      <c r="K7170">
        <v>50</v>
      </c>
      <c r="L7170" s="6">
        <v>84.01</v>
      </c>
      <c r="M7170" s="7">
        <f t="shared" si="556"/>
        <v>0</v>
      </c>
      <c r="N7170" s="2">
        <f t="shared" si="557"/>
        <v>1.6802000000000001</v>
      </c>
      <c r="O7170" t="s">
        <v>22</v>
      </c>
      <c r="P7170">
        <v>0.75</v>
      </c>
      <c r="Q7170" s="2">
        <f t="shared" si="558"/>
        <v>84.76</v>
      </c>
      <c r="R7170" t="s">
        <v>60</v>
      </c>
      <c r="S7170" t="s">
        <v>41</v>
      </c>
      <c r="T7170" t="s">
        <v>32</v>
      </c>
      <c r="U7170" t="s">
        <v>114</v>
      </c>
      <c r="V7170" t="s">
        <v>34</v>
      </c>
      <c r="W7170" t="s">
        <v>470</v>
      </c>
    </row>
    <row r="7171" spans="1:23" x14ac:dyDescent="0.55000000000000004">
      <c r="A7171">
        <f t="shared" si="559"/>
        <v>7170</v>
      </c>
      <c r="B7171">
        <v>12804</v>
      </c>
      <c r="C7171" s="1">
        <v>41054</v>
      </c>
      <c r="D7171" t="s">
        <v>40</v>
      </c>
      <c r="E7171" s="5" t="str">
        <f t="shared" ref="E7171:E7234" si="560">HLOOKUP(D7171,$F$4:$J$5,2,FALSE)</f>
        <v>**</v>
      </c>
      <c r="K7171">
        <v>21</v>
      </c>
      <c r="L7171" s="6">
        <v>69.06</v>
      </c>
      <c r="M7171" s="7">
        <f t="shared" ref="M7171:M7234" si="561">IF(L7171&gt;1000,1,0)</f>
        <v>0</v>
      </c>
      <c r="N7171" s="2">
        <f t="shared" ref="N7171:N7234" si="562">L7171/K7171</f>
        <v>3.2885714285714287</v>
      </c>
      <c r="O7171" t="s">
        <v>22</v>
      </c>
      <c r="P7171">
        <v>0.5</v>
      </c>
      <c r="Q7171" s="2">
        <f t="shared" ref="Q7171:Q7234" si="563">P7171+L7171</f>
        <v>69.56</v>
      </c>
      <c r="R7171" t="s">
        <v>60</v>
      </c>
      <c r="S7171" t="s">
        <v>41</v>
      </c>
      <c r="T7171" t="s">
        <v>32</v>
      </c>
      <c r="U7171" t="s">
        <v>81</v>
      </c>
      <c r="V7171" t="s">
        <v>19</v>
      </c>
      <c r="W7171" t="s">
        <v>301</v>
      </c>
    </row>
    <row r="7172" spans="1:23" x14ac:dyDescent="0.55000000000000004">
      <c r="A7172">
        <f t="shared" ref="A7172:A7235" si="564">A7171+1</f>
        <v>7171</v>
      </c>
      <c r="B7172">
        <v>20451</v>
      </c>
      <c r="C7172" s="1">
        <v>41054</v>
      </c>
      <c r="D7172" t="s">
        <v>36</v>
      </c>
      <c r="E7172" s="5" t="str">
        <f t="shared" si="560"/>
        <v>****</v>
      </c>
      <c r="K7172">
        <v>6</v>
      </c>
      <c r="L7172" s="6">
        <v>53.72</v>
      </c>
      <c r="M7172" s="7">
        <f t="shared" si="561"/>
        <v>0</v>
      </c>
      <c r="N7172" s="2">
        <f t="shared" si="562"/>
        <v>8.9533333333333331</v>
      </c>
      <c r="O7172" t="s">
        <v>22</v>
      </c>
      <c r="P7172">
        <v>2.0099999999999998</v>
      </c>
      <c r="Q7172" s="2">
        <f t="shared" si="563"/>
        <v>55.73</v>
      </c>
      <c r="R7172" t="s">
        <v>23</v>
      </c>
      <c r="S7172" t="s">
        <v>31</v>
      </c>
      <c r="T7172" t="s">
        <v>32</v>
      </c>
      <c r="U7172" t="s">
        <v>44</v>
      </c>
      <c r="V7172" t="s">
        <v>34</v>
      </c>
      <c r="W7172" t="s">
        <v>470</v>
      </c>
    </row>
    <row r="7173" spans="1:23" x14ac:dyDescent="0.55000000000000004">
      <c r="A7173">
        <f t="shared" si="564"/>
        <v>7172</v>
      </c>
      <c r="B7173">
        <v>17543</v>
      </c>
      <c r="C7173" s="1">
        <v>41054</v>
      </c>
      <c r="D7173" t="s">
        <v>36</v>
      </c>
      <c r="E7173" s="5" t="str">
        <f t="shared" si="560"/>
        <v>****</v>
      </c>
      <c r="K7173">
        <v>1</v>
      </c>
      <c r="L7173" s="6">
        <v>15.73</v>
      </c>
      <c r="M7173" s="7">
        <f t="shared" si="561"/>
        <v>0</v>
      </c>
      <c r="N7173" s="2">
        <f t="shared" si="562"/>
        <v>15.73</v>
      </c>
      <c r="O7173" t="s">
        <v>22</v>
      </c>
      <c r="P7173">
        <v>9.5399999999999991</v>
      </c>
      <c r="Q7173" s="2">
        <f t="shared" si="563"/>
        <v>25.27</v>
      </c>
      <c r="R7173" t="s">
        <v>73</v>
      </c>
      <c r="S7173" t="s">
        <v>16</v>
      </c>
      <c r="T7173" t="s">
        <v>32</v>
      </c>
      <c r="U7173" t="s">
        <v>44</v>
      </c>
      <c r="V7173" t="s">
        <v>19</v>
      </c>
      <c r="W7173" t="s">
        <v>399</v>
      </c>
    </row>
    <row r="7174" spans="1:23" x14ac:dyDescent="0.55000000000000004">
      <c r="A7174">
        <f t="shared" si="564"/>
        <v>7173</v>
      </c>
      <c r="B7174">
        <v>44768</v>
      </c>
      <c r="C7174" s="1">
        <v>41055</v>
      </c>
      <c r="D7174" t="s">
        <v>30</v>
      </c>
      <c r="E7174" s="5" t="str">
        <f t="shared" si="560"/>
        <v>*</v>
      </c>
      <c r="K7174">
        <v>45</v>
      </c>
      <c r="L7174" s="6">
        <v>16699.560000000001</v>
      </c>
      <c r="M7174" s="7">
        <f t="shared" si="561"/>
        <v>1</v>
      </c>
      <c r="N7174" s="2">
        <f t="shared" si="562"/>
        <v>371.10133333333334</v>
      </c>
      <c r="O7174" t="s">
        <v>37</v>
      </c>
      <c r="P7174">
        <v>58.92</v>
      </c>
      <c r="Q7174" s="2">
        <f t="shared" si="563"/>
        <v>16758.48</v>
      </c>
      <c r="R7174" t="s">
        <v>23</v>
      </c>
      <c r="S7174" t="s">
        <v>31</v>
      </c>
      <c r="T7174" t="s">
        <v>17</v>
      </c>
      <c r="U7174" t="s">
        <v>38</v>
      </c>
      <c r="V7174" t="s">
        <v>39</v>
      </c>
      <c r="W7174" t="s">
        <v>470</v>
      </c>
    </row>
    <row r="7175" spans="1:23" x14ac:dyDescent="0.55000000000000004">
      <c r="A7175">
        <f t="shared" si="564"/>
        <v>7174</v>
      </c>
      <c r="B7175">
        <v>26336</v>
      </c>
      <c r="C7175" s="1">
        <v>41055</v>
      </c>
      <c r="D7175" t="s">
        <v>21</v>
      </c>
      <c r="E7175" s="5" t="str">
        <f t="shared" si="560"/>
        <v>***</v>
      </c>
      <c r="K7175">
        <v>45</v>
      </c>
      <c r="L7175" s="6">
        <v>2752.68</v>
      </c>
      <c r="M7175" s="7">
        <f t="shared" si="561"/>
        <v>1</v>
      </c>
      <c r="N7175" s="2">
        <f t="shared" si="562"/>
        <v>61.170666666666662</v>
      </c>
      <c r="O7175" t="s">
        <v>22</v>
      </c>
      <c r="P7175">
        <v>12.78</v>
      </c>
      <c r="Q7175" s="2">
        <f t="shared" si="563"/>
        <v>2765.46</v>
      </c>
      <c r="R7175" t="s">
        <v>48</v>
      </c>
      <c r="S7175" t="s">
        <v>41</v>
      </c>
      <c r="T7175" t="s">
        <v>32</v>
      </c>
      <c r="U7175" t="s">
        <v>74</v>
      </c>
      <c r="V7175" t="s">
        <v>19</v>
      </c>
      <c r="W7175" t="s">
        <v>470</v>
      </c>
    </row>
    <row r="7176" spans="1:23" x14ac:dyDescent="0.55000000000000004">
      <c r="A7176">
        <f t="shared" si="564"/>
        <v>7175</v>
      </c>
      <c r="B7176">
        <v>11269</v>
      </c>
      <c r="C7176" s="1">
        <v>41055</v>
      </c>
      <c r="D7176" t="s">
        <v>13</v>
      </c>
      <c r="E7176" s="5" t="str">
        <f t="shared" si="560"/>
        <v>*</v>
      </c>
      <c r="K7176">
        <v>39</v>
      </c>
      <c r="L7176" s="6">
        <v>2083.0524999999998</v>
      </c>
      <c r="M7176" s="7">
        <f t="shared" si="561"/>
        <v>1</v>
      </c>
      <c r="N7176" s="2">
        <f t="shared" si="562"/>
        <v>53.411602564102559</v>
      </c>
      <c r="O7176" t="s">
        <v>14</v>
      </c>
      <c r="P7176">
        <v>5.99</v>
      </c>
      <c r="Q7176" s="2">
        <f t="shared" si="563"/>
        <v>2089.0424999999996</v>
      </c>
      <c r="R7176" t="s">
        <v>62</v>
      </c>
      <c r="S7176" t="s">
        <v>41</v>
      </c>
      <c r="T7176" t="s">
        <v>25</v>
      </c>
      <c r="U7176" t="s">
        <v>26</v>
      </c>
      <c r="V7176" t="s">
        <v>19</v>
      </c>
      <c r="W7176" t="s">
        <v>563</v>
      </c>
    </row>
    <row r="7177" spans="1:23" x14ac:dyDescent="0.55000000000000004">
      <c r="A7177">
        <f t="shared" si="564"/>
        <v>7176</v>
      </c>
      <c r="B7177">
        <v>55460</v>
      </c>
      <c r="C7177" s="1">
        <v>41055</v>
      </c>
      <c r="D7177" t="s">
        <v>21</v>
      </c>
      <c r="E7177" s="5" t="str">
        <f t="shared" si="560"/>
        <v>***</v>
      </c>
      <c r="K7177">
        <v>49</v>
      </c>
      <c r="L7177" s="6">
        <v>1944.87</v>
      </c>
      <c r="M7177" s="7">
        <f t="shared" si="561"/>
        <v>1</v>
      </c>
      <c r="N7177" s="2">
        <f t="shared" si="562"/>
        <v>39.691224489795914</v>
      </c>
      <c r="O7177" t="s">
        <v>22</v>
      </c>
      <c r="P7177">
        <v>4.5</v>
      </c>
      <c r="Q7177" s="2">
        <f t="shared" si="563"/>
        <v>1949.37</v>
      </c>
      <c r="R7177" t="s">
        <v>73</v>
      </c>
      <c r="S7177" t="s">
        <v>41</v>
      </c>
      <c r="T7177" t="s">
        <v>32</v>
      </c>
      <c r="U7177" t="s">
        <v>172</v>
      </c>
      <c r="V7177" t="s">
        <v>19</v>
      </c>
      <c r="W7177" t="s">
        <v>301</v>
      </c>
    </row>
    <row r="7178" spans="1:23" x14ac:dyDescent="0.55000000000000004">
      <c r="A7178">
        <f t="shared" si="564"/>
        <v>7177</v>
      </c>
      <c r="B7178">
        <v>59015</v>
      </c>
      <c r="C7178" s="1">
        <v>41055</v>
      </c>
      <c r="D7178" t="s">
        <v>40</v>
      </c>
      <c r="E7178" s="5" t="str">
        <f t="shared" si="560"/>
        <v>**</v>
      </c>
      <c r="K7178">
        <v>32</v>
      </c>
      <c r="L7178" s="6">
        <v>1662.33</v>
      </c>
      <c r="M7178" s="7">
        <f t="shared" si="561"/>
        <v>1</v>
      </c>
      <c r="N7178" s="2">
        <f t="shared" si="562"/>
        <v>51.947812499999998</v>
      </c>
      <c r="O7178" t="s">
        <v>22</v>
      </c>
      <c r="P7178">
        <v>5.81</v>
      </c>
      <c r="Q7178" s="2">
        <f t="shared" si="563"/>
        <v>1668.1399999999999</v>
      </c>
      <c r="R7178" t="s">
        <v>23</v>
      </c>
      <c r="S7178" t="s">
        <v>24</v>
      </c>
      <c r="T7178" t="s">
        <v>32</v>
      </c>
      <c r="U7178" t="s">
        <v>44</v>
      </c>
      <c r="V7178" t="s">
        <v>19</v>
      </c>
      <c r="W7178" t="s">
        <v>301</v>
      </c>
    </row>
    <row r="7179" spans="1:23" x14ac:dyDescent="0.55000000000000004">
      <c r="A7179">
        <f t="shared" si="564"/>
        <v>7178</v>
      </c>
      <c r="B7179">
        <v>26336</v>
      </c>
      <c r="C7179" s="1">
        <v>41055</v>
      </c>
      <c r="D7179" t="s">
        <v>21</v>
      </c>
      <c r="E7179" s="5" t="str">
        <f t="shared" si="560"/>
        <v>***</v>
      </c>
      <c r="K7179">
        <v>39</v>
      </c>
      <c r="L7179" s="6">
        <v>1516.82</v>
      </c>
      <c r="M7179" s="7">
        <f t="shared" si="561"/>
        <v>1</v>
      </c>
      <c r="N7179" s="2">
        <f t="shared" si="562"/>
        <v>38.892820512820514</v>
      </c>
      <c r="O7179" t="s">
        <v>22</v>
      </c>
      <c r="P7179">
        <v>6.5</v>
      </c>
      <c r="Q7179" s="2">
        <f t="shared" si="563"/>
        <v>1523.32</v>
      </c>
      <c r="R7179" t="s">
        <v>48</v>
      </c>
      <c r="S7179" t="s">
        <v>41</v>
      </c>
      <c r="T7179" t="s">
        <v>25</v>
      </c>
      <c r="U7179" t="s">
        <v>42</v>
      </c>
      <c r="V7179" t="s">
        <v>19</v>
      </c>
      <c r="W7179" t="s">
        <v>301</v>
      </c>
    </row>
    <row r="7180" spans="1:23" x14ac:dyDescent="0.55000000000000004">
      <c r="A7180">
        <f t="shared" si="564"/>
        <v>7179</v>
      </c>
      <c r="B7180">
        <v>59015</v>
      </c>
      <c r="C7180" s="1">
        <v>41055</v>
      </c>
      <c r="D7180" t="s">
        <v>40</v>
      </c>
      <c r="E7180" s="5" t="str">
        <f t="shared" si="560"/>
        <v>**</v>
      </c>
      <c r="K7180">
        <v>32</v>
      </c>
      <c r="L7180" s="6">
        <v>278.19</v>
      </c>
      <c r="M7180" s="7">
        <f t="shared" si="561"/>
        <v>0</v>
      </c>
      <c r="N7180" s="2">
        <f t="shared" si="562"/>
        <v>8.6934374999999999</v>
      </c>
      <c r="O7180" t="s">
        <v>22</v>
      </c>
      <c r="P7180">
        <v>0.96</v>
      </c>
      <c r="Q7180" s="2">
        <f t="shared" si="563"/>
        <v>279.14999999999998</v>
      </c>
      <c r="R7180" t="s">
        <v>23</v>
      </c>
      <c r="S7180" t="s">
        <v>24</v>
      </c>
      <c r="T7180" t="s">
        <v>17</v>
      </c>
      <c r="U7180" t="s">
        <v>18</v>
      </c>
      <c r="V7180" t="s">
        <v>34</v>
      </c>
      <c r="W7180" t="s">
        <v>470</v>
      </c>
    </row>
    <row r="7181" spans="1:23" x14ac:dyDescent="0.55000000000000004">
      <c r="A7181">
        <f t="shared" si="564"/>
        <v>7180</v>
      </c>
      <c r="B7181">
        <v>59015</v>
      </c>
      <c r="C7181" s="1">
        <v>41055</v>
      </c>
      <c r="D7181" t="s">
        <v>40</v>
      </c>
      <c r="E7181" s="5" t="str">
        <f t="shared" si="560"/>
        <v>**</v>
      </c>
      <c r="K7181">
        <v>32</v>
      </c>
      <c r="L7181" s="6">
        <v>254.46</v>
      </c>
      <c r="M7181" s="7">
        <f t="shared" si="561"/>
        <v>0</v>
      </c>
      <c r="N7181" s="2">
        <f t="shared" si="562"/>
        <v>7.9518750000000002</v>
      </c>
      <c r="O7181" t="s">
        <v>22</v>
      </c>
      <c r="P7181">
        <v>1.99</v>
      </c>
      <c r="Q7181" s="2">
        <f t="shared" si="563"/>
        <v>256.45</v>
      </c>
      <c r="R7181" t="s">
        <v>23</v>
      </c>
      <c r="S7181" t="s">
        <v>24</v>
      </c>
      <c r="T7181" t="s">
        <v>25</v>
      </c>
      <c r="U7181" t="s">
        <v>42</v>
      </c>
      <c r="V7181" t="s">
        <v>45</v>
      </c>
      <c r="W7181" t="s">
        <v>470</v>
      </c>
    </row>
    <row r="7182" spans="1:23" x14ac:dyDescent="0.55000000000000004">
      <c r="A7182">
        <f t="shared" si="564"/>
        <v>7181</v>
      </c>
      <c r="B7182">
        <v>11269</v>
      </c>
      <c r="C7182" s="1">
        <v>41055</v>
      </c>
      <c r="D7182" t="s">
        <v>13</v>
      </c>
      <c r="E7182" s="5" t="str">
        <f t="shared" si="560"/>
        <v>*</v>
      </c>
      <c r="K7182">
        <v>49</v>
      </c>
      <c r="L7182" s="6">
        <v>233.28</v>
      </c>
      <c r="M7182" s="7">
        <f t="shared" si="561"/>
        <v>0</v>
      </c>
      <c r="N7182" s="2">
        <f t="shared" si="562"/>
        <v>4.7608163265306125</v>
      </c>
      <c r="O7182" t="s">
        <v>22</v>
      </c>
      <c r="P7182">
        <v>0.5</v>
      </c>
      <c r="Q7182" s="2">
        <f t="shared" si="563"/>
        <v>233.78</v>
      </c>
      <c r="R7182" t="s">
        <v>62</v>
      </c>
      <c r="S7182" t="s">
        <v>41</v>
      </c>
      <c r="T7182" t="s">
        <v>32</v>
      </c>
      <c r="U7182" t="s">
        <v>81</v>
      </c>
      <c r="V7182" t="s">
        <v>19</v>
      </c>
      <c r="W7182" s="1">
        <v>40945</v>
      </c>
    </row>
    <row r="7183" spans="1:23" x14ac:dyDescent="0.55000000000000004">
      <c r="A7183">
        <f t="shared" si="564"/>
        <v>7182</v>
      </c>
      <c r="B7183">
        <v>55460</v>
      </c>
      <c r="C7183" s="1">
        <v>41055</v>
      </c>
      <c r="D7183" t="s">
        <v>21</v>
      </c>
      <c r="E7183" s="5" t="str">
        <f t="shared" si="560"/>
        <v>***</v>
      </c>
      <c r="K7183">
        <v>12</v>
      </c>
      <c r="L7183" s="6">
        <v>61.82</v>
      </c>
      <c r="M7183" s="7">
        <f t="shared" si="561"/>
        <v>0</v>
      </c>
      <c r="N7183" s="2">
        <f t="shared" si="562"/>
        <v>5.1516666666666664</v>
      </c>
      <c r="O7183" t="s">
        <v>22</v>
      </c>
      <c r="P7183">
        <v>2.99</v>
      </c>
      <c r="Q7183" s="2">
        <f t="shared" si="563"/>
        <v>64.81</v>
      </c>
      <c r="R7183" t="s">
        <v>73</v>
      </c>
      <c r="S7183" t="s">
        <v>41</v>
      </c>
      <c r="T7183" t="s">
        <v>32</v>
      </c>
      <c r="U7183" t="s">
        <v>49</v>
      </c>
      <c r="V7183" t="s">
        <v>19</v>
      </c>
      <c r="W7183" t="s">
        <v>470</v>
      </c>
    </row>
    <row r="7184" spans="1:23" x14ac:dyDescent="0.55000000000000004">
      <c r="A7184">
        <f t="shared" si="564"/>
        <v>7183</v>
      </c>
      <c r="B7184">
        <v>11269</v>
      </c>
      <c r="C7184" s="1">
        <v>41055</v>
      </c>
      <c r="D7184" t="s">
        <v>13</v>
      </c>
      <c r="E7184" s="5" t="str">
        <f t="shared" si="560"/>
        <v>*</v>
      </c>
      <c r="K7184">
        <v>1</v>
      </c>
      <c r="L7184" s="6">
        <v>47.01</v>
      </c>
      <c r="M7184" s="7">
        <f t="shared" si="561"/>
        <v>0</v>
      </c>
      <c r="N7184" s="2">
        <f t="shared" si="562"/>
        <v>47.01</v>
      </c>
      <c r="O7184" t="s">
        <v>22</v>
      </c>
      <c r="P7184">
        <v>19.989999999999998</v>
      </c>
      <c r="Q7184" s="2">
        <f t="shared" si="563"/>
        <v>67</v>
      </c>
      <c r="R7184" t="s">
        <v>62</v>
      </c>
      <c r="S7184" t="s">
        <v>41</v>
      </c>
      <c r="T7184" t="s">
        <v>32</v>
      </c>
      <c r="U7184" t="s">
        <v>74</v>
      </c>
      <c r="V7184" t="s">
        <v>19</v>
      </c>
      <c r="W7184" s="1">
        <v>40945</v>
      </c>
    </row>
    <row r="7185" spans="1:23" x14ac:dyDescent="0.55000000000000004">
      <c r="A7185">
        <f t="shared" si="564"/>
        <v>7184</v>
      </c>
      <c r="B7185">
        <v>3650</v>
      </c>
      <c r="C7185" s="1">
        <v>41056</v>
      </c>
      <c r="D7185" t="s">
        <v>30</v>
      </c>
      <c r="E7185" s="5" t="str">
        <f t="shared" si="560"/>
        <v>*</v>
      </c>
      <c r="K7185">
        <v>24</v>
      </c>
      <c r="L7185" s="6">
        <v>5207.5</v>
      </c>
      <c r="M7185" s="7">
        <f t="shared" si="561"/>
        <v>1</v>
      </c>
      <c r="N7185" s="2">
        <f t="shared" si="562"/>
        <v>216.97916666666666</v>
      </c>
      <c r="O7185" t="s">
        <v>37</v>
      </c>
      <c r="P7185">
        <v>64.2</v>
      </c>
      <c r="Q7185" s="2">
        <f t="shared" si="563"/>
        <v>5271.7</v>
      </c>
      <c r="R7185" t="s">
        <v>60</v>
      </c>
      <c r="S7185" t="s">
        <v>41</v>
      </c>
      <c r="T7185" t="s">
        <v>17</v>
      </c>
      <c r="U7185" t="s">
        <v>38</v>
      </c>
      <c r="V7185" t="s">
        <v>39</v>
      </c>
      <c r="W7185" t="s">
        <v>421</v>
      </c>
    </row>
    <row r="7186" spans="1:23" x14ac:dyDescent="0.55000000000000004">
      <c r="A7186">
        <f t="shared" si="564"/>
        <v>7185</v>
      </c>
      <c r="B7186">
        <v>17216</v>
      </c>
      <c r="C7186" s="1">
        <v>41056</v>
      </c>
      <c r="D7186" t="s">
        <v>40</v>
      </c>
      <c r="E7186" s="5" t="str">
        <f t="shared" si="560"/>
        <v>**</v>
      </c>
      <c r="K7186">
        <v>7</v>
      </c>
      <c r="L7186" s="6">
        <v>2236.16</v>
      </c>
      <c r="M7186" s="7">
        <f t="shared" si="561"/>
        <v>1</v>
      </c>
      <c r="N7186" s="2">
        <f t="shared" si="562"/>
        <v>319.45142857142855</v>
      </c>
      <c r="O7186" t="s">
        <v>37</v>
      </c>
      <c r="P7186">
        <v>58.95</v>
      </c>
      <c r="Q7186" s="2">
        <f t="shared" si="563"/>
        <v>2295.1099999999997</v>
      </c>
      <c r="R7186" t="s">
        <v>52</v>
      </c>
      <c r="S7186" t="s">
        <v>24</v>
      </c>
      <c r="T7186" t="s">
        <v>17</v>
      </c>
      <c r="U7186" t="s">
        <v>38</v>
      </c>
      <c r="V7186" t="s">
        <v>39</v>
      </c>
      <c r="W7186" t="s">
        <v>301</v>
      </c>
    </row>
    <row r="7187" spans="1:23" x14ac:dyDescent="0.55000000000000004">
      <c r="A7187">
        <f t="shared" si="564"/>
        <v>7186</v>
      </c>
      <c r="B7187">
        <v>3650</v>
      </c>
      <c r="C7187" s="1">
        <v>41056</v>
      </c>
      <c r="D7187" t="s">
        <v>30</v>
      </c>
      <c r="E7187" s="5" t="str">
        <f t="shared" si="560"/>
        <v>*</v>
      </c>
      <c r="K7187">
        <v>36</v>
      </c>
      <c r="L7187" s="6">
        <v>139.94999999999999</v>
      </c>
      <c r="M7187" s="7">
        <f t="shared" si="561"/>
        <v>0</v>
      </c>
      <c r="N7187" s="2">
        <f t="shared" si="562"/>
        <v>3.8874999999999997</v>
      </c>
      <c r="O7187" t="s">
        <v>14</v>
      </c>
      <c r="P7187">
        <v>5.47</v>
      </c>
      <c r="Q7187" s="2">
        <f t="shared" si="563"/>
        <v>145.41999999999999</v>
      </c>
      <c r="R7187" t="s">
        <v>60</v>
      </c>
      <c r="S7187" t="s">
        <v>41</v>
      </c>
      <c r="T7187" t="s">
        <v>32</v>
      </c>
      <c r="U7187" t="s">
        <v>49</v>
      </c>
      <c r="V7187" t="s">
        <v>19</v>
      </c>
      <c r="W7187" t="s">
        <v>421</v>
      </c>
    </row>
    <row r="7188" spans="1:23" x14ac:dyDescent="0.55000000000000004">
      <c r="A7188">
        <f t="shared" si="564"/>
        <v>7187</v>
      </c>
      <c r="B7188">
        <v>40933</v>
      </c>
      <c r="C7188" s="1">
        <v>41056</v>
      </c>
      <c r="D7188" t="s">
        <v>21</v>
      </c>
      <c r="E7188" s="5" t="str">
        <f t="shared" si="560"/>
        <v>***</v>
      </c>
      <c r="K7188">
        <v>37</v>
      </c>
      <c r="L7188" s="6">
        <v>95.43</v>
      </c>
      <c r="M7188" s="7">
        <f t="shared" si="561"/>
        <v>0</v>
      </c>
      <c r="N7188" s="2">
        <f t="shared" si="562"/>
        <v>2.5791891891891892</v>
      </c>
      <c r="O7188" t="s">
        <v>22</v>
      </c>
      <c r="P7188">
        <v>4.28</v>
      </c>
      <c r="Q7188" s="2">
        <f t="shared" si="563"/>
        <v>99.710000000000008</v>
      </c>
      <c r="R7188" t="s">
        <v>56</v>
      </c>
      <c r="S7188" t="s">
        <v>16</v>
      </c>
      <c r="T7188" t="s">
        <v>32</v>
      </c>
      <c r="U7188" t="s">
        <v>33</v>
      </c>
      <c r="V7188" t="s">
        <v>34</v>
      </c>
      <c r="W7188" t="s">
        <v>301</v>
      </c>
    </row>
    <row r="7189" spans="1:23" x14ac:dyDescent="0.55000000000000004">
      <c r="A7189">
        <f t="shared" si="564"/>
        <v>7188</v>
      </c>
      <c r="B7189">
        <v>45125</v>
      </c>
      <c r="C7189" s="1">
        <v>41057</v>
      </c>
      <c r="D7189" t="s">
        <v>36</v>
      </c>
      <c r="E7189" s="5" t="str">
        <f t="shared" si="560"/>
        <v>****</v>
      </c>
      <c r="K7189">
        <v>32</v>
      </c>
      <c r="L7189" s="6">
        <v>4834.8</v>
      </c>
      <c r="M7189" s="7">
        <f t="shared" si="561"/>
        <v>1</v>
      </c>
      <c r="N7189" s="2">
        <f t="shared" si="562"/>
        <v>151.08750000000001</v>
      </c>
      <c r="O7189" t="s">
        <v>22</v>
      </c>
      <c r="P7189">
        <v>4.99</v>
      </c>
      <c r="Q7189" s="2">
        <f t="shared" si="563"/>
        <v>4839.79</v>
      </c>
      <c r="R7189" t="s">
        <v>23</v>
      </c>
      <c r="S7189" t="s">
        <v>41</v>
      </c>
      <c r="T7189" t="s">
        <v>25</v>
      </c>
      <c r="U7189" t="s">
        <v>26</v>
      </c>
      <c r="V7189" t="s">
        <v>19</v>
      </c>
      <c r="W7189" t="s">
        <v>421</v>
      </c>
    </row>
    <row r="7190" spans="1:23" x14ac:dyDescent="0.55000000000000004">
      <c r="A7190">
        <f t="shared" si="564"/>
        <v>7189</v>
      </c>
      <c r="B7190">
        <v>21763</v>
      </c>
      <c r="C7190" s="1">
        <v>41057</v>
      </c>
      <c r="D7190" t="s">
        <v>13</v>
      </c>
      <c r="E7190" s="5" t="str">
        <f t="shared" si="560"/>
        <v>*</v>
      </c>
      <c r="K7190">
        <v>22</v>
      </c>
      <c r="L7190" s="6">
        <v>1239.4445000000001</v>
      </c>
      <c r="M7190" s="7">
        <f t="shared" si="561"/>
        <v>1</v>
      </c>
      <c r="N7190" s="2">
        <f t="shared" si="562"/>
        <v>56.338386363636367</v>
      </c>
      <c r="O7190" t="s">
        <v>22</v>
      </c>
      <c r="P7190">
        <v>3.99</v>
      </c>
      <c r="Q7190" s="2">
        <f t="shared" si="563"/>
        <v>1243.4345000000001</v>
      </c>
      <c r="R7190" t="s">
        <v>56</v>
      </c>
      <c r="S7190" t="s">
        <v>24</v>
      </c>
      <c r="T7190" t="s">
        <v>25</v>
      </c>
      <c r="U7190" t="s">
        <v>26</v>
      </c>
      <c r="V7190" t="s">
        <v>19</v>
      </c>
      <c r="W7190" s="1">
        <v>40945</v>
      </c>
    </row>
    <row r="7191" spans="1:23" x14ac:dyDescent="0.55000000000000004">
      <c r="A7191">
        <f t="shared" si="564"/>
        <v>7190</v>
      </c>
      <c r="B7191">
        <v>45125</v>
      </c>
      <c r="C7191" s="1">
        <v>41057</v>
      </c>
      <c r="D7191" t="s">
        <v>36</v>
      </c>
      <c r="E7191" s="5" t="str">
        <f t="shared" si="560"/>
        <v>****</v>
      </c>
      <c r="K7191">
        <v>6</v>
      </c>
      <c r="L7191" s="6">
        <v>975.5</v>
      </c>
      <c r="M7191" s="7">
        <f t="shared" si="561"/>
        <v>0</v>
      </c>
      <c r="N7191" s="2">
        <f t="shared" si="562"/>
        <v>162.58333333333334</v>
      </c>
      <c r="O7191" t="s">
        <v>37</v>
      </c>
      <c r="P7191">
        <v>35.020000000000003</v>
      </c>
      <c r="Q7191" s="2">
        <f t="shared" si="563"/>
        <v>1010.52</v>
      </c>
      <c r="R7191" t="s">
        <v>23</v>
      </c>
      <c r="S7191" t="s">
        <v>41</v>
      </c>
      <c r="T7191" t="s">
        <v>17</v>
      </c>
      <c r="U7191" t="s">
        <v>165</v>
      </c>
      <c r="V7191" t="s">
        <v>103</v>
      </c>
      <c r="W7191" t="s">
        <v>421</v>
      </c>
    </row>
    <row r="7192" spans="1:23" x14ac:dyDescent="0.55000000000000004">
      <c r="A7192">
        <f t="shared" si="564"/>
        <v>7191</v>
      </c>
      <c r="B7192">
        <v>34757</v>
      </c>
      <c r="C7192" s="1">
        <v>41057</v>
      </c>
      <c r="D7192" t="s">
        <v>21</v>
      </c>
      <c r="E7192" s="5" t="str">
        <f t="shared" si="560"/>
        <v>***</v>
      </c>
      <c r="K7192">
        <v>40</v>
      </c>
      <c r="L7192" s="6">
        <v>250.6</v>
      </c>
      <c r="M7192" s="7">
        <f t="shared" si="561"/>
        <v>0</v>
      </c>
      <c r="N7192" s="2">
        <f t="shared" si="562"/>
        <v>6.2649999999999997</v>
      </c>
      <c r="O7192" t="s">
        <v>14</v>
      </c>
      <c r="P7192">
        <v>6.22</v>
      </c>
      <c r="Q7192" s="2">
        <f t="shared" si="563"/>
        <v>256.82</v>
      </c>
      <c r="R7192" t="s">
        <v>60</v>
      </c>
      <c r="S7192" t="s">
        <v>24</v>
      </c>
      <c r="T7192" t="s">
        <v>32</v>
      </c>
      <c r="U7192" t="s">
        <v>44</v>
      </c>
      <c r="V7192" t="s">
        <v>19</v>
      </c>
      <c r="W7192" t="s">
        <v>563</v>
      </c>
    </row>
    <row r="7193" spans="1:23" x14ac:dyDescent="0.55000000000000004">
      <c r="A7193">
        <f t="shared" si="564"/>
        <v>7192</v>
      </c>
      <c r="B7193">
        <v>59878</v>
      </c>
      <c r="C7193" s="1">
        <v>41057</v>
      </c>
      <c r="D7193" t="s">
        <v>21</v>
      </c>
      <c r="E7193" s="5" t="str">
        <f t="shared" si="560"/>
        <v>***</v>
      </c>
      <c r="K7193">
        <v>23</v>
      </c>
      <c r="L7193" s="6">
        <v>249.64</v>
      </c>
      <c r="M7193" s="7">
        <f t="shared" si="561"/>
        <v>0</v>
      </c>
      <c r="N7193" s="2">
        <f t="shared" si="562"/>
        <v>10.85391304347826</v>
      </c>
      <c r="O7193" t="s">
        <v>22</v>
      </c>
      <c r="P7193">
        <v>7.46</v>
      </c>
      <c r="Q7193" s="2">
        <f t="shared" si="563"/>
        <v>257.09999999999997</v>
      </c>
      <c r="R7193" t="s">
        <v>23</v>
      </c>
      <c r="S7193" t="s">
        <v>31</v>
      </c>
      <c r="T7193" t="s">
        <v>32</v>
      </c>
      <c r="U7193" t="s">
        <v>74</v>
      </c>
      <c r="V7193" t="s">
        <v>19</v>
      </c>
      <c r="W7193" t="s">
        <v>421</v>
      </c>
    </row>
    <row r="7194" spans="1:23" x14ac:dyDescent="0.55000000000000004">
      <c r="A7194">
        <f t="shared" si="564"/>
        <v>7193</v>
      </c>
      <c r="B7194">
        <v>59878</v>
      </c>
      <c r="C7194" s="1">
        <v>41057</v>
      </c>
      <c r="D7194" t="s">
        <v>21</v>
      </c>
      <c r="E7194" s="5" t="str">
        <f t="shared" si="560"/>
        <v>***</v>
      </c>
      <c r="K7194">
        <v>6</v>
      </c>
      <c r="L7194" s="6">
        <v>112.4</v>
      </c>
      <c r="M7194" s="7">
        <f t="shared" si="561"/>
        <v>0</v>
      </c>
      <c r="N7194" s="2">
        <f t="shared" si="562"/>
        <v>18.733333333333334</v>
      </c>
      <c r="O7194" t="s">
        <v>22</v>
      </c>
      <c r="P7194">
        <v>8.51</v>
      </c>
      <c r="Q7194" s="2">
        <f t="shared" si="563"/>
        <v>120.91000000000001</v>
      </c>
      <c r="R7194" t="s">
        <v>23</v>
      </c>
      <c r="S7194" t="s">
        <v>31</v>
      </c>
      <c r="T7194" t="s">
        <v>25</v>
      </c>
      <c r="U7194" t="s">
        <v>76</v>
      </c>
      <c r="V7194" t="s">
        <v>27</v>
      </c>
      <c r="W7194" t="s">
        <v>421</v>
      </c>
    </row>
    <row r="7195" spans="1:23" x14ac:dyDescent="0.55000000000000004">
      <c r="A7195">
        <f t="shared" si="564"/>
        <v>7194</v>
      </c>
      <c r="B7195">
        <v>29218</v>
      </c>
      <c r="C7195" s="1">
        <v>41058</v>
      </c>
      <c r="D7195" t="s">
        <v>13</v>
      </c>
      <c r="E7195" s="5" t="str">
        <f t="shared" si="560"/>
        <v>*</v>
      </c>
      <c r="K7195">
        <v>13</v>
      </c>
      <c r="L7195" s="6">
        <v>2252.9760000000001</v>
      </c>
      <c r="M7195" s="7">
        <f t="shared" si="561"/>
        <v>1</v>
      </c>
      <c r="N7195" s="2">
        <f t="shared" si="562"/>
        <v>173.30584615384618</v>
      </c>
      <c r="O7195" t="s">
        <v>22</v>
      </c>
      <c r="P7195">
        <v>8.99</v>
      </c>
      <c r="Q7195" s="2">
        <f t="shared" si="563"/>
        <v>2261.9659999999999</v>
      </c>
      <c r="R7195" t="s">
        <v>56</v>
      </c>
      <c r="S7195" t="s">
        <v>41</v>
      </c>
      <c r="T7195" t="s">
        <v>25</v>
      </c>
      <c r="U7195" t="s">
        <v>26</v>
      </c>
      <c r="V7195" t="s">
        <v>19</v>
      </c>
      <c r="W7195" t="s">
        <v>744</v>
      </c>
    </row>
    <row r="7196" spans="1:23" x14ac:dyDescent="0.55000000000000004">
      <c r="A7196">
        <f t="shared" si="564"/>
        <v>7195</v>
      </c>
      <c r="B7196">
        <v>29218</v>
      </c>
      <c r="C7196" s="1">
        <v>41058</v>
      </c>
      <c r="D7196" t="s">
        <v>13</v>
      </c>
      <c r="E7196" s="5" t="str">
        <f t="shared" si="560"/>
        <v>*</v>
      </c>
      <c r="K7196">
        <v>19</v>
      </c>
      <c r="L7196" s="6">
        <v>1823.02</v>
      </c>
      <c r="M7196" s="7">
        <f t="shared" si="561"/>
        <v>1</v>
      </c>
      <c r="N7196" s="2">
        <f t="shared" si="562"/>
        <v>95.948421052631574</v>
      </c>
      <c r="O7196" t="s">
        <v>14</v>
      </c>
      <c r="P7196">
        <v>39.61</v>
      </c>
      <c r="Q7196" s="2">
        <f t="shared" si="563"/>
        <v>1862.6299999999999</v>
      </c>
      <c r="R7196" t="s">
        <v>56</v>
      </c>
      <c r="S7196" t="s">
        <v>41</v>
      </c>
      <c r="T7196" t="s">
        <v>17</v>
      </c>
      <c r="U7196" t="s">
        <v>18</v>
      </c>
      <c r="V7196" t="s">
        <v>27</v>
      </c>
      <c r="W7196" t="s">
        <v>421</v>
      </c>
    </row>
    <row r="7197" spans="1:23" x14ac:dyDescent="0.55000000000000004">
      <c r="A7197">
        <f t="shared" si="564"/>
        <v>7196</v>
      </c>
      <c r="B7197">
        <v>25635</v>
      </c>
      <c r="C7197" s="1">
        <v>41058</v>
      </c>
      <c r="D7197" t="s">
        <v>36</v>
      </c>
      <c r="E7197" s="5" t="str">
        <f t="shared" si="560"/>
        <v>****</v>
      </c>
      <c r="K7197">
        <v>14</v>
      </c>
      <c r="L7197" s="6">
        <v>633.08000000000004</v>
      </c>
      <c r="M7197" s="7">
        <f t="shared" si="561"/>
        <v>0</v>
      </c>
      <c r="N7197" s="2">
        <f t="shared" si="562"/>
        <v>45.220000000000006</v>
      </c>
      <c r="O7197" t="s">
        <v>14</v>
      </c>
      <c r="P7197">
        <v>4.62</v>
      </c>
      <c r="Q7197" s="2">
        <f t="shared" si="563"/>
        <v>637.70000000000005</v>
      </c>
      <c r="R7197" t="s">
        <v>15</v>
      </c>
      <c r="S7197" t="s">
        <v>31</v>
      </c>
      <c r="T7197" t="s">
        <v>32</v>
      </c>
      <c r="U7197" t="s">
        <v>172</v>
      </c>
      <c r="V7197" t="s">
        <v>19</v>
      </c>
      <c r="W7197" t="s">
        <v>563</v>
      </c>
    </row>
    <row r="7198" spans="1:23" x14ac:dyDescent="0.55000000000000004">
      <c r="A7198">
        <f t="shared" si="564"/>
        <v>7197</v>
      </c>
      <c r="B7198">
        <v>29221</v>
      </c>
      <c r="C7198" s="1">
        <v>41058</v>
      </c>
      <c r="D7198" t="s">
        <v>21</v>
      </c>
      <c r="E7198" s="5" t="str">
        <f t="shared" si="560"/>
        <v>***</v>
      </c>
      <c r="K7198">
        <v>41</v>
      </c>
      <c r="L7198" s="6">
        <v>325.33</v>
      </c>
      <c r="M7198" s="7">
        <f t="shared" si="561"/>
        <v>0</v>
      </c>
      <c r="N7198" s="2">
        <f t="shared" si="562"/>
        <v>7.9348780487804875</v>
      </c>
      <c r="O7198" t="s">
        <v>22</v>
      </c>
      <c r="P7198">
        <v>5.83</v>
      </c>
      <c r="Q7198" s="2">
        <f t="shared" si="563"/>
        <v>331.15999999999997</v>
      </c>
      <c r="R7198" t="s">
        <v>48</v>
      </c>
      <c r="S7198" t="s">
        <v>16</v>
      </c>
      <c r="T7198" t="s">
        <v>32</v>
      </c>
      <c r="U7198" t="s">
        <v>44</v>
      </c>
      <c r="V7198" t="s">
        <v>34</v>
      </c>
      <c r="W7198" s="1">
        <v>40914</v>
      </c>
    </row>
    <row r="7199" spans="1:23" x14ac:dyDescent="0.55000000000000004">
      <c r="A7199">
        <f t="shared" si="564"/>
        <v>7198</v>
      </c>
      <c r="B7199">
        <v>23363</v>
      </c>
      <c r="C7199" s="1">
        <v>41058</v>
      </c>
      <c r="D7199" t="s">
        <v>13</v>
      </c>
      <c r="E7199" s="5" t="str">
        <f t="shared" si="560"/>
        <v>*</v>
      </c>
      <c r="K7199">
        <v>46</v>
      </c>
      <c r="L7199" s="6">
        <v>241.81</v>
      </c>
      <c r="M7199" s="7">
        <f t="shared" si="561"/>
        <v>0</v>
      </c>
      <c r="N7199" s="2">
        <f t="shared" si="562"/>
        <v>5.2567391304347826</v>
      </c>
      <c r="O7199" t="s">
        <v>22</v>
      </c>
      <c r="P7199">
        <v>4.97</v>
      </c>
      <c r="Q7199" s="2">
        <f t="shared" si="563"/>
        <v>246.78</v>
      </c>
      <c r="R7199" t="s">
        <v>60</v>
      </c>
      <c r="S7199" t="s">
        <v>31</v>
      </c>
      <c r="T7199" t="s">
        <v>32</v>
      </c>
      <c r="U7199" t="s">
        <v>49</v>
      </c>
      <c r="V7199" t="s">
        <v>19</v>
      </c>
      <c r="W7199" s="1">
        <v>41035</v>
      </c>
    </row>
    <row r="7200" spans="1:23" x14ac:dyDescent="0.55000000000000004">
      <c r="A7200">
        <f t="shared" si="564"/>
        <v>7199</v>
      </c>
      <c r="B7200">
        <v>25635</v>
      </c>
      <c r="C7200" s="1">
        <v>41058</v>
      </c>
      <c r="D7200" t="s">
        <v>36</v>
      </c>
      <c r="E7200" s="5" t="str">
        <f t="shared" si="560"/>
        <v>****</v>
      </c>
      <c r="K7200">
        <v>22</v>
      </c>
      <c r="L7200" s="6">
        <v>110.42</v>
      </c>
      <c r="M7200" s="7">
        <f t="shared" si="561"/>
        <v>0</v>
      </c>
      <c r="N7200" s="2">
        <f t="shared" si="562"/>
        <v>5.0190909090909095</v>
      </c>
      <c r="O7200" t="s">
        <v>22</v>
      </c>
      <c r="P7200">
        <v>3.63</v>
      </c>
      <c r="Q7200" s="2">
        <f t="shared" si="563"/>
        <v>114.05</v>
      </c>
      <c r="R7200" t="s">
        <v>15</v>
      </c>
      <c r="S7200" t="s">
        <v>31</v>
      </c>
      <c r="T7200" t="s">
        <v>17</v>
      </c>
      <c r="U7200" t="s">
        <v>18</v>
      </c>
      <c r="V7200" t="s">
        <v>34</v>
      </c>
      <c r="W7200" t="s">
        <v>563</v>
      </c>
    </row>
    <row r="7201" spans="1:23" x14ac:dyDescent="0.55000000000000004">
      <c r="A7201">
        <f t="shared" si="564"/>
        <v>7200</v>
      </c>
      <c r="B7201">
        <v>56802</v>
      </c>
      <c r="C7201" s="1">
        <v>41058</v>
      </c>
      <c r="D7201" t="s">
        <v>21</v>
      </c>
      <c r="E7201" s="5" t="str">
        <f t="shared" si="560"/>
        <v>***</v>
      </c>
      <c r="K7201">
        <v>50</v>
      </c>
      <c r="L7201" s="6">
        <v>78.2</v>
      </c>
      <c r="M7201" s="7">
        <f t="shared" si="561"/>
        <v>0</v>
      </c>
      <c r="N7201" s="2">
        <f t="shared" si="562"/>
        <v>1.5640000000000001</v>
      </c>
      <c r="O7201" t="s">
        <v>22</v>
      </c>
      <c r="P7201">
        <v>1</v>
      </c>
      <c r="Q7201" s="2">
        <f t="shared" si="563"/>
        <v>79.2</v>
      </c>
      <c r="R7201" t="s">
        <v>15</v>
      </c>
      <c r="S7201" t="s">
        <v>41</v>
      </c>
      <c r="T7201" t="s">
        <v>32</v>
      </c>
      <c r="U7201" t="s">
        <v>33</v>
      </c>
      <c r="V7201" t="s">
        <v>34</v>
      </c>
      <c r="W7201" t="s">
        <v>563</v>
      </c>
    </row>
    <row r="7202" spans="1:23" x14ac:dyDescent="0.55000000000000004">
      <c r="A7202">
        <f t="shared" si="564"/>
        <v>7201</v>
      </c>
      <c r="B7202">
        <v>29218</v>
      </c>
      <c r="C7202" s="1">
        <v>41058</v>
      </c>
      <c r="D7202" t="s">
        <v>13</v>
      </c>
      <c r="E7202" s="5" t="str">
        <f t="shared" si="560"/>
        <v>*</v>
      </c>
      <c r="K7202">
        <v>26</v>
      </c>
      <c r="L7202" s="6">
        <v>74.02</v>
      </c>
      <c r="M7202" s="7">
        <f t="shared" si="561"/>
        <v>0</v>
      </c>
      <c r="N7202" s="2">
        <f t="shared" si="562"/>
        <v>2.8469230769230767</v>
      </c>
      <c r="O7202" t="s">
        <v>22</v>
      </c>
      <c r="P7202">
        <v>0.7</v>
      </c>
      <c r="Q7202" s="2">
        <f t="shared" si="563"/>
        <v>74.72</v>
      </c>
      <c r="R7202" t="s">
        <v>56</v>
      </c>
      <c r="S7202" t="s">
        <v>41</v>
      </c>
      <c r="T7202" t="s">
        <v>32</v>
      </c>
      <c r="U7202" t="s">
        <v>33</v>
      </c>
      <c r="V7202" t="s">
        <v>34</v>
      </c>
      <c r="W7202" t="s">
        <v>421</v>
      </c>
    </row>
    <row r="7203" spans="1:23" x14ac:dyDescent="0.55000000000000004">
      <c r="A7203">
        <f t="shared" si="564"/>
        <v>7202</v>
      </c>
      <c r="B7203">
        <v>27138</v>
      </c>
      <c r="C7203" s="1">
        <v>41059</v>
      </c>
      <c r="D7203" t="s">
        <v>21</v>
      </c>
      <c r="E7203" s="5" t="str">
        <f t="shared" si="560"/>
        <v>***</v>
      </c>
      <c r="K7203">
        <v>31</v>
      </c>
      <c r="L7203" s="6">
        <v>2976.21</v>
      </c>
      <c r="M7203" s="7">
        <f t="shared" si="561"/>
        <v>1</v>
      </c>
      <c r="N7203" s="2">
        <f t="shared" si="562"/>
        <v>96.006774193548395</v>
      </c>
      <c r="O7203" t="s">
        <v>37</v>
      </c>
      <c r="P7203">
        <v>35.840000000000003</v>
      </c>
      <c r="Q7203" s="2">
        <f t="shared" si="563"/>
        <v>3012.05</v>
      </c>
      <c r="R7203" t="s">
        <v>56</v>
      </c>
      <c r="S7203" t="s">
        <v>41</v>
      </c>
      <c r="T7203" t="s">
        <v>17</v>
      </c>
      <c r="U7203" t="s">
        <v>165</v>
      </c>
      <c r="V7203" t="s">
        <v>103</v>
      </c>
      <c r="W7203" s="1">
        <v>40914</v>
      </c>
    </row>
    <row r="7204" spans="1:23" x14ac:dyDescent="0.55000000000000004">
      <c r="A7204">
        <f t="shared" si="564"/>
        <v>7203</v>
      </c>
      <c r="B7204">
        <v>27138</v>
      </c>
      <c r="C7204" s="1">
        <v>41059</v>
      </c>
      <c r="D7204" t="s">
        <v>21</v>
      </c>
      <c r="E7204" s="5" t="str">
        <f t="shared" si="560"/>
        <v>***</v>
      </c>
      <c r="K7204">
        <v>37</v>
      </c>
      <c r="L7204" s="6">
        <v>1894.1655000000001</v>
      </c>
      <c r="M7204" s="7">
        <f t="shared" si="561"/>
        <v>1</v>
      </c>
      <c r="N7204" s="2">
        <f t="shared" si="562"/>
        <v>51.193662162162163</v>
      </c>
      <c r="O7204" t="s">
        <v>22</v>
      </c>
      <c r="P7204">
        <v>8.99</v>
      </c>
      <c r="Q7204" s="2">
        <f t="shared" si="563"/>
        <v>1903.1555000000001</v>
      </c>
      <c r="R7204" t="s">
        <v>56</v>
      </c>
      <c r="S7204" t="s">
        <v>41</v>
      </c>
      <c r="T7204" t="s">
        <v>25</v>
      </c>
      <c r="U7204" t="s">
        <v>26</v>
      </c>
      <c r="V7204" t="s">
        <v>19</v>
      </c>
      <c r="W7204" s="1">
        <v>40914</v>
      </c>
    </row>
    <row r="7205" spans="1:23" x14ac:dyDescent="0.55000000000000004">
      <c r="A7205">
        <f t="shared" si="564"/>
        <v>7204</v>
      </c>
      <c r="B7205">
        <v>42177</v>
      </c>
      <c r="C7205" s="1">
        <v>41059</v>
      </c>
      <c r="D7205" t="s">
        <v>30</v>
      </c>
      <c r="E7205" s="5" t="str">
        <f t="shared" si="560"/>
        <v>*</v>
      </c>
      <c r="K7205">
        <v>49</v>
      </c>
      <c r="L7205" s="6">
        <v>1201.934</v>
      </c>
      <c r="M7205" s="7">
        <f t="shared" si="561"/>
        <v>1</v>
      </c>
      <c r="N7205" s="2">
        <f t="shared" si="562"/>
        <v>24.529265306122447</v>
      </c>
      <c r="O7205" t="s">
        <v>22</v>
      </c>
      <c r="P7205">
        <v>8.59</v>
      </c>
      <c r="Q7205" s="2">
        <f t="shared" si="563"/>
        <v>1210.5239999999999</v>
      </c>
      <c r="R7205" t="s">
        <v>15</v>
      </c>
      <c r="S7205" t="s">
        <v>24</v>
      </c>
      <c r="T7205" t="s">
        <v>25</v>
      </c>
      <c r="U7205" t="s">
        <v>26</v>
      </c>
      <c r="V7205" t="s">
        <v>27</v>
      </c>
      <c r="W7205" t="s">
        <v>744</v>
      </c>
    </row>
    <row r="7206" spans="1:23" x14ac:dyDescent="0.55000000000000004">
      <c r="A7206">
        <f t="shared" si="564"/>
        <v>7205</v>
      </c>
      <c r="B7206">
        <v>38914</v>
      </c>
      <c r="C7206" s="1">
        <v>41059</v>
      </c>
      <c r="D7206" t="s">
        <v>40</v>
      </c>
      <c r="E7206" s="5" t="str">
        <f t="shared" si="560"/>
        <v>**</v>
      </c>
      <c r="K7206">
        <v>43</v>
      </c>
      <c r="L7206" s="6">
        <v>447.12</v>
      </c>
      <c r="M7206" s="7">
        <f t="shared" si="561"/>
        <v>0</v>
      </c>
      <c r="N7206" s="2">
        <f t="shared" si="562"/>
        <v>10.398139534883722</v>
      </c>
      <c r="O7206" t="s">
        <v>22</v>
      </c>
      <c r="P7206">
        <v>5.16</v>
      </c>
      <c r="Q7206" s="2">
        <f t="shared" si="563"/>
        <v>452.28000000000003</v>
      </c>
      <c r="R7206" t="s">
        <v>56</v>
      </c>
      <c r="S7206" t="s">
        <v>31</v>
      </c>
      <c r="T7206" t="s">
        <v>17</v>
      </c>
      <c r="U7206" t="s">
        <v>18</v>
      </c>
      <c r="V7206" t="s">
        <v>19</v>
      </c>
      <c r="W7206" t="s">
        <v>744</v>
      </c>
    </row>
    <row r="7207" spans="1:23" x14ac:dyDescent="0.55000000000000004">
      <c r="A7207">
        <f t="shared" si="564"/>
        <v>7206</v>
      </c>
      <c r="B7207">
        <v>42177</v>
      </c>
      <c r="C7207" s="1">
        <v>41059</v>
      </c>
      <c r="D7207" t="s">
        <v>30</v>
      </c>
      <c r="E7207" s="5" t="str">
        <f t="shared" si="560"/>
        <v>*</v>
      </c>
      <c r="K7207">
        <v>38</v>
      </c>
      <c r="L7207" s="6">
        <v>395.84</v>
      </c>
      <c r="M7207" s="7">
        <f t="shared" si="561"/>
        <v>0</v>
      </c>
      <c r="N7207" s="2">
        <f t="shared" si="562"/>
        <v>10.416842105263157</v>
      </c>
      <c r="O7207" t="s">
        <v>22</v>
      </c>
      <c r="P7207">
        <v>6.02</v>
      </c>
      <c r="Q7207" s="2">
        <f t="shared" si="563"/>
        <v>401.85999999999996</v>
      </c>
      <c r="R7207" t="s">
        <v>15</v>
      </c>
      <c r="S7207" t="s">
        <v>24</v>
      </c>
      <c r="T7207" t="s">
        <v>17</v>
      </c>
      <c r="U7207" t="s">
        <v>18</v>
      </c>
      <c r="V7207" t="s">
        <v>27</v>
      </c>
      <c r="W7207" s="1">
        <v>40945</v>
      </c>
    </row>
    <row r="7208" spans="1:23" x14ac:dyDescent="0.55000000000000004">
      <c r="A7208">
        <f t="shared" si="564"/>
        <v>7207</v>
      </c>
      <c r="B7208">
        <v>50181</v>
      </c>
      <c r="C7208" s="1">
        <v>41059</v>
      </c>
      <c r="D7208" t="s">
        <v>21</v>
      </c>
      <c r="E7208" s="5" t="str">
        <f t="shared" si="560"/>
        <v>***</v>
      </c>
      <c r="K7208">
        <v>2</v>
      </c>
      <c r="L7208" s="6">
        <v>289.73</v>
      </c>
      <c r="M7208" s="7">
        <f t="shared" si="561"/>
        <v>0</v>
      </c>
      <c r="N7208" s="2">
        <f t="shared" si="562"/>
        <v>144.86500000000001</v>
      </c>
      <c r="O7208" t="s">
        <v>37</v>
      </c>
      <c r="P7208">
        <v>28.63</v>
      </c>
      <c r="Q7208" s="2">
        <f t="shared" si="563"/>
        <v>318.36</v>
      </c>
      <c r="R7208" t="s">
        <v>23</v>
      </c>
      <c r="S7208" t="s">
        <v>24</v>
      </c>
      <c r="T7208" t="s">
        <v>17</v>
      </c>
      <c r="U7208" t="s">
        <v>38</v>
      </c>
      <c r="V7208" t="s">
        <v>39</v>
      </c>
      <c r="W7208" t="s">
        <v>744</v>
      </c>
    </row>
    <row r="7209" spans="1:23" x14ac:dyDescent="0.55000000000000004">
      <c r="A7209">
        <f t="shared" si="564"/>
        <v>7208</v>
      </c>
      <c r="B7209">
        <v>33029</v>
      </c>
      <c r="C7209" s="1">
        <v>41060</v>
      </c>
      <c r="D7209" t="s">
        <v>21</v>
      </c>
      <c r="E7209" s="5" t="str">
        <f t="shared" si="560"/>
        <v>***</v>
      </c>
      <c r="K7209">
        <v>39</v>
      </c>
      <c r="L7209" s="6">
        <v>16028.26</v>
      </c>
      <c r="M7209" s="7">
        <f t="shared" si="561"/>
        <v>1</v>
      </c>
      <c r="N7209" s="2">
        <f t="shared" si="562"/>
        <v>410.98102564102567</v>
      </c>
      <c r="O7209" t="s">
        <v>37</v>
      </c>
      <c r="P7209">
        <v>75.23</v>
      </c>
      <c r="Q7209" s="2">
        <f t="shared" si="563"/>
        <v>16103.49</v>
      </c>
      <c r="R7209" t="s">
        <v>52</v>
      </c>
      <c r="S7209" t="s">
        <v>16</v>
      </c>
      <c r="T7209" t="s">
        <v>17</v>
      </c>
      <c r="U7209" t="s">
        <v>66</v>
      </c>
      <c r="V7209" t="s">
        <v>103</v>
      </c>
      <c r="W7209" s="1">
        <v>40945</v>
      </c>
    </row>
    <row r="7210" spans="1:23" x14ac:dyDescent="0.55000000000000004">
      <c r="A7210">
        <f t="shared" si="564"/>
        <v>7209</v>
      </c>
      <c r="B7210">
        <v>48614</v>
      </c>
      <c r="C7210" s="1">
        <v>41060</v>
      </c>
      <c r="D7210" t="s">
        <v>36</v>
      </c>
      <c r="E7210" s="5" t="str">
        <f t="shared" si="560"/>
        <v>****</v>
      </c>
      <c r="K7210">
        <v>46</v>
      </c>
      <c r="L7210" s="6">
        <v>7965.9025000000001</v>
      </c>
      <c r="M7210" s="7">
        <f t="shared" si="561"/>
        <v>1</v>
      </c>
      <c r="N7210" s="2">
        <f t="shared" si="562"/>
        <v>173.17179347826087</v>
      </c>
      <c r="O7210" t="s">
        <v>22</v>
      </c>
      <c r="P7210">
        <v>8.99</v>
      </c>
      <c r="Q7210" s="2">
        <f t="shared" si="563"/>
        <v>7974.8924999999999</v>
      </c>
      <c r="R7210" t="s">
        <v>64</v>
      </c>
      <c r="S7210" t="s">
        <v>31</v>
      </c>
      <c r="T7210" t="s">
        <v>25</v>
      </c>
      <c r="U7210" t="s">
        <v>26</v>
      </c>
      <c r="V7210" t="s">
        <v>19</v>
      </c>
      <c r="W7210" t="s">
        <v>744</v>
      </c>
    </row>
    <row r="7211" spans="1:23" x14ac:dyDescent="0.55000000000000004">
      <c r="A7211">
        <f t="shared" si="564"/>
        <v>7210</v>
      </c>
      <c r="B7211">
        <v>1285</v>
      </c>
      <c r="C7211" s="1">
        <v>41060</v>
      </c>
      <c r="D7211" t="s">
        <v>36</v>
      </c>
      <c r="E7211" s="5" t="str">
        <f t="shared" si="560"/>
        <v>****</v>
      </c>
      <c r="K7211">
        <v>27</v>
      </c>
      <c r="L7211" s="6">
        <v>3874.12</v>
      </c>
      <c r="M7211" s="7">
        <f t="shared" si="561"/>
        <v>1</v>
      </c>
      <c r="N7211" s="2">
        <f t="shared" si="562"/>
        <v>143.48592592592593</v>
      </c>
      <c r="O7211" t="s">
        <v>37</v>
      </c>
      <c r="P7211">
        <v>54.74</v>
      </c>
      <c r="Q7211" s="2">
        <f t="shared" si="563"/>
        <v>3928.8599999999997</v>
      </c>
      <c r="R7211" t="s">
        <v>71</v>
      </c>
      <c r="S7211" t="s">
        <v>31</v>
      </c>
      <c r="T7211" t="s">
        <v>17</v>
      </c>
      <c r="U7211" t="s">
        <v>165</v>
      </c>
      <c r="V7211" t="s">
        <v>103</v>
      </c>
      <c r="W7211" t="s">
        <v>744</v>
      </c>
    </row>
    <row r="7212" spans="1:23" x14ac:dyDescent="0.55000000000000004">
      <c r="A7212">
        <f t="shared" si="564"/>
        <v>7211</v>
      </c>
      <c r="B7212">
        <v>1285</v>
      </c>
      <c r="C7212" s="1">
        <v>41060</v>
      </c>
      <c r="D7212" t="s">
        <v>36</v>
      </c>
      <c r="E7212" s="5" t="str">
        <f t="shared" si="560"/>
        <v>****</v>
      </c>
      <c r="K7212">
        <v>8</v>
      </c>
      <c r="L7212" s="6">
        <v>1452.2159999999999</v>
      </c>
      <c r="M7212" s="7">
        <f t="shared" si="561"/>
        <v>1</v>
      </c>
      <c r="N7212" s="2">
        <f t="shared" si="562"/>
        <v>181.52699999999999</v>
      </c>
      <c r="O7212" t="s">
        <v>37</v>
      </c>
      <c r="P7212">
        <v>69.64</v>
      </c>
      <c r="Q7212" s="2">
        <f t="shared" si="563"/>
        <v>1521.856</v>
      </c>
      <c r="R7212" t="s">
        <v>71</v>
      </c>
      <c r="S7212" t="s">
        <v>31</v>
      </c>
      <c r="T7212" t="s">
        <v>17</v>
      </c>
      <c r="U7212" t="s">
        <v>66</v>
      </c>
      <c r="V7212" t="s">
        <v>103</v>
      </c>
      <c r="W7212" s="1">
        <v>40914</v>
      </c>
    </row>
    <row r="7213" spans="1:23" x14ac:dyDescent="0.55000000000000004">
      <c r="A7213">
        <f t="shared" si="564"/>
        <v>7212</v>
      </c>
      <c r="B7213">
        <v>33029</v>
      </c>
      <c r="C7213" s="1">
        <v>41060</v>
      </c>
      <c r="D7213" t="s">
        <v>21</v>
      </c>
      <c r="E7213" s="5" t="str">
        <f t="shared" si="560"/>
        <v>***</v>
      </c>
      <c r="K7213">
        <v>8</v>
      </c>
      <c r="L7213" s="6">
        <v>738.25049999999999</v>
      </c>
      <c r="M7213" s="7">
        <f t="shared" si="561"/>
        <v>0</v>
      </c>
      <c r="N7213" s="2">
        <f t="shared" si="562"/>
        <v>92.281312499999999</v>
      </c>
      <c r="O7213" t="s">
        <v>22</v>
      </c>
      <c r="P7213">
        <v>2.5</v>
      </c>
      <c r="Q7213" s="2">
        <f t="shared" si="563"/>
        <v>740.75049999999999</v>
      </c>
      <c r="R7213" t="s">
        <v>52</v>
      </c>
      <c r="S7213" t="s">
        <v>16</v>
      </c>
      <c r="T7213" t="s">
        <v>25</v>
      </c>
      <c r="U7213" t="s">
        <v>26</v>
      </c>
      <c r="V7213" t="s">
        <v>19</v>
      </c>
      <c r="W7213" s="1">
        <v>40914</v>
      </c>
    </row>
    <row r="7214" spans="1:23" x14ac:dyDescent="0.55000000000000004">
      <c r="A7214">
        <f t="shared" si="564"/>
        <v>7213</v>
      </c>
      <c r="B7214">
        <v>47456</v>
      </c>
      <c r="C7214" s="1">
        <v>41060</v>
      </c>
      <c r="D7214" t="s">
        <v>13</v>
      </c>
      <c r="E7214" s="5" t="str">
        <f t="shared" si="560"/>
        <v>*</v>
      </c>
      <c r="K7214">
        <v>43</v>
      </c>
      <c r="L7214" s="6">
        <v>277.08</v>
      </c>
      <c r="M7214" s="7">
        <f t="shared" si="561"/>
        <v>0</v>
      </c>
      <c r="N7214" s="2">
        <f t="shared" si="562"/>
        <v>6.4437209302325575</v>
      </c>
      <c r="O7214" t="s">
        <v>22</v>
      </c>
      <c r="P7214">
        <v>7.91</v>
      </c>
      <c r="Q7214" s="2">
        <f t="shared" si="563"/>
        <v>284.99</v>
      </c>
      <c r="R7214" t="s">
        <v>56</v>
      </c>
      <c r="S7214" t="s">
        <v>31</v>
      </c>
      <c r="T7214" t="s">
        <v>32</v>
      </c>
      <c r="U7214" t="s">
        <v>44</v>
      </c>
      <c r="V7214" t="s">
        <v>19</v>
      </c>
      <c r="W7214" s="1">
        <v>41096</v>
      </c>
    </row>
    <row r="7215" spans="1:23" x14ac:dyDescent="0.55000000000000004">
      <c r="A7215">
        <f t="shared" si="564"/>
        <v>7214</v>
      </c>
      <c r="B7215">
        <v>48993</v>
      </c>
      <c r="C7215" s="1">
        <v>41060</v>
      </c>
      <c r="D7215" t="s">
        <v>13</v>
      </c>
      <c r="E7215" s="5" t="str">
        <f t="shared" si="560"/>
        <v>*</v>
      </c>
      <c r="K7215">
        <v>17</v>
      </c>
      <c r="L7215" s="6">
        <v>122.42</v>
      </c>
      <c r="M7215" s="7">
        <f t="shared" si="561"/>
        <v>0</v>
      </c>
      <c r="N7215" s="2">
        <f t="shared" si="562"/>
        <v>7.2011764705882353</v>
      </c>
      <c r="O7215" t="s">
        <v>14</v>
      </c>
      <c r="P7215">
        <v>6.22</v>
      </c>
      <c r="Q7215" s="2">
        <f t="shared" si="563"/>
        <v>128.64000000000001</v>
      </c>
      <c r="R7215" t="s">
        <v>64</v>
      </c>
      <c r="S7215" t="s">
        <v>16</v>
      </c>
      <c r="T7215" t="s">
        <v>32</v>
      </c>
      <c r="U7215" t="s">
        <v>44</v>
      </c>
      <c r="V7215" t="s">
        <v>19</v>
      </c>
      <c r="W7215" t="s">
        <v>744</v>
      </c>
    </row>
    <row r="7216" spans="1:23" x14ac:dyDescent="0.55000000000000004">
      <c r="A7216">
        <f t="shared" si="564"/>
        <v>7215</v>
      </c>
      <c r="B7216">
        <v>50883</v>
      </c>
      <c r="C7216" s="1">
        <v>41061</v>
      </c>
      <c r="D7216" t="s">
        <v>13</v>
      </c>
      <c r="E7216" s="5" t="str">
        <f t="shared" si="560"/>
        <v>*</v>
      </c>
      <c r="K7216">
        <v>35</v>
      </c>
      <c r="L7216" s="6">
        <v>6739.92</v>
      </c>
      <c r="M7216" s="7">
        <f t="shared" si="561"/>
        <v>1</v>
      </c>
      <c r="N7216" s="2">
        <f t="shared" si="562"/>
        <v>192.56914285714285</v>
      </c>
      <c r="O7216" t="s">
        <v>37</v>
      </c>
      <c r="P7216">
        <v>30</v>
      </c>
      <c r="Q7216" s="2">
        <f t="shared" si="563"/>
        <v>6769.92</v>
      </c>
      <c r="R7216" t="s">
        <v>23</v>
      </c>
      <c r="S7216" t="s">
        <v>31</v>
      </c>
      <c r="T7216" t="s">
        <v>17</v>
      </c>
      <c r="U7216" t="s">
        <v>38</v>
      </c>
      <c r="V7216" t="s">
        <v>39</v>
      </c>
      <c r="W7216" s="1">
        <v>40914</v>
      </c>
    </row>
    <row r="7217" spans="1:23" x14ac:dyDescent="0.55000000000000004">
      <c r="A7217">
        <f t="shared" si="564"/>
        <v>7216</v>
      </c>
      <c r="B7217">
        <v>23911</v>
      </c>
      <c r="C7217" s="1">
        <v>41061</v>
      </c>
      <c r="D7217" t="s">
        <v>36</v>
      </c>
      <c r="E7217" s="5" t="str">
        <f t="shared" si="560"/>
        <v>****</v>
      </c>
      <c r="K7217">
        <v>21</v>
      </c>
      <c r="L7217" s="6">
        <v>2580.67</v>
      </c>
      <c r="M7217" s="7">
        <f t="shared" si="561"/>
        <v>1</v>
      </c>
      <c r="N7217" s="2">
        <f t="shared" si="562"/>
        <v>122.88904761904762</v>
      </c>
      <c r="O7217" t="s">
        <v>37</v>
      </c>
      <c r="P7217">
        <v>70.2</v>
      </c>
      <c r="Q7217" s="2">
        <f t="shared" si="563"/>
        <v>2650.87</v>
      </c>
      <c r="R7217" t="s">
        <v>56</v>
      </c>
      <c r="S7217" t="s">
        <v>41</v>
      </c>
      <c r="T7217" t="s">
        <v>17</v>
      </c>
      <c r="U7217" t="s">
        <v>38</v>
      </c>
      <c r="V7217" t="s">
        <v>39</v>
      </c>
      <c r="W7217" s="1">
        <v>40945</v>
      </c>
    </row>
    <row r="7218" spans="1:23" x14ac:dyDescent="0.55000000000000004">
      <c r="A7218">
        <f t="shared" si="564"/>
        <v>7217</v>
      </c>
      <c r="B7218">
        <v>23911</v>
      </c>
      <c r="C7218" s="1">
        <v>41061</v>
      </c>
      <c r="D7218" t="s">
        <v>36</v>
      </c>
      <c r="E7218" s="5" t="str">
        <f t="shared" si="560"/>
        <v>****</v>
      </c>
      <c r="K7218">
        <v>19</v>
      </c>
      <c r="L7218" s="6">
        <v>955.46</v>
      </c>
      <c r="M7218" s="7">
        <f t="shared" si="561"/>
        <v>0</v>
      </c>
      <c r="N7218" s="2">
        <f t="shared" si="562"/>
        <v>50.287368421052633</v>
      </c>
      <c r="O7218" t="s">
        <v>22</v>
      </c>
      <c r="P7218">
        <v>6.5</v>
      </c>
      <c r="Q7218" s="2">
        <f t="shared" si="563"/>
        <v>961.96</v>
      </c>
      <c r="R7218" t="s">
        <v>56</v>
      </c>
      <c r="S7218" t="s">
        <v>41</v>
      </c>
      <c r="T7218" t="s">
        <v>25</v>
      </c>
      <c r="U7218" t="s">
        <v>42</v>
      </c>
      <c r="V7218" t="s">
        <v>19</v>
      </c>
      <c r="W7218" s="1">
        <v>40945</v>
      </c>
    </row>
    <row r="7219" spans="1:23" x14ac:dyDescent="0.55000000000000004">
      <c r="A7219">
        <f t="shared" si="564"/>
        <v>7218</v>
      </c>
      <c r="B7219">
        <v>36832</v>
      </c>
      <c r="C7219" s="1">
        <v>41061</v>
      </c>
      <c r="D7219" t="s">
        <v>13</v>
      </c>
      <c r="E7219" s="5" t="str">
        <f t="shared" si="560"/>
        <v>*</v>
      </c>
      <c r="K7219">
        <v>43</v>
      </c>
      <c r="L7219" s="6">
        <v>532.89</v>
      </c>
      <c r="M7219" s="7">
        <f t="shared" si="561"/>
        <v>0</v>
      </c>
      <c r="N7219" s="2">
        <f t="shared" si="562"/>
        <v>12.392790697674418</v>
      </c>
      <c r="O7219" t="s">
        <v>22</v>
      </c>
      <c r="P7219">
        <v>1.49</v>
      </c>
      <c r="Q7219" s="2">
        <f t="shared" si="563"/>
        <v>534.38</v>
      </c>
      <c r="R7219" t="s">
        <v>15</v>
      </c>
      <c r="S7219" t="s">
        <v>24</v>
      </c>
      <c r="T7219" t="s">
        <v>32</v>
      </c>
      <c r="U7219" t="s">
        <v>49</v>
      </c>
      <c r="V7219" t="s">
        <v>19</v>
      </c>
      <c r="W7219" s="1">
        <v>41127</v>
      </c>
    </row>
    <row r="7220" spans="1:23" x14ac:dyDescent="0.55000000000000004">
      <c r="A7220">
        <f t="shared" si="564"/>
        <v>7219</v>
      </c>
      <c r="B7220">
        <v>53762</v>
      </c>
      <c r="C7220" s="1">
        <v>41061</v>
      </c>
      <c r="D7220" t="s">
        <v>36</v>
      </c>
      <c r="E7220" s="5" t="str">
        <f t="shared" si="560"/>
        <v>****</v>
      </c>
      <c r="K7220">
        <v>28</v>
      </c>
      <c r="L7220" s="6">
        <v>136.16</v>
      </c>
      <c r="M7220" s="7">
        <f t="shared" si="561"/>
        <v>0</v>
      </c>
      <c r="N7220" s="2">
        <f t="shared" si="562"/>
        <v>4.862857142857143</v>
      </c>
      <c r="O7220" t="s">
        <v>22</v>
      </c>
      <c r="P7220">
        <v>0.49</v>
      </c>
      <c r="Q7220" s="2">
        <f t="shared" si="563"/>
        <v>136.65</v>
      </c>
      <c r="R7220" t="s">
        <v>15</v>
      </c>
      <c r="S7220" t="s">
        <v>16</v>
      </c>
      <c r="T7220" t="s">
        <v>32</v>
      </c>
      <c r="U7220" t="s">
        <v>81</v>
      </c>
      <c r="V7220" t="s">
        <v>19</v>
      </c>
      <c r="W7220" s="1">
        <v>40945</v>
      </c>
    </row>
    <row r="7221" spans="1:23" x14ac:dyDescent="0.55000000000000004">
      <c r="A7221">
        <f t="shared" si="564"/>
        <v>7220</v>
      </c>
      <c r="B7221">
        <v>23911</v>
      </c>
      <c r="C7221" s="1">
        <v>41061</v>
      </c>
      <c r="D7221" t="s">
        <v>36</v>
      </c>
      <c r="E7221" s="5" t="str">
        <f t="shared" si="560"/>
        <v>****</v>
      </c>
      <c r="K7221">
        <v>3</v>
      </c>
      <c r="L7221" s="6">
        <v>121.26</v>
      </c>
      <c r="M7221" s="7">
        <f t="shared" si="561"/>
        <v>0</v>
      </c>
      <c r="N7221" s="2">
        <f t="shared" si="562"/>
        <v>40.42</v>
      </c>
      <c r="O7221" t="s">
        <v>22</v>
      </c>
      <c r="P7221">
        <v>7.5</v>
      </c>
      <c r="Q7221" s="2">
        <f t="shared" si="563"/>
        <v>128.76</v>
      </c>
      <c r="R7221" t="s">
        <v>56</v>
      </c>
      <c r="S7221" t="s">
        <v>41</v>
      </c>
      <c r="T7221" t="s">
        <v>32</v>
      </c>
      <c r="U7221" t="s">
        <v>44</v>
      </c>
      <c r="V7221" t="s">
        <v>19</v>
      </c>
      <c r="W7221" s="1">
        <v>40945</v>
      </c>
    </row>
    <row r="7222" spans="1:23" x14ac:dyDescent="0.55000000000000004">
      <c r="A7222">
        <f t="shared" si="564"/>
        <v>7221</v>
      </c>
      <c r="B7222">
        <v>36832</v>
      </c>
      <c r="C7222" s="1">
        <v>41061</v>
      </c>
      <c r="D7222" t="s">
        <v>13</v>
      </c>
      <c r="E7222" s="5" t="str">
        <f t="shared" si="560"/>
        <v>*</v>
      </c>
      <c r="K7222">
        <v>24</v>
      </c>
      <c r="L7222" s="6">
        <v>60.69</v>
      </c>
      <c r="M7222" s="7">
        <f t="shared" si="561"/>
        <v>0</v>
      </c>
      <c r="N7222" s="2">
        <f t="shared" si="562"/>
        <v>2.5287500000000001</v>
      </c>
      <c r="O7222" t="s">
        <v>14</v>
      </c>
      <c r="P7222">
        <v>1.99</v>
      </c>
      <c r="Q7222" s="2">
        <f t="shared" si="563"/>
        <v>62.68</v>
      </c>
      <c r="R7222" t="s">
        <v>15</v>
      </c>
      <c r="S7222" t="s">
        <v>24</v>
      </c>
      <c r="T7222" t="s">
        <v>25</v>
      </c>
      <c r="U7222" t="s">
        <v>42</v>
      </c>
      <c r="V7222" t="s">
        <v>45</v>
      </c>
      <c r="W7222" s="1">
        <v>41066</v>
      </c>
    </row>
    <row r="7223" spans="1:23" x14ac:dyDescent="0.55000000000000004">
      <c r="A7223">
        <f t="shared" si="564"/>
        <v>7222</v>
      </c>
      <c r="B7223">
        <v>3654</v>
      </c>
      <c r="C7223" s="1">
        <v>41062</v>
      </c>
      <c r="D7223" t="s">
        <v>13</v>
      </c>
      <c r="E7223" s="5" t="str">
        <f t="shared" si="560"/>
        <v>*</v>
      </c>
      <c r="K7223">
        <v>47</v>
      </c>
      <c r="L7223" s="6">
        <v>12569.31</v>
      </c>
      <c r="M7223" s="7">
        <f t="shared" si="561"/>
        <v>1</v>
      </c>
      <c r="N7223" s="2">
        <f t="shared" si="562"/>
        <v>267.43212765957446</v>
      </c>
      <c r="O7223" t="s">
        <v>37</v>
      </c>
      <c r="P7223">
        <v>23.19</v>
      </c>
      <c r="Q7223" s="2">
        <f t="shared" si="563"/>
        <v>12592.5</v>
      </c>
      <c r="R7223" t="s">
        <v>71</v>
      </c>
      <c r="S7223" t="s">
        <v>31</v>
      </c>
      <c r="T7223" t="s">
        <v>32</v>
      </c>
      <c r="U7223" t="s">
        <v>172</v>
      </c>
      <c r="V7223" t="s">
        <v>39</v>
      </c>
      <c r="W7223" s="1">
        <v>40945</v>
      </c>
    </row>
    <row r="7224" spans="1:23" x14ac:dyDescent="0.55000000000000004">
      <c r="A7224">
        <f t="shared" si="564"/>
        <v>7223</v>
      </c>
      <c r="B7224">
        <v>3654</v>
      </c>
      <c r="C7224" s="1">
        <v>41062</v>
      </c>
      <c r="D7224" t="s">
        <v>13</v>
      </c>
      <c r="E7224" s="5" t="str">
        <f t="shared" si="560"/>
        <v>*</v>
      </c>
      <c r="K7224">
        <v>39</v>
      </c>
      <c r="L7224" s="6">
        <v>7338.79</v>
      </c>
      <c r="M7224" s="7">
        <f t="shared" si="561"/>
        <v>1</v>
      </c>
      <c r="N7224" s="2">
        <f t="shared" si="562"/>
        <v>188.17410256410255</v>
      </c>
      <c r="O7224" t="s">
        <v>22</v>
      </c>
      <c r="P7224">
        <v>13.99</v>
      </c>
      <c r="Q7224" s="2">
        <f t="shared" si="563"/>
        <v>7352.78</v>
      </c>
      <c r="R7224" t="s">
        <v>71</v>
      </c>
      <c r="S7224" t="s">
        <v>31</v>
      </c>
      <c r="T7224" t="s">
        <v>25</v>
      </c>
      <c r="U7224" t="s">
        <v>76</v>
      </c>
      <c r="V7224" t="s">
        <v>27</v>
      </c>
      <c r="W7224" s="1">
        <v>41096</v>
      </c>
    </row>
    <row r="7225" spans="1:23" x14ac:dyDescent="0.55000000000000004">
      <c r="A7225">
        <f t="shared" si="564"/>
        <v>7224</v>
      </c>
      <c r="B7225">
        <v>19652</v>
      </c>
      <c r="C7225" s="1">
        <v>41062</v>
      </c>
      <c r="D7225" t="s">
        <v>36</v>
      </c>
      <c r="E7225" s="5" t="str">
        <f t="shared" si="560"/>
        <v>****</v>
      </c>
      <c r="K7225">
        <v>28</v>
      </c>
      <c r="L7225" s="6">
        <v>2711.14</v>
      </c>
      <c r="M7225" s="7">
        <f t="shared" si="561"/>
        <v>1</v>
      </c>
      <c r="N7225" s="2">
        <f t="shared" si="562"/>
        <v>96.826428571428565</v>
      </c>
      <c r="O7225" t="s">
        <v>37</v>
      </c>
      <c r="P7225">
        <v>42</v>
      </c>
      <c r="Q7225" s="2">
        <f t="shared" si="563"/>
        <v>2753.14</v>
      </c>
      <c r="R7225" t="s">
        <v>56</v>
      </c>
      <c r="S7225" t="s">
        <v>31</v>
      </c>
      <c r="T7225" t="s">
        <v>17</v>
      </c>
      <c r="U7225" t="s">
        <v>38</v>
      </c>
      <c r="V7225" t="s">
        <v>39</v>
      </c>
      <c r="W7225" s="1">
        <v>40974</v>
      </c>
    </row>
    <row r="7226" spans="1:23" x14ac:dyDescent="0.55000000000000004">
      <c r="A7226">
        <f t="shared" si="564"/>
        <v>7225</v>
      </c>
      <c r="B7226">
        <v>9024</v>
      </c>
      <c r="C7226" s="1">
        <v>41062</v>
      </c>
      <c r="D7226" t="s">
        <v>40</v>
      </c>
      <c r="E7226" s="5" t="str">
        <f t="shared" si="560"/>
        <v>**</v>
      </c>
      <c r="K7226">
        <v>44</v>
      </c>
      <c r="L7226" s="6">
        <v>2318.2134999999998</v>
      </c>
      <c r="M7226" s="7">
        <f t="shared" si="561"/>
        <v>1</v>
      </c>
      <c r="N7226" s="2">
        <f t="shared" si="562"/>
        <v>52.68667045454545</v>
      </c>
      <c r="O7226" t="s">
        <v>22</v>
      </c>
      <c r="P7226">
        <v>2.79</v>
      </c>
      <c r="Q7226" s="2">
        <f t="shared" si="563"/>
        <v>2321.0034999999998</v>
      </c>
      <c r="R7226" t="s">
        <v>71</v>
      </c>
      <c r="S7226" t="s">
        <v>41</v>
      </c>
      <c r="T7226" t="s">
        <v>25</v>
      </c>
      <c r="U7226" t="s">
        <v>26</v>
      </c>
      <c r="V7226" t="s">
        <v>19</v>
      </c>
      <c r="W7226" s="1">
        <v>40945</v>
      </c>
    </row>
    <row r="7227" spans="1:23" x14ac:dyDescent="0.55000000000000004">
      <c r="A7227">
        <f t="shared" si="564"/>
        <v>7226</v>
      </c>
      <c r="B7227">
        <v>19652</v>
      </c>
      <c r="C7227" s="1">
        <v>41062</v>
      </c>
      <c r="D7227" t="s">
        <v>36</v>
      </c>
      <c r="E7227" s="5" t="str">
        <f t="shared" si="560"/>
        <v>****</v>
      </c>
      <c r="K7227">
        <v>34</v>
      </c>
      <c r="L7227" s="6">
        <v>1829.8715</v>
      </c>
      <c r="M7227" s="7">
        <f t="shared" si="561"/>
        <v>1</v>
      </c>
      <c r="N7227" s="2">
        <f t="shared" si="562"/>
        <v>53.819749999999999</v>
      </c>
      <c r="O7227" t="s">
        <v>22</v>
      </c>
      <c r="P7227">
        <v>3.99</v>
      </c>
      <c r="Q7227" s="2">
        <f t="shared" si="563"/>
        <v>1833.8615</v>
      </c>
      <c r="R7227" t="s">
        <v>56</v>
      </c>
      <c r="S7227" t="s">
        <v>31</v>
      </c>
      <c r="T7227" t="s">
        <v>25</v>
      </c>
      <c r="U7227" t="s">
        <v>26</v>
      </c>
      <c r="V7227" t="s">
        <v>19</v>
      </c>
      <c r="W7227" s="1">
        <v>41005</v>
      </c>
    </row>
    <row r="7228" spans="1:23" x14ac:dyDescent="0.55000000000000004">
      <c r="A7228">
        <f t="shared" si="564"/>
        <v>7227</v>
      </c>
      <c r="B7228">
        <v>1027</v>
      </c>
      <c r="C7228" s="1">
        <v>41062</v>
      </c>
      <c r="D7228" t="s">
        <v>40</v>
      </c>
      <c r="E7228" s="5" t="str">
        <f t="shared" si="560"/>
        <v>**</v>
      </c>
      <c r="K7228">
        <v>19</v>
      </c>
      <c r="L7228" s="6">
        <v>1406.15</v>
      </c>
      <c r="M7228" s="7">
        <f t="shared" si="561"/>
        <v>1</v>
      </c>
      <c r="N7228" s="2">
        <f t="shared" si="562"/>
        <v>74.007894736842104</v>
      </c>
      <c r="O7228" t="s">
        <v>37</v>
      </c>
      <c r="P7228">
        <v>46.74</v>
      </c>
      <c r="Q7228" s="2">
        <f t="shared" si="563"/>
        <v>1452.89</v>
      </c>
      <c r="R7228" t="s">
        <v>56</v>
      </c>
      <c r="S7228" t="s">
        <v>41</v>
      </c>
      <c r="T7228" t="s">
        <v>17</v>
      </c>
      <c r="U7228" t="s">
        <v>165</v>
      </c>
      <c r="V7228" t="s">
        <v>103</v>
      </c>
      <c r="W7228" s="1">
        <v>41005</v>
      </c>
    </row>
    <row r="7229" spans="1:23" x14ac:dyDescent="0.55000000000000004">
      <c r="A7229">
        <f t="shared" si="564"/>
        <v>7228</v>
      </c>
      <c r="B7229">
        <v>46055</v>
      </c>
      <c r="C7229" s="1">
        <v>41062</v>
      </c>
      <c r="D7229" t="s">
        <v>40</v>
      </c>
      <c r="E7229" s="5" t="str">
        <f t="shared" si="560"/>
        <v>**</v>
      </c>
      <c r="K7229">
        <v>25</v>
      </c>
      <c r="L7229" s="6">
        <v>1291.2</v>
      </c>
      <c r="M7229" s="7">
        <f t="shared" si="561"/>
        <v>1</v>
      </c>
      <c r="N7229" s="2">
        <f t="shared" si="562"/>
        <v>51.648000000000003</v>
      </c>
      <c r="O7229" t="s">
        <v>22</v>
      </c>
      <c r="P7229">
        <v>6.5</v>
      </c>
      <c r="Q7229" s="2">
        <f t="shared" si="563"/>
        <v>1297.7</v>
      </c>
      <c r="R7229" t="s">
        <v>64</v>
      </c>
      <c r="S7229" t="s">
        <v>16</v>
      </c>
      <c r="T7229" t="s">
        <v>25</v>
      </c>
      <c r="U7229" t="s">
        <v>42</v>
      </c>
      <c r="V7229" t="s">
        <v>19</v>
      </c>
      <c r="W7229" s="1">
        <v>41005</v>
      </c>
    </row>
    <row r="7230" spans="1:23" x14ac:dyDescent="0.55000000000000004">
      <c r="A7230">
        <f t="shared" si="564"/>
        <v>7229</v>
      </c>
      <c r="B7230">
        <v>9024</v>
      </c>
      <c r="C7230" s="1">
        <v>41062</v>
      </c>
      <c r="D7230" t="s">
        <v>40</v>
      </c>
      <c r="E7230" s="5" t="str">
        <f t="shared" si="560"/>
        <v>**</v>
      </c>
      <c r="K7230">
        <v>30</v>
      </c>
      <c r="L7230" s="6">
        <v>1136.44</v>
      </c>
      <c r="M7230" s="7">
        <f t="shared" si="561"/>
        <v>1</v>
      </c>
      <c r="N7230" s="2">
        <f t="shared" si="562"/>
        <v>37.881333333333338</v>
      </c>
      <c r="O7230" t="s">
        <v>22</v>
      </c>
      <c r="P7230">
        <v>6.5</v>
      </c>
      <c r="Q7230" s="2">
        <f t="shared" si="563"/>
        <v>1142.94</v>
      </c>
      <c r="R7230" t="s">
        <v>52</v>
      </c>
      <c r="S7230" t="s">
        <v>41</v>
      </c>
      <c r="T7230" t="s">
        <v>25</v>
      </c>
      <c r="U7230" t="s">
        <v>42</v>
      </c>
      <c r="V7230" t="s">
        <v>19</v>
      </c>
      <c r="W7230" s="1">
        <v>41005</v>
      </c>
    </row>
    <row r="7231" spans="1:23" x14ac:dyDescent="0.55000000000000004">
      <c r="A7231">
        <f t="shared" si="564"/>
        <v>7230</v>
      </c>
      <c r="B7231">
        <v>12292</v>
      </c>
      <c r="C7231" s="1">
        <v>41062</v>
      </c>
      <c r="D7231" t="s">
        <v>30</v>
      </c>
      <c r="E7231" s="5" t="str">
        <f t="shared" si="560"/>
        <v>*</v>
      </c>
      <c r="K7231">
        <v>32</v>
      </c>
      <c r="L7231" s="6">
        <v>824.24</v>
      </c>
      <c r="M7231" s="7">
        <f t="shared" si="561"/>
        <v>0</v>
      </c>
      <c r="N7231" s="2">
        <f t="shared" si="562"/>
        <v>25.7575</v>
      </c>
      <c r="O7231" t="s">
        <v>22</v>
      </c>
      <c r="P7231">
        <v>5.89</v>
      </c>
      <c r="Q7231" s="2">
        <f t="shared" si="563"/>
        <v>830.13</v>
      </c>
      <c r="R7231" t="s">
        <v>64</v>
      </c>
      <c r="S7231" t="s">
        <v>16</v>
      </c>
      <c r="T7231" t="s">
        <v>25</v>
      </c>
      <c r="U7231" t="s">
        <v>42</v>
      </c>
      <c r="V7231" t="s">
        <v>19</v>
      </c>
      <c r="W7231" s="1">
        <v>40945</v>
      </c>
    </row>
    <row r="7232" spans="1:23" x14ac:dyDescent="0.55000000000000004">
      <c r="A7232">
        <f t="shared" si="564"/>
        <v>7231</v>
      </c>
      <c r="B7232">
        <v>3172</v>
      </c>
      <c r="C7232" s="1">
        <v>41062</v>
      </c>
      <c r="D7232" t="s">
        <v>30</v>
      </c>
      <c r="E7232" s="5" t="str">
        <f t="shared" si="560"/>
        <v>*</v>
      </c>
      <c r="K7232">
        <v>33</v>
      </c>
      <c r="L7232" s="6">
        <v>584.51099999999997</v>
      </c>
      <c r="M7232" s="7">
        <f t="shared" si="561"/>
        <v>0</v>
      </c>
      <c r="N7232" s="2">
        <f t="shared" si="562"/>
        <v>17.712454545454545</v>
      </c>
      <c r="O7232" t="s">
        <v>22</v>
      </c>
      <c r="P7232">
        <v>3.3</v>
      </c>
      <c r="Q7232" s="2">
        <f t="shared" si="563"/>
        <v>587.81099999999992</v>
      </c>
      <c r="R7232" t="s">
        <v>56</v>
      </c>
      <c r="S7232" t="s">
        <v>16</v>
      </c>
      <c r="T7232" t="s">
        <v>25</v>
      </c>
      <c r="U7232" t="s">
        <v>26</v>
      </c>
      <c r="V7232" t="s">
        <v>45</v>
      </c>
      <c r="W7232" s="1">
        <v>41005</v>
      </c>
    </row>
    <row r="7233" spans="1:23" x14ac:dyDescent="0.55000000000000004">
      <c r="A7233">
        <f t="shared" si="564"/>
        <v>7232</v>
      </c>
      <c r="B7233">
        <v>3654</v>
      </c>
      <c r="C7233" s="1">
        <v>41062</v>
      </c>
      <c r="D7233" t="s">
        <v>13</v>
      </c>
      <c r="E7233" s="5" t="str">
        <f t="shared" si="560"/>
        <v>*</v>
      </c>
      <c r="K7233">
        <v>41</v>
      </c>
      <c r="L7233" s="6">
        <v>95.73</v>
      </c>
      <c r="M7233" s="7">
        <f t="shared" si="561"/>
        <v>0</v>
      </c>
      <c r="N7233" s="2">
        <f t="shared" si="562"/>
        <v>2.3348780487804879</v>
      </c>
      <c r="O7233" t="s">
        <v>22</v>
      </c>
      <c r="P7233">
        <v>5.33</v>
      </c>
      <c r="Q7233" s="2">
        <f t="shared" si="563"/>
        <v>101.06</v>
      </c>
      <c r="R7233" t="s">
        <v>48</v>
      </c>
      <c r="S7233" t="s">
        <v>31</v>
      </c>
      <c r="T7233" t="s">
        <v>17</v>
      </c>
      <c r="U7233" t="s">
        <v>18</v>
      </c>
      <c r="V7233" t="s">
        <v>19</v>
      </c>
      <c r="W7233" s="1">
        <v>41096</v>
      </c>
    </row>
    <row r="7234" spans="1:23" x14ac:dyDescent="0.55000000000000004">
      <c r="A7234">
        <f t="shared" si="564"/>
        <v>7233</v>
      </c>
      <c r="B7234">
        <v>9024</v>
      </c>
      <c r="C7234" s="1">
        <v>41062</v>
      </c>
      <c r="D7234" t="s">
        <v>40</v>
      </c>
      <c r="E7234" s="5" t="str">
        <f t="shared" si="560"/>
        <v>**</v>
      </c>
      <c r="K7234">
        <v>2</v>
      </c>
      <c r="L7234" s="6">
        <v>12.12</v>
      </c>
      <c r="M7234" s="7">
        <f t="shared" si="561"/>
        <v>0</v>
      </c>
      <c r="N7234" s="2">
        <f t="shared" si="562"/>
        <v>6.06</v>
      </c>
      <c r="O7234" t="s">
        <v>22</v>
      </c>
      <c r="P7234">
        <v>0.95</v>
      </c>
      <c r="Q7234" s="2">
        <f t="shared" si="563"/>
        <v>13.069999999999999</v>
      </c>
      <c r="R7234" t="s">
        <v>52</v>
      </c>
      <c r="S7234" t="s">
        <v>41</v>
      </c>
      <c r="T7234" t="s">
        <v>32</v>
      </c>
      <c r="U7234" t="s">
        <v>44</v>
      </c>
      <c r="V7234" t="s">
        <v>34</v>
      </c>
      <c r="W7234" s="1">
        <v>40974</v>
      </c>
    </row>
    <row r="7235" spans="1:23" x14ac:dyDescent="0.55000000000000004">
      <c r="A7235">
        <f t="shared" si="564"/>
        <v>7234</v>
      </c>
      <c r="B7235">
        <v>44679</v>
      </c>
      <c r="C7235" s="1">
        <v>41063</v>
      </c>
      <c r="D7235" t="s">
        <v>40</v>
      </c>
      <c r="E7235" s="5" t="str">
        <f t="shared" ref="E7235:E7298" si="565">HLOOKUP(D7235,$F$4:$J$5,2,FALSE)</f>
        <v>**</v>
      </c>
      <c r="K7235">
        <v>35</v>
      </c>
      <c r="L7235" s="6">
        <v>2004.22</v>
      </c>
      <c r="M7235" s="7">
        <f t="shared" ref="M7235:M7298" si="566">IF(L7235&gt;1000,1,0)</f>
        <v>1</v>
      </c>
      <c r="N7235" s="2">
        <f t="shared" ref="N7235:N7298" si="567">L7235/K7235</f>
        <v>57.26342857142857</v>
      </c>
      <c r="O7235" t="s">
        <v>22</v>
      </c>
      <c r="P7235">
        <v>12.23</v>
      </c>
      <c r="Q7235" s="2">
        <f t="shared" ref="Q7235:Q7298" si="568">P7235+L7235</f>
        <v>2016.45</v>
      </c>
      <c r="R7235" t="s">
        <v>15</v>
      </c>
      <c r="S7235" t="s">
        <v>24</v>
      </c>
      <c r="T7235" t="s">
        <v>17</v>
      </c>
      <c r="U7235" t="s">
        <v>18</v>
      </c>
      <c r="V7235" t="s">
        <v>27</v>
      </c>
      <c r="W7235" s="1">
        <v>41035</v>
      </c>
    </row>
    <row r="7236" spans="1:23" x14ac:dyDescent="0.55000000000000004">
      <c r="A7236">
        <f t="shared" ref="A7236:A7299" si="569">A7235+1</f>
        <v>7235</v>
      </c>
      <c r="B7236">
        <v>44679</v>
      </c>
      <c r="C7236" s="1">
        <v>41063</v>
      </c>
      <c r="D7236" t="s">
        <v>40</v>
      </c>
      <c r="E7236" s="5" t="str">
        <f t="shared" si="565"/>
        <v>**</v>
      </c>
      <c r="K7236">
        <v>22</v>
      </c>
      <c r="L7236" s="6">
        <v>127.51</v>
      </c>
      <c r="M7236" s="7">
        <f t="shared" si="566"/>
        <v>0</v>
      </c>
      <c r="N7236" s="2">
        <f t="shared" si="567"/>
        <v>5.7959090909090909</v>
      </c>
      <c r="O7236" t="s">
        <v>22</v>
      </c>
      <c r="P7236">
        <v>1.49</v>
      </c>
      <c r="Q7236" s="2">
        <f t="shared" si="568"/>
        <v>129</v>
      </c>
      <c r="R7236" t="s">
        <v>15</v>
      </c>
      <c r="S7236" t="s">
        <v>24</v>
      </c>
      <c r="T7236" t="s">
        <v>32</v>
      </c>
      <c r="U7236" t="s">
        <v>49</v>
      </c>
      <c r="V7236" t="s">
        <v>19</v>
      </c>
      <c r="W7236" s="1">
        <v>41005</v>
      </c>
    </row>
    <row r="7237" spans="1:23" x14ac:dyDescent="0.55000000000000004">
      <c r="A7237">
        <f t="shared" si="569"/>
        <v>7236</v>
      </c>
      <c r="B7237">
        <v>34754</v>
      </c>
      <c r="C7237" s="1">
        <v>41064</v>
      </c>
      <c r="D7237" t="s">
        <v>36</v>
      </c>
      <c r="E7237" s="5" t="str">
        <f t="shared" si="565"/>
        <v>****</v>
      </c>
      <c r="K7237">
        <v>16</v>
      </c>
      <c r="L7237" s="6">
        <v>623.35</v>
      </c>
      <c r="M7237" s="7">
        <f t="shared" si="566"/>
        <v>0</v>
      </c>
      <c r="N7237" s="2">
        <f t="shared" si="567"/>
        <v>38.959375000000001</v>
      </c>
      <c r="O7237" t="s">
        <v>22</v>
      </c>
      <c r="P7237">
        <v>5.08</v>
      </c>
      <c r="Q7237" s="2">
        <f t="shared" si="568"/>
        <v>628.43000000000006</v>
      </c>
      <c r="R7237" t="s">
        <v>73</v>
      </c>
      <c r="S7237" t="s">
        <v>41</v>
      </c>
      <c r="T7237" t="s">
        <v>32</v>
      </c>
      <c r="U7237" t="s">
        <v>44</v>
      </c>
      <c r="V7237" t="s">
        <v>34</v>
      </c>
      <c r="W7237" s="1">
        <v>41066</v>
      </c>
    </row>
    <row r="7238" spans="1:23" x14ac:dyDescent="0.55000000000000004">
      <c r="A7238">
        <f t="shared" si="569"/>
        <v>7237</v>
      </c>
      <c r="B7238">
        <v>23809</v>
      </c>
      <c r="C7238" s="1">
        <v>41064</v>
      </c>
      <c r="D7238" t="s">
        <v>30</v>
      </c>
      <c r="E7238" s="5" t="str">
        <f t="shared" si="565"/>
        <v>*</v>
      </c>
      <c r="K7238">
        <v>7</v>
      </c>
      <c r="L7238" s="6">
        <v>86.61</v>
      </c>
      <c r="M7238" s="7">
        <f t="shared" si="566"/>
        <v>0</v>
      </c>
      <c r="N7238" s="2">
        <f t="shared" si="567"/>
        <v>12.372857142857143</v>
      </c>
      <c r="O7238" t="s">
        <v>22</v>
      </c>
      <c r="P7238">
        <v>1.49</v>
      </c>
      <c r="Q7238" s="2">
        <f t="shared" si="568"/>
        <v>88.1</v>
      </c>
      <c r="R7238" t="s">
        <v>73</v>
      </c>
      <c r="S7238" t="s">
        <v>41</v>
      </c>
      <c r="T7238" t="s">
        <v>32</v>
      </c>
      <c r="U7238" t="s">
        <v>49</v>
      </c>
      <c r="V7238" t="s">
        <v>19</v>
      </c>
      <c r="W7238" s="1">
        <v>41066</v>
      </c>
    </row>
    <row r="7239" spans="1:23" x14ac:dyDescent="0.55000000000000004">
      <c r="A7239">
        <f t="shared" si="569"/>
        <v>7238</v>
      </c>
      <c r="B7239">
        <v>56805</v>
      </c>
      <c r="C7239" s="1">
        <v>41065</v>
      </c>
      <c r="D7239" t="s">
        <v>21</v>
      </c>
      <c r="E7239" s="5" t="str">
        <f t="shared" si="565"/>
        <v>***</v>
      </c>
      <c r="K7239">
        <v>38</v>
      </c>
      <c r="L7239" s="6">
        <v>14753.08</v>
      </c>
      <c r="M7239" s="7">
        <f t="shared" si="566"/>
        <v>1</v>
      </c>
      <c r="N7239" s="2">
        <f t="shared" si="567"/>
        <v>388.23894736842107</v>
      </c>
      <c r="O7239" t="s">
        <v>37</v>
      </c>
      <c r="P7239">
        <v>99</v>
      </c>
      <c r="Q7239" s="2">
        <f t="shared" si="568"/>
        <v>14852.08</v>
      </c>
      <c r="R7239" t="s">
        <v>60</v>
      </c>
      <c r="S7239" t="s">
        <v>24</v>
      </c>
      <c r="T7239" t="s">
        <v>32</v>
      </c>
      <c r="U7239" t="s">
        <v>74</v>
      </c>
      <c r="V7239" t="s">
        <v>39</v>
      </c>
      <c r="W7239" s="1">
        <v>41066</v>
      </c>
    </row>
    <row r="7240" spans="1:23" x14ac:dyDescent="0.55000000000000004">
      <c r="A7240">
        <f t="shared" si="569"/>
        <v>7239</v>
      </c>
      <c r="B7240">
        <v>37315</v>
      </c>
      <c r="C7240" s="1">
        <v>41065</v>
      </c>
      <c r="D7240" t="s">
        <v>13</v>
      </c>
      <c r="E7240" s="5" t="str">
        <f t="shared" si="565"/>
        <v>*</v>
      </c>
      <c r="K7240">
        <v>31</v>
      </c>
      <c r="L7240" s="6">
        <v>4726.5950000000003</v>
      </c>
      <c r="M7240" s="7">
        <f t="shared" si="566"/>
        <v>1</v>
      </c>
      <c r="N7240" s="2">
        <f t="shared" si="567"/>
        <v>152.4708064516129</v>
      </c>
      <c r="O7240" t="s">
        <v>14</v>
      </c>
      <c r="P7240">
        <v>4.99</v>
      </c>
      <c r="Q7240" s="2">
        <f t="shared" si="568"/>
        <v>4731.585</v>
      </c>
      <c r="R7240" t="s">
        <v>15</v>
      </c>
      <c r="S7240" t="s">
        <v>31</v>
      </c>
      <c r="T7240" t="s">
        <v>25</v>
      </c>
      <c r="U7240" t="s">
        <v>26</v>
      </c>
      <c r="V7240" t="s">
        <v>19</v>
      </c>
      <c r="W7240" s="1">
        <v>41249</v>
      </c>
    </row>
    <row r="7241" spans="1:23" x14ac:dyDescent="0.55000000000000004">
      <c r="A7241">
        <f t="shared" si="569"/>
        <v>7240</v>
      </c>
      <c r="B7241">
        <v>36354</v>
      </c>
      <c r="C7241" s="1">
        <v>41065</v>
      </c>
      <c r="D7241" t="s">
        <v>40</v>
      </c>
      <c r="E7241" s="5" t="str">
        <f t="shared" si="565"/>
        <v>**</v>
      </c>
      <c r="K7241">
        <v>13</v>
      </c>
      <c r="L7241" s="6">
        <v>4567.3599999999997</v>
      </c>
      <c r="M7241" s="7">
        <f t="shared" si="566"/>
        <v>1</v>
      </c>
      <c r="N7241" s="2">
        <f t="shared" si="567"/>
        <v>351.33538461538461</v>
      </c>
      <c r="O7241" t="s">
        <v>22</v>
      </c>
      <c r="P7241">
        <v>19.989999999999998</v>
      </c>
      <c r="Q7241" s="2">
        <f t="shared" si="568"/>
        <v>4587.3499999999995</v>
      </c>
      <c r="R7241" t="s">
        <v>64</v>
      </c>
      <c r="S7241" t="s">
        <v>41</v>
      </c>
      <c r="T7241" t="s">
        <v>32</v>
      </c>
      <c r="U7241" t="s">
        <v>172</v>
      </c>
      <c r="V7241" t="s">
        <v>19</v>
      </c>
      <c r="W7241" s="1">
        <v>41096</v>
      </c>
    </row>
    <row r="7242" spans="1:23" x14ac:dyDescent="0.55000000000000004">
      <c r="A7242">
        <f t="shared" si="569"/>
        <v>7241</v>
      </c>
      <c r="B7242">
        <v>37315</v>
      </c>
      <c r="C7242" s="1">
        <v>41065</v>
      </c>
      <c r="D7242" t="s">
        <v>13</v>
      </c>
      <c r="E7242" s="5" t="str">
        <f t="shared" si="565"/>
        <v>*</v>
      </c>
      <c r="K7242">
        <v>43</v>
      </c>
      <c r="L7242" s="6">
        <v>170.81</v>
      </c>
      <c r="M7242" s="7">
        <f t="shared" si="566"/>
        <v>0</v>
      </c>
      <c r="N7242" s="2">
        <f t="shared" si="567"/>
        <v>3.9723255813953489</v>
      </c>
      <c r="O7242" t="s">
        <v>22</v>
      </c>
      <c r="P7242">
        <v>5.17</v>
      </c>
      <c r="Q7242" s="2">
        <f t="shared" si="568"/>
        <v>175.98</v>
      </c>
      <c r="R7242" t="s">
        <v>15</v>
      </c>
      <c r="S7242" t="s">
        <v>31</v>
      </c>
      <c r="T7242" t="s">
        <v>32</v>
      </c>
      <c r="U7242" t="s">
        <v>44</v>
      </c>
      <c r="V7242" t="s">
        <v>19</v>
      </c>
      <c r="W7242" s="1">
        <v>41249</v>
      </c>
    </row>
    <row r="7243" spans="1:23" x14ac:dyDescent="0.55000000000000004">
      <c r="A7243">
        <f t="shared" si="569"/>
        <v>7242</v>
      </c>
      <c r="B7243">
        <v>15591</v>
      </c>
      <c r="C7243" s="1">
        <v>41066</v>
      </c>
      <c r="D7243" t="s">
        <v>36</v>
      </c>
      <c r="E7243" s="5" t="str">
        <f t="shared" si="565"/>
        <v>****</v>
      </c>
      <c r="K7243">
        <v>31</v>
      </c>
      <c r="L7243" s="6">
        <v>426.34</v>
      </c>
      <c r="M7243" s="7">
        <f t="shared" si="566"/>
        <v>0</v>
      </c>
      <c r="N7243" s="2">
        <f t="shared" si="567"/>
        <v>13.752903225806451</v>
      </c>
      <c r="O7243" t="s">
        <v>22</v>
      </c>
      <c r="P7243">
        <v>5.16</v>
      </c>
      <c r="Q7243" s="2">
        <f t="shared" si="568"/>
        <v>431.5</v>
      </c>
      <c r="R7243" t="s">
        <v>43</v>
      </c>
      <c r="S7243" t="s">
        <v>24</v>
      </c>
      <c r="T7243" t="s">
        <v>17</v>
      </c>
      <c r="U7243" t="s">
        <v>18</v>
      </c>
      <c r="V7243" t="s">
        <v>19</v>
      </c>
      <c r="W7243" s="1">
        <v>41127</v>
      </c>
    </row>
    <row r="7244" spans="1:23" x14ac:dyDescent="0.55000000000000004">
      <c r="A7244">
        <f t="shared" si="569"/>
        <v>7243</v>
      </c>
      <c r="B7244">
        <v>37762</v>
      </c>
      <c r="C7244" s="1">
        <v>41066</v>
      </c>
      <c r="D7244" t="s">
        <v>40</v>
      </c>
      <c r="E7244" s="5" t="str">
        <f t="shared" si="565"/>
        <v>**</v>
      </c>
      <c r="K7244">
        <v>20</v>
      </c>
      <c r="L7244" s="6">
        <v>135.02000000000001</v>
      </c>
      <c r="M7244" s="7">
        <f t="shared" si="566"/>
        <v>0</v>
      </c>
      <c r="N7244" s="2">
        <f t="shared" si="567"/>
        <v>6.7510000000000003</v>
      </c>
      <c r="O7244" t="s">
        <v>22</v>
      </c>
      <c r="P7244">
        <v>6.74</v>
      </c>
      <c r="Q7244" s="2">
        <f t="shared" si="568"/>
        <v>141.76000000000002</v>
      </c>
      <c r="R7244" t="s">
        <v>73</v>
      </c>
      <c r="S7244" t="s">
        <v>24</v>
      </c>
      <c r="T7244" t="s">
        <v>32</v>
      </c>
      <c r="U7244" t="s">
        <v>44</v>
      </c>
      <c r="V7244" t="s">
        <v>19</v>
      </c>
      <c r="W7244" s="1">
        <v>41096</v>
      </c>
    </row>
    <row r="7245" spans="1:23" x14ac:dyDescent="0.55000000000000004">
      <c r="A7245">
        <f t="shared" si="569"/>
        <v>7244</v>
      </c>
      <c r="B7245">
        <v>24390</v>
      </c>
      <c r="C7245" s="1">
        <v>41066</v>
      </c>
      <c r="D7245" t="s">
        <v>13</v>
      </c>
      <c r="E7245" s="5" t="str">
        <f t="shared" si="565"/>
        <v>*</v>
      </c>
      <c r="K7245">
        <v>2</v>
      </c>
      <c r="L7245" s="6">
        <v>107.67</v>
      </c>
      <c r="M7245" s="7">
        <f t="shared" si="566"/>
        <v>0</v>
      </c>
      <c r="N7245" s="2">
        <f t="shared" si="567"/>
        <v>53.835000000000001</v>
      </c>
      <c r="O7245" t="s">
        <v>14</v>
      </c>
      <c r="P7245">
        <v>6.5</v>
      </c>
      <c r="Q7245" s="2">
        <f t="shared" si="568"/>
        <v>114.17</v>
      </c>
      <c r="R7245" t="s">
        <v>23</v>
      </c>
      <c r="S7245" t="s">
        <v>41</v>
      </c>
      <c r="T7245" t="s">
        <v>25</v>
      </c>
      <c r="U7245" t="s">
        <v>42</v>
      </c>
      <c r="V7245" t="s">
        <v>19</v>
      </c>
      <c r="W7245" s="1">
        <v>41127</v>
      </c>
    </row>
    <row r="7246" spans="1:23" x14ac:dyDescent="0.55000000000000004">
      <c r="A7246">
        <f t="shared" si="569"/>
        <v>7245</v>
      </c>
      <c r="B7246">
        <v>50144</v>
      </c>
      <c r="C7246" s="1">
        <v>41067</v>
      </c>
      <c r="D7246" t="s">
        <v>36</v>
      </c>
      <c r="E7246" s="5" t="str">
        <f t="shared" si="565"/>
        <v>****</v>
      </c>
      <c r="K7246">
        <v>36</v>
      </c>
      <c r="L7246" s="6">
        <v>4169.93</v>
      </c>
      <c r="M7246" s="7">
        <f t="shared" si="566"/>
        <v>1</v>
      </c>
      <c r="N7246" s="2">
        <f t="shared" si="567"/>
        <v>115.8313888888889</v>
      </c>
      <c r="O7246" t="s">
        <v>14</v>
      </c>
      <c r="P7246">
        <v>9.07</v>
      </c>
      <c r="Q7246" s="2">
        <f t="shared" si="568"/>
        <v>4179</v>
      </c>
      <c r="R7246" t="s">
        <v>23</v>
      </c>
      <c r="S7246" t="s">
        <v>41</v>
      </c>
      <c r="T7246" t="s">
        <v>32</v>
      </c>
      <c r="U7246" t="s">
        <v>49</v>
      </c>
      <c r="V7246" t="s">
        <v>19</v>
      </c>
      <c r="W7246" s="1">
        <v>41096</v>
      </c>
    </row>
    <row r="7247" spans="1:23" x14ac:dyDescent="0.55000000000000004">
      <c r="A7247">
        <f t="shared" si="569"/>
        <v>7246</v>
      </c>
      <c r="B7247">
        <v>2054</v>
      </c>
      <c r="C7247" s="1">
        <v>41067</v>
      </c>
      <c r="D7247" t="s">
        <v>30</v>
      </c>
      <c r="E7247" s="5" t="str">
        <f t="shared" si="565"/>
        <v>*</v>
      </c>
      <c r="K7247">
        <v>34</v>
      </c>
      <c r="L7247" s="6">
        <v>826.09</v>
      </c>
      <c r="M7247" s="7">
        <f t="shared" si="566"/>
        <v>0</v>
      </c>
      <c r="N7247" s="2">
        <f t="shared" si="567"/>
        <v>24.296764705882353</v>
      </c>
      <c r="O7247" t="s">
        <v>22</v>
      </c>
      <c r="P7247">
        <v>7.58</v>
      </c>
      <c r="Q7247" s="2">
        <f t="shared" si="568"/>
        <v>833.67000000000007</v>
      </c>
      <c r="R7247" t="s">
        <v>73</v>
      </c>
      <c r="S7247" t="s">
        <v>16</v>
      </c>
      <c r="T7247" t="s">
        <v>17</v>
      </c>
      <c r="U7247" t="s">
        <v>18</v>
      </c>
      <c r="V7247" t="s">
        <v>19</v>
      </c>
      <c r="W7247" s="1">
        <v>41158</v>
      </c>
    </row>
    <row r="7248" spans="1:23" x14ac:dyDescent="0.55000000000000004">
      <c r="A7248">
        <f t="shared" si="569"/>
        <v>7247</v>
      </c>
      <c r="B7248">
        <v>21028</v>
      </c>
      <c r="C7248" s="1">
        <v>41067</v>
      </c>
      <c r="D7248" t="s">
        <v>36</v>
      </c>
      <c r="E7248" s="5" t="str">
        <f t="shared" si="565"/>
        <v>****</v>
      </c>
      <c r="K7248">
        <v>38</v>
      </c>
      <c r="L7248" s="6">
        <v>437.86</v>
      </c>
      <c r="M7248" s="7">
        <f t="shared" si="566"/>
        <v>0</v>
      </c>
      <c r="N7248" s="2">
        <f t="shared" si="567"/>
        <v>11.522631578947369</v>
      </c>
      <c r="O7248" t="s">
        <v>22</v>
      </c>
      <c r="P7248">
        <v>6.97</v>
      </c>
      <c r="Q7248" s="2">
        <f t="shared" si="568"/>
        <v>444.83000000000004</v>
      </c>
      <c r="R7248" t="s">
        <v>23</v>
      </c>
      <c r="S7248" t="s">
        <v>16</v>
      </c>
      <c r="T7248" t="s">
        <v>32</v>
      </c>
      <c r="U7248" t="s">
        <v>78</v>
      </c>
      <c r="V7248" t="s">
        <v>19</v>
      </c>
      <c r="W7248" s="1">
        <v>41158</v>
      </c>
    </row>
    <row r="7249" spans="1:23" x14ac:dyDescent="0.55000000000000004">
      <c r="A7249">
        <f t="shared" si="569"/>
        <v>7248</v>
      </c>
      <c r="B7249">
        <v>2054</v>
      </c>
      <c r="C7249" s="1">
        <v>41067</v>
      </c>
      <c r="D7249" t="s">
        <v>30</v>
      </c>
      <c r="E7249" s="5" t="str">
        <f t="shared" si="565"/>
        <v>*</v>
      </c>
      <c r="K7249">
        <v>1</v>
      </c>
      <c r="L7249" s="6">
        <v>343.78</v>
      </c>
      <c r="M7249" s="7">
        <f t="shared" si="566"/>
        <v>0</v>
      </c>
      <c r="N7249" s="2">
        <f t="shared" si="567"/>
        <v>343.78</v>
      </c>
      <c r="O7249" t="s">
        <v>22</v>
      </c>
      <c r="P7249">
        <v>19.989999999999998</v>
      </c>
      <c r="Q7249" s="2">
        <f t="shared" si="568"/>
        <v>363.77</v>
      </c>
      <c r="R7249" t="s">
        <v>73</v>
      </c>
      <c r="S7249" t="s">
        <v>16</v>
      </c>
      <c r="T7249" t="s">
        <v>32</v>
      </c>
      <c r="U7249" t="s">
        <v>172</v>
      </c>
      <c r="V7249" t="s">
        <v>19</v>
      </c>
      <c r="W7249" s="1">
        <v>41188</v>
      </c>
    </row>
    <row r="7250" spans="1:23" x14ac:dyDescent="0.55000000000000004">
      <c r="A7250">
        <f t="shared" si="569"/>
        <v>7249</v>
      </c>
      <c r="B7250">
        <v>9505</v>
      </c>
      <c r="C7250" s="1">
        <v>41067</v>
      </c>
      <c r="D7250" t="s">
        <v>21</v>
      </c>
      <c r="E7250" s="5" t="str">
        <f t="shared" si="565"/>
        <v>***</v>
      </c>
      <c r="K7250">
        <v>2</v>
      </c>
      <c r="L7250" s="6">
        <v>316.52</v>
      </c>
      <c r="M7250" s="7">
        <f t="shared" si="566"/>
        <v>0</v>
      </c>
      <c r="N7250" s="2">
        <f t="shared" si="567"/>
        <v>158.26</v>
      </c>
      <c r="O7250" t="s">
        <v>22</v>
      </c>
      <c r="P7250">
        <v>4</v>
      </c>
      <c r="Q7250" s="2">
        <f t="shared" si="568"/>
        <v>320.52</v>
      </c>
      <c r="R7250" t="s">
        <v>15</v>
      </c>
      <c r="S7250" t="s">
        <v>41</v>
      </c>
      <c r="T7250" t="s">
        <v>25</v>
      </c>
      <c r="U7250" t="s">
        <v>42</v>
      </c>
      <c r="V7250" t="s">
        <v>19</v>
      </c>
      <c r="W7250" s="1">
        <v>41158</v>
      </c>
    </row>
    <row r="7251" spans="1:23" x14ac:dyDescent="0.55000000000000004">
      <c r="A7251">
        <f t="shared" si="569"/>
        <v>7250</v>
      </c>
      <c r="B7251">
        <v>39943</v>
      </c>
      <c r="C7251" s="1">
        <v>41067</v>
      </c>
      <c r="D7251" t="s">
        <v>21</v>
      </c>
      <c r="E7251" s="5" t="str">
        <f t="shared" si="565"/>
        <v>***</v>
      </c>
      <c r="K7251">
        <v>12</v>
      </c>
      <c r="L7251" s="6">
        <v>201.535</v>
      </c>
      <c r="M7251" s="7">
        <f t="shared" si="566"/>
        <v>0</v>
      </c>
      <c r="N7251" s="2">
        <f t="shared" si="567"/>
        <v>16.794583333333332</v>
      </c>
      <c r="O7251" t="s">
        <v>22</v>
      </c>
      <c r="P7251">
        <v>3.3</v>
      </c>
      <c r="Q7251" s="2">
        <f t="shared" si="568"/>
        <v>204.83500000000001</v>
      </c>
      <c r="R7251" t="s">
        <v>23</v>
      </c>
      <c r="S7251" t="s">
        <v>16</v>
      </c>
      <c r="T7251" t="s">
        <v>25</v>
      </c>
      <c r="U7251" t="s">
        <v>26</v>
      </c>
      <c r="V7251" t="s">
        <v>45</v>
      </c>
      <c r="W7251" s="1">
        <v>41158</v>
      </c>
    </row>
    <row r="7252" spans="1:23" x14ac:dyDescent="0.55000000000000004">
      <c r="A7252">
        <f t="shared" si="569"/>
        <v>7251</v>
      </c>
      <c r="B7252">
        <v>9505</v>
      </c>
      <c r="C7252" s="1">
        <v>41067</v>
      </c>
      <c r="D7252" t="s">
        <v>21</v>
      </c>
      <c r="E7252" s="5" t="str">
        <f t="shared" si="565"/>
        <v>***</v>
      </c>
      <c r="K7252">
        <v>5</v>
      </c>
      <c r="L7252" s="6">
        <v>155.38999999999999</v>
      </c>
      <c r="M7252" s="7">
        <f t="shared" si="566"/>
        <v>0</v>
      </c>
      <c r="N7252" s="2">
        <f t="shared" si="567"/>
        <v>31.077999999999996</v>
      </c>
      <c r="O7252" t="s">
        <v>22</v>
      </c>
      <c r="P7252">
        <v>5.5</v>
      </c>
      <c r="Q7252" s="2">
        <f t="shared" si="568"/>
        <v>160.88999999999999</v>
      </c>
      <c r="R7252" t="s">
        <v>15</v>
      </c>
      <c r="S7252" t="s">
        <v>41</v>
      </c>
      <c r="T7252" t="s">
        <v>25</v>
      </c>
      <c r="U7252" t="s">
        <v>42</v>
      </c>
      <c r="V7252" t="s">
        <v>19</v>
      </c>
      <c r="W7252" s="1">
        <v>41188</v>
      </c>
    </row>
    <row r="7253" spans="1:23" x14ac:dyDescent="0.55000000000000004">
      <c r="A7253">
        <f t="shared" si="569"/>
        <v>7252</v>
      </c>
      <c r="B7253">
        <v>39943</v>
      </c>
      <c r="C7253" s="1">
        <v>41067</v>
      </c>
      <c r="D7253" t="s">
        <v>21</v>
      </c>
      <c r="E7253" s="5" t="str">
        <f t="shared" si="565"/>
        <v>***</v>
      </c>
      <c r="K7253">
        <v>16</v>
      </c>
      <c r="L7253" s="6">
        <v>28.65</v>
      </c>
      <c r="M7253" s="7">
        <f t="shared" si="566"/>
        <v>0</v>
      </c>
      <c r="N7253" s="2">
        <f t="shared" si="567"/>
        <v>1.7906249999999999</v>
      </c>
      <c r="O7253" t="s">
        <v>22</v>
      </c>
      <c r="P7253">
        <v>1.99</v>
      </c>
      <c r="Q7253" s="2">
        <f t="shared" si="568"/>
        <v>30.639999999999997</v>
      </c>
      <c r="R7253" t="s">
        <v>23</v>
      </c>
      <c r="S7253" t="s">
        <v>16</v>
      </c>
      <c r="T7253" t="s">
        <v>25</v>
      </c>
      <c r="U7253" t="s">
        <v>42</v>
      </c>
      <c r="V7253" t="s">
        <v>45</v>
      </c>
      <c r="W7253" s="1">
        <v>41127</v>
      </c>
    </row>
    <row r="7254" spans="1:23" x14ac:dyDescent="0.55000000000000004">
      <c r="A7254">
        <f t="shared" si="569"/>
        <v>7253</v>
      </c>
      <c r="B7254">
        <v>55431</v>
      </c>
      <c r="C7254" s="1">
        <v>41068</v>
      </c>
      <c r="D7254" t="s">
        <v>30</v>
      </c>
      <c r="E7254" s="5" t="str">
        <f t="shared" si="565"/>
        <v>*</v>
      </c>
      <c r="K7254">
        <v>13</v>
      </c>
      <c r="L7254" s="6">
        <v>3723.99</v>
      </c>
      <c r="M7254" s="7">
        <f t="shared" si="566"/>
        <v>1</v>
      </c>
      <c r="N7254" s="2">
        <f t="shared" si="567"/>
        <v>286.46076923076919</v>
      </c>
      <c r="O7254" t="s">
        <v>22</v>
      </c>
      <c r="P7254">
        <v>19.989999999999998</v>
      </c>
      <c r="Q7254" s="2">
        <f t="shared" si="568"/>
        <v>3743.9799999999996</v>
      </c>
      <c r="R7254" t="s">
        <v>23</v>
      </c>
      <c r="S7254" t="s">
        <v>31</v>
      </c>
      <c r="T7254" t="s">
        <v>32</v>
      </c>
      <c r="U7254" t="s">
        <v>172</v>
      </c>
      <c r="V7254" t="s">
        <v>19</v>
      </c>
      <c r="W7254" s="1">
        <v>41158</v>
      </c>
    </row>
    <row r="7255" spans="1:23" x14ac:dyDescent="0.55000000000000004">
      <c r="A7255">
        <f t="shared" si="569"/>
        <v>7254</v>
      </c>
      <c r="B7255">
        <v>39686</v>
      </c>
      <c r="C7255" s="1">
        <v>41068</v>
      </c>
      <c r="D7255" t="s">
        <v>30</v>
      </c>
      <c r="E7255" s="5" t="str">
        <f t="shared" si="565"/>
        <v>*</v>
      </c>
      <c r="K7255">
        <v>48</v>
      </c>
      <c r="L7255" s="6">
        <v>2750.7105000000001</v>
      </c>
      <c r="M7255" s="7">
        <f t="shared" si="566"/>
        <v>1</v>
      </c>
      <c r="N7255" s="2">
        <f t="shared" si="567"/>
        <v>57.306468750000001</v>
      </c>
      <c r="O7255" t="s">
        <v>22</v>
      </c>
      <c r="P7255">
        <v>5.26</v>
      </c>
      <c r="Q7255" s="2">
        <f t="shared" si="568"/>
        <v>2755.9705000000004</v>
      </c>
      <c r="R7255" t="s">
        <v>23</v>
      </c>
      <c r="S7255" t="s">
        <v>41</v>
      </c>
      <c r="T7255" t="s">
        <v>25</v>
      </c>
      <c r="U7255" t="s">
        <v>26</v>
      </c>
      <c r="V7255" t="s">
        <v>19</v>
      </c>
      <c r="W7255" s="1">
        <v>41158</v>
      </c>
    </row>
    <row r="7256" spans="1:23" x14ac:dyDescent="0.55000000000000004">
      <c r="A7256">
        <f t="shared" si="569"/>
        <v>7255</v>
      </c>
      <c r="B7256">
        <v>35012</v>
      </c>
      <c r="C7256" s="1">
        <v>41068</v>
      </c>
      <c r="D7256" t="s">
        <v>40</v>
      </c>
      <c r="E7256" s="5" t="str">
        <f t="shared" si="565"/>
        <v>**</v>
      </c>
      <c r="K7256">
        <v>11</v>
      </c>
      <c r="L7256" s="6">
        <v>1770.2014999999999</v>
      </c>
      <c r="M7256" s="7">
        <f t="shared" si="566"/>
        <v>1</v>
      </c>
      <c r="N7256" s="2">
        <f t="shared" si="567"/>
        <v>160.92740909090909</v>
      </c>
      <c r="O7256" t="s">
        <v>22</v>
      </c>
      <c r="P7256">
        <v>4.2</v>
      </c>
      <c r="Q7256" s="2">
        <f t="shared" si="568"/>
        <v>1774.4014999999999</v>
      </c>
      <c r="R7256" t="s">
        <v>23</v>
      </c>
      <c r="S7256" t="s">
        <v>31</v>
      </c>
      <c r="T7256" t="s">
        <v>25</v>
      </c>
      <c r="U7256" t="s">
        <v>26</v>
      </c>
      <c r="V7256" t="s">
        <v>19</v>
      </c>
      <c r="W7256" s="1">
        <v>41158</v>
      </c>
    </row>
    <row r="7257" spans="1:23" x14ac:dyDescent="0.55000000000000004">
      <c r="A7257">
        <f t="shared" si="569"/>
        <v>7256</v>
      </c>
      <c r="B7257">
        <v>868</v>
      </c>
      <c r="C7257" s="1">
        <v>41068</v>
      </c>
      <c r="D7257" t="s">
        <v>30</v>
      </c>
      <c r="E7257" s="5" t="str">
        <f t="shared" si="565"/>
        <v>*</v>
      </c>
      <c r="K7257">
        <v>31</v>
      </c>
      <c r="L7257" s="6">
        <v>1474.33</v>
      </c>
      <c r="M7257" s="7">
        <f t="shared" si="566"/>
        <v>1</v>
      </c>
      <c r="N7257" s="2">
        <f t="shared" si="567"/>
        <v>47.559032258064512</v>
      </c>
      <c r="O7257" t="s">
        <v>22</v>
      </c>
      <c r="P7257">
        <v>3.61</v>
      </c>
      <c r="Q7257" s="2">
        <f t="shared" si="568"/>
        <v>1477.9399999999998</v>
      </c>
      <c r="R7257" t="s">
        <v>110</v>
      </c>
      <c r="S7257" t="s">
        <v>41</v>
      </c>
      <c r="T7257" t="s">
        <v>25</v>
      </c>
      <c r="U7257" t="s">
        <v>42</v>
      </c>
      <c r="V7257" t="s">
        <v>45</v>
      </c>
      <c r="W7257" s="1">
        <v>41188</v>
      </c>
    </row>
    <row r="7258" spans="1:23" x14ac:dyDescent="0.55000000000000004">
      <c r="A7258">
        <f t="shared" si="569"/>
        <v>7257</v>
      </c>
      <c r="B7258">
        <v>39686</v>
      </c>
      <c r="C7258" s="1">
        <v>41068</v>
      </c>
      <c r="D7258" t="s">
        <v>30</v>
      </c>
      <c r="E7258" s="5" t="str">
        <f t="shared" si="565"/>
        <v>*</v>
      </c>
      <c r="K7258">
        <v>2</v>
      </c>
      <c r="L7258" s="6">
        <v>738.8</v>
      </c>
      <c r="M7258" s="7">
        <f t="shared" si="566"/>
        <v>0</v>
      </c>
      <c r="N7258" s="2">
        <f t="shared" si="567"/>
        <v>369.4</v>
      </c>
      <c r="O7258" t="s">
        <v>37</v>
      </c>
      <c r="P7258">
        <v>91.05</v>
      </c>
      <c r="Q7258" s="2">
        <f t="shared" si="568"/>
        <v>829.84999999999991</v>
      </c>
      <c r="R7258" t="s">
        <v>23</v>
      </c>
      <c r="S7258" t="s">
        <v>41</v>
      </c>
      <c r="T7258" t="s">
        <v>32</v>
      </c>
      <c r="U7258" t="s">
        <v>172</v>
      </c>
      <c r="V7258" t="s">
        <v>39</v>
      </c>
      <c r="W7258" s="1">
        <v>41158</v>
      </c>
    </row>
    <row r="7259" spans="1:23" x14ac:dyDescent="0.55000000000000004">
      <c r="A7259">
        <f t="shared" si="569"/>
        <v>7258</v>
      </c>
      <c r="B7259">
        <v>868</v>
      </c>
      <c r="C7259" s="1">
        <v>41068</v>
      </c>
      <c r="D7259" t="s">
        <v>30</v>
      </c>
      <c r="E7259" s="5" t="str">
        <f t="shared" si="565"/>
        <v>*</v>
      </c>
      <c r="K7259">
        <v>32</v>
      </c>
      <c r="L7259" s="6">
        <v>716.84</v>
      </c>
      <c r="M7259" s="7">
        <f t="shared" si="566"/>
        <v>0</v>
      </c>
      <c r="N7259" s="2">
        <f t="shared" si="567"/>
        <v>22.401250000000001</v>
      </c>
      <c r="O7259" t="s">
        <v>22</v>
      </c>
      <c r="P7259">
        <v>5.94</v>
      </c>
      <c r="Q7259" s="2">
        <f t="shared" si="568"/>
        <v>722.78000000000009</v>
      </c>
      <c r="R7259" t="s">
        <v>110</v>
      </c>
      <c r="S7259" t="s">
        <v>41</v>
      </c>
      <c r="T7259" t="s">
        <v>32</v>
      </c>
      <c r="U7259" t="s">
        <v>172</v>
      </c>
      <c r="V7259" t="s">
        <v>27</v>
      </c>
      <c r="W7259" s="1">
        <v>41158</v>
      </c>
    </row>
    <row r="7260" spans="1:23" x14ac:dyDescent="0.55000000000000004">
      <c r="A7260">
        <f t="shared" si="569"/>
        <v>7259</v>
      </c>
      <c r="B7260">
        <v>19874</v>
      </c>
      <c r="C7260" s="1">
        <v>41068</v>
      </c>
      <c r="D7260" t="s">
        <v>21</v>
      </c>
      <c r="E7260" s="5" t="str">
        <f t="shared" si="565"/>
        <v>***</v>
      </c>
      <c r="K7260">
        <v>31</v>
      </c>
      <c r="L7260" s="6">
        <v>310.45999999999998</v>
      </c>
      <c r="M7260" s="7">
        <f t="shared" si="566"/>
        <v>0</v>
      </c>
      <c r="N7260" s="2">
        <f t="shared" si="567"/>
        <v>10.014838709677418</v>
      </c>
      <c r="O7260" t="s">
        <v>22</v>
      </c>
      <c r="P7260">
        <v>9.4499999999999993</v>
      </c>
      <c r="Q7260" s="2">
        <f t="shared" si="568"/>
        <v>319.90999999999997</v>
      </c>
      <c r="R7260" t="s">
        <v>52</v>
      </c>
      <c r="S7260" t="s">
        <v>24</v>
      </c>
      <c r="T7260" t="s">
        <v>32</v>
      </c>
      <c r="U7260" t="s">
        <v>74</v>
      </c>
      <c r="V7260" t="s">
        <v>19</v>
      </c>
      <c r="W7260" s="1">
        <v>41158</v>
      </c>
    </row>
    <row r="7261" spans="1:23" x14ac:dyDescent="0.55000000000000004">
      <c r="A7261">
        <f t="shared" si="569"/>
        <v>7260</v>
      </c>
      <c r="B7261">
        <v>35012</v>
      </c>
      <c r="C7261" s="1">
        <v>41068</v>
      </c>
      <c r="D7261" t="s">
        <v>40</v>
      </c>
      <c r="E7261" s="5" t="str">
        <f t="shared" si="565"/>
        <v>**</v>
      </c>
      <c r="K7261">
        <v>10</v>
      </c>
      <c r="L7261" s="6">
        <v>126.79</v>
      </c>
      <c r="M7261" s="7">
        <f t="shared" si="566"/>
        <v>0</v>
      </c>
      <c r="N7261" s="2">
        <f t="shared" si="567"/>
        <v>12.679</v>
      </c>
      <c r="O7261" t="s">
        <v>22</v>
      </c>
      <c r="P7261">
        <v>4.9800000000000004</v>
      </c>
      <c r="Q7261" s="2">
        <f t="shared" si="568"/>
        <v>131.77000000000001</v>
      </c>
      <c r="R7261" t="s">
        <v>23</v>
      </c>
      <c r="S7261" t="s">
        <v>31</v>
      </c>
      <c r="T7261" t="s">
        <v>32</v>
      </c>
      <c r="U7261" t="s">
        <v>172</v>
      </c>
      <c r="V7261" t="s">
        <v>19</v>
      </c>
      <c r="W7261" s="1">
        <v>41127</v>
      </c>
    </row>
    <row r="7262" spans="1:23" x14ac:dyDescent="0.55000000000000004">
      <c r="A7262">
        <f t="shared" si="569"/>
        <v>7261</v>
      </c>
      <c r="B7262">
        <v>29856</v>
      </c>
      <c r="C7262" s="1">
        <v>41068</v>
      </c>
      <c r="D7262" t="s">
        <v>40</v>
      </c>
      <c r="E7262" s="5" t="str">
        <f t="shared" si="565"/>
        <v>**</v>
      </c>
      <c r="K7262">
        <v>24</v>
      </c>
      <c r="L7262" s="6">
        <v>115.54</v>
      </c>
      <c r="M7262" s="7">
        <f t="shared" si="566"/>
        <v>0</v>
      </c>
      <c r="N7262" s="2">
        <f t="shared" si="567"/>
        <v>4.8141666666666669</v>
      </c>
      <c r="O7262" t="s">
        <v>22</v>
      </c>
      <c r="P7262">
        <v>0.8</v>
      </c>
      <c r="Q7262" s="2">
        <f t="shared" si="568"/>
        <v>116.34</v>
      </c>
      <c r="R7262" t="s">
        <v>23</v>
      </c>
      <c r="S7262" t="s">
        <v>16</v>
      </c>
      <c r="T7262" t="s">
        <v>32</v>
      </c>
      <c r="U7262" t="s">
        <v>44</v>
      </c>
      <c r="V7262" t="s">
        <v>34</v>
      </c>
      <c r="W7262" s="1">
        <v>41219</v>
      </c>
    </row>
    <row r="7263" spans="1:23" x14ac:dyDescent="0.55000000000000004">
      <c r="A7263">
        <f t="shared" si="569"/>
        <v>7262</v>
      </c>
      <c r="B7263">
        <v>55431</v>
      </c>
      <c r="C7263" s="1">
        <v>41068</v>
      </c>
      <c r="D7263" t="s">
        <v>30</v>
      </c>
      <c r="E7263" s="5" t="str">
        <f t="shared" si="565"/>
        <v>*</v>
      </c>
      <c r="K7263">
        <v>39</v>
      </c>
      <c r="L7263" s="6">
        <v>61.94</v>
      </c>
      <c r="M7263" s="7">
        <f t="shared" si="566"/>
        <v>0</v>
      </c>
      <c r="N7263" s="2">
        <f t="shared" si="567"/>
        <v>1.5882051282051282</v>
      </c>
      <c r="O7263" t="s">
        <v>22</v>
      </c>
      <c r="P7263">
        <v>1.29</v>
      </c>
      <c r="Q7263" s="2">
        <f t="shared" si="568"/>
        <v>63.23</v>
      </c>
      <c r="R7263" t="s">
        <v>15</v>
      </c>
      <c r="S7263" t="s">
        <v>31</v>
      </c>
      <c r="T7263" t="s">
        <v>32</v>
      </c>
      <c r="U7263" t="s">
        <v>33</v>
      </c>
      <c r="V7263" t="s">
        <v>34</v>
      </c>
      <c r="W7263" s="1">
        <v>41158</v>
      </c>
    </row>
    <row r="7264" spans="1:23" x14ac:dyDescent="0.55000000000000004">
      <c r="A7264">
        <f t="shared" si="569"/>
        <v>7263</v>
      </c>
      <c r="B7264">
        <v>45664</v>
      </c>
      <c r="C7264" s="1">
        <v>41069</v>
      </c>
      <c r="D7264" t="s">
        <v>30</v>
      </c>
      <c r="E7264" s="5" t="str">
        <f t="shared" si="565"/>
        <v>*</v>
      </c>
      <c r="K7264">
        <v>24</v>
      </c>
      <c r="L7264" s="6">
        <v>473.03</v>
      </c>
      <c r="M7264" s="7">
        <f t="shared" si="566"/>
        <v>0</v>
      </c>
      <c r="N7264" s="2">
        <f t="shared" si="567"/>
        <v>19.709583333333331</v>
      </c>
      <c r="O7264" t="s">
        <v>22</v>
      </c>
      <c r="P7264">
        <v>10.49</v>
      </c>
      <c r="Q7264" s="2">
        <f t="shared" si="568"/>
        <v>483.52</v>
      </c>
      <c r="R7264" t="s">
        <v>15</v>
      </c>
      <c r="S7264" t="s">
        <v>41</v>
      </c>
      <c r="T7264" t="s">
        <v>17</v>
      </c>
      <c r="U7264" t="s">
        <v>18</v>
      </c>
      <c r="V7264" t="s">
        <v>19</v>
      </c>
      <c r="W7264" s="1">
        <v>41188</v>
      </c>
    </row>
    <row r="7265" spans="1:23" x14ac:dyDescent="0.55000000000000004">
      <c r="A7265">
        <f t="shared" si="569"/>
        <v>7264</v>
      </c>
      <c r="B7265">
        <v>42887</v>
      </c>
      <c r="C7265" s="1">
        <v>41070</v>
      </c>
      <c r="D7265" t="s">
        <v>40</v>
      </c>
      <c r="E7265" s="5" t="str">
        <f t="shared" si="565"/>
        <v>**</v>
      </c>
      <c r="K7265">
        <v>3</v>
      </c>
      <c r="L7265" s="6">
        <v>498.49</v>
      </c>
      <c r="M7265" s="7">
        <f t="shared" si="566"/>
        <v>0</v>
      </c>
      <c r="N7265" s="2">
        <f t="shared" si="567"/>
        <v>166.16333333333333</v>
      </c>
      <c r="O7265" t="s">
        <v>37</v>
      </c>
      <c r="P7265">
        <v>51.92</v>
      </c>
      <c r="Q7265" s="2">
        <f t="shared" si="568"/>
        <v>550.41</v>
      </c>
      <c r="R7265" t="s">
        <v>64</v>
      </c>
      <c r="S7265" t="s">
        <v>16</v>
      </c>
      <c r="T7265" t="s">
        <v>17</v>
      </c>
      <c r="U7265" t="s">
        <v>66</v>
      </c>
      <c r="V7265" t="s">
        <v>103</v>
      </c>
      <c r="W7265" s="1">
        <v>41249</v>
      </c>
    </row>
    <row r="7266" spans="1:23" x14ac:dyDescent="0.55000000000000004">
      <c r="A7266">
        <f t="shared" si="569"/>
        <v>7265</v>
      </c>
      <c r="B7266">
        <v>42887</v>
      </c>
      <c r="C7266" s="1">
        <v>41070</v>
      </c>
      <c r="D7266" t="s">
        <v>40</v>
      </c>
      <c r="E7266" s="5" t="str">
        <f t="shared" si="565"/>
        <v>**</v>
      </c>
      <c r="K7266">
        <v>11</v>
      </c>
      <c r="L7266" s="6">
        <v>234.76</v>
      </c>
      <c r="M7266" s="7">
        <f t="shared" si="566"/>
        <v>0</v>
      </c>
      <c r="N7266" s="2">
        <f t="shared" si="567"/>
        <v>21.34181818181818</v>
      </c>
      <c r="O7266" t="s">
        <v>22</v>
      </c>
      <c r="P7266">
        <v>8.99</v>
      </c>
      <c r="Q7266" s="2">
        <f t="shared" si="568"/>
        <v>243.75</v>
      </c>
      <c r="R7266" t="s">
        <v>64</v>
      </c>
      <c r="S7266" t="s">
        <v>16</v>
      </c>
      <c r="T7266" t="s">
        <v>32</v>
      </c>
      <c r="U7266" t="s">
        <v>33</v>
      </c>
      <c r="V7266" t="s">
        <v>45</v>
      </c>
      <c r="W7266" s="1">
        <v>41249</v>
      </c>
    </row>
    <row r="7267" spans="1:23" x14ac:dyDescent="0.55000000000000004">
      <c r="A7267">
        <f t="shared" si="569"/>
        <v>7266</v>
      </c>
      <c r="B7267">
        <v>39938</v>
      </c>
      <c r="C7267" s="1">
        <v>41070</v>
      </c>
      <c r="D7267" t="s">
        <v>21</v>
      </c>
      <c r="E7267" s="5" t="str">
        <f t="shared" si="565"/>
        <v>***</v>
      </c>
      <c r="K7267">
        <v>5</v>
      </c>
      <c r="L7267" s="6">
        <v>169.27</v>
      </c>
      <c r="M7267" s="7">
        <f t="shared" si="566"/>
        <v>0</v>
      </c>
      <c r="N7267" s="2">
        <f t="shared" si="567"/>
        <v>33.853999999999999</v>
      </c>
      <c r="O7267" t="s">
        <v>22</v>
      </c>
      <c r="P7267">
        <v>8.99</v>
      </c>
      <c r="Q7267" s="2">
        <f t="shared" si="568"/>
        <v>178.26000000000002</v>
      </c>
      <c r="R7267" t="s">
        <v>48</v>
      </c>
      <c r="S7267" t="s">
        <v>31</v>
      </c>
      <c r="T7267" t="s">
        <v>32</v>
      </c>
      <c r="U7267" t="s">
        <v>33</v>
      </c>
      <c r="V7267" t="s">
        <v>45</v>
      </c>
      <c r="W7267" s="1">
        <v>41219</v>
      </c>
    </row>
    <row r="7268" spans="1:23" x14ac:dyDescent="0.55000000000000004">
      <c r="A7268">
        <f t="shared" si="569"/>
        <v>7267</v>
      </c>
      <c r="B7268">
        <v>43874</v>
      </c>
      <c r="C7268" s="1">
        <v>41070</v>
      </c>
      <c r="D7268" t="s">
        <v>21</v>
      </c>
      <c r="E7268" s="5" t="str">
        <f t="shared" si="565"/>
        <v>***</v>
      </c>
      <c r="K7268">
        <v>46</v>
      </c>
      <c r="L7268" s="6">
        <v>153.28</v>
      </c>
      <c r="M7268" s="7">
        <f t="shared" si="566"/>
        <v>0</v>
      </c>
      <c r="N7268" s="2">
        <f t="shared" si="567"/>
        <v>3.3321739130434782</v>
      </c>
      <c r="O7268" t="s">
        <v>22</v>
      </c>
      <c r="P7268">
        <v>5</v>
      </c>
      <c r="Q7268" s="2">
        <f t="shared" si="568"/>
        <v>158.28</v>
      </c>
      <c r="R7268" t="s">
        <v>23</v>
      </c>
      <c r="S7268" t="s">
        <v>41</v>
      </c>
      <c r="T7268" t="s">
        <v>32</v>
      </c>
      <c r="U7268" t="s">
        <v>33</v>
      </c>
      <c r="V7268" t="s">
        <v>34</v>
      </c>
      <c r="W7268" s="1">
        <v>41219</v>
      </c>
    </row>
    <row r="7269" spans="1:23" x14ac:dyDescent="0.55000000000000004">
      <c r="A7269">
        <f t="shared" si="569"/>
        <v>7268</v>
      </c>
      <c r="B7269">
        <v>42887</v>
      </c>
      <c r="C7269" s="1">
        <v>41070</v>
      </c>
      <c r="D7269" t="s">
        <v>40</v>
      </c>
      <c r="E7269" s="5" t="str">
        <f t="shared" si="565"/>
        <v>**</v>
      </c>
      <c r="K7269">
        <v>3</v>
      </c>
      <c r="L7269" s="6">
        <v>35.68</v>
      </c>
      <c r="M7269" s="7">
        <f t="shared" si="566"/>
        <v>0</v>
      </c>
      <c r="N7269" s="2">
        <f t="shared" si="567"/>
        <v>11.893333333333333</v>
      </c>
      <c r="O7269" t="s">
        <v>22</v>
      </c>
      <c r="P7269">
        <v>5.76</v>
      </c>
      <c r="Q7269" s="2">
        <f t="shared" si="568"/>
        <v>41.44</v>
      </c>
      <c r="R7269" t="s">
        <v>64</v>
      </c>
      <c r="S7269" t="s">
        <v>16</v>
      </c>
      <c r="T7269" t="s">
        <v>32</v>
      </c>
      <c r="U7269" t="s">
        <v>78</v>
      </c>
      <c r="V7269" t="s">
        <v>19</v>
      </c>
      <c r="W7269" s="1">
        <v>41219</v>
      </c>
    </row>
    <row r="7270" spans="1:23" x14ac:dyDescent="0.55000000000000004">
      <c r="A7270">
        <f t="shared" si="569"/>
        <v>7269</v>
      </c>
      <c r="B7270">
        <v>38851</v>
      </c>
      <c r="C7270" s="1">
        <v>41070</v>
      </c>
      <c r="D7270" t="s">
        <v>36</v>
      </c>
      <c r="E7270" s="5" t="str">
        <f t="shared" si="565"/>
        <v>****</v>
      </c>
      <c r="K7270">
        <v>1</v>
      </c>
      <c r="L7270" s="6">
        <v>8.49</v>
      </c>
      <c r="M7270" s="7">
        <f t="shared" si="566"/>
        <v>0</v>
      </c>
      <c r="N7270" s="2">
        <f t="shared" si="567"/>
        <v>8.49</v>
      </c>
      <c r="O7270" t="s">
        <v>22</v>
      </c>
      <c r="P7270">
        <v>4.6900000000000004</v>
      </c>
      <c r="Q7270" s="2">
        <f t="shared" si="568"/>
        <v>13.18</v>
      </c>
      <c r="R7270" t="s">
        <v>71</v>
      </c>
      <c r="S7270" t="s">
        <v>31</v>
      </c>
      <c r="T7270" t="s">
        <v>32</v>
      </c>
      <c r="U7270" t="s">
        <v>49</v>
      </c>
      <c r="V7270" t="s">
        <v>19</v>
      </c>
      <c r="W7270" s="1">
        <v>41219</v>
      </c>
    </row>
    <row r="7271" spans="1:23" x14ac:dyDescent="0.55000000000000004">
      <c r="A7271">
        <f t="shared" si="569"/>
        <v>7270</v>
      </c>
      <c r="B7271">
        <v>12551</v>
      </c>
      <c r="C7271" s="1">
        <v>41071</v>
      </c>
      <c r="D7271" t="s">
        <v>13</v>
      </c>
      <c r="E7271" s="5" t="str">
        <f t="shared" si="565"/>
        <v>*</v>
      </c>
      <c r="K7271">
        <v>46</v>
      </c>
      <c r="L7271" s="6">
        <v>5023.2534999999998</v>
      </c>
      <c r="M7271" s="7">
        <f t="shared" si="566"/>
        <v>1</v>
      </c>
      <c r="N7271" s="2">
        <f t="shared" si="567"/>
        <v>109.20116304347826</v>
      </c>
      <c r="O7271" t="s">
        <v>22</v>
      </c>
      <c r="P7271">
        <v>5.26</v>
      </c>
      <c r="Q7271" s="2">
        <f t="shared" si="568"/>
        <v>5028.5135</v>
      </c>
      <c r="R7271" t="s">
        <v>23</v>
      </c>
      <c r="S7271" t="s">
        <v>24</v>
      </c>
      <c r="T7271" t="s">
        <v>25</v>
      </c>
      <c r="U7271" t="s">
        <v>26</v>
      </c>
      <c r="V7271" t="s">
        <v>19</v>
      </c>
      <c r="W7271" t="s">
        <v>820</v>
      </c>
    </row>
    <row r="7272" spans="1:23" x14ac:dyDescent="0.55000000000000004">
      <c r="A7272">
        <f t="shared" si="569"/>
        <v>7271</v>
      </c>
      <c r="B7272">
        <v>58658</v>
      </c>
      <c r="C7272" s="1">
        <v>41071</v>
      </c>
      <c r="D7272" t="s">
        <v>40</v>
      </c>
      <c r="E7272" s="5" t="str">
        <f t="shared" si="565"/>
        <v>**</v>
      </c>
      <c r="K7272">
        <v>41</v>
      </c>
      <c r="L7272" s="6">
        <v>917.25</v>
      </c>
      <c r="M7272" s="7">
        <f t="shared" si="566"/>
        <v>0</v>
      </c>
      <c r="N7272" s="2">
        <f t="shared" si="567"/>
        <v>22.371951219512194</v>
      </c>
      <c r="O7272" t="s">
        <v>22</v>
      </c>
      <c r="P7272">
        <v>6.5</v>
      </c>
      <c r="Q7272" s="2">
        <f t="shared" si="568"/>
        <v>923.75</v>
      </c>
      <c r="R7272" t="s">
        <v>56</v>
      </c>
      <c r="S7272" t="s">
        <v>16</v>
      </c>
      <c r="T7272" t="s">
        <v>25</v>
      </c>
      <c r="U7272" t="s">
        <v>42</v>
      </c>
      <c r="V7272" t="s">
        <v>19</v>
      </c>
      <c r="W7272" s="1">
        <v>41249</v>
      </c>
    </row>
    <row r="7273" spans="1:23" x14ac:dyDescent="0.55000000000000004">
      <c r="A7273">
        <f t="shared" si="569"/>
        <v>7272</v>
      </c>
      <c r="B7273">
        <v>44839</v>
      </c>
      <c r="C7273" s="1">
        <v>41071</v>
      </c>
      <c r="D7273" t="s">
        <v>36</v>
      </c>
      <c r="E7273" s="5" t="str">
        <f t="shared" si="565"/>
        <v>****</v>
      </c>
      <c r="K7273">
        <v>27</v>
      </c>
      <c r="L7273" s="6">
        <v>899.97</v>
      </c>
      <c r="M7273" s="7">
        <f t="shared" si="566"/>
        <v>0</v>
      </c>
      <c r="N7273" s="2">
        <f t="shared" si="567"/>
        <v>33.332222222222221</v>
      </c>
      <c r="O7273" t="s">
        <v>14</v>
      </c>
      <c r="P7273">
        <v>19.989999999999998</v>
      </c>
      <c r="Q7273" s="2">
        <f t="shared" si="568"/>
        <v>919.96</v>
      </c>
      <c r="R7273" t="s">
        <v>43</v>
      </c>
      <c r="S7273" t="s">
        <v>16</v>
      </c>
      <c r="T7273" t="s">
        <v>17</v>
      </c>
      <c r="U7273" t="s">
        <v>18</v>
      </c>
      <c r="V7273" t="s">
        <v>19</v>
      </c>
      <c r="W7273" t="s">
        <v>279</v>
      </c>
    </row>
    <row r="7274" spans="1:23" x14ac:dyDescent="0.55000000000000004">
      <c r="A7274">
        <f t="shared" si="569"/>
        <v>7273</v>
      </c>
      <c r="B7274">
        <v>58658</v>
      </c>
      <c r="C7274" s="1">
        <v>41071</v>
      </c>
      <c r="D7274" t="s">
        <v>40</v>
      </c>
      <c r="E7274" s="5" t="str">
        <f t="shared" si="565"/>
        <v>**</v>
      </c>
      <c r="K7274">
        <v>7</v>
      </c>
      <c r="L7274" s="6">
        <v>883.23</v>
      </c>
      <c r="M7274" s="7">
        <f t="shared" si="566"/>
        <v>0</v>
      </c>
      <c r="N7274" s="2">
        <f t="shared" si="567"/>
        <v>126.17571428571429</v>
      </c>
      <c r="O7274" t="s">
        <v>37</v>
      </c>
      <c r="P7274">
        <v>58.64</v>
      </c>
      <c r="Q7274" s="2">
        <f t="shared" si="568"/>
        <v>941.87</v>
      </c>
      <c r="R7274" t="s">
        <v>56</v>
      </c>
      <c r="S7274" t="s">
        <v>16</v>
      </c>
      <c r="T7274" t="s">
        <v>17</v>
      </c>
      <c r="U7274" t="s">
        <v>165</v>
      </c>
      <c r="V7274" t="s">
        <v>103</v>
      </c>
      <c r="W7274" s="1">
        <v>41249</v>
      </c>
    </row>
    <row r="7275" spans="1:23" x14ac:dyDescent="0.55000000000000004">
      <c r="A7275">
        <f t="shared" si="569"/>
        <v>7274</v>
      </c>
      <c r="B7275">
        <v>28901</v>
      </c>
      <c r="C7275" s="1">
        <v>41071</v>
      </c>
      <c r="D7275" t="s">
        <v>21</v>
      </c>
      <c r="E7275" s="5" t="str">
        <f t="shared" si="565"/>
        <v>***</v>
      </c>
      <c r="K7275">
        <v>23</v>
      </c>
      <c r="L7275" s="6">
        <v>871.32</v>
      </c>
      <c r="M7275" s="7">
        <f t="shared" si="566"/>
        <v>0</v>
      </c>
      <c r="N7275" s="2">
        <f t="shared" si="567"/>
        <v>37.883478260869566</v>
      </c>
      <c r="O7275" t="s">
        <v>22</v>
      </c>
      <c r="P7275">
        <v>5.86</v>
      </c>
      <c r="Q7275" s="2">
        <f t="shared" si="568"/>
        <v>877.18000000000006</v>
      </c>
      <c r="R7275" t="s">
        <v>15</v>
      </c>
      <c r="S7275" t="s">
        <v>24</v>
      </c>
      <c r="T7275" t="s">
        <v>32</v>
      </c>
      <c r="U7275" t="s">
        <v>44</v>
      </c>
      <c r="V7275" t="s">
        <v>19</v>
      </c>
      <c r="W7275" s="1">
        <v>41249</v>
      </c>
    </row>
    <row r="7276" spans="1:23" x14ac:dyDescent="0.55000000000000004">
      <c r="A7276">
        <f t="shared" si="569"/>
        <v>7275</v>
      </c>
      <c r="B7276">
        <v>58658</v>
      </c>
      <c r="C7276" s="1">
        <v>41071</v>
      </c>
      <c r="D7276" t="s">
        <v>40</v>
      </c>
      <c r="E7276" s="5" t="str">
        <f t="shared" si="565"/>
        <v>**</v>
      </c>
      <c r="K7276">
        <v>46</v>
      </c>
      <c r="L7276" s="6">
        <v>760.80100000000004</v>
      </c>
      <c r="M7276" s="7">
        <f t="shared" si="566"/>
        <v>0</v>
      </c>
      <c r="N7276" s="2">
        <f t="shared" si="567"/>
        <v>16.539152173913045</v>
      </c>
      <c r="O7276" t="s">
        <v>22</v>
      </c>
      <c r="P7276">
        <v>0.99</v>
      </c>
      <c r="Q7276" s="2">
        <f t="shared" si="568"/>
        <v>761.79100000000005</v>
      </c>
      <c r="R7276" t="s">
        <v>56</v>
      </c>
      <c r="S7276" t="s">
        <v>16</v>
      </c>
      <c r="T7276" t="s">
        <v>25</v>
      </c>
      <c r="U7276" t="s">
        <v>26</v>
      </c>
      <c r="V7276" t="s">
        <v>34</v>
      </c>
      <c r="W7276" t="s">
        <v>279</v>
      </c>
    </row>
    <row r="7277" spans="1:23" x14ac:dyDescent="0.55000000000000004">
      <c r="A7277">
        <f t="shared" si="569"/>
        <v>7276</v>
      </c>
      <c r="B7277">
        <v>50977</v>
      </c>
      <c r="C7277" s="1">
        <v>41071</v>
      </c>
      <c r="D7277" t="s">
        <v>13</v>
      </c>
      <c r="E7277" s="5" t="str">
        <f t="shared" si="565"/>
        <v>*</v>
      </c>
      <c r="K7277">
        <v>1</v>
      </c>
      <c r="L7277" s="6">
        <v>34.090000000000003</v>
      </c>
      <c r="M7277" s="7">
        <f t="shared" si="566"/>
        <v>0</v>
      </c>
      <c r="N7277" s="2">
        <f t="shared" si="567"/>
        <v>34.090000000000003</v>
      </c>
      <c r="O7277" t="s">
        <v>14</v>
      </c>
      <c r="P7277">
        <v>9.0299999999999994</v>
      </c>
      <c r="Q7277" s="2">
        <f t="shared" si="568"/>
        <v>43.120000000000005</v>
      </c>
      <c r="R7277" t="s">
        <v>15</v>
      </c>
      <c r="S7277" t="s">
        <v>16</v>
      </c>
      <c r="T7277" t="s">
        <v>32</v>
      </c>
      <c r="U7277" t="s">
        <v>44</v>
      </c>
      <c r="V7277" t="s">
        <v>19</v>
      </c>
      <c r="W7277" s="1">
        <v>41219</v>
      </c>
    </row>
    <row r="7278" spans="1:23" x14ac:dyDescent="0.55000000000000004">
      <c r="A7278">
        <f t="shared" si="569"/>
        <v>7277</v>
      </c>
      <c r="B7278">
        <v>43460</v>
      </c>
      <c r="C7278" s="1">
        <v>41071</v>
      </c>
      <c r="D7278" t="s">
        <v>40</v>
      </c>
      <c r="E7278" s="5" t="str">
        <f t="shared" si="565"/>
        <v>**</v>
      </c>
      <c r="K7278">
        <v>2</v>
      </c>
      <c r="L7278" s="6">
        <v>25.09</v>
      </c>
      <c r="M7278" s="7">
        <f t="shared" si="566"/>
        <v>0</v>
      </c>
      <c r="N7278" s="2">
        <f t="shared" si="567"/>
        <v>12.545</v>
      </c>
      <c r="O7278" t="s">
        <v>22</v>
      </c>
      <c r="P7278">
        <v>8.94</v>
      </c>
      <c r="Q7278" s="2">
        <f t="shared" si="568"/>
        <v>34.03</v>
      </c>
      <c r="R7278" t="s">
        <v>332</v>
      </c>
      <c r="S7278" t="s">
        <v>31</v>
      </c>
      <c r="T7278" t="s">
        <v>32</v>
      </c>
      <c r="U7278" t="s">
        <v>49</v>
      </c>
      <c r="V7278" t="s">
        <v>19</v>
      </c>
      <c r="W7278" s="1">
        <v>41249</v>
      </c>
    </row>
    <row r="7279" spans="1:23" x14ac:dyDescent="0.55000000000000004">
      <c r="A7279">
        <f t="shared" si="569"/>
        <v>7278</v>
      </c>
      <c r="B7279">
        <v>17507</v>
      </c>
      <c r="C7279" s="1">
        <v>41072</v>
      </c>
      <c r="D7279" t="s">
        <v>40</v>
      </c>
      <c r="E7279" s="5" t="str">
        <f t="shared" si="565"/>
        <v>**</v>
      </c>
      <c r="K7279">
        <v>22</v>
      </c>
      <c r="L7279" s="6">
        <v>5393.27</v>
      </c>
      <c r="M7279" s="7">
        <f t="shared" si="566"/>
        <v>1</v>
      </c>
      <c r="N7279" s="2">
        <f t="shared" si="567"/>
        <v>245.14863636363637</v>
      </c>
      <c r="O7279" t="s">
        <v>37</v>
      </c>
      <c r="P7279">
        <v>28.06</v>
      </c>
      <c r="Q7279" s="2">
        <f t="shared" si="568"/>
        <v>5421.3300000000008</v>
      </c>
      <c r="R7279" t="s">
        <v>15</v>
      </c>
      <c r="S7279" t="s">
        <v>31</v>
      </c>
      <c r="T7279" t="s">
        <v>25</v>
      </c>
      <c r="U7279" t="s">
        <v>76</v>
      </c>
      <c r="V7279" t="s">
        <v>39</v>
      </c>
      <c r="W7279" t="s">
        <v>280</v>
      </c>
    </row>
    <row r="7280" spans="1:23" x14ac:dyDescent="0.55000000000000004">
      <c r="A7280">
        <f t="shared" si="569"/>
        <v>7279</v>
      </c>
      <c r="B7280">
        <v>17507</v>
      </c>
      <c r="C7280" s="1">
        <v>41072</v>
      </c>
      <c r="D7280" t="s">
        <v>40</v>
      </c>
      <c r="E7280" s="5" t="str">
        <f t="shared" si="565"/>
        <v>**</v>
      </c>
      <c r="K7280">
        <v>27</v>
      </c>
      <c r="L7280" s="6">
        <v>399.76</v>
      </c>
      <c r="M7280" s="7">
        <f t="shared" si="566"/>
        <v>0</v>
      </c>
      <c r="N7280" s="2">
        <f t="shared" si="567"/>
        <v>14.805925925925926</v>
      </c>
      <c r="O7280" t="s">
        <v>22</v>
      </c>
      <c r="P7280">
        <v>3.5</v>
      </c>
      <c r="Q7280" s="2">
        <f t="shared" si="568"/>
        <v>403.26</v>
      </c>
      <c r="R7280" t="s">
        <v>15</v>
      </c>
      <c r="S7280" t="s">
        <v>31</v>
      </c>
      <c r="T7280" t="s">
        <v>32</v>
      </c>
      <c r="U7280" t="s">
        <v>172</v>
      </c>
      <c r="V7280" t="s">
        <v>19</v>
      </c>
      <c r="W7280" s="1">
        <v>41249</v>
      </c>
    </row>
    <row r="7281" spans="1:23" x14ac:dyDescent="0.55000000000000004">
      <c r="A7281">
        <f t="shared" si="569"/>
        <v>7280</v>
      </c>
      <c r="B7281">
        <v>26274</v>
      </c>
      <c r="C7281" s="1">
        <v>41072</v>
      </c>
      <c r="D7281" t="s">
        <v>30</v>
      </c>
      <c r="E7281" s="5" t="str">
        <f t="shared" si="565"/>
        <v>*</v>
      </c>
      <c r="K7281">
        <v>41</v>
      </c>
      <c r="L7281" s="6">
        <v>377.83</v>
      </c>
      <c r="M7281" s="7">
        <f t="shared" si="566"/>
        <v>0</v>
      </c>
      <c r="N7281" s="2">
        <f t="shared" si="567"/>
        <v>9.2153658536585361</v>
      </c>
      <c r="O7281" t="s">
        <v>22</v>
      </c>
      <c r="P7281">
        <v>2.15</v>
      </c>
      <c r="Q7281" s="2">
        <f t="shared" si="568"/>
        <v>379.97999999999996</v>
      </c>
      <c r="R7281" t="s">
        <v>48</v>
      </c>
      <c r="S7281" t="s">
        <v>31</v>
      </c>
      <c r="T7281" t="s">
        <v>32</v>
      </c>
      <c r="U7281" t="s">
        <v>44</v>
      </c>
      <c r="V7281" t="s">
        <v>34</v>
      </c>
      <c r="W7281" t="s">
        <v>279</v>
      </c>
    </row>
    <row r="7282" spans="1:23" x14ac:dyDescent="0.55000000000000004">
      <c r="A7282">
        <f t="shared" si="569"/>
        <v>7281</v>
      </c>
      <c r="B7282">
        <v>6535</v>
      </c>
      <c r="C7282" s="1">
        <v>41072</v>
      </c>
      <c r="D7282" t="s">
        <v>36</v>
      </c>
      <c r="E7282" s="5" t="str">
        <f t="shared" si="565"/>
        <v>****</v>
      </c>
      <c r="K7282">
        <v>11</v>
      </c>
      <c r="L7282" s="6">
        <v>312.36</v>
      </c>
      <c r="M7282" s="7">
        <f t="shared" si="566"/>
        <v>0</v>
      </c>
      <c r="N7282" s="2">
        <f t="shared" si="567"/>
        <v>28.396363636363638</v>
      </c>
      <c r="O7282" t="s">
        <v>14</v>
      </c>
      <c r="P7282">
        <v>8.99</v>
      </c>
      <c r="Q7282" s="2">
        <f t="shared" si="568"/>
        <v>321.35000000000002</v>
      </c>
      <c r="R7282" t="s">
        <v>110</v>
      </c>
      <c r="S7282" t="s">
        <v>31</v>
      </c>
      <c r="T7282" t="s">
        <v>32</v>
      </c>
      <c r="U7282" t="s">
        <v>33</v>
      </c>
      <c r="V7282" t="s">
        <v>45</v>
      </c>
      <c r="W7282" t="s">
        <v>461</v>
      </c>
    </row>
    <row r="7283" spans="1:23" x14ac:dyDescent="0.55000000000000004">
      <c r="A7283">
        <f t="shared" si="569"/>
        <v>7282</v>
      </c>
      <c r="B7283">
        <v>10823</v>
      </c>
      <c r="C7283" s="1">
        <v>41072</v>
      </c>
      <c r="D7283" t="s">
        <v>13</v>
      </c>
      <c r="E7283" s="5" t="str">
        <f t="shared" si="565"/>
        <v>*</v>
      </c>
      <c r="K7283">
        <v>3</v>
      </c>
      <c r="L7283" s="6">
        <v>133.9</v>
      </c>
      <c r="M7283" s="7">
        <f t="shared" si="566"/>
        <v>0</v>
      </c>
      <c r="N7283" s="2">
        <f t="shared" si="567"/>
        <v>44.633333333333333</v>
      </c>
      <c r="O7283" t="s">
        <v>22</v>
      </c>
      <c r="P7283">
        <v>2.99</v>
      </c>
      <c r="Q7283" s="2">
        <f t="shared" si="568"/>
        <v>136.89000000000001</v>
      </c>
      <c r="R7283" t="s">
        <v>52</v>
      </c>
      <c r="S7283" t="s">
        <v>41</v>
      </c>
      <c r="T7283" t="s">
        <v>32</v>
      </c>
      <c r="U7283" t="s">
        <v>49</v>
      </c>
      <c r="V7283" t="s">
        <v>19</v>
      </c>
      <c r="W7283" s="1">
        <v>41249</v>
      </c>
    </row>
    <row r="7284" spans="1:23" x14ac:dyDescent="0.55000000000000004">
      <c r="A7284">
        <f t="shared" si="569"/>
        <v>7283</v>
      </c>
      <c r="B7284">
        <v>26853</v>
      </c>
      <c r="C7284" s="1">
        <v>41072</v>
      </c>
      <c r="D7284" t="s">
        <v>13</v>
      </c>
      <c r="E7284" s="5" t="str">
        <f t="shared" si="565"/>
        <v>*</v>
      </c>
      <c r="K7284">
        <v>21</v>
      </c>
      <c r="L7284" s="6">
        <v>64.44</v>
      </c>
      <c r="M7284" s="7">
        <f t="shared" si="566"/>
        <v>0</v>
      </c>
      <c r="N7284" s="2">
        <f t="shared" si="567"/>
        <v>3.0685714285714285</v>
      </c>
      <c r="O7284" t="s">
        <v>22</v>
      </c>
      <c r="P7284">
        <v>6.35</v>
      </c>
      <c r="Q7284" s="2">
        <f t="shared" si="568"/>
        <v>70.789999999999992</v>
      </c>
      <c r="R7284" t="s">
        <v>23</v>
      </c>
      <c r="S7284" t="s">
        <v>24</v>
      </c>
      <c r="T7284" t="s">
        <v>32</v>
      </c>
      <c r="U7284" t="s">
        <v>78</v>
      </c>
      <c r="V7284" t="s">
        <v>19</v>
      </c>
      <c r="W7284" t="s">
        <v>462</v>
      </c>
    </row>
    <row r="7285" spans="1:23" x14ac:dyDescent="0.55000000000000004">
      <c r="A7285">
        <f t="shared" si="569"/>
        <v>7284</v>
      </c>
      <c r="B7285">
        <v>48868</v>
      </c>
      <c r="C7285" s="1">
        <v>41073</v>
      </c>
      <c r="D7285" t="s">
        <v>30</v>
      </c>
      <c r="E7285" s="5" t="str">
        <f t="shared" si="565"/>
        <v>*</v>
      </c>
      <c r="K7285">
        <v>47</v>
      </c>
      <c r="L7285" s="6">
        <v>7647.97</v>
      </c>
      <c r="M7285" s="7">
        <f t="shared" si="566"/>
        <v>1</v>
      </c>
      <c r="N7285" s="2">
        <f t="shared" si="567"/>
        <v>162.72276595744682</v>
      </c>
      <c r="O7285" t="s">
        <v>14</v>
      </c>
      <c r="P7285">
        <v>35</v>
      </c>
      <c r="Q7285" s="2">
        <f t="shared" si="568"/>
        <v>7682.97</v>
      </c>
      <c r="R7285" t="s">
        <v>60</v>
      </c>
      <c r="S7285" t="s">
        <v>31</v>
      </c>
      <c r="T7285" t="s">
        <v>32</v>
      </c>
      <c r="U7285" t="s">
        <v>74</v>
      </c>
      <c r="V7285" t="s">
        <v>58</v>
      </c>
      <c r="W7285" t="s">
        <v>461</v>
      </c>
    </row>
    <row r="7286" spans="1:23" x14ac:dyDescent="0.55000000000000004">
      <c r="A7286">
        <f t="shared" si="569"/>
        <v>7285</v>
      </c>
      <c r="B7286">
        <v>48868</v>
      </c>
      <c r="C7286" s="1">
        <v>41073</v>
      </c>
      <c r="D7286" t="s">
        <v>30</v>
      </c>
      <c r="E7286" s="5" t="str">
        <f t="shared" si="565"/>
        <v>*</v>
      </c>
      <c r="K7286">
        <v>43</v>
      </c>
      <c r="L7286" s="6">
        <v>6861.8545000000004</v>
      </c>
      <c r="M7286" s="7">
        <f t="shared" si="566"/>
        <v>1</v>
      </c>
      <c r="N7286" s="2">
        <f t="shared" si="567"/>
        <v>159.57801162790699</v>
      </c>
      <c r="O7286" t="s">
        <v>22</v>
      </c>
      <c r="P7286">
        <v>3.99</v>
      </c>
      <c r="Q7286" s="2">
        <f t="shared" si="568"/>
        <v>6865.8445000000002</v>
      </c>
      <c r="R7286" t="s">
        <v>60</v>
      </c>
      <c r="S7286" t="s">
        <v>31</v>
      </c>
      <c r="T7286" t="s">
        <v>25</v>
      </c>
      <c r="U7286" t="s">
        <v>26</v>
      </c>
      <c r="V7286" t="s">
        <v>19</v>
      </c>
      <c r="W7286" t="s">
        <v>280</v>
      </c>
    </row>
    <row r="7287" spans="1:23" x14ac:dyDescent="0.55000000000000004">
      <c r="A7287">
        <f t="shared" si="569"/>
        <v>7286</v>
      </c>
      <c r="B7287">
        <v>43815</v>
      </c>
      <c r="C7287" s="1">
        <v>41073</v>
      </c>
      <c r="D7287" t="s">
        <v>30</v>
      </c>
      <c r="E7287" s="5" t="str">
        <f t="shared" si="565"/>
        <v>*</v>
      </c>
      <c r="K7287">
        <v>45</v>
      </c>
      <c r="L7287" s="6">
        <v>3577.81</v>
      </c>
      <c r="M7287" s="7">
        <f t="shared" si="566"/>
        <v>1</v>
      </c>
      <c r="N7287" s="2">
        <f t="shared" si="567"/>
        <v>79.506888888888881</v>
      </c>
      <c r="O7287" t="s">
        <v>22</v>
      </c>
      <c r="P7287">
        <v>35</v>
      </c>
      <c r="Q7287" s="2">
        <f t="shared" si="568"/>
        <v>3612.81</v>
      </c>
      <c r="R7287" t="s">
        <v>15</v>
      </c>
      <c r="S7287" t="s">
        <v>41</v>
      </c>
      <c r="T7287" t="s">
        <v>32</v>
      </c>
      <c r="U7287" t="s">
        <v>74</v>
      </c>
      <c r="V7287" t="s">
        <v>58</v>
      </c>
      <c r="W7287" t="s">
        <v>280</v>
      </c>
    </row>
    <row r="7288" spans="1:23" x14ac:dyDescent="0.55000000000000004">
      <c r="A7288">
        <f t="shared" si="569"/>
        <v>7287</v>
      </c>
      <c r="B7288">
        <v>43815</v>
      </c>
      <c r="C7288" s="1">
        <v>41073</v>
      </c>
      <c r="D7288" t="s">
        <v>30</v>
      </c>
      <c r="E7288" s="5" t="str">
        <f t="shared" si="565"/>
        <v>*</v>
      </c>
      <c r="K7288">
        <v>22</v>
      </c>
      <c r="L7288" s="6">
        <v>1251.4000000000001</v>
      </c>
      <c r="M7288" s="7">
        <f t="shared" si="566"/>
        <v>1</v>
      </c>
      <c r="N7288" s="2">
        <f t="shared" si="567"/>
        <v>56.881818181818183</v>
      </c>
      <c r="O7288" t="s">
        <v>22</v>
      </c>
      <c r="P7288">
        <v>6.79</v>
      </c>
      <c r="Q7288" s="2">
        <f t="shared" si="568"/>
        <v>1258.19</v>
      </c>
      <c r="R7288" t="s">
        <v>15</v>
      </c>
      <c r="S7288" t="s">
        <v>41</v>
      </c>
      <c r="T7288" t="s">
        <v>32</v>
      </c>
      <c r="U7288" t="s">
        <v>44</v>
      </c>
      <c r="V7288" t="s">
        <v>19</v>
      </c>
      <c r="W7288" t="s">
        <v>280</v>
      </c>
    </row>
    <row r="7289" spans="1:23" x14ac:dyDescent="0.55000000000000004">
      <c r="A7289">
        <f t="shared" si="569"/>
        <v>7288</v>
      </c>
      <c r="B7289">
        <v>43815</v>
      </c>
      <c r="C7289" s="1">
        <v>41073</v>
      </c>
      <c r="D7289" t="s">
        <v>30</v>
      </c>
      <c r="E7289" s="5" t="str">
        <f t="shared" si="565"/>
        <v>*</v>
      </c>
      <c r="K7289">
        <v>40</v>
      </c>
      <c r="L7289" s="6">
        <v>635.59</v>
      </c>
      <c r="M7289" s="7">
        <f t="shared" si="566"/>
        <v>0</v>
      </c>
      <c r="N7289" s="2">
        <f t="shared" si="567"/>
        <v>15.889750000000001</v>
      </c>
      <c r="O7289" t="s">
        <v>22</v>
      </c>
      <c r="P7289">
        <v>2.99</v>
      </c>
      <c r="Q7289" s="2">
        <f t="shared" si="568"/>
        <v>638.58000000000004</v>
      </c>
      <c r="R7289" t="s">
        <v>15</v>
      </c>
      <c r="S7289" t="s">
        <v>41</v>
      </c>
      <c r="T7289" t="s">
        <v>32</v>
      </c>
      <c r="U7289" t="s">
        <v>49</v>
      </c>
      <c r="V7289" t="s">
        <v>19</v>
      </c>
      <c r="W7289" t="s">
        <v>280</v>
      </c>
    </row>
    <row r="7290" spans="1:23" x14ac:dyDescent="0.55000000000000004">
      <c r="A7290">
        <f t="shared" si="569"/>
        <v>7289</v>
      </c>
      <c r="B7290">
        <v>9573</v>
      </c>
      <c r="C7290" s="1">
        <v>41073</v>
      </c>
      <c r="D7290" t="s">
        <v>40</v>
      </c>
      <c r="E7290" s="5" t="str">
        <f t="shared" si="565"/>
        <v>**</v>
      </c>
      <c r="K7290">
        <v>21</v>
      </c>
      <c r="L7290" s="6">
        <v>146.25</v>
      </c>
      <c r="M7290" s="7">
        <f t="shared" si="566"/>
        <v>0</v>
      </c>
      <c r="N7290" s="2">
        <f t="shared" si="567"/>
        <v>6.9642857142857144</v>
      </c>
      <c r="O7290" t="s">
        <v>14</v>
      </c>
      <c r="P7290">
        <v>1.02</v>
      </c>
      <c r="Q7290" s="2">
        <f t="shared" si="568"/>
        <v>147.27000000000001</v>
      </c>
      <c r="R7290" t="s">
        <v>56</v>
      </c>
      <c r="S7290" t="s">
        <v>41</v>
      </c>
      <c r="T7290" t="s">
        <v>32</v>
      </c>
      <c r="U7290" t="s">
        <v>44</v>
      </c>
      <c r="V7290" t="s">
        <v>34</v>
      </c>
      <c r="W7290" t="s">
        <v>280</v>
      </c>
    </row>
    <row r="7291" spans="1:23" x14ac:dyDescent="0.55000000000000004">
      <c r="A7291">
        <f t="shared" si="569"/>
        <v>7290</v>
      </c>
      <c r="B7291">
        <v>9573</v>
      </c>
      <c r="C7291" s="1">
        <v>41073</v>
      </c>
      <c r="D7291" t="s">
        <v>40</v>
      </c>
      <c r="E7291" s="5" t="str">
        <f t="shared" si="565"/>
        <v>**</v>
      </c>
      <c r="K7291">
        <v>41</v>
      </c>
      <c r="L7291" s="6">
        <v>133.22999999999999</v>
      </c>
      <c r="M7291" s="7">
        <f t="shared" si="566"/>
        <v>0</v>
      </c>
      <c r="N7291" s="2">
        <f t="shared" si="567"/>
        <v>3.2495121951219508</v>
      </c>
      <c r="O7291" t="s">
        <v>22</v>
      </c>
      <c r="P7291">
        <v>1.92</v>
      </c>
      <c r="Q7291" s="2">
        <f t="shared" si="568"/>
        <v>135.14999999999998</v>
      </c>
      <c r="R7291" t="s">
        <v>15</v>
      </c>
      <c r="S7291" t="s">
        <v>41</v>
      </c>
      <c r="T7291" t="s">
        <v>32</v>
      </c>
      <c r="U7291" t="s">
        <v>53</v>
      </c>
      <c r="V7291" t="s">
        <v>34</v>
      </c>
      <c r="W7291" t="s">
        <v>280</v>
      </c>
    </row>
    <row r="7292" spans="1:23" x14ac:dyDescent="0.55000000000000004">
      <c r="A7292">
        <f t="shared" si="569"/>
        <v>7291</v>
      </c>
      <c r="B7292">
        <v>43045</v>
      </c>
      <c r="C7292" s="1">
        <v>41074</v>
      </c>
      <c r="D7292" t="s">
        <v>40</v>
      </c>
      <c r="E7292" s="5" t="str">
        <f t="shared" si="565"/>
        <v>**</v>
      </c>
      <c r="K7292">
        <v>47</v>
      </c>
      <c r="L7292" s="6">
        <v>5301.2</v>
      </c>
      <c r="M7292" s="7">
        <f t="shared" si="566"/>
        <v>1</v>
      </c>
      <c r="N7292" s="2">
        <f t="shared" si="567"/>
        <v>112.79148936170212</v>
      </c>
      <c r="O7292" t="s">
        <v>22</v>
      </c>
      <c r="P7292">
        <v>10.119999999999999</v>
      </c>
      <c r="Q7292" s="2">
        <f t="shared" si="568"/>
        <v>5311.32</v>
      </c>
      <c r="R7292" t="s">
        <v>60</v>
      </c>
      <c r="S7292" t="s">
        <v>31</v>
      </c>
      <c r="T7292" t="s">
        <v>17</v>
      </c>
      <c r="U7292" t="s">
        <v>18</v>
      </c>
      <c r="V7292" t="s">
        <v>58</v>
      </c>
      <c r="W7292" t="s">
        <v>462</v>
      </c>
    </row>
    <row r="7293" spans="1:23" x14ac:dyDescent="0.55000000000000004">
      <c r="A7293">
        <f t="shared" si="569"/>
        <v>7292</v>
      </c>
      <c r="B7293">
        <v>28899</v>
      </c>
      <c r="C7293" s="1">
        <v>41074</v>
      </c>
      <c r="D7293" t="s">
        <v>13</v>
      </c>
      <c r="E7293" s="5" t="str">
        <f t="shared" si="565"/>
        <v>*</v>
      </c>
      <c r="K7293">
        <v>27</v>
      </c>
      <c r="L7293" s="6">
        <v>4488.2635</v>
      </c>
      <c r="M7293" s="7">
        <f t="shared" si="566"/>
        <v>1</v>
      </c>
      <c r="N7293" s="2">
        <f t="shared" si="567"/>
        <v>166.23198148148148</v>
      </c>
      <c r="O7293" t="s">
        <v>22</v>
      </c>
      <c r="P7293">
        <v>5</v>
      </c>
      <c r="Q7293" s="2">
        <f t="shared" si="568"/>
        <v>4493.2635</v>
      </c>
      <c r="R7293" t="s">
        <v>60</v>
      </c>
      <c r="S7293" t="s">
        <v>16</v>
      </c>
      <c r="T7293" t="s">
        <v>25</v>
      </c>
      <c r="U7293" t="s">
        <v>26</v>
      </c>
      <c r="V7293" t="s">
        <v>19</v>
      </c>
      <c r="W7293" t="s">
        <v>462</v>
      </c>
    </row>
    <row r="7294" spans="1:23" x14ac:dyDescent="0.55000000000000004">
      <c r="A7294">
        <f t="shared" si="569"/>
        <v>7293</v>
      </c>
      <c r="B7294">
        <v>43045</v>
      </c>
      <c r="C7294" s="1">
        <v>41074</v>
      </c>
      <c r="D7294" t="s">
        <v>40</v>
      </c>
      <c r="E7294" s="5" t="str">
        <f t="shared" si="565"/>
        <v>**</v>
      </c>
      <c r="K7294">
        <v>12</v>
      </c>
      <c r="L7294" s="6">
        <v>418.44</v>
      </c>
      <c r="M7294" s="7">
        <f t="shared" si="566"/>
        <v>0</v>
      </c>
      <c r="N7294" s="2">
        <f t="shared" si="567"/>
        <v>34.869999999999997</v>
      </c>
      <c r="O7294" t="s">
        <v>37</v>
      </c>
      <c r="P7294">
        <v>45.51</v>
      </c>
      <c r="Q7294" s="2">
        <f t="shared" si="568"/>
        <v>463.95</v>
      </c>
      <c r="R7294" t="s">
        <v>60</v>
      </c>
      <c r="S7294" t="s">
        <v>31</v>
      </c>
      <c r="T7294" t="s">
        <v>17</v>
      </c>
      <c r="U7294" t="s">
        <v>66</v>
      </c>
      <c r="V7294" t="s">
        <v>103</v>
      </c>
      <c r="W7294" t="s">
        <v>280</v>
      </c>
    </row>
    <row r="7295" spans="1:23" x14ac:dyDescent="0.55000000000000004">
      <c r="A7295">
        <f t="shared" si="569"/>
        <v>7294</v>
      </c>
      <c r="B7295">
        <v>14241</v>
      </c>
      <c r="C7295" s="1">
        <v>41074</v>
      </c>
      <c r="D7295" t="s">
        <v>36</v>
      </c>
      <c r="E7295" s="5" t="str">
        <f t="shared" si="565"/>
        <v>****</v>
      </c>
      <c r="K7295">
        <v>22</v>
      </c>
      <c r="L7295" s="6">
        <v>263.63</v>
      </c>
      <c r="M7295" s="7">
        <f t="shared" si="566"/>
        <v>0</v>
      </c>
      <c r="N7295" s="2">
        <f t="shared" si="567"/>
        <v>11.983181818181817</v>
      </c>
      <c r="O7295" t="s">
        <v>22</v>
      </c>
      <c r="P7295">
        <v>2.36</v>
      </c>
      <c r="Q7295" s="2">
        <f t="shared" si="568"/>
        <v>265.99</v>
      </c>
      <c r="R7295" t="s">
        <v>60</v>
      </c>
      <c r="S7295" t="s">
        <v>41</v>
      </c>
      <c r="T7295" t="s">
        <v>32</v>
      </c>
      <c r="U7295" t="s">
        <v>33</v>
      </c>
      <c r="V7295" t="s">
        <v>34</v>
      </c>
      <c r="W7295" t="s">
        <v>461</v>
      </c>
    </row>
    <row r="7296" spans="1:23" x14ac:dyDescent="0.55000000000000004">
      <c r="A7296">
        <f t="shared" si="569"/>
        <v>7295</v>
      </c>
      <c r="B7296">
        <v>6183</v>
      </c>
      <c r="C7296" s="1">
        <v>41075</v>
      </c>
      <c r="D7296" t="s">
        <v>40</v>
      </c>
      <c r="E7296" s="5" t="str">
        <f t="shared" si="565"/>
        <v>**</v>
      </c>
      <c r="K7296">
        <v>41</v>
      </c>
      <c r="L7296" s="6">
        <v>1991.93</v>
      </c>
      <c r="M7296" s="7">
        <f t="shared" si="566"/>
        <v>1</v>
      </c>
      <c r="N7296" s="2">
        <f t="shared" si="567"/>
        <v>48.583658536585368</v>
      </c>
      <c r="O7296" t="s">
        <v>22</v>
      </c>
      <c r="P7296">
        <v>5.86</v>
      </c>
      <c r="Q7296" s="2">
        <f t="shared" si="568"/>
        <v>1997.79</v>
      </c>
      <c r="R7296" t="s">
        <v>73</v>
      </c>
      <c r="S7296" t="s">
        <v>24</v>
      </c>
      <c r="T7296" t="s">
        <v>32</v>
      </c>
      <c r="U7296" t="s">
        <v>44</v>
      </c>
      <c r="V7296" t="s">
        <v>19</v>
      </c>
      <c r="W7296" t="s">
        <v>462</v>
      </c>
    </row>
    <row r="7297" spans="1:23" x14ac:dyDescent="0.55000000000000004">
      <c r="A7297">
        <f t="shared" si="569"/>
        <v>7296</v>
      </c>
      <c r="B7297">
        <v>13383</v>
      </c>
      <c r="C7297" s="1">
        <v>41075</v>
      </c>
      <c r="D7297" t="s">
        <v>30</v>
      </c>
      <c r="E7297" s="5" t="str">
        <f t="shared" si="565"/>
        <v>*</v>
      </c>
      <c r="K7297">
        <v>35</v>
      </c>
      <c r="L7297" s="6">
        <v>750.03</v>
      </c>
      <c r="M7297" s="7">
        <f t="shared" si="566"/>
        <v>0</v>
      </c>
      <c r="N7297" s="2">
        <f t="shared" si="567"/>
        <v>21.42942857142857</v>
      </c>
      <c r="O7297" t="s">
        <v>22</v>
      </c>
      <c r="P7297">
        <v>35</v>
      </c>
      <c r="Q7297" s="2">
        <f t="shared" si="568"/>
        <v>785.03</v>
      </c>
      <c r="R7297" t="s">
        <v>23</v>
      </c>
      <c r="S7297" t="s">
        <v>16</v>
      </c>
      <c r="T7297" t="s">
        <v>32</v>
      </c>
      <c r="U7297" t="s">
        <v>74</v>
      </c>
      <c r="V7297" t="s">
        <v>58</v>
      </c>
      <c r="W7297" t="s">
        <v>397</v>
      </c>
    </row>
    <row r="7298" spans="1:23" x14ac:dyDescent="0.55000000000000004">
      <c r="A7298">
        <f t="shared" si="569"/>
        <v>7297</v>
      </c>
      <c r="B7298">
        <v>16897</v>
      </c>
      <c r="C7298" s="1">
        <v>41075</v>
      </c>
      <c r="D7298" t="s">
        <v>30</v>
      </c>
      <c r="E7298" s="5" t="str">
        <f t="shared" si="565"/>
        <v>*</v>
      </c>
      <c r="K7298">
        <v>1</v>
      </c>
      <c r="L7298" s="6">
        <v>379.8</v>
      </c>
      <c r="M7298" s="7">
        <f t="shared" si="566"/>
        <v>0</v>
      </c>
      <c r="N7298" s="2">
        <f t="shared" si="567"/>
        <v>379.8</v>
      </c>
      <c r="O7298" t="s">
        <v>37</v>
      </c>
      <c r="P7298">
        <v>58.95</v>
      </c>
      <c r="Q7298" s="2">
        <f t="shared" si="568"/>
        <v>438.75</v>
      </c>
      <c r="R7298" t="s">
        <v>23</v>
      </c>
      <c r="S7298" t="s">
        <v>16</v>
      </c>
      <c r="T7298" t="s">
        <v>17</v>
      </c>
      <c r="U7298" t="s">
        <v>38</v>
      </c>
      <c r="V7298" t="s">
        <v>39</v>
      </c>
      <c r="W7298" t="s">
        <v>397</v>
      </c>
    </row>
    <row r="7299" spans="1:23" x14ac:dyDescent="0.55000000000000004">
      <c r="A7299">
        <f t="shared" si="569"/>
        <v>7298</v>
      </c>
      <c r="B7299">
        <v>16897</v>
      </c>
      <c r="C7299" s="1">
        <v>41075</v>
      </c>
      <c r="D7299" t="s">
        <v>30</v>
      </c>
      <c r="E7299" s="5" t="str">
        <f t="shared" ref="E7299:E7362" si="570">HLOOKUP(D7299,$F$4:$J$5,2,FALSE)</f>
        <v>*</v>
      </c>
      <c r="K7299">
        <v>48</v>
      </c>
      <c r="L7299" s="6">
        <v>107.7</v>
      </c>
      <c r="M7299" s="7">
        <f t="shared" ref="M7299:M7362" si="571">IF(L7299&gt;1000,1,0)</f>
        <v>0</v>
      </c>
      <c r="N7299" s="2">
        <f t="shared" ref="N7299:N7362" si="572">L7299/K7299</f>
        <v>2.2437499999999999</v>
      </c>
      <c r="O7299" t="s">
        <v>22</v>
      </c>
      <c r="P7299">
        <v>1</v>
      </c>
      <c r="Q7299" s="2">
        <f t="shared" ref="Q7299:Q7362" si="573">P7299+L7299</f>
        <v>108.7</v>
      </c>
      <c r="R7299" t="s">
        <v>23</v>
      </c>
      <c r="S7299" t="s">
        <v>16</v>
      </c>
      <c r="T7299" t="s">
        <v>32</v>
      </c>
      <c r="U7299" t="s">
        <v>33</v>
      </c>
      <c r="V7299" t="s">
        <v>34</v>
      </c>
      <c r="W7299" t="s">
        <v>397</v>
      </c>
    </row>
    <row r="7300" spans="1:23" x14ac:dyDescent="0.55000000000000004">
      <c r="A7300">
        <f t="shared" ref="A7300:A7363" si="574">A7299+1</f>
        <v>7299</v>
      </c>
      <c r="B7300">
        <v>29893</v>
      </c>
      <c r="C7300" s="1">
        <v>41076</v>
      </c>
      <c r="D7300" t="s">
        <v>40</v>
      </c>
      <c r="E7300" s="5" t="str">
        <f t="shared" si="570"/>
        <v>**</v>
      </c>
      <c r="K7300">
        <v>24</v>
      </c>
      <c r="L7300" s="6">
        <v>5452.9</v>
      </c>
      <c r="M7300" s="7">
        <f t="shared" si="571"/>
        <v>1</v>
      </c>
      <c r="N7300" s="2">
        <f t="shared" si="572"/>
        <v>227.20416666666665</v>
      </c>
      <c r="O7300" t="s">
        <v>37</v>
      </c>
      <c r="P7300">
        <v>28.66</v>
      </c>
      <c r="Q7300" s="2">
        <f t="shared" si="573"/>
        <v>5481.5599999999995</v>
      </c>
      <c r="R7300" t="s">
        <v>71</v>
      </c>
      <c r="S7300" t="s">
        <v>24</v>
      </c>
      <c r="T7300" t="s">
        <v>32</v>
      </c>
      <c r="U7300" t="s">
        <v>74</v>
      </c>
      <c r="V7300" t="s">
        <v>39</v>
      </c>
      <c r="W7300" t="s">
        <v>397</v>
      </c>
    </row>
    <row r="7301" spans="1:23" x14ac:dyDescent="0.55000000000000004">
      <c r="A7301">
        <f t="shared" si="574"/>
        <v>7300</v>
      </c>
      <c r="B7301">
        <v>19972</v>
      </c>
      <c r="C7301" s="1">
        <v>41076</v>
      </c>
      <c r="D7301" t="s">
        <v>36</v>
      </c>
      <c r="E7301" s="5" t="str">
        <f t="shared" si="570"/>
        <v>****</v>
      </c>
      <c r="K7301">
        <v>6</v>
      </c>
      <c r="L7301" s="6">
        <v>97.86</v>
      </c>
      <c r="M7301" s="7">
        <f t="shared" si="571"/>
        <v>0</v>
      </c>
      <c r="N7301" s="2">
        <f t="shared" si="572"/>
        <v>16.309999999999999</v>
      </c>
      <c r="O7301" t="s">
        <v>22</v>
      </c>
      <c r="P7301">
        <v>8.99</v>
      </c>
      <c r="Q7301" s="2">
        <f t="shared" si="573"/>
        <v>106.85</v>
      </c>
      <c r="R7301" t="s">
        <v>15</v>
      </c>
      <c r="S7301" t="s">
        <v>31</v>
      </c>
      <c r="T7301" t="s">
        <v>17</v>
      </c>
      <c r="U7301" t="s">
        <v>18</v>
      </c>
      <c r="V7301" t="s">
        <v>45</v>
      </c>
      <c r="W7301" t="s">
        <v>820</v>
      </c>
    </row>
    <row r="7302" spans="1:23" x14ac:dyDescent="0.55000000000000004">
      <c r="A7302">
        <f t="shared" si="574"/>
        <v>7301</v>
      </c>
      <c r="B7302">
        <v>53698</v>
      </c>
      <c r="C7302" s="1">
        <v>41076</v>
      </c>
      <c r="D7302" t="s">
        <v>40</v>
      </c>
      <c r="E7302" s="5" t="str">
        <f t="shared" si="570"/>
        <v>**</v>
      </c>
      <c r="K7302">
        <v>10</v>
      </c>
      <c r="L7302" s="6">
        <v>55.33</v>
      </c>
      <c r="M7302" s="7">
        <f t="shared" si="571"/>
        <v>0</v>
      </c>
      <c r="N7302" s="2">
        <f t="shared" si="572"/>
        <v>5.5329999999999995</v>
      </c>
      <c r="O7302" t="s">
        <v>14</v>
      </c>
      <c r="P7302">
        <v>0.71</v>
      </c>
      <c r="Q7302" s="2">
        <f t="shared" si="573"/>
        <v>56.04</v>
      </c>
      <c r="R7302" t="s">
        <v>23</v>
      </c>
      <c r="S7302" t="s">
        <v>16</v>
      </c>
      <c r="T7302" t="s">
        <v>32</v>
      </c>
      <c r="U7302" t="s">
        <v>33</v>
      </c>
      <c r="V7302" t="s">
        <v>34</v>
      </c>
      <c r="W7302" t="s">
        <v>397</v>
      </c>
    </row>
    <row r="7303" spans="1:23" x14ac:dyDescent="0.55000000000000004">
      <c r="A7303">
        <f t="shared" si="574"/>
        <v>7302</v>
      </c>
      <c r="B7303">
        <v>1346</v>
      </c>
      <c r="C7303" s="1">
        <v>41077</v>
      </c>
      <c r="D7303" t="s">
        <v>21</v>
      </c>
      <c r="E7303" s="5" t="str">
        <f t="shared" si="570"/>
        <v>***</v>
      </c>
      <c r="K7303">
        <v>48</v>
      </c>
      <c r="L7303" s="6">
        <v>4789.8900000000003</v>
      </c>
      <c r="M7303" s="7">
        <f t="shared" si="571"/>
        <v>1</v>
      </c>
      <c r="N7303" s="2">
        <f t="shared" si="572"/>
        <v>99.789375000000007</v>
      </c>
      <c r="O7303" t="s">
        <v>37</v>
      </c>
      <c r="P7303">
        <v>26.22</v>
      </c>
      <c r="Q7303" s="2">
        <f t="shared" si="573"/>
        <v>4816.1100000000006</v>
      </c>
      <c r="R7303" t="s">
        <v>71</v>
      </c>
      <c r="S7303" t="s">
        <v>31</v>
      </c>
      <c r="T7303" t="s">
        <v>17</v>
      </c>
      <c r="U7303" t="s">
        <v>165</v>
      </c>
      <c r="V7303" t="s">
        <v>103</v>
      </c>
      <c r="W7303" t="s">
        <v>398</v>
      </c>
    </row>
    <row r="7304" spans="1:23" x14ac:dyDescent="0.55000000000000004">
      <c r="A7304">
        <f t="shared" si="574"/>
        <v>7303</v>
      </c>
      <c r="B7304">
        <v>30147</v>
      </c>
      <c r="C7304" s="1">
        <v>41077</v>
      </c>
      <c r="D7304" t="s">
        <v>30</v>
      </c>
      <c r="E7304" s="5" t="str">
        <f t="shared" si="570"/>
        <v>*</v>
      </c>
      <c r="K7304">
        <v>37</v>
      </c>
      <c r="L7304" s="6">
        <v>740.14</v>
      </c>
      <c r="M7304" s="7">
        <f t="shared" si="571"/>
        <v>0</v>
      </c>
      <c r="N7304" s="2">
        <f t="shared" si="572"/>
        <v>20.003783783783785</v>
      </c>
      <c r="O7304" t="s">
        <v>22</v>
      </c>
      <c r="P7304">
        <v>10.49</v>
      </c>
      <c r="Q7304" s="2">
        <f t="shared" si="573"/>
        <v>750.63</v>
      </c>
      <c r="R7304" t="s">
        <v>15</v>
      </c>
      <c r="S7304" t="s">
        <v>16</v>
      </c>
      <c r="T7304" t="s">
        <v>17</v>
      </c>
      <c r="U7304" t="s">
        <v>18</v>
      </c>
      <c r="V7304" t="s">
        <v>19</v>
      </c>
      <c r="W7304" t="s">
        <v>398</v>
      </c>
    </row>
    <row r="7305" spans="1:23" x14ac:dyDescent="0.55000000000000004">
      <c r="A7305">
        <f t="shared" si="574"/>
        <v>7304</v>
      </c>
      <c r="B7305">
        <v>43488</v>
      </c>
      <c r="C7305" s="1">
        <v>41078</v>
      </c>
      <c r="D7305" t="s">
        <v>36</v>
      </c>
      <c r="E7305" s="5" t="str">
        <f t="shared" si="570"/>
        <v>****</v>
      </c>
      <c r="K7305">
        <v>46</v>
      </c>
      <c r="L7305" s="6">
        <v>2116.1999999999998</v>
      </c>
      <c r="M7305" s="7">
        <f t="shared" si="571"/>
        <v>1</v>
      </c>
      <c r="N7305" s="2">
        <f t="shared" si="572"/>
        <v>46.004347826086949</v>
      </c>
      <c r="O7305" t="s">
        <v>22</v>
      </c>
      <c r="P7305">
        <v>4.5</v>
      </c>
      <c r="Q7305" s="2">
        <f t="shared" si="573"/>
        <v>2120.6999999999998</v>
      </c>
      <c r="R7305" t="s">
        <v>52</v>
      </c>
      <c r="S7305" t="s">
        <v>41</v>
      </c>
      <c r="T7305" t="s">
        <v>32</v>
      </c>
      <c r="U7305" t="s">
        <v>172</v>
      </c>
      <c r="V7305" t="s">
        <v>19</v>
      </c>
      <c r="W7305" t="s">
        <v>398</v>
      </c>
    </row>
    <row r="7306" spans="1:23" x14ac:dyDescent="0.55000000000000004">
      <c r="A7306">
        <f t="shared" si="574"/>
        <v>7305</v>
      </c>
      <c r="B7306">
        <v>43488</v>
      </c>
      <c r="C7306" s="1">
        <v>41078</v>
      </c>
      <c r="D7306" t="s">
        <v>36</v>
      </c>
      <c r="E7306" s="5" t="str">
        <f t="shared" si="570"/>
        <v>****</v>
      </c>
      <c r="K7306">
        <v>3</v>
      </c>
      <c r="L7306" s="6">
        <v>1294.3499999999999</v>
      </c>
      <c r="M7306" s="7">
        <f t="shared" si="571"/>
        <v>1</v>
      </c>
      <c r="N7306" s="2">
        <f t="shared" si="572"/>
        <v>431.45</v>
      </c>
      <c r="O7306" t="s">
        <v>22</v>
      </c>
      <c r="P7306">
        <v>24.49</v>
      </c>
      <c r="Q7306" s="2">
        <f t="shared" si="573"/>
        <v>1318.84</v>
      </c>
      <c r="R7306" t="s">
        <v>52</v>
      </c>
      <c r="S7306" t="s">
        <v>41</v>
      </c>
      <c r="T7306" t="s">
        <v>25</v>
      </c>
      <c r="U7306" t="s">
        <v>57</v>
      </c>
      <c r="V7306" t="s">
        <v>58</v>
      </c>
      <c r="W7306" t="s">
        <v>559</v>
      </c>
    </row>
    <row r="7307" spans="1:23" x14ac:dyDescent="0.55000000000000004">
      <c r="A7307">
        <f t="shared" si="574"/>
        <v>7306</v>
      </c>
      <c r="B7307">
        <v>43488</v>
      </c>
      <c r="C7307" s="1">
        <v>41078</v>
      </c>
      <c r="D7307" t="s">
        <v>36</v>
      </c>
      <c r="E7307" s="5" t="str">
        <f t="shared" si="570"/>
        <v>****</v>
      </c>
      <c r="K7307">
        <v>46</v>
      </c>
      <c r="L7307" s="6">
        <v>766.36</v>
      </c>
      <c r="M7307" s="7">
        <f t="shared" si="571"/>
        <v>0</v>
      </c>
      <c r="N7307" s="2">
        <f t="shared" si="572"/>
        <v>16.66</v>
      </c>
      <c r="O7307" t="s">
        <v>22</v>
      </c>
      <c r="P7307">
        <v>1.39</v>
      </c>
      <c r="Q7307" s="2">
        <f t="shared" si="573"/>
        <v>767.75</v>
      </c>
      <c r="R7307" t="s">
        <v>52</v>
      </c>
      <c r="S7307" t="s">
        <v>41</v>
      </c>
      <c r="T7307" t="s">
        <v>32</v>
      </c>
      <c r="U7307" t="s">
        <v>78</v>
      </c>
      <c r="V7307" t="s">
        <v>19</v>
      </c>
      <c r="W7307" t="s">
        <v>398</v>
      </c>
    </row>
    <row r="7308" spans="1:23" x14ac:dyDescent="0.55000000000000004">
      <c r="A7308">
        <f t="shared" si="574"/>
        <v>7307</v>
      </c>
      <c r="B7308">
        <v>43488</v>
      </c>
      <c r="C7308" s="1">
        <v>41078</v>
      </c>
      <c r="D7308" t="s">
        <v>36</v>
      </c>
      <c r="E7308" s="5" t="str">
        <f t="shared" si="570"/>
        <v>****</v>
      </c>
      <c r="K7308">
        <v>28</v>
      </c>
      <c r="L7308" s="6">
        <v>547.32000000000005</v>
      </c>
      <c r="M7308" s="7">
        <f t="shared" si="571"/>
        <v>0</v>
      </c>
      <c r="N7308" s="2">
        <f t="shared" si="572"/>
        <v>19.547142857142859</v>
      </c>
      <c r="O7308" t="s">
        <v>22</v>
      </c>
      <c r="P7308">
        <v>6.67</v>
      </c>
      <c r="Q7308" s="2">
        <f t="shared" si="573"/>
        <v>553.99</v>
      </c>
      <c r="R7308" t="s">
        <v>52</v>
      </c>
      <c r="S7308" t="s">
        <v>41</v>
      </c>
      <c r="T7308" t="s">
        <v>17</v>
      </c>
      <c r="U7308" t="s">
        <v>18</v>
      </c>
      <c r="V7308" t="s">
        <v>45</v>
      </c>
      <c r="W7308" t="s">
        <v>398</v>
      </c>
    </row>
    <row r="7309" spans="1:23" x14ac:dyDescent="0.55000000000000004">
      <c r="A7309">
        <f t="shared" si="574"/>
        <v>7308</v>
      </c>
      <c r="B7309">
        <v>43488</v>
      </c>
      <c r="C7309" s="1">
        <v>41078</v>
      </c>
      <c r="D7309" t="s">
        <v>36</v>
      </c>
      <c r="E7309" s="5" t="str">
        <f t="shared" si="570"/>
        <v>****</v>
      </c>
      <c r="K7309">
        <v>13</v>
      </c>
      <c r="L7309" s="6">
        <v>192.44</v>
      </c>
      <c r="M7309" s="7">
        <f t="shared" si="571"/>
        <v>0</v>
      </c>
      <c r="N7309" s="2">
        <f t="shared" si="572"/>
        <v>14.803076923076922</v>
      </c>
      <c r="O7309" t="s">
        <v>22</v>
      </c>
      <c r="P7309">
        <v>6.46</v>
      </c>
      <c r="Q7309" s="2">
        <f t="shared" si="573"/>
        <v>198.9</v>
      </c>
      <c r="R7309" t="s">
        <v>52</v>
      </c>
      <c r="S7309" t="s">
        <v>41</v>
      </c>
      <c r="T7309" t="s">
        <v>32</v>
      </c>
      <c r="U7309" t="s">
        <v>49</v>
      </c>
      <c r="V7309" t="s">
        <v>19</v>
      </c>
      <c r="W7309" t="s">
        <v>559</v>
      </c>
    </row>
    <row r="7310" spans="1:23" x14ac:dyDescent="0.55000000000000004">
      <c r="A7310">
        <f t="shared" si="574"/>
        <v>7309</v>
      </c>
      <c r="B7310">
        <v>59680</v>
      </c>
      <c r="C7310" s="1">
        <v>41078</v>
      </c>
      <c r="D7310" t="s">
        <v>36</v>
      </c>
      <c r="E7310" s="5" t="str">
        <f t="shared" si="570"/>
        <v>****</v>
      </c>
      <c r="K7310">
        <v>15</v>
      </c>
      <c r="L7310" s="6">
        <v>17.77</v>
      </c>
      <c r="M7310" s="7">
        <f t="shared" si="571"/>
        <v>0</v>
      </c>
      <c r="N7310" s="2">
        <f t="shared" si="572"/>
        <v>1.1846666666666665</v>
      </c>
      <c r="O7310" t="s">
        <v>22</v>
      </c>
      <c r="P7310">
        <v>2.96</v>
      </c>
      <c r="Q7310" s="2">
        <f t="shared" si="573"/>
        <v>20.73</v>
      </c>
      <c r="R7310" t="s">
        <v>73</v>
      </c>
      <c r="S7310" t="s">
        <v>16</v>
      </c>
      <c r="T7310" t="s">
        <v>25</v>
      </c>
      <c r="U7310" t="s">
        <v>42</v>
      </c>
      <c r="V7310" t="s">
        <v>45</v>
      </c>
      <c r="W7310" t="s">
        <v>398</v>
      </c>
    </row>
    <row r="7311" spans="1:23" x14ac:dyDescent="0.55000000000000004">
      <c r="A7311">
        <f t="shared" si="574"/>
        <v>7310</v>
      </c>
      <c r="B7311">
        <v>26407</v>
      </c>
      <c r="C7311" s="1">
        <v>41079</v>
      </c>
      <c r="D7311" t="s">
        <v>36</v>
      </c>
      <c r="E7311" s="5" t="str">
        <f t="shared" si="570"/>
        <v>****</v>
      </c>
      <c r="K7311">
        <v>34</v>
      </c>
      <c r="L7311" s="6">
        <v>9522.1200000000008</v>
      </c>
      <c r="M7311" s="7">
        <f t="shared" si="571"/>
        <v>1</v>
      </c>
      <c r="N7311" s="2">
        <f t="shared" si="572"/>
        <v>280.06235294117647</v>
      </c>
      <c r="O7311" t="s">
        <v>22</v>
      </c>
      <c r="P7311">
        <v>35</v>
      </c>
      <c r="Q7311" s="2">
        <f t="shared" si="573"/>
        <v>9557.1200000000008</v>
      </c>
      <c r="R7311" t="s">
        <v>52</v>
      </c>
      <c r="S7311" t="s">
        <v>41</v>
      </c>
      <c r="T7311" t="s">
        <v>32</v>
      </c>
      <c r="U7311" t="s">
        <v>74</v>
      </c>
      <c r="V7311" t="s">
        <v>58</v>
      </c>
      <c r="W7311" t="s">
        <v>811</v>
      </c>
    </row>
    <row r="7312" spans="1:23" x14ac:dyDescent="0.55000000000000004">
      <c r="A7312">
        <f t="shared" si="574"/>
        <v>7311</v>
      </c>
      <c r="B7312">
        <v>26407</v>
      </c>
      <c r="C7312" s="1">
        <v>41079</v>
      </c>
      <c r="D7312" t="s">
        <v>36</v>
      </c>
      <c r="E7312" s="5" t="str">
        <f t="shared" si="570"/>
        <v>****</v>
      </c>
      <c r="K7312">
        <v>16</v>
      </c>
      <c r="L7312" s="6">
        <v>1985.6935000000001</v>
      </c>
      <c r="M7312" s="7">
        <f t="shared" si="571"/>
        <v>1</v>
      </c>
      <c r="N7312" s="2">
        <f t="shared" si="572"/>
        <v>124.10584375000001</v>
      </c>
      <c r="O7312" t="s">
        <v>22</v>
      </c>
      <c r="P7312">
        <v>8.99</v>
      </c>
      <c r="Q7312" s="2">
        <f t="shared" si="573"/>
        <v>1994.6835000000001</v>
      </c>
      <c r="R7312" t="s">
        <v>52</v>
      </c>
      <c r="S7312" t="s">
        <v>41</v>
      </c>
      <c r="T7312" t="s">
        <v>25</v>
      </c>
      <c r="U7312" t="s">
        <v>26</v>
      </c>
      <c r="V7312" t="s">
        <v>19</v>
      </c>
      <c r="W7312" t="s">
        <v>559</v>
      </c>
    </row>
    <row r="7313" spans="1:23" x14ac:dyDescent="0.55000000000000004">
      <c r="A7313">
        <f t="shared" si="574"/>
        <v>7312</v>
      </c>
      <c r="B7313">
        <v>33222</v>
      </c>
      <c r="C7313" s="1">
        <v>41079</v>
      </c>
      <c r="D7313" t="s">
        <v>40</v>
      </c>
      <c r="E7313" s="5" t="str">
        <f t="shared" si="570"/>
        <v>**</v>
      </c>
      <c r="K7313">
        <v>30</v>
      </c>
      <c r="L7313" s="6">
        <v>1676.46</v>
      </c>
      <c r="M7313" s="7">
        <f t="shared" si="571"/>
        <v>1</v>
      </c>
      <c r="N7313" s="2">
        <f t="shared" si="572"/>
        <v>55.881999999999998</v>
      </c>
      <c r="O7313" t="s">
        <v>37</v>
      </c>
      <c r="P7313">
        <v>30</v>
      </c>
      <c r="Q7313" s="2">
        <f t="shared" si="573"/>
        <v>1706.46</v>
      </c>
      <c r="R7313" t="s">
        <v>15</v>
      </c>
      <c r="S7313" t="s">
        <v>41</v>
      </c>
      <c r="T7313" t="s">
        <v>17</v>
      </c>
      <c r="U7313" t="s">
        <v>38</v>
      </c>
      <c r="V7313" t="s">
        <v>39</v>
      </c>
      <c r="W7313" t="s">
        <v>559</v>
      </c>
    </row>
    <row r="7314" spans="1:23" x14ac:dyDescent="0.55000000000000004">
      <c r="A7314">
        <f t="shared" si="574"/>
        <v>7313</v>
      </c>
      <c r="B7314">
        <v>6885</v>
      </c>
      <c r="C7314" s="1">
        <v>41079</v>
      </c>
      <c r="D7314" t="s">
        <v>13</v>
      </c>
      <c r="E7314" s="5" t="str">
        <f t="shared" si="570"/>
        <v>*</v>
      </c>
      <c r="K7314">
        <v>40</v>
      </c>
      <c r="L7314" s="6">
        <v>879.54</v>
      </c>
      <c r="M7314" s="7">
        <f t="shared" si="571"/>
        <v>0</v>
      </c>
      <c r="N7314" s="2">
        <f t="shared" si="572"/>
        <v>21.988499999999998</v>
      </c>
      <c r="O7314" t="s">
        <v>22</v>
      </c>
      <c r="P7314">
        <v>6.3</v>
      </c>
      <c r="Q7314" s="2">
        <f t="shared" si="573"/>
        <v>885.83999999999992</v>
      </c>
      <c r="R7314" t="s">
        <v>71</v>
      </c>
      <c r="S7314" t="s">
        <v>31</v>
      </c>
      <c r="T7314" t="s">
        <v>25</v>
      </c>
      <c r="U7314" t="s">
        <v>76</v>
      </c>
      <c r="V7314" t="s">
        <v>27</v>
      </c>
      <c r="W7314" t="s">
        <v>398</v>
      </c>
    </row>
    <row r="7315" spans="1:23" x14ac:dyDescent="0.55000000000000004">
      <c r="A7315">
        <f t="shared" si="574"/>
        <v>7314</v>
      </c>
      <c r="B7315">
        <v>46497</v>
      </c>
      <c r="C7315" s="1">
        <v>41079</v>
      </c>
      <c r="D7315" t="s">
        <v>21</v>
      </c>
      <c r="E7315" s="5" t="str">
        <f t="shared" si="570"/>
        <v>***</v>
      </c>
      <c r="K7315">
        <v>30</v>
      </c>
      <c r="L7315" s="6">
        <v>630.54</v>
      </c>
      <c r="M7315" s="7">
        <f t="shared" si="571"/>
        <v>0</v>
      </c>
      <c r="N7315" s="2">
        <f t="shared" si="572"/>
        <v>21.017999999999997</v>
      </c>
      <c r="O7315" t="s">
        <v>22</v>
      </c>
      <c r="P7315">
        <v>8.99</v>
      </c>
      <c r="Q7315" s="2">
        <f t="shared" si="573"/>
        <v>639.53</v>
      </c>
      <c r="R7315" t="s">
        <v>23</v>
      </c>
      <c r="S7315" t="s">
        <v>31</v>
      </c>
      <c r="T7315" t="s">
        <v>32</v>
      </c>
      <c r="U7315" t="s">
        <v>33</v>
      </c>
      <c r="V7315" t="s">
        <v>45</v>
      </c>
      <c r="W7315" t="s">
        <v>559</v>
      </c>
    </row>
    <row r="7316" spans="1:23" x14ac:dyDescent="0.55000000000000004">
      <c r="A7316">
        <f t="shared" si="574"/>
        <v>7315</v>
      </c>
      <c r="B7316">
        <v>33541</v>
      </c>
      <c r="C7316" s="1">
        <v>41079</v>
      </c>
      <c r="D7316" t="s">
        <v>36</v>
      </c>
      <c r="E7316" s="5" t="str">
        <f t="shared" si="570"/>
        <v>****</v>
      </c>
      <c r="K7316">
        <v>43</v>
      </c>
      <c r="L7316" s="6">
        <v>512.78</v>
      </c>
      <c r="M7316" s="7">
        <f t="shared" si="571"/>
        <v>0</v>
      </c>
      <c r="N7316" s="2">
        <f t="shared" si="572"/>
        <v>11.925116279069767</v>
      </c>
      <c r="O7316" t="s">
        <v>22</v>
      </c>
      <c r="P7316">
        <v>6.02</v>
      </c>
      <c r="Q7316" s="2">
        <f t="shared" si="573"/>
        <v>518.79999999999995</v>
      </c>
      <c r="R7316" t="s">
        <v>23</v>
      </c>
      <c r="S7316" t="s">
        <v>24</v>
      </c>
      <c r="T7316" t="s">
        <v>17</v>
      </c>
      <c r="U7316" t="s">
        <v>18</v>
      </c>
      <c r="V7316" t="s">
        <v>45</v>
      </c>
      <c r="W7316" t="s">
        <v>398</v>
      </c>
    </row>
    <row r="7317" spans="1:23" x14ac:dyDescent="0.55000000000000004">
      <c r="A7317">
        <f t="shared" si="574"/>
        <v>7316</v>
      </c>
      <c r="B7317">
        <v>6885</v>
      </c>
      <c r="C7317" s="1">
        <v>41079</v>
      </c>
      <c r="D7317" t="s">
        <v>13</v>
      </c>
      <c r="E7317" s="5" t="str">
        <f t="shared" si="570"/>
        <v>*</v>
      </c>
      <c r="K7317">
        <v>4</v>
      </c>
      <c r="L7317" s="6">
        <v>481.27</v>
      </c>
      <c r="M7317" s="7">
        <f t="shared" si="571"/>
        <v>0</v>
      </c>
      <c r="N7317" s="2">
        <f t="shared" si="572"/>
        <v>120.3175</v>
      </c>
      <c r="O7317" t="s">
        <v>37</v>
      </c>
      <c r="P7317">
        <v>30</v>
      </c>
      <c r="Q7317" s="2">
        <f t="shared" si="573"/>
        <v>511.27</v>
      </c>
      <c r="R7317" t="s">
        <v>71</v>
      </c>
      <c r="S7317" t="s">
        <v>31</v>
      </c>
      <c r="T7317" t="s">
        <v>17</v>
      </c>
      <c r="U7317" t="s">
        <v>38</v>
      </c>
      <c r="V7317" t="s">
        <v>39</v>
      </c>
      <c r="W7317" t="s">
        <v>811</v>
      </c>
    </row>
    <row r="7318" spans="1:23" x14ac:dyDescent="0.55000000000000004">
      <c r="A7318">
        <f t="shared" si="574"/>
        <v>7317</v>
      </c>
      <c r="B7318">
        <v>33222</v>
      </c>
      <c r="C7318" s="1">
        <v>41079</v>
      </c>
      <c r="D7318" t="s">
        <v>40</v>
      </c>
      <c r="E7318" s="5" t="str">
        <f t="shared" si="570"/>
        <v>**</v>
      </c>
      <c r="K7318">
        <v>18</v>
      </c>
      <c r="L7318" s="6">
        <v>420.76</v>
      </c>
      <c r="M7318" s="7">
        <f t="shared" si="571"/>
        <v>0</v>
      </c>
      <c r="N7318" s="2">
        <f t="shared" si="572"/>
        <v>23.375555555555554</v>
      </c>
      <c r="O7318" t="s">
        <v>22</v>
      </c>
      <c r="P7318">
        <v>15.1</v>
      </c>
      <c r="Q7318" s="2">
        <f t="shared" si="573"/>
        <v>435.86</v>
      </c>
      <c r="R7318" t="s">
        <v>15</v>
      </c>
      <c r="S7318" t="s">
        <v>41</v>
      </c>
      <c r="T7318" t="s">
        <v>32</v>
      </c>
      <c r="U7318" t="s">
        <v>49</v>
      </c>
      <c r="V7318" t="s">
        <v>19</v>
      </c>
      <c r="W7318" t="s">
        <v>811</v>
      </c>
    </row>
    <row r="7319" spans="1:23" x14ac:dyDescent="0.55000000000000004">
      <c r="A7319">
        <f t="shared" si="574"/>
        <v>7318</v>
      </c>
      <c r="B7319">
        <v>33222</v>
      </c>
      <c r="C7319" s="1">
        <v>41079</v>
      </c>
      <c r="D7319" t="s">
        <v>40</v>
      </c>
      <c r="E7319" s="5" t="str">
        <f t="shared" si="570"/>
        <v>**</v>
      </c>
      <c r="K7319">
        <v>48</v>
      </c>
      <c r="L7319" s="6">
        <v>145.66</v>
      </c>
      <c r="M7319" s="7">
        <f t="shared" si="571"/>
        <v>0</v>
      </c>
      <c r="N7319" s="2">
        <f t="shared" si="572"/>
        <v>3.0345833333333334</v>
      </c>
      <c r="O7319" t="s">
        <v>22</v>
      </c>
      <c r="P7319">
        <v>0.7</v>
      </c>
      <c r="Q7319" s="2">
        <f t="shared" si="573"/>
        <v>146.35999999999999</v>
      </c>
      <c r="R7319" t="s">
        <v>15</v>
      </c>
      <c r="S7319" t="s">
        <v>41</v>
      </c>
      <c r="T7319" t="s">
        <v>32</v>
      </c>
      <c r="U7319" t="s">
        <v>33</v>
      </c>
      <c r="V7319" t="s">
        <v>34</v>
      </c>
      <c r="W7319" t="s">
        <v>811</v>
      </c>
    </row>
    <row r="7320" spans="1:23" x14ac:dyDescent="0.55000000000000004">
      <c r="A7320">
        <f t="shared" si="574"/>
        <v>7319</v>
      </c>
      <c r="B7320">
        <v>967</v>
      </c>
      <c r="C7320" s="1">
        <v>41080</v>
      </c>
      <c r="D7320" t="s">
        <v>40</v>
      </c>
      <c r="E7320" s="5" t="str">
        <f t="shared" si="570"/>
        <v>**</v>
      </c>
      <c r="K7320">
        <v>48</v>
      </c>
      <c r="L7320" s="6">
        <v>11278.18</v>
      </c>
      <c r="M7320" s="7">
        <f t="shared" si="571"/>
        <v>1</v>
      </c>
      <c r="N7320" s="2">
        <f t="shared" si="572"/>
        <v>234.96208333333334</v>
      </c>
      <c r="O7320" t="s">
        <v>37</v>
      </c>
      <c r="P7320">
        <v>32.479999999999997</v>
      </c>
      <c r="Q7320" s="2">
        <f t="shared" si="573"/>
        <v>11310.66</v>
      </c>
      <c r="R7320" t="s">
        <v>48</v>
      </c>
      <c r="S7320" t="s">
        <v>16</v>
      </c>
      <c r="T7320" t="s">
        <v>17</v>
      </c>
      <c r="U7320" t="s">
        <v>66</v>
      </c>
      <c r="V7320" t="s">
        <v>103</v>
      </c>
      <c r="W7320" t="s">
        <v>307</v>
      </c>
    </row>
    <row r="7321" spans="1:23" x14ac:dyDescent="0.55000000000000004">
      <c r="A7321">
        <f t="shared" si="574"/>
        <v>7320</v>
      </c>
      <c r="B7321">
        <v>967</v>
      </c>
      <c r="C7321" s="1">
        <v>41080</v>
      </c>
      <c r="D7321" t="s">
        <v>40</v>
      </c>
      <c r="E7321" s="5" t="str">
        <f t="shared" si="570"/>
        <v>**</v>
      </c>
      <c r="K7321">
        <v>42</v>
      </c>
      <c r="L7321" s="6">
        <v>1634.9</v>
      </c>
      <c r="M7321" s="7">
        <f t="shared" si="571"/>
        <v>1</v>
      </c>
      <c r="N7321" s="2">
        <f t="shared" si="572"/>
        <v>38.926190476190477</v>
      </c>
      <c r="O7321" t="s">
        <v>22</v>
      </c>
      <c r="P7321">
        <v>2.9</v>
      </c>
      <c r="Q7321" s="2">
        <f t="shared" si="573"/>
        <v>1637.8000000000002</v>
      </c>
      <c r="R7321" t="s">
        <v>48</v>
      </c>
      <c r="S7321" t="s">
        <v>16</v>
      </c>
      <c r="T7321" t="s">
        <v>32</v>
      </c>
      <c r="U7321" t="s">
        <v>33</v>
      </c>
      <c r="V7321" t="s">
        <v>45</v>
      </c>
      <c r="W7321" t="s">
        <v>811</v>
      </c>
    </row>
    <row r="7322" spans="1:23" x14ac:dyDescent="0.55000000000000004">
      <c r="A7322">
        <f t="shared" si="574"/>
        <v>7321</v>
      </c>
      <c r="B7322">
        <v>41667</v>
      </c>
      <c r="C7322" s="1">
        <v>41080</v>
      </c>
      <c r="D7322" t="s">
        <v>21</v>
      </c>
      <c r="E7322" s="5" t="str">
        <f t="shared" si="570"/>
        <v>***</v>
      </c>
      <c r="K7322">
        <v>18</v>
      </c>
      <c r="L7322" s="6">
        <v>1062.2194999999999</v>
      </c>
      <c r="M7322" s="7">
        <f t="shared" si="571"/>
        <v>1</v>
      </c>
      <c r="N7322" s="2">
        <f t="shared" si="572"/>
        <v>59.01219444444444</v>
      </c>
      <c r="O7322" t="s">
        <v>22</v>
      </c>
      <c r="P7322">
        <v>5.31</v>
      </c>
      <c r="Q7322" s="2">
        <f t="shared" si="573"/>
        <v>1067.5294999999999</v>
      </c>
      <c r="R7322" t="s">
        <v>73</v>
      </c>
      <c r="S7322" t="s">
        <v>24</v>
      </c>
      <c r="T7322" t="s">
        <v>25</v>
      </c>
      <c r="U7322" t="s">
        <v>26</v>
      </c>
      <c r="V7322" t="s">
        <v>19</v>
      </c>
      <c r="W7322" t="s">
        <v>307</v>
      </c>
    </row>
    <row r="7323" spans="1:23" x14ac:dyDescent="0.55000000000000004">
      <c r="A7323">
        <f t="shared" si="574"/>
        <v>7322</v>
      </c>
      <c r="B7323">
        <v>8294</v>
      </c>
      <c r="C7323" s="1">
        <v>41080</v>
      </c>
      <c r="D7323" t="s">
        <v>40</v>
      </c>
      <c r="E7323" s="5" t="str">
        <f t="shared" si="570"/>
        <v>**</v>
      </c>
      <c r="K7323">
        <v>28</v>
      </c>
      <c r="L7323" s="6">
        <v>197.57400000000001</v>
      </c>
      <c r="M7323" s="7">
        <f t="shared" si="571"/>
        <v>0</v>
      </c>
      <c r="N7323" s="2">
        <f t="shared" si="572"/>
        <v>7.0562142857142858</v>
      </c>
      <c r="O7323" t="s">
        <v>22</v>
      </c>
      <c r="P7323">
        <v>5.03</v>
      </c>
      <c r="Q7323" s="2">
        <f t="shared" si="573"/>
        <v>202.60400000000001</v>
      </c>
      <c r="R7323" t="s">
        <v>64</v>
      </c>
      <c r="S7323" t="s">
        <v>41</v>
      </c>
      <c r="T7323" t="s">
        <v>25</v>
      </c>
      <c r="U7323" t="s">
        <v>26</v>
      </c>
      <c r="V7323" t="s">
        <v>27</v>
      </c>
      <c r="W7323" t="s">
        <v>811</v>
      </c>
    </row>
    <row r="7324" spans="1:23" x14ac:dyDescent="0.55000000000000004">
      <c r="A7324">
        <f t="shared" si="574"/>
        <v>7323</v>
      </c>
      <c r="B7324">
        <v>967</v>
      </c>
      <c r="C7324" s="1">
        <v>41080</v>
      </c>
      <c r="D7324" t="s">
        <v>40</v>
      </c>
      <c r="E7324" s="5" t="str">
        <f t="shared" si="570"/>
        <v>**</v>
      </c>
      <c r="K7324">
        <v>6</v>
      </c>
      <c r="L7324" s="6">
        <v>90.56</v>
      </c>
      <c r="M7324" s="7">
        <f t="shared" si="571"/>
        <v>0</v>
      </c>
      <c r="N7324" s="2">
        <f t="shared" si="572"/>
        <v>15.093333333333334</v>
      </c>
      <c r="O7324" t="s">
        <v>22</v>
      </c>
      <c r="P7324">
        <v>7.51</v>
      </c>
      <c r="Q7324" s="2">
        <f t="shared" si="573"/>
        <v>98.070000000000007</v>
      </c>
      <c r="R7324" t="s">
        <v>48</v>
      </c>
      <c r="S7324" t="s">
        <v>16</v>
      </c>
      <c r="T7324" t="s">
        <v>25</v>
      </c>
      <c r="U7324" t="s">
        <v>76</v>
      </c>
      <c r="V7324" t="s">
        <v>27</v>
      </c>
      <c r="W7324" t="s">
        <v>851</v>
      </c>
    </row>
    <row r="7325" spans="1:23" x14ac:dyDescent="0.55000000000000004">
      <c r="A7325">
        <f t="shared" si="574"/>
        <v>7324</v>
      </c>
      <c r="B7325">
        <v>49255</v>
      </c>
      <c r="C7325" s="1">
        <v>41082</v>
      </c>
      <c r="D7325" t="s">
        <v>21</v>
      </c>
      <c r="E7325" s="5" t="str">
        <f t="shared" si="570"/>
        <v>***</v>
      </c>
      <c r="K7325">
        <v>20</v>
      </c>
      <c r="L7325" s="6">
        <v>1357.44</v>
      </c>
      <c r="M7325" s="7">
        <f t="shared" si="571"/>
        <v>1</v>
      </c>
      <c r="N7325" s="2">
        <f t="shared" si="572"/>
        <v>67.872</v>
      </c>
      <c r="O7325" t="s">
        <v>37</v>
      </c>
      <c r="P7325">
        <v>26.85</v>
      </c>
      <c r="Q7325" s="2">
        <f t="shared" si="573"/>
        <v>1384.29</v>
      </c>
      <c r="R7325" t="s">
        <v>23</v>
      </c>
      <c r="S7325" t="s">
        <v>31</v>
      </c>
      <c r="T7325" t="s">
        <v>17</v>
      </c>
      <c r="U7325" t="s">
        <v>165</v>
      </c>
      <c r="V7325" t="s">
        <v>103</v>
      </c>
      <c r="W7325" t="s">
        <v>307</v>
      </c>
    </row>
    <row r="7326" spans="1:23" x14ac:dyDescent="0.55000000000000004">
      <c r="A7326">
        <f t="shared" si="574"/>
        <v>7325</v>
      </c>
      <c r="B7326">
        <v>25986</v>
      </c>
      <c r="C7326" s="1">
        <v>41082</v>
      </c>
      <c r="D7326" t="s">
        <v>40</v>
      </c>
      <c r="E7326" s="5" t="str">
        <f t="shared" si="570"/>
        <v>**</v>
      </c>
      <c r="K7326">
        <v>48</v>
      </c>
      <c r="L7326" s="6">
        <v>278.07</v>
      </c>
      <c r="M7326" s="7">
        <f t="shared" si="571"/>
        <v>0</v>
      </c>
      <c r="N7326" s="2">
        <f t="shared" si="572"/>
        <v>5.7931249999999999</v>
      </c>
      <c r="O7326" t="s">
        <v>22</v>
      </c>
      <c r="P7326">
        <v>4.96</v>
      </c>
      <c r="Q7326" s="2">
        <f t="shared" si="573"/>
        <v>283.02999999999997</v>
      </c>
      <c r="R7326" t="s">
        <v>48</v>
      </c>
      <c r="S7326" t="s">
        <v>16</v>
      </c>
      <c r="T7326" t="s">
        <v>32</v>
      </c>
      <c r="U7326" t="s">
        <v>44</v>
      </c>
      <c r="V7326" t="s">
        <v>19</v>
      </c>
      <c r="W7326" t="s">
        <v>307</v>
      </c>
    </row>
    <row r="7327" spans="1:23" x14ac:dyDescent="0.55000000000000004">
      <c r="A7327">
        <f t="shared" si="574"/>
        <v>7326</v>
      </c>
      <c r="B7327">
        <v>24580</v>
      </c>
      <c r="C7327" s="1">
        <v>41083</v>
      </c>
      <c r="D7327" t="s">
        <v>21</v>
      </c>
      <c r="E7327" s="5" t="str">
        <f t="shared" si="570"/>
        <v>***</v>
      </c>
      <c r="K7327">
        <v>25</v>
      </c>
      <c r="L7327" s="6">
        <v>1081.22</v>
      </c>
      <c r="M7327" s="7">
        <f t="shared" si="571"/>
        <v>1</v>
      </c>
      <c r="N7327" s="2">
        <f t="shared" si="572"/>
        <v>43.248800000000003</v>
      </c>
      <c r="O7327" t="s">
        <v>22</v>
      </c>
      <c r="P7327">
        <v>8.99</v>
      </c>
      <c r="Q7327" s="2">
        <f t="shared" si="573"/>
        <v>1090.21</v>
      </c>
      <c r="R7327" t="s">
        <v>15</v>
      </c>
      <c r="S7327" t="s">
        <v>31</v>
      </c>
      <c r="T7327" t="s">
        <v>32</v>
      </c>
      <c r="U7327" t="s">
        <v>33</v>
      </c>
      <c r="V7327" t="s">
        <v>45</v>
      </c>
      <c r="W7327" t="s">
        <v>936</v>
      </c>
    </row>
    <row r="7328" spans="1:23" x14ac:dyDescent="0.55000000000000004">
      <c r="A7328">
        <f t="shared" si="574"/>
        <v>7327</v>
      </c>
      <c r="B7328">
        <v>24580</v>
      </c>
      <c r="C7328" s="1">
        <v>41083</v>
      </c>
      <c r="D7328" t="s">
        <v>21</v>
      </c>
      <c r="E7328" s="5" t="str">
        <f t="shared" si="570"/>
        <v>***</v>
      </c>
      <c r="K7328">
        <v>14</v>
      </c>
      <c r="L7328" s="6">
        <v>36.409999999999997</v>
      </c>
      <c r="M7328" s="7">
        <f t="shared" si="571"/>
        <v>0</v>
      </c>
      <c r="N7328" s="2">
        <f t="shared" si="572"/>
        <v>2.6007142857142855</v>
      </c>
      <c r="O7328" t="s">
        <v>22</v>
      </c>
      <c r="P7328">
        <v>4.57</v>
      </c>
      <c r="Q7328" s="2">
        <f t="shared" si="573"/>
        <v>40.98</v>
      </c>
      <c r="R7328" t="s">
        <v>15</v>
      </c>
      <c r="S7328" t="s">
        <v>31</v>
      </c>
      <c r="T7328" t="s">
        <v>17</v>
      </c>
      <c r="U7328" t="s">
        <v>18</v>
      </c>
      <c r="V7328" t="s">
        <v>45</v>
      </c>
      <c r="W7328" t="s">
        <v>308</v>
      </c>
    </row>
    <row r="7329" spans="1:23" x14ac:dyDescent="0.55000000000000004">
      <c r="A7329">
        <f t="shared" si="574"/>
        <v>7328</v>
      </c>
      <c r="B7329">
        <v>46691</v>
      </c>
      <c r="C7329" s="1">
        <v>41084</v>
      </c>
      <c r="D7329" t="s">
        <v>36</v>
      </c>
      <c r="E7329" s="5" t="str">
        <f t="shared" si="570"/>
        <v>****</v>
      </c>
      <c r="K7329">
        <v>47</v>
      </c>
      <c r="L7329" s="6">
        <v>1676.25</v>
      </c>
      <c r="M7329" s="7">
        <f t="shared" si="571"/>
        <v>1</v>
      </c>
      <c r="N7329" s="2">
        <f t="shared" si="572"/>
        <v>35.664893617021278</v>
      </c>
      <c r="O7329" t="s">
        <v>22</v>
      </c>
      <c r="P7329">
        <v>22.6</v>
      </c>
      <c r="Q7329" s="2">
        <f t="shared" si="573"/>
        <v>1698.85</v>
      </c>
      <c r="R7329" t="s">
        <v>15</v>
      </c>
      <c r="S7329" t="s">
        <v>24</v>
      </c>
      <c r="T7329" t="s">
        <v>17</v>
      </c>
      <c r="U7329" t="s">
        <v>18</v>
      </c>
      <c r="V7329" t="s">
        <v>58</v>
      </c>
      <c r="W7329" t="s">
        <v>924</v>
      </c>
    </row>
    <row r="7330" spans="1:23" x14ac:dyDescent="0.55000000000000004">
      <c r="A7330">
        <f t="shared" si="574"/>
        <v>7329</v>
      </c>
      <c r="B7330">
        <v>12005</v>
      </c>
      <c r="C7330" s="1">
        <v>41084</v>
      </c>
      <c r="D7330" t="s">
        <v>30</v>
      </c>
      <c r="E7330" s="5" t="str">
        <f t="shared" si="570"/>
        <v>*</v>
      </c>
      <c r="K7330">
        <v>4</v>
      </c>
      <c r="L7330" s="6">
        <v>1660.86</v>
      </c>
      <c r="M7330" s="7">
        <f t="shared" si="571"/>
        <v>1</v>
      </c>
      <c r="N7330" s="2">
        <f t="shared" si="572"/>
        <v>415.21499999999997</v>
      </c>
      <c r="O7330" t="s">
        <v>22</v>
      </c>
      <c r="P7330">
        <v>11.37</v>
      </c>
      <c r="Q7330" s="2">
        <f t="shared" si="573"/>
        <v>1672.2299999999998</v>
      </c>
      <c r="R7330" t="s">
        <v>71</v>
      </c>
      <c r="S7330" t="s">
        <v>41</v>
      </c>
      <c r="T7330" t="s">
        <v>32</v>
      </c>
      <c r="U7330" t="s">
        <v>74</v>
      </c>
      <c r="V7330" t="s">
        <v>19</v>
      </c>
      <c r="W7330" t="s">
        <v>924</v>
      </c>
    </row>
    <row r="7331" spans="1:23" x14ac:dyDescent="0.55000000000000004">
      <c r="A7331">
        <f t="shared" si="574"/>
        <v>7330</v>
      </c>
      <c r="B7331">
        <v>19718</v>
      </c>
      <c r="C7331" s="1">
        <v>41084</v>
      </c>
      <c r="D7331" t="s">
        <v>13</v>
      </c>
      <c r="E7331" s="5" t="str">
        <f t="shared" si="570"/>
        <v>*</v>
      </c>
      <c r="K7331">
        <v>6</v>
      </c>
      <c r="L7331" s="6">
        <v>89.75</v>
      </c>
      <c r="M7331" s="7">
        <f t="shared" si="571"/>
        <v>0</v>
      </c>
      <c r="N7331" s="2">
        <f t="shared" si="572"/>
        <v>14.958333333333334</v>
      </c>
      <c r="O7331" t="s">
        <v>22</v>
      </c>
      <c r="P7331">
        <v>7.51</v>
      </c>
      <c r="Q7331" s="2">
        <f t="shared" si="573"/>
        <v>97.26</v>
      </c>
      <c r="R7331" t="s">
        <v>64</v>
      </c>
      <c r="S7331" t="s">
        <v>16</v>
      </c>
      <c r="T7331" t="s">
        <v>25</v>
      </c>
      <c r="U7331" t="s">
        <v>76</v>
      </c>
      <c r="V7331" t="s">
        <v>27</v>
      </c>
      <c r="W7331" t="s">
        <v>446</v>
      </c>
    </row>
    <row r="7332" spans="1:23" x14ac:dyDescent="0.55000000000000004">
      <c r="A7332">
        <f t="shared" si="574"/>
        <v>7331</v>
      </c>
      <c r="B7332">
        <v>11044</v>
      </c>
      <c r="C7332" s="1">
        <v>41084</v>
      </c>
      <c r="D7332" t="s">
        <v>40</v>
      </c>
      <c r="E7332" s="5" t="str">
        <f t="shared" si="570"/>
        <v>**</v>
      </c>
      <c r="K7332">
        <v>3</v>
      </c>
      <c r="L7332" s="6">
        <v>14.49</v>
      </c>
      <c r="M7332" s="7">
        <f t="shared" si="571"/>
        <v>0</v>
      </c>
      <c r="N7332" s="2">
        <f t="shared" si="572"/>
        <v>4.83</v>
      </c>
      <c r="O7332" t="s">
        <v>22</v>
      </c>
      <c r="P7332">
        <v>5</v>
      </c>
      <c r="Q7332" s="2">
        <f t="shared" si="573"/>
        <v>19.490000000000002</v>
      </c>
      <c r="R7332" t="s">
        <v>23</v>
      </c>
      <c r="S7332" t="s">
        <v>41</v>
      </c>
      <c r="T7332" t="s">
        <v>32</v>
      </c>
      <c r="U7332" t="s">
        <v>33</v>
      </c>
      <c r="V7332" t="s">
        <v>34</v>
      </c>
      <c r="W7332" t="s">
        <v>308</v>
      </c>
    </row>
    <row r="7333" spans="1:23" x14ac:dyDescent="0.55000000000000004">
      <c r="A7333">
        <f t="shared" si="574"/>
        <v>7332</v>
      </c>
      <c r="B7333">
        <v>19074</v>
      </c>
      <c r="C7333" s="1">
        <v>41085</v>
      </c>
      <c r="D7333" t="s">
        <v>36</v>
      </c>
      <c r="E7333" s="5" t="str">
        <f t="shared" si="570"/>
        <v>****</v>
      </c>
      <c r="K7333">
        <v>17</v>
      </c>
      <c r="L7333" s="6">
        <v>3816.59</v>
      </c>
      <c r="M7333" s="7">
        <f t="shared" si="571"/>
        <v>1</v>
      </c>
      <c r="N7333" s="2">
        <f t="shared" si="572"/>
        <v>224.50529411764705</v>
      </c>
      <c r="O7333" t="s">
        <v>37</v>
      </c>
      <c r="P7333">
        <v>68.02</v>
      </c>
      <c r="Q7333" s="2">
        <f t="shared" si="573"/>
        <v>3884.61</v>
      </c>
      <c r="R7333" t="s">
        <v>15</v>
      </c>
      <c r="S7333" t="s">
        <v>31</v>
      </c>
      <c r="T7333" t="s">
        <v>32</v>
      </c>
      <c r="U7333" t="s">
        <v>172</v>
      </c>
      <c r="V7333" t="s">
        <v>39</v>
      </c>
      <c r="W7333" t="s">
        <v>445</v>
      </c>
    </row>
    <row r="7334" spans="1:23" x14ac:dyDescent="0.55000000000000004">
      <c r="A7334">
        <f t="shared" si="574"/>
        <v>7333</v>
      </c>
      <c r="B7334">
        <v>55494</v>
      </c>
      <c r="C7334" s="1">
        <v>41085</v>
      </c>
      <c r="D7334" t="s">
        <v>30</v>
      </c>
      <c r="E7334" s="5" t="str">
        <f t="shared" si="570"/>
        <v>*</v>
      </c>
      <c r="K7334">
        <v>49</v>
      </c>
      <c r="L7334" s="6">
        <v>544.89</v>
      </c>
      <c r="M7334" s="7">
        <f t="shared" si="571"/>
        <v>0</v>
      </c>
      <c r="N7334" s="2">
        <f t="shared" si="572"/>
        <v>11.120204081632652</v>
      </c>
      <c r="O7334" t="s">
        <v>22</v>
      </c>
      <c r="P7334">
        <v>5.81</v>
      </c>
      <c r="Q7334" s="2">
        <f t="shared" si="573"/>
        <v>550.69999999999993</v>
      </c>
      <c r="R7334" t="s">
        <v>15</v>
      </c>
      <c r="S7334" t="s">
        <v>24</v>
      </c>
      <c r="T7334" t="s">
        <v>32</v>
      </c>
      <c r="U7334" t="s">
        <v>33</v>
      </c>
      <c r="V7334" t="s">
        <v>45</v>
      </c>
      <c r="W7334" t="s">
        <v>924</v>
      </c>
    </row>
    <row r="7335" spans="1:23" x14ac:dyDescent="0.55000000000000004">
      <c r="A7335">
        <f t="shared" si="574"/>
        <v>7334</v>
      </c>
      <c r="B7335">
        <v>55494</v>
      </c>
      <c r="C7335" s="1">
        <v>41085</v>
      </c>
      <c r="D7335" t="s">
        <v>30</v>
      </c>
      <c r="E7335" s="5" t="str">
        <f t="shared" si="570"/>
        <v>*</v>
      </c>
      <c r="K7335">
        <v>4</v>
      </c>
      <c r="L7335" s="6">
        <v>57.82</v>
      </c>
      <c r="M7335" s="7">
        <f t="shared" si="571"/>
        <v>0</v>
      </c>
      <c r="N7335" s="2">
        <f t="shared" si="572"/>
        <v>14.455</v>
      </c>
      <c r="O7335" t="s">
        <v>14</v>
      </c>
      <c r="P7335">
        <v>4.8</v>
      </c>
      <c r="Q7335" s="2">
        <f t="shared" si="573"/>
        <v>62.62</v>
      </c>
      <c r="R7335" t="s">
        <v>15</v>
      </c>
      <c r="S7335" t="s">
        <v>24</v>
      </c>
      <c r="T7335" t="s">
        <v>32</v>
      </c>
      <c r="U7335" t="s">
        <v>78</v>
      </c>
      <c r="V7335" t="s">
        <v>19</v>
      </c>
      <c r="W7335" t="s">
        <v>445</v>
      </c>
    </row>
    <row r="7336" spans="1:23" x14ac:dyDescent="0.55000000000000004">
      <c r="A7336">
        <f t="shared" si="574"/>
        <v>7335</v>
      </c>
      <c r="B7336">
        <v>24386</v>
      </c>
      <c r="C7336" s="1">
        <v>41086</v>
      </c>
      <c r="D7336" t="s">
        <v>21</v>
      </c>
      <c r="E7336" s="5" t="str">
        <f t="shared" si="570"/>
        <v>***</v>
      </c>
      <c r="K7336">
        <v>41</v>
      </c>
      <c r="L7336" s="6">
        <v>4256.51</v>
      </c>
      <c r="M7336" s="7">
        <f t="shared" si="571"/>
        <v>1</v>
      </c>
      <c r="N7336" s="2">
        <f t="shared" si="572"/>
        <v>103.81731707317074</v>
      </c>
      <c r="O7336" t="s">
        <v>22</v>
      </c>
      <c r="P7336">
        <v>7.18</v>
      </c>
      <c r="Q7336" s="2">
        <f t="shared" si="573"/>
        <v>4263.6900000000005</v>
      </c>
      <c r="R7336" t="s">
        <v>64</v>
      </c>
      <c r="S7336" t="s">
        <v>31</v>
      </c>
      <c r="T7336" t="s">
        <v>25</v>
      </c>
      <c r="U7336" t="s">
        <v>42</v>
      </c>
      <c r="V7336" t="s">
        <v>19</v>
      </c>
      <c r="W7336" t="s">
        <v>812</v>
      </c>
    </row>
    <row r="7337" spans="1:23" x14ac:dyDescent="0.55000000000000004">
      <c r="A7337">
        <f t="shared" si="574"/>
        <v>7336</v>
      </c>
      <c r="B7337">
        <v>14210</v>
      </c>
      <c r="C7337" s="1">
        <v>41086</v>
      </c>
      <c r="D7337" t="s">
        <v>30</v>
      </c>
      <c r="E7337" s="5" t="str">
        <f t="shared" si="570"/>
        <v>*</v>
      </c>
      <c r="K7337">
        <v>19</v>
      </c>
      <c r="L7337" s="6">
        <v>676.79</v>
      </c>
      <c r="M7337" s="7">
        <f t="shared" si="571"/>
        <v>0</v>
      </c>
      <c r="N7337" s="2">
        <f t="shared" si="572"/>
        <v>35.620526315789469</v>
      </c>
      <c r="O7337" t="s">
        <v>22</v>
      </c>
      <c r="P7337">
        <v>1.99</v>
      </c>
      <c r="Q7337" s="2">
        <f t="shared" si="573"/>
        <v>678.78</v>
      </c>
      <c r="R7337" t="s">
        <v>52</v>
      </c>
      <c r="S7337" t="s">
        <v>41</v>
      </c>
      <c r="T7337" t="s">
        <v>25</v>
      </c>
      <c r="U7337" t="s">
        <v>42</v>
      </c>
      <c r="V7337" t="s">
        <v>45</v>
      </c>
      <c r="W7337" t="s">
        <v>812</v>
      </c>
    </row>
    <row r="7338" spans="1:23" x14ac:dyDescent="0.55000000000000004">
      <c r="A7338">
        <f t="shared" si="574"/>
        <v>7337</v>
      </c>
      <c r="B7338">
        <v>24386</v>
      </c>
      <c r="C7338" s="1">
        <v>41086</v>
      </c>
      <c r="D7338" t="s">
        <v>21</v>
      </c>
      <c r="E7338" s="5" t="str">
        <f t="shared" si="570"/>
        <v>***</v>
      </c>
      <c r="K7338">
        <v>12</v>
      </c>
      <c r="L7338" s="6">
        <v>503.08</v>
      </c>
      <c r="M7338" s="7">
        <f t="shared" si="571"/>
        <v>0</v>
      </c>
      <c r="N7338" s="2">
        <f t="shared" si="572"/>
        <v>41.923333333333332</v>
      </c>
      <c r="O7338" t="s">
        <v>22</v>
      </c>
      <c r="P7338">
        <v>6.5</v>
      </c>
      <c r="Q7338" s="2">
        <f t="shared" si="573"/>
        <v>509.58</v>
      </c>
      <c r="R7338" t="s">
        <v>64</v>
      </c>
      <c r="S7338" t="s">
        <v>31</v>
      </c>
      <c r="T7338" t="s">
        <v>25</v>
      </c>
      <c r="U7338" t="s">
        <v>42</v>
      </c>
      <c r="V7338" t="s">
        <v>19</v>
      </c>
      <c r="W7338" t="s">
        <v>812</v>
      </c>
    </row>
    <row r="7339" spans="1:23" x14ac:dyDescent="0.55000000000000004">
      <c r="A7339">
        <f t="shared" si="574"/>
        <v>7338</v>
      </c>
      <c r="B7339">
        <v>47620</v>
      </c>
      <c r="C7339" s="1">
        <v>41086</v>
      </c>
      <c r="D7339" t="s">
        <v>13</v>
      </c>
      <c r="E7339" s="5" t="str">
        <f t="shared" si="570"/>
        <v>*</v>
      </c>
      <c r="K7339">
        <v>27</v>
      </c>
      <c r="L7339" s="6">
        <v>302.2</v>
      </c>
      <c r="M7339" s="7">
        <f t="shared" si="571"/>
        <v>0</v>
      </c>
      <c r="N7339" s="2">
        <f t="shared" si="572"/>
        <v>11.192592592592591</v>
      </c>
      <c r="O7339" t="s">
        <v>22</v>
      </c>
      <c r="P7339">
        <v>3.37</v>
      </c>
      <c r="Q7339" s="2">
        <f t="shared" si="573"/>
        <v>305.57</v>
      </c>
      <c r="R7339" t="s">
        <v>43</v>
      </c>
      <c r="S7339" t="s">
        <v>31</v>
      </c>
      <c r="T7339" t="s">
        <v>32</v>
      </c>
      <c r="U7339" t="s">
        <v>53</v>
      </c>
      <c r="V7339" t="s">
        <v>45</v>
      </c>
      <c r="W7339" s="1">
        <v>41036</v>
      </c>
    </row>
    <row r="7340" spans="1:23" x14ac:dyDescent="0.55000000000000004">
      <c r="A7340">
        <f t="shared" si="574"/>
        <v>7339</v>
      </c>
      <c r="B7340">
        <v>24386</v>
      </c>
      <c r="C7340" s="1">
        <v>41086</v>
      </c>
      <c r="D7340" t="s">
        <v>21</v>
      </c>
      <c r="E7340" s="5" t="str">
        <f t="shared" si="570"/>
        <v>***</v>
      </c>
      <c r="K7340">
        <v>15</v>
      </c>
      <c r="L7340" s="6">
        <v>76.94</v>
      </c>
      <c r="M7340" s="7">
        <f t="shared" si="571"/>
        <v>0</v>
      </c>
      <c r="N7340" s="2">
        <f t="shared" si="572"/>
        <v>5.1293333333333333</v>
      </c>
      <c r="O7340" t="s">
        <v>14</v>
      </c>
      <c r="P7340">
        <v>0.99</v>
      </c>
      <c r="Q7340" s="2">
        <f t="shared" si="573"/>
        <v>77.929999999999993</v>
      </c>
      <c r="R7340" t="s">
        <v>64</v>
      </c>
      <c r="S7340" t="s">
        <v>31</v>
      </c>
      <c r="T7340" t="s">
        <v>32</v>
      </c>
      <c r="U7340" t="s">
        <v>81</v>
      </c>
      <c r="V7340" t="s">
        <v>19</v>
      </c>
      <c r="W7340" t="s">
        <v>445</v>
      </c>
    </row>
    <row r="7341" spans="1:23" x14ac:dyDescent="0.55000000000000004">
      <c r="A7341">
        <f t="shared" si="574"/>
        <v>7340</v>
      </c>
      <c r="B7341">
        <v>57025</v>
      </c>
      <c r="C7341" s="1">
        <v>41086</v>
      </c>
      <c r="D7341" t="s">
        <v>40</v>
      </c>
      <c r="E7341" s="5" t="str">
        <f t="shared" si="570"/>
        <v>**</v>
      </c>
      <c r="K7341">
        <v>8</v>
      </c>
      <c r="L7341" s="6">
        <v>71.099999999999994</v>
      </c>
      <c r="M7341" s="7">
        <f t="shared" si="571"/>
        <v>0</v>
      </c>
      <c r="N7341" s="2">
        <f t="shared" si="572"/>
        <v>8.8874999999999993</v>
      </c>
      <c r="O7341" t="s">
        <v>22</v>
      </c>
      <c r="P7341">
        <v>2.99</v>
      </c>
      <c r="Q7341" s="2">
        <f t="shared" si="573"/>
        <v>74.089999999999989</v>
      </c>
      <c r="R7341" t="s">
        <v>52</v>
      </c>
      <c r="S7341" t="s">
        <v>31</v>
      </c>
      <c r="T7341" t="s">
        <v>32</v>
      </c>
      <c r="U7341" t="s">
        <v>49</v>
      </c>
      <c r="V7341" t="s">
        <v>19</v>
      </c>
      <c r="W7341" t="s">
        <v>812</v>
      </c>
    </row>
    <row r="7342" spans="1:23" x14ac:dyDescent="0.55000000000000004">
      <c r="A7342">
        <f t="shared" si="574"/>
        <v>7341</v>
      </c>
      <c r="B7342">
        <v>16706</v>
      </c>
      <c r="C7342" s="1">
        <v>41087</v>
      </c>
      <c r="D7342" t="s">
        <v>21</v>
      </c>
      <c r="E7342" s="5" t="str">
        <f t="shared" si="570"/>
        <v>***</v>
      </c>
      <c r="K7342">
        <v>49</v>
      </c>
      <c r="L7342" s="6">
        <v>6175.777</v>
      </c>
      <c r="M7342" s="7">
        <f t="shared" si="571"/>
        <v>1</v>
      </c>
      <c r="N7342" s="2">
        <f t="shared" si="572"/>
        <v>126.03626530612244</v>
      </c>
      <c r="O7342" t="s">
        <v>14</v>
      </c>
      <c r="P7342">
        <v>3.9</v>
      </c>
      <c r="Q7342" s="2">
        <f t="shared" si="573"/>
        <v>6179.6769999999997</v>
      </c>
      <c r="R7342" t="s">
        <v>43</v>
      </c>
      <c r="S7342" t="s">
        <v>31</v>
      </c>
      <c r="T7342" t="s">
        <v>25</v>
      </c>
      <c r="U7342" t="s">
        <v>26</v>
      </c>
      <c r="V7342" t="s">
        <v>19</v>
      </c>
      <c r="W7342" t="s">
        <v>446</v>
      </c>
    </row>
    <row r="7343" spans="1:23" x14ac:dyDescent="0.55000000000000004">
      <c r="A7343">
        <f t="shared" si="574"/>
        <v>7342</v>
      </c>
      <c r="B7343">
        <v>16706</v>
      </c>
      <c r="C7343" s="1">
        <v>41087</v>
      </c>
      <c r="D7343" t="s">
        <v>21</v>
      </c>
      <c r="E7343" s="5" t="str">
        <f t="shared" si="570"/>
        <v>***</v>
      </c>
      <c r="K7343">
        <v>47</v>
      </c>
      <c r="L7343" s="6">
        <v>1943.72</v>
      </c>
      <c r="M7343" s="7">
        <f t="shared" si="571"/>
        <v>1</v>
      </c>
      <c r="N7343" s="2">
        <f t="shared" si="572"/>
        <v>41.355744680851068</v>
      </c>
      <c r="O7343" t="s">
        <v>22</v>
      </c>
      <c r="P7343">
        <v>34.200000000000003</v>
      </c>
      <c r="Q7343" s="2">
        <f t="shared" si="573"/>
        <v>1977.92</v>
      </c>
      <c r="R7343" t="s">
        <v>43</v>
      </c>
      <c r="S7343" t="s">
        <v>31</v>
      </c>
      <c r="T7343" t="s">
        <v>17</v>
      </c>
      <c r="U7343" t="s">
        <v>18</v>
      </c>
      <c r="V7343" t="s">
        <v>34</v>
      </c>
      <c r="W7343" t="s">
        <v>812</v>
      </c>
    </row>
    <row r="7344" spans="1:23" x14ac:dyDescent="0.55000000000000004">
      <c r="A7344">
        <f t="shared" si="574"/>
        <v>7343</v>
      </c>
      <c r="B7344">
        <v>46626</v>
      </c>
      <c r="C7344" s="1">
        <v>41087</v>
      </c>
      <c r="D7344" t="s">
        <v>13</v>
      </c>
      <c r="E7344" s="5" t="str">
        <f t="shared" si="570"/>
        <v>*</v>
      </c>
      <c r="K7344">
        <v>8</v>
      </c>
      <c r="L7344" s="6">
        <v>825.96</v>
      </c>
      <c r="M7344" s="7">
        <f t="shared" si="571"/>
        <v>0</v>
      </c>
      <c r="N7344" s="2">
        <f t="shared" si="572"/>
        <v>103.245</v>
      </c>
      <c r="O7344" t="s">
        <v>37</v>
      </c>
      <c r="P7344">
        <v>58.2</v>
      </c>
      <c r="Q7344" s="2">
        <f t="shared" si="573"/>
        <v>884.16000000000008</v>
      </c>
      <c r="R7344" t="s">
        <v>23</v>
      </c>
      <c r="S7344" t="s">
        <v>41</v>
      </c>
      <c r="T7344" t="s">
        <v>17</v>
      </c>
      <c r="U7344" t="s">
        <v>38</v>
      </c>
      <c r="V7344" t="s">
        <v>39</v>
      </c>
      <c r="W7344" s="1">
        <v>40915</v>
      </c>
    </row>
    <row r="7345" spans="1:23" x14ac:dyDescent="0.55000000000000004">
      <c r="A7345">
        <f t="shared" si="574"/>
        <v>7344</v>
      </c>
      <c r="B7345">
        <v>43751</v>
      </c>
      <c r="C7345" s="1">
        <v>41087</v>
      </c>
      <c r="D7345" t="s">
        <v>21</v>
      </c>
      <c r="E7345" s="5" t="str">
        <f t="shared" si="570"/>
        <v>***</v>
      </c>
      <c r="K7345">
        <v>43</v>
      </c>
      <c r="L7345" s="6">
        <v>621.44000000000005</v>
      </c>
      <c r="M7345" s="7">
        <f t="shared" si="571"/>
        <v>0</v>
      </c>
      <c r="N7345" s="2">
        <f t="shared" si="572"/>
        <v>14.452093023255815</v>
      </c>
      <c r="O7345" t="s">
        <v>22</v>
      </c>
      <c r="P7345">
        <v>4.53</v>
      </c>
      <c r="Q7345" s="2">
        <f t="shared" si="573"/>
        <v>625.97</v>
      </c>
      <c r="R7345" t="s">
        <v>23</v>
      </c>
      <c r="S7345" t="s">
        <v>31</v>
      </c>
      <c r="T7345" t="s">
        <v>32</v>
      </c>
      <c r="U7345" t="s">
        <v>74</v>
      </c>
      <c r="V7345" t="s">
        <v>19</v>
      </c>
      <c r="W7345" t="s">
        <v>446</v>
      </c>
    </row>
    <row r="7346" spans="1:23" x14ac:dyDescent="0.55000000000000004">
      <c r="A7346">
        <f t="shared" si="574"/>
        <v>7345</v>
      </c>
      <c r="B7346">
        <v>6695</v>
      </c>
      <c r="C7346" s="1">
        <v>41087</v>
      </c>
      <c r="D7346" t="s">
        <v>13</v>
      </c>
      <c r="E7346" s="5" t="str">
        <f t="shared" si="570"/>
        <v>*</v>
      </c>
      <c r="K7346">
        <v>49</v>
      </c>
      <c r="L7346" s="6">
        <v>295.24</v>
      </c>
      <c r="M7346" s="7">
        <f t="shared" si="571"/>
        <v>0</v>
      </c>
      <c r="N7346" s="2">
        <f t="shared" si="572"/>
        <v>6.0253061224489795</v>
      </c>
      <c r="O7346" t="s">
        <v>14</v>
      </c>
      <c r="P7346">
        <v>8.49</v>
      </c>
      <c r="Q7346" s="2">
        <f t="shared" si="573"/>
        <v>303.73</v>
      </c>
      <c r="R7346" t="s">
        <v>71</v>
      </c>
      <c r="S7346" t="s">
        <v>31</v>
      </c>
      <c r="T7346" t="s">
        <v>32</v>
      </c>
      <c r="U7346" t="s">
        <v>49</v>
      </c>
      <c r="V7346" t="s">
        <v>19</v>
      </c>
      <c r="W7346" t="s">
        <v>445</v>
      </c>
    </row>
    <row r="7347" spans="1:23" x14ac:dyDescent="0.55000000000000004">
      <c r="A7347">
        <f t="shared" si="574"/>
        <v>7346</v>
      </c>
      <c r="B7347">
        <v>33793</v>
      </c>
      <c r="C7347" s="1">
        <v>41087</v>
      </c>
      <c r="D7347" t="s">
        <v>36</v>
      </c>
      <c r="E7347" s="5" t="str">
        <f t="shared" si="570"/>
        <v>****</v>
      </c>
      <c r="K7347">
        <v>17</v>
      </c>
      <c r="L7347" s="6">
        <v>267.58</v>
      </c>
      <c r="M7347" s="7">
        <f t="shared" si="571"/>
        <v>0</v>
      </c>
      <c r="N7347" s="2">
        <f t="shared" si="572"/>
        <v>15.739999999999998</v>
      </c>
      <c r="O7347" t="s">
        <v>22</v>
      </c>
      <c r="P7347">
        <v>15.09</v>
      </c>
      <c r="Q7347" s="2">
        <f t="shared" si="573"/>
        <v>282.66999999999996</v>
      </c>
      <c r="R7347" t="s">
        <v>60</v>
      </c>
      <c r="S7347" t="s">
        <v>41</v>
      </c>
      <c r="T7347" t="s">
        <v>32</v>
      </c>
      <c r="U7347" t="s">
        <v>49</v>
      </c>
      <c r="V7347" t="s">
        <v>19</v>
      </c>
      <c r="W7347" t="s">
        <v>812</v>
      </c>
    </row>
    <row r="7348" spans="1:23" x14ac:dyDescent="0.55000000000000004">
      <c r="A7348">
        <f t="shared" si="574"/>
        <v>7347</v>
      </c>
      <c r="B7348">
        <v>17508</v>
      </c>
      <c r="C7348" s="1">
        <v>41087</v>
      </c>
      <c r="D7348" t="s">
        <v>13</v>
      </c>
      <c r="E7348" s="5" t="str">
        <f t="shared" si="570"/>
        <v>*</v>
      </c>
      <c r="K7348">
        <v>50</v>
      </c>
      <c r="L7348" s="6">
        <v>99.08</v>
      </c>
      <c r="M7348" s="7">
        <f t="shared" si="571"/>
        <v>0</v>
      </c>
      <c r="N7348" s="2">
        <f t="shared" si="572"/>
        <v>1.9816</v>
      </c>
      <c r="O7348" t="s">
        <v>14</v>
      </c>
      <c r="P7348">
        <v>0.7</v>
      </c>
      <c r="Q7348" s="2">
        <f t="shared" si="573"/>
        <v>99.78</v>
      </c>
      <c r="R7348" t="s">
        <v>64</v>
      </c>
      <c r="S7348" t="s">
        <v>31</v>
      </c>
      <c r="T7348" t="s">
        <v>32</v>
      </c>
      <c r="U7348" t="s">
        <v>33</v>
      </c>
      <c r="V7348" t="s">
        <v>34</v>
      </c>
      <c r="W7348" t="s">
        <v>446</v>
      </c>
    </row>
    <row r="7349" spans="1:23" x14ac:dyDescent="0.55000000000000004">
      <c r="A7349">
        <f t="shared" si="574"/>
        <v>7348</v>
      </c>
      <c r="B7349">
        <v>16706</v>
      </c>
      <c r="C7349" s="1">
        <v>41087</v>
      </c>
      <c r="D7349" t="s">
        <v>21</v>
      </c>
      <c r="E7349" s="5" t="str">
        <f t="shared" si="570"/>
        <v>***</v>
      </c>
      <c r="K7349">
        <v>6</v>
      </c>
      <c r="L7349" s="6">
        <v>18.37</v>
      </c>
      <c r="M7349" s="7">
        <f t="shared" si="571"/>
        <v>0</v>
      </c>
      <c r="N7349" s="2">
        <f t="shared" si="572"/>
        <v>3.061666666666667</v>
      </c>
      <c r="O7349" t="s">
        <v>22</v>
      </c>
      <c r="P7349">
        <v>1.2</v>
      </c>
      <c r="Q7349" s="2">
        <f t="shared" si="573"/>
        <v>19.57</v>
      </c>
      <c r="R7349" t="s">
        <v>43</v>
      </c>
      <c r="S7349" t="s">
        <v>31</v>
      </c>
      <c r="T7349" t="s">
        <v>32</v>
      </c>
      <c r="U7349" t="s">
        <v>33</v>
      </c>
      <c r="V7349" t="s">
        <v>34</v>
      </c>
      <c r="W7349" t="s">
        <v>812</v>
      </c>
    </row>
    <row r="7350" spans="1:23" x14ac:dyDescent="0.55000000000000004">
      <c r="A7350">
        <f t="shared" si="574"/>
        <v>7349</v>
      </c>
      <c r="B7350">
        <v>24743</v>
      </c>
      <c r="C7350" s="1">
        <v>41088</v>
      </c>
      <c r="D7350" t="s">
        <v>13</v>
      </c>
      <c r="E7350" s="5" t="str">
        <f t="shared" si="570"/>
        <v>*</v>
      </c>
      <c r="K7350">
        <v>47</v>
      </c>
      <c r="L7350" s="6">
        <v>9633.59</v>
      </c>
      <c r="M7350" s="7">
        <f t="shared" si="571"/>
        <v>1</v>
      </c>
      <c r="N7350" s="2">
        <f t="shared" si="572"/>
        <v>204.97</v>
      </c>
      <c r="O7350" t="s">
        <v>37</v>
      </c>
      <c r="P7350">
        <v>64.2</v>
      </c>
      <c r="Q7350" s="2">
        <f t="shared" si="573"/>
        <v>9697.7900000000009</v>
      </c>
      <c r="R7350" t="s">
        <v>43</v>
      </c>
      <c r="S7350" t="s">
        <v>31</v>
      </c>
      <c r="T7350" t="s">
        <v>17</v>
      </c>
      <c r="U7350" t="s">
        <v>38</v>
      </c>
      <c r="V7350" t="s">
        <v>39</v>
      </c>
      <c r="W7350" s="1">
        <v>41036</v>
      </c>
    </row>
    <row r="7351" spans="1:23" x14ac:dyDescent="0.55000000000000004">
      <c r="A7351">
        <f t="shared" si="574"/>
        <v>7350</v>
      </c>
      <c r="B7351">
        <v>29191</v>
      </c>
      <c r="C7351" s="1">
        <v>41088</v>
      </c>
      <c r="D7351" t="s">
        <v>40</v>
      </c>
      <c r="E7351" s="5" t="str">
        <f t="shared" si="570"/>
        <v>**</v>
      </c>
      <c r="K7351">
        <v>26</v>
      </c>
      <c r="L7351" s="6">
        <v>7201.89</v>
      </c>
      <c r="M7351" s="7">
        <f t="shared" si="571"/>
        <v>1</v>
      </c>
      <c r="N7351" s="2">
        <f t="shared" si="572"/>
        <v>276.99576923076927</v>
      </c>
      <c r="O7351" t="s">
        <v>37</v>
      </c>
      <c r="P7351">
        <v>54.12</v>
      </c>
      <c r="Q7351" s="2">
        <f t="shared" si="573"/>
        <v>7256.01</v>
      </c>
      <c r="R7351" t="s">
        <v>64</v>
      </c>
      <c r="S7351" t="s">
        <v>41</v>
      </c>
      <c r="T7351" t="s">
        <v>17</v>
      </c>
      <c r="U7351" t="s">
        <v>66</v>
      </c>
      <c r="V7351" t="s">
        <v>103</v>
      </c>
      <c r="W7351" t="s">
        <v>446</v>
      </c>
    </row>
    <row r="7352" spans="1:23" x14ac:dyDescent="0.55000000000000004">
      <c r="A7352">
        <f t="shared" si="574"/>
        <v>7351</v>
      </c>
      <c r="B7352">
        <v>50466</v>
      </c>
      <c r="C7352" s="1">
        <v>41088</v>
      </c>
      <c r="D7352" t="s">
        <v>36</v>
      </c>
      <c r="E7352" s="5" t="str">
        <f t="shared" si="570"/>
        <v>****</v>
      </c>
      <c r="K7352">
        <v>32</v>
      </c>
      <c r="L7352" s="6">
        <v>6892.07</v>
      </c>
      <c r="M7352" s="7">
        <f t="shared" si="571"/>
        <v>1</v>
      </c>
      <c r="N7352" s="2">
        <f t="shared" si="572"/>
        <v>215.37718749999999</v>
      </c>
      <c r="O7352" t="s">
        <v>14</v>
      </c>
      <c r="P7352">
        <v>15.01</v>
      </c>
      <c r="Q7352" s="2">
        <f t="shared" si="573"/>
        <v>6907.08</v>
      </c>
      <c r="R7352" t="s">
        <v>60</v>
      </c>
      <c r="S7352" t="s">
        <v>41</v>
      </c>
      <c r="T7352" t="s">
        <v>32</v>
      </c>
      <c r="U7352" t="s">
        <v>49</v>
      </c>
      <c r="V7352" t="s">
        <v>19</v>
      </c>
      <c r="W7352" t="s">
        <v>855</v>
      </c>
    </row>
    <row r="7353" spans="1:23" x14ac:dyDescent="0.55000000000000004">
      <c r="A7353">
        <f t="shared" si="574"/>
        <v>7352</v>
      </c>
      <c r="B7353">
        <v>24743</v>
      </c>
      <c r="C7353" s="1">
        <v>41088</v>
      </c>
      <c r="D7353" t="s">
        <v>13</v>
      </c>
      <c r="E7353" s="5" t="str">
        <f t="shared" si="570"/>
        <v>*</v>
      </c>
      <c r="K7353">
        <v>26</v>
      </c>
      <c r="L7353" s="6">
        <v>3758.77</v>
      </c>
      <c r="M7353" s="7">
        <f t="shared" si="571"/>
        <v>1</v>
      </c>
      <c r="N7353" s="2">
        <f t="shared" si="572"/>
        <v>144.56807692307692</v>
      </c>
      <c r="O7353" t="s">
        <v>22</v>
      </c>
      <c r="P7353">
        <v>24.49</v>
      </c>
      <c r="Q7353" s="2">
        <f t="shared" si="573"/>
        <v>3783.2599999999998</v>
      </c>
      <c r="R7353" t="s">
        <v>43</v>
      </c>
      <c r="S7353" t="s">
        <v>31</v>
      </c>
      <c r="T7353" t="s">
        <v>17</v>
      </c>
      <c r="U7353" t="s">
        <v>38</v>
      </c>
      <c r="V7353" t="s">
        <v>58</v>
      </c>
      <c r="W7353" s="1">
        <v>40975</v>
      </c>
    </row>
    <row r="7354" spans="1:23" x14ac:dyDescent="0.55000000000000004">
      <c r="A7354">
        <f t="shared" si="574"/>
        <v>7353</v>
      </c>
      <c r="B7354">
        <v>44037</v>
      </c>
      <c r="C7354" s="1">
        <v>41088</v>
      </c>
      <c r="D7354" t="s">
        <v>21</v>
      </c>
      <c r="E7354" s="5" t="str">
        <f t="shared" si="570"/>
        <v>***</v>
      </c>
      <c r="K7354">
        <v>38</v>
      </c>
      <c r="L7354" s="6">
        <v>1799.6115</v>
      </c>
      <c r="M7354" s="7">
        <f t="shared" si="571"/>
        <v>1</v>
      </c>
      <c r="N7354" s="2">
        <f t="shared" si="572"/>
        <v>47.358197368421052</v>
      </c>
      <c r="O7354" t="s">
        <v>22</v>
      </c>
      <c r="P7354">
        <v>1.25</v>
      </c>
      <c r="Q7354" s="2">
        <f t="shared" si="573"/>
        <v>1800.8615</v>
      </c>
      <c r="R7354" t="s">
        <v>62</v>
      </c>
      <c r="S7354" t="s">
        <v>16</v>
      </c>
      <c r="T7354" t="s">
        <v>25</v>
      </c>
      <c r="U7354" t="s">
        <v>26</v>
      </c>
      <c r="V7354" t="s">
        <v>45</v>
      </c>
      <c r="W7354" t="s">
        <v>855</v>
      </c>
    </row>
    <row r="7355" spans="1:23" x14ac:dyDescent="0.55000000000000004">
      <c r="A7355">
        <f t="shared" si="574"/>
        <v>7354</v>
      </c>
      <c r="B7355">
        <v>44037</v>
      </c>
      <c r="C7355" s="1">
        <v>41088</v>
      </c>
      <c r="D7355" t="s">
        <v>21</v>
      </c>
      <c r="E7355" s="5" t="str">
        <f t="shared" si="570"/>
        <v>***</v>
      </c>
      <c r="K7355">
        <v>39</v>
      </c>
      <c r="L7355" s="6">
        <v>835.55</v>
      </c>
      <c r="M7355" s="7">
        <f t="shared" si="571"/>
        <v>0</v>
      </c>
      <c r="N7355" s="2">
        <f t="shared" si="572"/>
        <v>21.424358974358974</v>
      </c>
      <c r="O7355" t="s">
        <v>22</v>
      </c>
      <c r="P7355">
        <v>5.08</v>
      </c>
      <c r="Q7355" s="2">
        <f t="shared" si="573"/>
        <v>840.63</v>
      </c>
      <c r="R7355" t="s">
        <v>62</v>
      </c>
      <c r="S7355" t="s">
        <v>16</v>
      </c>
      <c r="T7355" t="s">
        <v>17</v>
      </c>
      <c r="U7355" t="s">
        <v>18</v>
      </c>
      <c r="V7355" t="s">
        <v>45</v>
      </c>
      <c r="W7355" t="s">
        <v>855</v>
      </c>
    </row>
    <row r="7356" spans="1:23" x14ac:dyDescent="0.55000000000000004">
      <c r="A7356">
        <f t="shared" si="574"/>
        <v>7355</v>
      </c>
      <c r="B7356">
        <v>23685</v>
      </c>
      <c r="C7356" s="1">
        <v>41089</v>
      </c>
      <c r="D7356" t="s">
        <v>30</v>
      </c>
      <c r="E7356" s="5" t="str">
        <f t="shared" si="570"/>
        <v>*</v>
      </c>
      <c r="K7356">
        <v>46</v>
      </c>
      <c r="L7356" s="6">
        <v>7928.5619999999999</v>
      </c>
      <c r="M7356" s="7">
        <f t="shared" si="571"/>
        <v>1</v>
      </c>
      <c r="N7356" s="2">
        <f t="shared" si="572"/>
        <v>172.36004347826088</v>
      </c>
      <c r="O7356" t="s">
        <v>22</v>
      </c>
      <c r="P7356">
        <v>5</v>
      </c>
      <c r="Q7356" s="2">
        <f t="shared" si="573"/>
        <v>7933.5619999999999</v>
      </c>
      <c r="R7356" t="s">
        <v>15</v>
      </c>
      <c r="S7356" t="s">
        <v>31</v>
      </c>
      <c r="T7356" t="s">
        <v>25</v>
      </c>
      <c r="U7356" t="s">
        <v>26</v>
      </c>
      <c r="V7356" t="s">
        <v>19</v>
      </c>
      <c r="W7356" t="s">
        <v>855</v>
      </c>
    </row>
    <row r="7357" spans="1:23" x14ac:dyDescent="0.55000000000000004">
      <c r="A7357">
        <f t="shared" si="574"/>
        <v>7356</v>
      </c>
      <c r="B7357">
        <v>4416</v>
      </c>
      <c r="C7357" s="1">
        <v>41089</v>
      </c>
      <c r="D7357" t="s">
        <v>13</v>
      </c>
      <c r="E7357" s="5" t="str">
        <f t="shared" si="570"/>
        <v>*</v>
      </c>
      <c r="K7357">
        <v>46</v>
      </c>
      <c r="L7357" s="6">
        <v>7441.29</v>
      </c>
      <c r="M7357" s="7">
        <f t="shared" si="571"/>
        <v>1</v>
      </c>
      <c r="N7357" s="2">
        <f t="shared" si="572"/>
        <v>161.76717391304348</v>
      </c>
      <c r="O7357" t="s">
        <v>22</v>
      </c>
      <c r="P7357">
        <v>19.989999999999998</v>
      </c>
      <c r="Q7357" s="2">
        <f t="shared" si="573"/>
        <v>7461.28</v>
      </c>
      <c r="R7357" t="s">
        <v>62</v>
      </c>
      <c r="S7357" t="s">
        <v>31</v>
      </c>
      <c r="T7357" t="s">
        <v>32</v>
      </c>
      <c r="U7357" t="s">
        <v>49</v>
      </c>
      <c r="V7357" t="s">
        <v>19</v>
      </c>
      <c r="W7357" s="1">
        <v>40975</v>
      </c>
    </row>
    <row r="7358" spans="1:23" x14ac:dyDescent="0.55000000000000004">
      <c r="A7358">
        <f t="shared" si="574"/>
        <v>7357</v>
      </c>
      <c r="B7358">
        <v>48067</v>
      </c>
      <c r="C7358" s="1">
        <v>41089</v>
      </c>
      <c r="D7358" t="s">
        <v>13</v>
      </c>
      <c r="E7358" s="5" t="str">
        <f t="shared" si="570"/>
        <v>*</v>
      </c>
      <c r="K7358">
        <v>24</v>
      </c>
      <c r="L7358" s="6">
        <v>4010.9375</v>
      </c>
      <c r="M7358" s="7">
        <f t="shared" si="571"/>
        <v>1</v>
      </c>
      <c r="N7358" s="2">
        <f t="shared" si="572"/>
        <v>167.12239583333334</v>
      </c>
      <c r="O7358" t="s">
        <v>14</v>
      </c>
      <c r="P7358">
        <v>8.99</v>
      </c>
      <c r="Q7358" s="2">
        <f t="shared" si="573"/>
        <v>4019.9274999999998</v>
      </c>
      <c r="R7358" t="s">
        <v>62</v>
      </c>
      <c r="S7358" t="s">
        <v>24</v>
      </c>
      <c r="T7358" t="s">
        <v>25</v>
      </c>
      <c r="U7358" t="s">
        <v>26</v>
      </c>
      <c r="V7358" t="s">
        <v>19</v>
      </c>
      <c r="W7358" t="s">
        <v>446</v>
      </c>
    </row>
    <row r="7359" spans="1:23" x14ac:dyDescent="0.55000000000000004">
      <c r="A7359">
        <f t="shared" si="574"/>
        <v>7358</v>
      </c>
      <c r="B7359">
        <v>17414</v>
      </c>
      <c r="C7359" s="1">
        <v>41089</v>
      </c>
      <c r="D7359" t="s">
        <v>21</v>
      </c>
      <c r="E7359" s="5" t="str">
        <f t="shared" si="570"/>
        <v>***</v>
      </c>
      <c r="K7359">
        <v>39</v>
      </c>
      <c r="L7359" s="6">
        <v>3755.43</v>
      </c>
      <c r="M7359" s="7">
        <f t="shared" si="571"/>
        <v>1</v>
      </c>
      <c r="N7359" s="2">
        <f t="shared" si="572"/>
        <v>96.293076923076924</v>
      </c>
      <c r="O7359" t="s">
        <v>22</v>
      </c>
      <c r="P7359">
        <v>19.989999999999998</v>
      </c>
      <c r="Q7359" s="2">
        <f t="shared" si="573"/>
        <v>3775.4199999999996</v>
      </c>
      <c r="R7359" t="s">
        <v>52</v>
      </c>
      <c r="S7359" t="s">
        <v>31</v>
      </c>
      <c r="T7359" t="s">
        <v>25</v>
      </c>
      <c r="U7359" t="s">
        <v>42</v>
      </c>
      <c r="V7359" t="s">
        <v>19</v>
      </c>
      <c r="W7359" s="1">
        <v>40915</v>
      </c>
    </row>
    <row r="7360" spans="1:23" x14ac:dyDescent="0.55000000000000004">
      <c r="A7360">
        <f t="shared" si="574"/>
        <v>7359</v>
      </c>
      <c r="B7360">
        <v>48067</v>
      </c>
      <c r="C7360" s="1">
        <v>41089</v>
      </c>
      <c r="D7360" t="s">
        <v>13</v>
      </c>
      <c r="E7360" s="5" t="str">
        <f t="shared" si="570"/>
        <v>*</v>
      </c>
      <c r="K7360">
        <v>31</v>
      </c>
      <c r="L7360" s="6">
        <v>3229.66</v>
      </c>
      <c r="M7360" s="7">
        <f t="shared" si="571"/>
        <v>1</v>
      </c>
      <c r="N7360" s="2">
        <f t="shared" si="572"/>
        <v>104.18258064516128</v>
      </c>
      <c r="O7360" t="s">
        <v>14</v>
      </c>
      <c r="P7360">
        <v>3</v>
      </c>
      <c r="Q7360" s="2">
        <f t="shared" si="573"/>
        <v>3232.66</v>
      </c>
      <c r="R7360" t="s">
        <v>62</v>
      </c>
      <c r="S7360" t="s">
        <v>24</v>
      </c>
      <c r="T7360" t="s">
        <v>25</v>
      </c>
      <c r="U7360" t="s">
        <v>26</v>
      </c>
      <c r="V7360" t="s">
        <v>19</v>
      </c>
      <c r="W7360" s="1">
        <v>40915</v>
      </c>
    </row>
    <row r="7361" spans="1:23" x14ac:dyDescent="0.55000000000000004">
      <c r="A7361">
        <f t="shared" si="574"/>
        <v>7360</v>
      </c>
      <c r="B7361">
        <v>28387</v>
      </c>
      <c r="C7361" s="1">
        <v>41089</v>
      </c>
      <c r="D7361" t="s">
        <v>30</v>
      </c>
      <c r="E7361" s="5" t="str">
        <f t="shared" si="570"/>
        <v>*</v>
      </c>
      <c r="K7361">
        <v>37</v>
      </c>
      <c r="L7361" s="6">
        <v>3212.97</v>
      </c>
      <c r="M7361" s="7">
        <f t="shared" si="571"/>
        <v>1</v>
      </c>
      <c r="N7361" s="2">
        <f t="shared" si="572"/>
        <v>86.83702702702702</v>
      </c>
      <c r="O7361" t="s">
        <v>22</v>
      </c>
      <c r="P7361">
        <v>19.989999999999998</v>
      </c>
      <c r="Q7361" s="2">
        <f t="shared" si="573"/>
        <v>3232.9599999999996</v>
      </c>
      <c r="R7361" t="s">
        <v>48</v>
      </c>
      <c r="S7361" t="s">
        <v>16</v>
      </c>
      <c r="T7361" t="s">
        <v>32</v>
      </c>
      <c r="U7361" t="s">
        <v>78</v>
      </c>
      <c r="V7361" t="s">
        <v>19</v>
      </c>
      <c r="W7361" t="s">
        <v>855</v>
      </c>
    </row>
    <row r="7362" spans="1:23" x14ac:dyDescent="0.55000000000000004">
      <c r="A7362">
        <f t="shared" si="574"/>
        <v>7361</v>
      </c>
      <c r="B7362">
        <v>26272</v>
      </c>
      <c r="C7362" s="1">
        <v>41089</v>
      </c>
      <c r="D7362" t="s">
        <v>13</v>
      </c>
      <c r="E7362" s="5" t="str">
        <f t="shared" si="570"/>
        <v>*</v>
      </c>
      <c r="K7362">
        <v>6</v>
      </c>
      <c r="L7362" s="6">
        <v>905.94</v>
      </c>
      <c r="M7362" s="7">
        <f t="shared" si="571"/>
        <v>0</v>
      </c>
      <c r="N7362" s="2">
        <f t="shared" si="572"/>
        <v>150.99</v>
      </c>
      <c r="O7362" t="s">
        <v>14</v>
      </c>
      <c r="P7362">
        <v>24.49</v>
      </c>
      <c r="Q7362" s="2">
        <f t="shared" si="573"/>
        <v>930.43000000000006</v>
      </c>
      <c r="R7362" t="s">
        <v>43</v>
      </c>
      <c r="S7362" t="s">
        <v>41</v>
      </c>
      <c r="T7362" t="s">
        <v>17</v>
      </c>
      <c r="U7362" t="s">
        <v>38</v>
      </c>
      <c r="V7362" t="s">
        <v>58</v>
      </c>
      <c r="W7362" s="1">
        <v>41128</v>
      </c>
    </row>
    <row r="7363" spans="1:23" x14ac:dyDescent="0.55000000000000004">
      <c r="A7363">
        <f t="shared" si="574"/>
        <v>7362</v>
      </c>
      <c r="B7363">
        <v>52324</v>
      </c>
      <c r="C7363" s="1">
        <v>41089</v>
      </c>
      <c r="D7363" t="s">
        <v>30</v>
      </c>
      <c r="E7363" s="5" t="str">
        <f t="shared" ref="E7363:E7426" si="575">HLOOKUP(D7363,$F$4:$J$5,2,FALSE)</f>
        <v>*</v>
      </c>
      <c r="K7363">
        <v>4</v>
      </c>
      <c r="L7363" s="6">
        <v>757.11</v>
      </c>
      <c r="M7363" s="7">
        <f t="shared" ref="M7363:M7426" si="576">IF(L7363&gt;1000,1,0)</f>
        <v>0</v>
      </c>
      <c r="N7363" s="2">
        <f t="shared" ref="N7363:N7426" si="577">L7363/K7363</f>
        <v>189.2775</v>
      </c>
      <c r="O7363" t="s">
        <v>37</v>
      </c>
      <c r="P7363">
        <v>30</v>
      </c>
      <c r="Q7363" s="2">
        <f t="shared" ref="Q7363:Q7426" si="578">P7363+L7363</f>
        <v>787.11</v>
      </c>
      <c r="R7363" t="s">
        <v>23</v>
      </c>
      <c r="S7363" t="s">
        <v>24</v>
      </c>
      <c r="T7363" t="s">
        <v>17</v>
      </c>
      <c r="U7363" t="s">
        <v>38</v>
      </c>
      <c r="V7363" t="s">
        <v>39</v>
      </c>
      <c r="W7363" t="s">
        <v>855</v>
      </c>
    </row>
    <row r="7364" spans="1:23" x14ac:dyDescent="0.55000000000000004">
      <c r="A7364">
        <f t="shared" ref="A7364:A7427" si="579">A7363+1</f>
        <v>7363</v>
      </c>
      <c r="B7364">
        <v>17414</v>
      </c>
      <c r="C7364" s="1">
        <v>41089</v>
      </c>
      <c r="D7364" t="s">
        <v>21</v>
      </c>
      <c r="E7364" s="5" t="str">
        <f t="shared" si="575"/>
        <v>***</v>
      </c>
      <c r="K7364">
        <v>32</v>
      </c>
      <c r="L7364" s="6">
        <v>347.93</v>
      </c>
      <c r="M7364" s="7">
        <f t="shared" si="576"/>
        <v>0</v>
      </c>
      <c r="N7364" s="2">
        <f t="shared" si="577"/>
        <v>10.8728125</v>
      </c>
      <c r="O7364" t="s">
        <v>22</v>
      </c>
      <c r="P7364">
        <v>5.01</v>
      </c>
      <c r="Q7364" s="2">
        <f t="shared" si="578"/>
        <v>352.94</v>
      </c>
      <c r="R7364" t="s">
        <v>52</v>
      </c>
      <c r="S7364" t="s">
        <v>31</v>
      </c>
      <c r="T7364" t="s">
        <v>32</v>
      </c>
      <c r="U7364" t="s">
        <v>44</v>
      </c>
      <c r="V7364" t="s">
        <v>19</v>
      </c>
      <c r="W7364" s="1">
        <v>40915</v>
      </c>
    </row>
    <row r="7365" spans="1:23" x14ac:dyDescent="0.55000000000000004">
      <c r="A7365">
        <f t="shared" si="579"/>
        <v>7364</v>
      </c>
      <c r="B7365">
        <v>28387</v>
      </c>
      <c r="C7365" s="1">
        <v>41089</v>
      </c>
      <c r="D7365" t="s">
        <v>30</v>
      </c>
      <c r="E7365" s="5" t="str">
        <f t="shared" si="575"/>
        <v>*</v>
      </c>
      <c r="K7365">
        <v>13</v>
      </c>
      <c r="L7365" s="6">
        <v>292.95</v>
      </c>
      <c r="M7365" s="7">
        <f t="shared" si="576"/>
        <v>0</v>
      </c>
      <c r="N7365" s="2">
        <f t="shared" si="577"/>
        <v>22.534615384615385</v>
      </c>
      <c r="O7365" t="s">
        <v>22</v>
      </c>
      <c r="P7365">
        <v>5.47</v>
      </c>
      <c r="Q7365" s="2">
        <f t="shared" si="578"/>
        <v>298.42</v>
      </c>
      <c r="R7365" t="s">
        <v>48</v>
      </c>
      <c r="S7365" t="s">
        <v>16</v>
      </c>
      <c r="T7365" t="s">
        <v>32</v>
      </c>
      <c r="U7365" t="s">
        <v>44</v>
      </c>
      <c r="V7365" t="s">
        <v>19</v>
      </c>
      <c r="W7365" t="s">
        <v>855</v>
      </c>
    </row>
    <row r="7366" spans="1:23" x14ac:dyDescent="0.55000000000000004">
      <c r="A7366">
        <f t="shared" si="579"/>
        <v>7365</v>
      </c>
      <c r="B7366">
        <v>46912</v>
      </c>
      <c r="C7366" s="1">
        <v>41090</v>
      </c>
      <c r="D7366" t="s">
        <v>13</v>
      </c>
      <c r="E7366" s="5" t="str">
        <f t="shared" si="575"/>
        <v>*</v>
      </c>
      <c r="K7366">
        <v>5</v>
      </c>
      <c r="L7366" s="6">
        <v>294</v>
      </c>
      <c r="M7366" s="7">
        <f t="shared" si="576"/>
        <v>0</v>
      </c>
      <c r="N7366" s="2">
        <f t="shared" si="577"/>
        <v>58.8</v>
      </c>
      <c r="O7366" t="s">
        <v>22</v>
      </c>
      <c r="P7366">
        <v>14.83</v>
      </c>
      <c r="Q7366" s="2">
        <f t="shared" si="578"/>
        <v>308.83</v>
      </c>
      <c r="R7366" t="s">
        <v>43</v>
      </c>
      <c r="S7366" t="s">
        <v>41</v>
      </c>
      <c r="T7366" t="s">
        <v>17</v>
      </c>
      <c r="U7366" t="s">
        <v>18</v>
      </c>
      <c r="V7366" t="s">
        <v>19</v>
      </c>
      <c r="W7366" t="s">
        <v>855</v>
      </c>
    </row>
    <row r="7367" spans="1:23" x14ac:dyDescent="0.55000000000000004">
      <c r="A7367">
        <f t="shared" si="579"/>
        <v>7366</v>
      </c>
      <c r="B7367">
        <v>17826</v>
      </c>
      <c r="C7367" s="1">
        <v>41090</v>
      </c>
      <c r="D7367" t="s">
        <v>21</v>
      </c>
      <c r="E7367" s="5" t="str">
        <f t="shared" si="575"/>
        <v>***</v>
      </c>
      <c r="K7367">
        <v>18</v>
      </c>
      <c r="L7367" s="6">
        <v>78.930000000000007</v>
      </c>
      <c r="M7367" s="7">
        <f t="shared" si="576"/>
        <v>0</v>
      </c>
      <c r="N7367" s="2">
        <f t="shared" si="577"/>
        <v>4.3850000000000007</v>
      </c>
      <c r="O7367" t="s">
        <v>22</v>
      </c>
      <c r="P7367">
        <v>7.01</v>
      </c>
      <c r="Q7367" s="2">
        <f t="shared" si="578"/>
        <v>85.940000000000012</v>
      </c>
      <c r="R7367" t="s">
        <v>15</v>
      </c>
      <c r="S7367" t="s">
        <v>41</v>
      </c>
      <c r="T7367" t="s">
        <v>32</v>
      </c>
      <c r="U7367" t="s">
        <v>49</v>
      </c>
      <c r="V7367" t="s">
        <v>19</v>
      </c>
      <c r="W7367" s="1">
        <v>40915</v>
      </c>
    </row>
    <row r="7368" spans="1:23" x14ac:dyDescent="0.55000000000000004">
      <c r="A7368">
        <f t="shared" si="579"/>
        <v>7367</v>
      </c>
      <c r="B7368">
        <v>40801</v>
      </c>
      <c r="C7368" s="1">
        <v>41091</v>
      </c>
      <c r="D7368" t="s">
        <v>30</v>
      </c>
      <c r="E7368" s="5" t="str">
        <f t="shared" si="575"/>
        <v>*</v>
      </c>
      <c r="K7368">
        <v>20</v>
      </c>
      <c r="L7368" s="6">
        <v>129.16</v>
      </c>
      <c r="M7368" s="7">
        <f t="shared" si="576"/>
        <v>0</v>
      </c>
      <c r="N7368" s="2">
        <f t="shared" si="577"/>
        <v>6.4580000000000002</v>
      </c>
      <c r="O7368" t="s">
        <v>22</v>
      </c>
      <c r="P7368">
        <v>6.22</v>
      </c>
      <c r="Q7368" s="2">
        <f t="shared" si="578"/>
        <v>135.38</v>
      </c>
      <c r="R7368" t="s">
        <v>15</v>
      </c>
      <c r="S7368" t="s">
        <v>31</v>
      </c>
      <c r="T7368" t="s">
        <v>32</v>
      </c>
      <c r="U7368" t="s">
        <v>44</v>
      </c>
      <c r="V7368" t="s">
        <v>19</v>
      </c>
      <c r="W7368" s="1">
        <v>40915</v>
      </c>
    </row>
    <row r="7369" spans="1:23" x14ac:dyDescent="0.55000000000000004">
      <c r="A7369">
        <f t="shared" si="579"/>
        <v>7368</v>
      </c>
      <c r="B7369">
        <v>23297</v>
      </c>
      <c r="C7369" s="1">
        <v>41092</v>
      </c>
      <c r="D7369" t="s">
        <v>36</v>
      </c>
      <c r="E7369" s="5" t="str">
        <f t="shared" si="575"/>
        <v>****</v>
      </c>
      <c r="K7369">
        <v>34</v>
      </c>
      <c r="L7369" s="6">
        <v>5208.78</v>
      </c>
      <c r="M7369" s="7">
        <f t="shared" si="576"/>
        <v>1</v>
      </c>
      <c r="N7369" s="2">
        <f t="shared" si="577"/>
        <v>153.19941176470587</v>
      </c>
      <c r="O7369" t="s">
        <v>22</v>
      </c>
      <c r="P7369">
        <v>7.07</v>
      </c>
      <c r="Q7369" s="2">
        <f t="shared" si="578"/>
        <v>5215.8499999999995</v>
      </c>
      <c r="R7369" t="s">
        <v>48</v>
      </c>
      <c r="S7369" t="s">
        <v>31</v>
      </c>
      <c r="T7369" t="s">
        <v>32</v>
      </c>
      <c r="U7369" t="s">
        <v>74</v>
      </c>
      <c r="V7369" t="s">
        <v>19</v>
      </c>
      <c r="W7369" s="1">
        <v>41006</v>
      </c>
    </row>
    <row r="7370" spans="1:23" x14ac:dyDescent="0.55000000000000004">
      <c r="A7370">
        <f t="shared" si="579"/>
        <v>7369</v>
      </c>
      <c r="B7370">
        <v>37313</v>
      </c>
      <c r="C7370" s="1">
        <v>41092</v>
      </c>
      <c r="D7370" t="s">
        <v>30</v>
      </c>
      <c r="E7370" s="5" t="str">
        <f t="shared" si="575"/>
        <v>*</v>
      </c>
      <c r="K7370">
        <v>44</v>
      </c>
      <c r="L7370" s="6">
        <v>3304.38</v>
      </c>
      <c r="M7370" s="7">
        <f t="shared" si="576"/>
        <v>1</v>
      </c>
      <c r="N7370" s="2">
        <f t="shared" si="577"/>
        <v>75.099545454545463</v>
      </c>
      <c r="O7370" t="s">
        <v>22</v>
      </c>
      <c r="P7370">
        <v>37.58</v>
      </c>
      <c r="Q7370" s="2">
        <f t="shared" si="578"/>
        <v>3341.96</v>
      </c>
      <c r="R7370" t="s">
        <v>73</v>
      </c>
      <c r="S7370" t="s">
        <v>31</v>
      </c>
      <c r="T7370" t="s">
        <v>17</v>
      </c>
      <c r="U7370" t="s">
        <v>18</v>
      </c>
      <c r="V7370" t="s">
        <v>34</v>
      </c>
      <c r="W7370" s="1">
        <v>40975</v>
      </c>
    </row>
    <row r="7371" spans="1:23" x14ac:dyDescent="0.55000000000000004">
      <c r="A7371">
        <f t="shared" si="579"/>
        <v>7370</v>
      </c>
      <c r="B7371">
        <v>55938</v>
      </c>
      <c r="C7371" s="1">
        <v>41092</v>
      </c>
      <c r="D7371" t="s">
        <v>30</v>
      </c>
      <c r="E7371" s="5" t="str">
        <f t="shared" si="575"/>
        <v>*</v>
      </c>
      <c r="K7371">
        <v>18</v>
      </c>
      <c r="L7371" s="6">
        <v>1769.9</v>
      </c>
      <c r="M7371" s="7">
        <f t="shared" si="576"/>
        <v>1</v>
      </c>
      <c r="N7371" s="2">
        <f t="shared" si="577"/>
        <v>98.327777777777783</v>
      </c>
      <c r="O7371" t="s">
        <v>14</v>
      </c>
      <c r="P7371">
        <v>35</v>
      </c>
      <c r="Q7371" s="2">
        <f t="shared" si="578"/>
        <v>1804.9</v>
      </c>
      <c r="R7371" t="s">
        <v>71</v>
      </c>
      <c r="S7371" t="s">
        <v>24</v>
      </c>
      <c r="T7371" t="s">
        <v>32</v>
      </c>
      <c r="U7371" t="s">
        <v>74</v>
      </c>
      <c r="V7371" t="s">
        <v>58</v>
      </c>
      <c r="W7371" s="1">
        <v>40975</v>
      </c>
    </row>
    <row r="7372" spans="1:23" x14ac:dyDescent="0.55000000000000004">
      <c r="A7372">
        <f t="shared" si="579"/>
        <v>7371</v>
      </c>
      <c r="B7372">
        <v>37313</v>
      </c>
      <c r="C7372" s="1">
        <v>41092</v>
      </c>
      <c r="D7372" t="s">
        <v>30</v>
      </c>
      <c r="E7372" s="5" t="str">
        <f t="shared" si="575"/>
        <v>*</v>
      </c>
      <c r="K7372">
        <v>17</v>
      </c>
      <c r="L7372" s="6">
        <v>908.41200000000003</v>
      </c>
      <c r="M7372" s="7">
        <f t="shared" si="576"/>
        <v>0</v>
      </c>
      <c r="N7372" s="2">
        <f t="shared" si="577"/>
        <v>53.436</v>
      </c>
      <c r="O7372" t="s">
        <v>14</v>
      </c>
      <c r="P7372">
        <v>8.99</v>
      </c>
      <c r="Q7372" s="2">
        <f t="shared" si="578"/>
        <v>917.40200000000004</v>
      </c>
      <c r="R7372" t="s">
        <v>73</v>
      </c>
      <c r="S7372" t="s">
        <v>31</v>
      </c>
      <c r="T7372" t="s">
        <v>25</v>
      </c>
      <c r="U7372" t="s">
        <v>26</v>
      </c>
      <c r="V7372" t="s">
        <v>19</v>
      </c>
      <c r="W7372" s="1">
        <v>41006</v>
      </c>
    </row>
    <row r="7373" spans="1:23" x14ac:dyDescent="0.55000000000000004">
      <c r="A7373">
        <f t="shared" si="579"/>
        <v>7372</v>
      </c>
      <c r="B7373">
        <v>55938</v>
      </c>
      <c r="C7373" s="1">
        <v>41092</v>
      </c>
      <c r="D7373" t="s">
        <v>30</v>
      </c>
      <c r="E7373" s="5" t="str">
        <f t="shared" si="575"/>
        <v>*</v>
      </c>
      <c r="K7373">
        <v>42</v>
      </c>
      <c r="L7373" s="6">
        <v>802.46</v>
      </c>
      <c r="M7373" s="7">
        <f t="shared" si="576"/>
        <v>0</v>
      </c>
      <c r="N7373" s="2">
        <f t="shared" si="577"/>
        <v>19.106190476190477</v>
      </c>
      <c r="O7373" t="s">
        <v>14</v>
      </c>
      <c r="P7373">
        <v>5.97</v>
      </c>
      <c r="Q7373" s="2">
        <f t="shared" si="578"/>
        <v>808.43000000000006</v>
      </c>
      <c r="R7373" t="s">
        <v>52</v>
      </c>
      <c r="S7373" t="s">
        <v>24</v>
      </c>
      <c r="T7373" t="s">
        <v>32</v>
      </c>
      <c r="U7373" t="s">
        <v>44</v>
      </c>
      <c r="V7373" t="s">
        <v>19</v>
      </c>
      <c r="W7373" s="1">
        <v>40975</v>
      </c>
    </row>
    <row r="7374" spans="1:23" x14ac:dyDescent="0.55000000000000004">
      <c r="A7374">
        <f t="shared" si="579"/>
        <v>7373</v>
      </c>
      <c r="B7374">
        <v>23297</v>
      </c>
      <c r="C7374" s="1">
        <v>41092</v>
      </c>
      <c r="D7374" t="s">
        <v>36</v>
      </c>
      <c r="E7374" s="5" t="str">
        <f t="shared" si="575"/>
        <v>****</v>
      </c>
      <c r="K7374">
        <v>20</v>
      </c>
      <c r="L7374" s="6">
        <v>498.68</v>
      </c>
      <c r="M7374" s="7">
        <f t="shared" si="576"/>
        <v>0</v>
      </c>
      <c r="N7374" s="2">
        <f t="shared" si="577"/>
        <v>24.934000000000001</v>
      </c>
      <c r="O7374" t="s">
        <v>22</v>
      </c>
      <c r="P7374">
        <v>5.37</v>
      </c>
      <c r="Q7374" s="2">
        <f t="shared" si="578"/>
        <v>504.05</v>
      </c>
      <c r="R7374" t="s">
        <v>48</v>
      </c>
      <c r="S7374" t="s">
        <v>31</v>
      </c>
      <c r="T7374" t="s">
        <v>32</v>
      </c>
      <c r="U7374" t="s">
        <v>172</v>
      </c>
      <c r="V7374" t="s">
        <v>27</v>
      </c>
      <c r="W7374" s="1">
        <v>41006</v>
      </c>
    </row>
    <row r="7375" spans="1:23" x14ac:dyDescent="0.55000000000000004">
      <c r="A7375">
        <f t="shared" si="579"/>
        <v>7374</v>
      </c>
      <c r="B7375">
        <v>55526</v>
      </c>
      <c r="C7375" s="1">
        <v>41092</v>
      </c>
      <c r="D7375" t="s">
        <v>21</v>
      </c>
      <c r="E7375" s="5" t="str">
        <f t="shared" si="575"/>
        <v>***</v>
      </c>
      <c r="K7375">
        <v>23</v>
      </c>
      <c r="L7375" s="6">
        <v>445.17</v>
      </c>
      <c r="M7375" s="7">
        <f t="shared" si="576"/>
        <v>0</v>
      </c>
      <c r="N7375" s="2">
        <f t="shared" si="577"/>
        <v>19.355217391304347</v>
      </c>
      <c r="O7375" t="s">
        <v>22</v>
      </c>
      <c r="P7375">
        <v>9.0299999999999994</v>
      </c>
      <c r="Q7375" s="2">
        <f t="shared" si="578"/>
        <v>454.2</v>
      </c>
      <c r="R7375" t="s">
        <v>23</v>
      </c>
      <c r="S7375" t="s">
        <v>31</v>
      </c>
      <c r="T7375" t="s">
        <v>32</v>
      </c>
      <c r="U7375" t="s">
        <v>44</v>
      </c>
      <c r="V7375" t="s">
        <v>19</v>
      </c>
      <c r="W7375" s="1">
        <v>40975</v>
      </c>
    </row>
    <row r="7376" spans="1:23" x14ac:dyDescent="0.55000000000000004">
      <c r="A7376">
        <f t="shared" si="579"/>
        <v>7375</v>
      </c>
      <c r="B7376">
        <v>4096</v>
      </c>
      <c r="C7376" s="1">
        <v>41092</v>
      </c>
      <c r="D7376" t="s">
        <v>30</v>
      </c>
      <c r="E7376" s="5" t="str">
        <f t="shared" si="575"/>
        <v>*</v>
      </c>
      <c r="K7376">
        <v>21</v>
      </c>
      <c r="L7376" s="6">
        <v>128.28</v>
      </c>
      <c r="M7376" s="7">
        <f t="shared" si="576"/>
        <v>0</v>
      </c>
      <c r="N7376" s="2">
        <f t="shared" si="577"/>
        <v>6.1085714285714285</v>
      </c>
      <c r="O7376" t="s">
        <v>22</v>
      </c>
      <c r="P7376">
        <v>0.5</v>
      </c>
      <c r="Q7376" s="2">
        <f t="shared" si="578"/>
        <v>128.78</v>
      </c>
      <c r="R7376" t="s">
        <v>52</v>
      </c>
      <c r="S7376" t="s">
        <v>31</v>
      </c>
      <c r="T7376" t="s">
        <v>32</v>
      </c>
      <c r="U7376" t="s">
        <v>81</v>
      </c>
      <c r="V7376" t="s">
        <v>19</v>
      </c>
      <c r="W7376" s="1">
        <v>40975</v>
      </c>
    </row>
    <row r="7377" spans="1:23" x14ac:dyDescent="0.55000000000000004">
      <c r="A7377">
        <f t="shared" si="579"/>
        <v>7376</v>
      </c>
      <c r="B7377">
        <v>4103</v>
      </c>
      <c r="C7377" s="1">
        <v>41092</v>
      </c>
      <c r="D7377" t="s">
        <v>13</v>
      </c>
      <c r="E7377" s="5" t="str">
        <f t="shared" si="575"/>
        <v>*</v>
      </c>
      <c r="K7377">
        <v>3</v>
      </c>
      <c r="L7377" s="6">
        <v>42.5</v>
      </c>
      <c r="M7377" s="7">
        <f t="shared" si="576"/>
        <v>0</v>
      </c>
      <c r="N7377" s="2">
        <f t="shared" si="577"/>
        <v>14.166666666666666</v>
      </c>
      <c r="O7377" t="s">
        <v>22</v>
      </c>
      <c r="P7377">
        <v>8.99</v>
      </c>
      <c r="Q7377" s="2">
        <f t="shared" si="578"/>
        <v>51.49</v>
      </c>
      <c r="R7377" t="s">
        <v>52</v>
      </c>
      <c r="S7377" t="s">
        <v>41</v>
      </c>
      <c r="T7377" t="s">
        <v>32</v>
      </c>
      <c r="U7377" t="s">
        <v>33</v>
      </c>
      <c r="V7377" t="s">
        <v>45</v>
      </c>
      <c r="W7377" s="1">
        <v>41067</v>
      </c>
    </row>
    <row r="7378" spans="1:23" x14ac:dyDescent="0.55000000000000004">
      <c r="A7378">
        <f t="shared" si="579"/>
        <v>7377</v>
      </c>
      <c r="B7378">
        <v>50914</v>
      </c>
      <c r="C7378" s="1">
        <v>41093</v>
      </c>
      <c r="D7378" t="s">
        <v>36</v>
      </c>
      <c r="E7378" s="5" t="str">
        <f t="shared" si="575"/>
        <v>****</v>
      </c>
      <c r="K7378">
        <v>49</v>
      </c>
      <c r="L7378" s="6">
        <v>8551.5439999999999</v>
      </c>
      <c r="M7378" s="7">
        <f t="shared" si="576"/>
        <v>1</v>
      </c>
      <c r="N7378" s="2">
        <f t="shared" si="577"/>
        <v>174.52130612244898</v>
      </c>
      <c r="O7378" t="s">
        <v>22</v>
      </c>
      <c r="P7378">
        <v>8.99</v>
      </c>
      <c r="Q7378" s="2">
        <f t="shared" si="578"/>
        <v>8560.5339999999997</v>
      </c>
      <c r="R7378" t="s">
        <v>43</v>
      </c>
      <c r="S7378" t="s">
        <v>31</v>
      </c>
      <c r="T7378" t="s">
        <v>25</v>
      </c>
      <c r="U7378" t="s">
        <v>26</v>
      </c>
      <c r="V7378" t="s">
        <v>19</v>
      </c>
      <c r="W7378" s="1">
        <v>40975</v>
      </c>
    </row>
    <row r="7379" spans="1:23" x14ac:dyDescent="0.55000000000000004">
      <c r="A7379">
        <f t="shared" si="579"/>
        <v>7378</v>
      </c>
      <c r="B7379">
        <v>29761</v>
      </c>
      <c r="C7379" s="1">
        <v>41093</v>
      </c>
      <c r="D7379" t="s">
        <v>40</v>
      </c>
      <c r="E7379" s="5" t="str">
        <f t="shared" si="575"/>
        <v>**</v>
      </c>
      <c r="K7379">
        <v>48</v>
      </c>
      <c r="L7379" s="6">
        <v>1463.105</v>
      </c>
      <c r="M7379" s="7">
        <f t="shared" si="576"/>
        <v>1</v>
      </c>
      <c r="N7379" s="2">
        <f t="shared" si="577"/>
        <v>30.481354166666666</v>
      </c>
      <c r="O7379" t="s">
        <v>22</v>
      </c>
      <c r="P7379">
        <v>1.25</v>
      </c>
      <c r="Q7379" s="2">
        <f t="shared" si="578"/>
        <v>1464.355</v>
      </c>
      <c r="R7379" t="s">
        <v>56</v>
      </c>
      <c r="S7379" t="s">
        <v>31</v>
      </c>
      <c r="T7379" t="s">
        <v>25</v>
      </c>
      <c r="U7379" t="s">
        <v>26</v>
      </c>
      <c r="V7379" t="s">
        <v>45</v>
      </c>
      <c r="W7379" s="1">
        <v>41006</v>
      </c>
    </row>
    <row r="7380" spans="1:23" x14ac:dyDescent="0.55000000000000004">
      <c r="A7380">
        <f t="shared" si="579"/>
        <v>7379</v>
      </c>
      <c r="B7380">
        <v>29761</v>
      </c>
      <c r="C7380" s="1">
        <v>41093</v>
      </c>
      <c r="D7380" t="s">
        <v>40</v>
      </c>
      <c r="E7380" s="5" t="str">
        <f t="shared" si="575"/>
        <v>**</v>
      </c>
      <c r="K7380">
        <v>42</v>
      </c>
      <c r="L7380" s="6">
        <v>1085.4000000000001</v>
      </c>
      <c r="M7380" s="7">
        <f t="shared" si="576"/>
        <v>1</v>
      </c>
      <c r="N7380" s="2">
        <f t="shared" si="577"/>
        <v>25.842857142857145</v>
      </c>
      <c r="O7380" t="s">
        <v>22</v>
      </c>
      <c r="P7380">
        <v>5.37</v>
      </c>
      <c r="Q7380" s="2">
        <f t="shared" si="578"/>
        <v>1090.77</v>
      </c>
      <c r="R7380" t="s">
        <v>56</v>
      </c>
      <c r="S7380" t="s">
        <v>31</v>
      </c>
      <c r="T7380" t="s">
        <v>32</v>
      </c>
      <c r="U7380" t="s">
        <v>172</v>
      </c>
      <c r="V7380" t="s">
        <v>27</v>
      </c>
      <c r="W7380" s="1">
        <v>41067</v>
      </c>
    </row>
    <row r="7381" spans="1:23" x14ac:dyDescent="0.55000000000000004">
      <c r="A7381">
        <f t="shared" si="579"/>
        <v>7380</v>
      </c>
      <c r="B7381">
        <v>29761</v>
      </c>
      <c r="C7381" s="1">
        <v>41093</v>
      </c>
      <c r="D7381" t="s">
        <v>40</v>
      </c>
      <c r="E7381" s="5" t="str">
        <f t="shared" si="575"/>
        <v>**</v>
      </c>
      <c r="K7381">
        <v>19</v>
      </c>
      <c r="L7381" s="6">
        <v>123.67</v>
      </c>
      <c r="M7381" s="7">
        <f t="shared" si="576"/>
        <v>0</v>
      </c>
      <c r="N7381" s="2">
        <f t="shared" si="577"/>
        <v>6.5089473684210528</v>
      </c>
      <c r="O7381" t="s">
        <v>22</v>
      </c>
      <c r="P7381">
        <v>5.22</v>
      </c>
      <c r="Q7381" s="2">
        <f t="shared" si="578"/>
        <v>128.89000000000001</v>
      </c>
      <c r="R7381" t="s">
        <v>56</v>
      </c>
      <c r="S7381" t="s">
        <v>31</v>
      </c>
      <c r="T7381" t="s">
        <v>17</v>
      </c>
      <c r="U7381" t="s">
        <v>18</v>
      </c>
      <c r="V7381" t="s">
        <v>19</v>
      </c>
      <c r="W7381" s="1">
        <v>41036</v>
      </c>
    </row>
    <row r="7382" spans="1:23" x14ac:dyDescent="0.55000000000000004">
      <c r="A7382">
        <f t="shared" si="579"/>
        <v>7381</v>
      </c>
      <c r="B7382">
        <v>21509</v>
      </c>
      <c r="C7382" s="1">
        <v>41093</v>
      </c>
      <c r="D7382" t="s">
        <v>21</v>
      </c>
      <c r="E7382" s="5" t="str">
        <f t="shared" si="575"/>
        <v>***</v>
      </c>
      <c r="K7382">
        <v>13</v>
      </c>
      <c r="L7382" s="6">
        <v>47.93</v>
      </c>
      <c r="M7382" s="7">
        <f t="shared" si="576"/>
        <v>0</v>
      </c>
      <c r="N7382" s="2">
        <f t="shared" si="577"/>
        <v>3.686923076923077</v>
      </c>
      <c r="O7382" t="s">
        <v>22</v>
      </c>
      <c r="P7382">
        <v>0.5</v>
      </c>
      <c r="Q7382" s="2">
        <f t="shared" si="578"/>
        <v>48.43</v>
      </c>
      <c r="R7382" t="s">
        <v>15</v>
      </c>
      <c r="S7382" t="s">
        <v>16</v>
      </c>
      <c r="T7382" t="s">
        <v>32</v>
      </c>
      <c r="U7382" t="s">
        <v>81</v>
      </c>
      <c r="V7382" t="s">
        <v>19</v>
      </c>
      <c r="W7382" s="1">
        <v>41036</v>
      </c>
    </row>
    <row r="7383" spans="1:23" x14ac:dyDescent="0.55000000000000004">
      <c r="A7383">
        <f t="shared" si="579"/>
        <v>7382</v>
      </c>
      <c r="B7383">
        <v>43555</v>
      </c>
      <c r="C7383" s="1">
        <v>41093</v>
      </c>
      <c r="D7383" t="s">
        <v>40</v>
      </c>
      <c r="E7383" s="5" t="str">
        <f t="shared" si="575"/>
        <v>**</v>
      </c>
      <c r="K7383">
        <v>34</v>
      </c>
      <c r="L7383" s="6">
        <v>43.54</v>
      </c>
      <c r="M7383" s="7">
        <f t="shared" si="576"/>
        <v>0</v>
      </c>
      <c r="N7383" s="2">
        <f t="shared" si="577"/>
        <v>1.2805882352941176</v>
      </c>
      <c r="O7383" t="s">
        <v>22</v>
      </c>
      <c r="P7383">
        <v>0.7</v>
      </c>
      <c r="Q7383" s="2">
        <f t="shared" si="578"/>
        <v>44.24</v>
      </c>
      <c r="R7383" t="s">
        <v>60</v>
      </c>
      <c r="S7383" t="s">
        <v>31</v>
      </c>
      <c r="T7383" t="s">
        <v>32</v>
      </c>
      <c r="U7383" t="s">
        <v>114</v>
      </c>
      <c r="V7383" t="s">
        <v>34</v>
      </c>
      <c r="W7383" s="1">
        <v>41036</v>
      </c>
    </row>
    <row r="7384" spans="1:23" x14ac:dyDescent="0.55000000000000004">
      <c r="A7384">
        <f t="shared" si="579"/>
        <v>7383</v>
      </c>
      <c r="B7384">
        <v>46726</v>
      </c>
      <c r="C7384" s="1">
        <v>41095</v>
      </c>
      <c r="D7384" t="s">
        <v>30</v>
      </c>
      <c r="E7384" s="5" t="str">
        <f t="shared" si="575"/>
        <v>*</v>
      </c>
      <c r="K7384">
        <v>46</v>
      </c>
      <c r="L7384" s="6">
        <v>325.97000000000003</v>
      </c>
      <c r="M7384" s="7">
        <f t="shared" si="576"/>
        <v>0</v>
      </c>
      <c r="N7384" s="2">
        <f t="shared" si="577"/>
        <v>7.0863043478260872</v>
      </c>
      <c r="O7384" t="s">
        <v>22</v>
      </c>
      <c r="P7384">
        <v>8.3699999999999992</v>
      </c>
      <c r="Q7384" s="2">
        <f t="shared" si="578"/>
        <v>334.34000000000003</v>
      </c>
      <c r="R7384" t="s">
        <v>23</v>
      </c>
      <c r="S7384" t="s">
        <v>24</v>
      </c>
      <c r="T7384" t="s">
        <v>32</v>
      </c>
      <c r="U7384" t="s">
        <v>53</v>
      </c>
      <c r="V7384" t="s">
        <v>45</v>
      </c>
      <c r="W7384" s="1">
        <v>41036</v>
      </c>
    </row>
    <row r="7385" spans="1:23" x14ac:dyDescent="0.55000000000000004">
      <c r="A7385">
        <f t="shared" si="579"/>
        <v>7384</v>
      </c>
      <c r="B7385">
        <v>46726</v>
      </c>
      <c r="C7385" s="1">
        <v>41095</v>
      </c>
      <c r="D7385" t="s">
        <v>30</v>
      </c>
      <c r="E7385" s="5" t="str">
        <f t="shared" si="575"/>
        <v>*</v>
      </c>
      <c r="K7385">
        <v>10</v>
      </c>
      <c r="L7385" s="6">
        <v>49.65</v>
      </c>
      <c r="M7385" s="7">
        <f t="shared" si="576"/>
        <v>0</v>
      </c>
      <c r="N7385" s="2">
        <f t="shared" si="577"/>
        <v>4.9649999999999999</v>
      </c>
      <c r="O7385" t="s">
        <v>22</v>
      </c>
      <c r="P7385">
        <v>1.49</v>
      </c>
      <c r="Q7385" s="2">
        <f t="shared" si="578"/>
        <v>51.14</v>
      </c>
      <c r="R7385" t="s">
        <v>23</v>
      </c>
      <c r="S7385" t="s">
        <v>24</v>
      </c>
      <c r="T7385" t="s">
        <v>32</v>
      </c>
      <c r="U7385" t="s">
        <v>49</v>
      </c>
      <c r="V7385" t="s">
        <v>19</v>
      </c>
      <c r="W7385" s="1">
        <v>41097</v>
      </c>
    </row>
    <row r="7386" spans="1:23" x14ac:dyDescent="0.55000000000000004">
      <c r="A7386">
        <f t="shared" si="579"/>
        <v>7385</v>
      </c>
      <c r="B7386">
        <v>51747</v>
      </c>
      <c r="C7386" s="1">
        <v>41095</v>
      </c>
      <c r="D7386" t="s">
        <v>40</v>
      </c>
      <c r="E7386" s="5" t="str">
        <f t="shared" si="575"/>
        <v>**</v>
      </c>
      <c r="K7386">
        <v>3</v>
      </c>
      <c r="L7386" s="6">
        <v>12.11</v>
      </c>
      <c r="M7386" s="7">
        <f t="shared" si="576"/>
        <v>0</v>
      </c>
      <c r="N7386" s="2">
        <f t="shared" si="577"/>
        <v>4.0366666666666662</v>
      </c>
      <c r="O7386" t="s">
        <v>22</v>
      </c>
      <c r="P7386">
        <v>0.5</v>
      </c>
      <c r="Q7386" s="2">
        <f t="shared" si="578"/>
        <v>12.61</v>
      </c>
      <c r="R7386" t="s">
        <v>23</v>
      </c>
      <c r="S7386" t="s">
        <v>24</v>
      </c>
      <c r="T7386" t="s">
        <v>32</v>
      </c>
      <c r="U7386" t="s">
        <v>81</v>
      </c>
      <c r="V7386" t="s">
        <v>19</v>
      </c>
      <c r="W7386" s="1">
        <v>41067</v>
      </c>
    </row>
    <row r="7387" spans="1:23" x14ac:dyDescent="0.55000000000000004">
      <c r="A7387">
        <f t="shared" si="579"/>
        <v>7386</v>
      </c>
      <c r="B7387">
        <v>4741</v>
      </c>
      <c r="C7387" s="1">
        <v>41096</v>
      </c>
      <c r="D7387" t="s">
        <v>30</v>
      </c>
      <c r="E7387" s="5" t="str">
        <f t="shared" si="575"/>
        <v>*</v>
      </c>
      <c r="K7387">
        <v>40</v>
      </c>
      <c r="L7387" s="6">
        <v>342.97</v>
      </c>
      <c r="M7387" s="7">
        <f t="shared" si="576"/>
        <v>0</v>
      </c>
      <c r="N7387" s="2">
        <f t="shared" si="577"/>
        <v>8.574250000000001</v>
      </c>
      <c r="O7387" t="s">
        <v>22</v>
      </c>
      <c r="P7387">
        <v>8.5399999999999991</v>
      </c>
      <c r="Q7387" s="2">
        <f t="shared" si="578"/>
        <v>351.51000000000005</v>
      </c>
      <c r="R7387" t="s">
        <v>15</v>
      </c>
      <c r="S7387" t="s">
        <v>16</v>
      </c>
      <c r="T7387" t="s">
        <v>17</v>
      </c>
      <c r="U7387" t="s">
        <v>18</v>
      </c>
      <c r="V7387" t="s">
        <v>45</v>
      </c>
      <c r="W7387" s="1">
        <v>41097</v>
      </c>
    </row>
    <row r="7388" spans="1:23" x14ac:dyDescent="0.55000000000000004">
      <c r="A7388">
        <f t="shared" si="579"/>
        <v>7387</v>
      </c>
      <c r="B7388">
        <v>41120</v>
      </c>
      <c r="C7388" s="1">
        <v>41097</v>
      </c>
      <c r="D7388" t="s">
        <v>13</v>
      </c>
      <c r="E7388" s="5" t="str">
        <f t="shared" si="575"/>
        <v>*</v>
      </c>
      <c r="K7388">
        <v>35</v>
      </c>
      <c r="L7388" s="6">
        <v>870.75</v>
      </c>
      <c r="M7388" s="7">
        <f t="shared" si="576"/>
        <v>0</v>
      </c>
      <c r="N7388" s="2">
        <f t="shared" si="577"/>
        <v>24.87857142857143</v>
      </c>
      <c r="O7388" t="s">
        <v>22</v>
      </c>
      <c r="P7388">
        <v>5.3</v>
      </c>
      <c r="Q7388" s="2">
        <f t="shared" si="578"/>
        <v>876.05</v>
      </c>
      <c r="R7388" t="s">
        <v>23</v>
      </c>
      <c r="S7388" t="s">
        <v>16</v>
      </c>
      <c r="T7388" t="s">
        <v>17</v>
      </c>
      <c r="U7388" t="s">
        <v>38</v>
      </c>
      <c r="V7388" t="s">
        <v>27</v>
      </c>
      <c r="W7388" s="1">
        <v>41159</v>
      </c>
    </row>
    <row r="7389" spans="1:23" x14ac:dyDescent="0.55000000000000004">
      <c r="A7389">
        <f t="shared" si="579"/>
        <v>7388</v>
      </c>
      <c r="B7389">
        <v>32835</v>
      </c>
      <c r="C7389" s="1">
        <v>41097</v>
      </c>
      <c r="D7389" t="s">
        <v>40</v>
      </c>
      <c r="E7389" s="5" t="str">
        <f t="shared" si="575"/>
        <v>**</v>
      </c>
      <c r="K7389">
        <v>15</v>
      </c>
      <c r="L7389" s="6">
        <v>572.4325</v>
      </c>
      <c r="M7389" s="7">
        <f t="shared" si="576"/>
        <v>0</v>
      </c>
      <c r="N7389" s="2">
        <f t="shared" si="577"/>
        <v>38.162166666666664</v>
      </c>
      <c r="O7389" t="s">
        <v>22</v>
      </c>
      <c r="P7389">
        <v>4.99</v>
      </c>
      <c r="Q7389" s="2">
        <f t="shared" si="578"/>
        <v>577.42250000000001</v>
      </c>
      <c r="R7389" t="s">
        <v>62</v>
      </c>
      <c r="S7389" t="s">
        <v>31</v>
      </c>
      <c r="T7389" t="s">
        <v>25</v>
      </c>
      <c r="U7389" t="s">
        <v>26</v>
      </c>
      <c r="V7389" t="s">
        <v>19</v>
      </c>
      <c r="W7389" s="1">
        <v>41159</v>
      </c>
    </row>
    <row r="7390" spans="1:23" x14ac:dyDescent="0.55000000000000004">
      <c r="A7390">
        <f t="shared" si="579"/>
        <v>7389</v>
      </c>
      <c r="B7390">
        <v>30436</v>
      </c>
      <c r="C7390" s="1">
        <v>41097</v>
      </c>
      <c r="D7390" t="s">
        <v>13</v>
      </c>
      <c r="E7390" s="5" t="str">
        <f t="shared" si="575"/>
        <v>*</v>
      </c>
      <c r="K7390">
        <v>30</v>
      </c>
      <c r="L7390" s="6">
        <v>121.19</v>
      </c>
      <c r="M7390" s="7">
        <f t="shared" si="576"/>
        <v>0</v>
      </c>
      <c r="N7390" s="2">
        <f t="shared" si="577"/>
        <v>4.0396666666666663</v>
      </c>
      <c r="O7390" t="s">
        <v>14</v>
      </c>
      <c r="P7390">
        <v>7.01</v>
      </c>
      <c r="Q7390" s="2">
        <f t="shared" si="578"/>
        <v>128.19999999999999</v>
      </c>
      <c r="R7390" t="s">
        <v>23</v>
      </c>
      <c r="S7390" t="s">
        <v>31</v>
      </c>
      <c r="T7390" t="s">
        <v>32</v>
      </c>
      <c r="U7390" t="s">
        <v>49</v>
      </c>
      <c r="V7390" t="s">
        <v>19</v>
      </c>
      <c r="W7390" s="1">
        <v>41250</v>
      </c>
    </row>
    <row r="7391" spans="1:23" x14ac:dyDescent="0.55000000000000004">
      <c r="A7391">
        <f t="shared" si="579"/>
        <v>7390</v>
      </c>
      <c r="B7391">
        <v>41120</v>
      </c>
      <c r="C7391" s="1">
        <v>41097</v>
      </c>
      <c r="D7391" t="s">
        <v>13</v>
      </c>
      <c r="E7391" s="5" t="str">
        <f t="shared" si="575"/>
        <v>*</v>
      </c>
      <c r="K7391">
        <v>13</v>
      </c>
      <c r="L7391" s="6">
        <v>43.37</v>
      </c>
      <c r="M7391" s="7">
        <f t="shared" si="576"/>
        <v>0</v>
      </c>
      <c r="N7391" s="2">
        <f t="shared" si="577"/>
        <v>3.336153846153846</v>
      </c>
      <c r="O7391" t="s">
        <v>22</v>
      </c>
      <c r="P7391">
        <v>0.99</v>
      </c>
      <c r="Q7391" s="2">
        <f t="shared" si="578"/>
        <v>44.36</v>
      </c>
      <c r="R7391" t="s">
        <v>23</v>
      </c>
      <c r="S7391" t="s">
        <v>16</v>
      </c>
      <c r="T7391" t="s">
        <v>17</v>
      </c>
      <c r="U7391" t="s">
        <v>18</v>
      </c>
      <c r="V7391" t="s">
        <v>27</v>
      </c>
      <c r="W7391" s="1">
        <v>41159</v>
      </c>
    </row>
    <row r="7392" spans="1:23" x14ac:dyDescent="0.55000000000000004">
      <c r="A7392">
        <f t="shared" si="579"/>
        <v>7391</v>
      </c>
      <c r="B7392">
        <v>13923</v>
      </c>
      <c r="C7392" s="1">
        <v>41098</v>
      </c>
      <c r="D7392" t="s">
        <v>21</v>
      </c>
      <c r="E7392" s="5" t="str">
        <f t="shared" si="575"/>
        <v>***</v>
      </c>
      <c r="K7392">
        <v>27</v>
      </c>
      <c r="L7392" s="6">
        <v>6152.8</v>
      </c>
      <c r="M7392" s="7">
        <f t="shared" si="576"/>
        <v>1</v>
      </c>
      <c r="N7392" s="2">
        <f t="shared" si="577"/>
        <v>227.8814814814815</v>
      </c>
      <c r="O7392" t="s">
        <v>37</v>
      </c>
      <c r="P7392">
        <v>28.66</v>
      </c>
      <c r="Q7392" s="2">
        <f t="shared" si="578"/>
        <v>6181.46</v>
      </c>
      <c r="R7392" t="s">
        <v>48</v>
      </c>
      <c r="S7392" t="s">
        <v>41</v>
      </c>
      <c r="T7392" t="s">
        <v>32</v>
      </c>
      <c r="U7392" t="s">
        <v>74</v>
      </c>
      <c r="V7392" t="s">
        <v>39</v>
      </c>
      <c r="W7392" s="1">
        <v>41189</v>
      </c>
    </row>
    <row r="7393" spans="1:23" x14ac:dyDescent="0.55000000000000004">
      <c r="A7393">
        <f t="shared" si="579"/>
        <v>7392</v>
      </c>
      <c r="B7393">
        <v>13923</v>
      </c>
      <c r="C7393" s="1">
        <v>41098</v>
      </c>
      <c r="D7393" t="s">
        <v>21</v>
      </c>
      <c r="E7393" s="5" t="str">
        <f t="shared" si="575"/>
        <v>***</v>
      </c>
      <c r="K7393">
        <v>28</v>
      </c>
      <c r="L7393" s="6">
        <v>4332.3</v>
      </c>
      <c r="M7393" s="7">
        <f t="shared" si="576"/>
        <v>1</v>
      </c>
      <c r="N7393" s="2">
        <f t="shared" si="577"/>
        <v>154.72499999999999</v>
      </c>
      <c r="O7393" t="s">
        <v>37</v>
      </c>
      <c r="P7393">
        <v>15.59</v>
      </c>
      <c r="Q7393" s="2">
        <f t="shared" si="578"/>
        <v>4347.8900000000003</v>
      </c>
      <c r="R7393" t="s">
        <v>48</v>
      </c>
      <c r="S7393" t="s">
        <v>41</v>
      </c>
      <c r="T7393" t="s">
        <v>25</v>
      </c>
      <c r="U7393" t="s">
        <v>76</v>
      </c>
      <c r="V7393" t="s">
        <v>39</v>
      </c>
      <c r="W7393" s="1">
        <v>41189</v>
      </c>
    </row>
    <row r="7394" spans="1:23" x14ac:dyDescent="0.55000000000000004">
      <c r="A7394">
        <f t="shared" si="579"/>
        <v>7393</v>
      </c>
      <c r="B7394">
        <v>13923</v>
      </c>
      <c r="C7394" s="1">
        <v>41098</v>
      </c>
      <c r="D7394" t="s">
        <v>21</v>
      </c>
      <c r="E7394" s="5" t="str">
        <f t="shared" si="575"/>
        <v>***</v>
      </c>
      <c r="K7394">
        <v>49</v>
      </c>
      <c r="L7394" s="6">
        <v>1220.23</v>
      </c>
      <c r="M7394" s="7">
        <f t="shared" si="576"/>
        <v>1</v>
      </c>
      <c r="N7394" s="2">
        <f t="shared" si="577"/>
        <v>24.902653061224491</v>
      </c>
      <c r="O7394" t="s">
        <v>22</v>
      </c>
      <c r="P7394">
        <v>11.54</v>
      </c>
      <c r="Q7394" s="2">
        <f t="shared" si="578"/>
        <v>1231.77</v>
      </c>
      <c r="R7394" t="s">
        <v>48</v>
      </c>
      <c r="S7394" t="s">
        <v>41</v>
      </c>
      <c r="T7394" t="s">
        <v>32</v>
      </c>
      <c r="U7394" t="s">
        <v>44</v>
      </c>
      <c r="V7394" t="s">
        <v>19</v>
      </c>
      <c r="W7394" s="1">
        <v>41159</v>
      </c>
    </row>
    <row r="7395" spans="1:23" x14ac:dyDescent="0.55000000000000004">
      <c r="A7395">
        <f t="shared" si="579"/>
        <v>7394</v>
      </c>
      <c r="B7395">
        <v>13923</v>
      </c>
      <c r="C7395" s="1">
        <v>41098</v>
      </c>
      <c r="D7395" t="s">
        <v>21</v>
      </c>
      <c r="E7395" s="5" t="str">
        <f t="shared" si="575"/>
        <v>***</v>
      </c>
      <c r="K7395">
        <v>39</v>
      </c>
      <c r="L7395" s="6">
        <v>220.09</v>
      </c>
      <c r="M7395" s="7">
        <f t="shared" si="576"/>
        <v>0</v>
      </c>
      <c r="N7395" s="2">
        <f t="shared" si="577"/>
        <v>5.6433333333333335</v>
      </c>
      <c r="O7395" t="s">
        <v>22</v>
      </c>
      <c r="P7395">
        <v>49</v>
      </c>
      <c r="Q7395" s="2">
        <f t="shared" si="578"/>
        <v>269.09000000000003</v>
      </c>
      <c r="R7395" t="s">
        <v>48</v>
      </c>
      <c r="S7395" t="s">
        <v>41</v>
      </c>
      <c r="T7395" t="s">
        <v>32</v>
      </c>
      <c r="U7395" t="s">
        <v>172</v>
      </c>
      <c r="V7395" t="s">
        <v>58</v>
      </c>
      <c r="W7395" s="1">
        <v>41189</v>
      </c>
    </row>
    <row r="7396" spans="1:23" x14ac:dyDescent="0.55000000000000004">
      <c r="A7396">
        <f t="shared" si="579"/>
        <v>7395</v>
      </c>
      <c r="B7396">
        <v>48577</v>
      </c>
      <c r="C7396" s="1">
        <v>41098</v>
      </c>
      <c r="D7396" t="s">
        <v>40</v>
      </c>
      <c r="E7396" s="5" t="str">
        <f t="shared" si="575"/>
        <v>**</v>
      </c>
      <c r="K7396">
        <v>6</v>
      </c>
      <c r="L7396" s="6">
        <v>201.83</v>
      </c>
      <c r="M7396" s="7">
        <f t="shared" si="576"/>
        <v>0</v>
      </c>
      <c r="N7396" s="2">
        <f t="shared" si="577"/>
        <v>33.638333333333335</v>
      </c>
      <c r="O7396" t="s">
        <v>22</v>
      </c>
      <c r="P7396">
        <v>5.09</v>
      </c>
      <c r="Q7396" s="2">
        <f t="shared" si="578"/>
        <v>206.92000000000002</v>
      </c>
      <c r="R7396" t="s">
        <v>60</v>
      </c>
      <c r="S7396" t="s">
        <v>31</v>
      </c>
      <c r="T7396" t="s">
        <v>32</v>
      </c>
      <c r="U7396" t="s">
        <v>44</v>
      </c>
      <c r="V7396" t="s">
        <v>19</v>
      </c>
      <c r="W7396" s="1">
        <v>41189</v>
      </c>
    </row>
    <row r="7397" spans="1:23" x14ac:dyDescent="0.55000000000000004">
      <c r="A7397">
        <f t="shared" si="579"/>
        <v>7396</v>
      </c>
      <c r="B7397">
        <v>2209</v>
      </c>
      <c r="C7397" s="1">
        <v>41099</v>
      </c>
      <c r="D7397" t="s">
        <v>21</v>
      </c>
      <c r="E7397" s="5" t="str">
        <f t="shared" si="575"/>
        <v>***</v>
      </c>
      <c r="K7397">
        <v>27</v>
      </c>
      <c r="L7397" s="6">
        <v>9418.73</v>
      </c>
      <c r="M7397" s="7">
        <f t="shared" si="576"/>
        <v>1</v>
      </c>
      <c r="N7397" s="2">
        <f t="shared" si="577"/>
        <v>348.84185185185186</v>
      </c>
      <c r="O7397" t="s">
        <v>37</v>
      </c>
      <c r="P7397">
        <v>58.95</v>
      </c>
      <c r="Q7397" s="2">
        <f t="shared" si="578"/>
        <v>9477.68</v>
      </c>
      <c r="R7397" t="s">
        <v>23</v>
      </c>
      <c r="S7397" t="s">
        <v>16</v>
      </c>
      <c r="T7397" t="s">
        <v>17</v>
      </c>
      <c r="U7397" t="s">
        <v>38</v>
      </c>
      <c r="V7397" t="s">
        <v>39</v>
      </c>
      <c r="W7397" s="1">
        <v>41220</v>
      </c>
    </row>
    <row r="7398" spans="1:23" x14ac:dyDescent="0.55000000000000004">
      <c r="A7398">
        <f t="shared" si="579"/>
        <v>7397</v>
      </c>
      <c r="B7398">
        <v>2209</v>
      </c>
      <c r="C7398" s="1">
        <v>41099</v>
      </c>
      <c r="D7398" t="s">
        <v>21</v>
      </c>
      <c r="E7398" s="5" t="str">
        <f t="shared" si="575"/>
        <v>***</v>
      </c>
      <c r="K7398">
        <v>13</v>
      </c>
      <c r="L7398" s="6">
        <v>1265.4970000000001</v>
      </c>
      <c r="M7398" s="7">
        <f t="shared" si="576"/>
        <v>1</v>
      </c>
      <c r="N7398" s="2">
        <f t="shared" si="577"/>
        <v>97.345923076923086</v>
      </c>
      <c r="O7398" t="s">
        <v>22</v>
      </c>
      <c r="P7398">
        <v>3</v>
      </c>
      <c r="Q7398" s="2">
        <f t="shared" si="578"/>
        <v>1268.4970000000001</v>
      </c>
      <c r="R7398" t="s">
        <v>23</v>
      </c>
      <c r="S7398" t="s">
        <v>16</v>
      </c>
      <c r="T7398" t="s">
        <v>25</v>
      </c>
      <c r="U7398" t="s">
        <v>26</v>
      </c>
      <c r="V7398" t="s">
        <v>19</v>
      </c>
      <c r="W7398" s="1">
        <v>41189</v>
      </c>
    </row>
    <row r="7399" spans="1:23" x14ac:dyDescent="0.55000000000000004">
      <c r="A7399">
        <f t="shared" si="579"/>
        <v>7398</v>
      </c>
      <c r="B7399">
        <v>52706</v>
      </c>
      <c r="C7399" s="1">
        <v>41099</v>
      </c>
      <c r="D7399" t="s">
        <v>13</v>
      </c>
      <c r="E7399" s="5" t="str">
        <f t="shared" si="575"/>
        <v>*</v>
      </c>
      <c r="K7399">
        <v>34</v>
      </c>
      <c r="L7399" s="6">
        <v>1041.6600000000001</v>
      </c>
      <c r="M7399" s="7">
        <f t="shared" si="576"/>
        <v>1</v>
      </c>
      <c r="N7399" s="2">
        <f t="shared" si="577"/>
        <v>30.637058823529415</v>
      </c>
      <c r="O7399" t="s">
        <v>14</v>
      </c>
      <c r="P7399">
        <v>1.49</v>
      </c>
      <c r="Q7399" s="2">
        <f t="shared" si="578"/>
        <v>1043.1500000000001</v>
      </c>
      <c r="R7399" t="s">
        <v>56</v>
      </c>
      <c r="S7399" t="s">
        <v>31</v>
      </c>
      <c r="T7399" t="s">
        <v>32</v>
      </c>
      <c r="U7399" t="s">
        <v>49</v>
      </c>
      <c r="V7399" t="s">
        <v>19</v>
      </c>
      <c r="W7399" t="s">
        <v>253</v>
      </c>
    </row>
    <row r="7400" spans="1:23" x14ac:dyDescent="0.55000000000000004">
      <c r="A7400">
        <f t="shared" si="579"/>
        <v>7399</v>
      </c>
      <c r="B7400">
        <v>24450</v>
      </c>
      <c r="C7400" s="1">
        <v>41099</v>
      </c>
      <c r="D7400" t="s">
        <v>36</v>
      </c>
      <c r="E7400" s="5" t="str">
        <f t="shared" si="575"/>
        <v>****</v>
      </c>
      <c r="K7400">
        <v>37</v>
      </c>
      <c r="L7400" s="6">
        <v>443.35</v>
      </c>
      <c r="M7400" s="7">
        <f t="shared" si="576"/>
        <v>0</v>
      </c>
      <c r="N7400" s="2">
        <f t="shared" si="577"/>
        <v>11.982432432432432</v>
      </c>
      <c r="O7400" t="s">
        <v>22</v>
      </c>
      <c r="P7400">
        <v>4.9800000000000004</v>
      </c>
      <c r="Q7400" s="2">
        <f t="shared" si="578"/>
        <v>448.33000000000004</v>
      </c>
      <c r="R7400" t="s">
        <v>15</v>
      </c>
      <c r="S7400" t="s">
        <v>16</v>
      </c>
      <c r="T7400" t="s">
        <v>32</v>
      </c>
      <c r="U7400" t="s">
        <v>172</v>
      </c>
      <c r="V7400" t="s">
        <v>19</v>
      </c>
      <c r="W7400" s="1">
        <v>41220</v>
      </c>
    </row>
    <row r="7401" spans="1:23" x14ac:dyDescent="0.55000000000000004">
      <c r="A7401">
        <f t="shared" si="579"/>
        <v>7400</v>
      </c>
      <c r="B7401">
        <v>24450</v>
      </c>
      <c r="C7401" s="1">
        <v>41099</v>
      </c>
      <c r="D7401" t="s">
        <v>36</v>
      </c>
      <c r="E7401" s="5" t="str">
        <f t="shared" si="575"/>
        <v>****</v>
      </c>
      <c r="K7401">
        <v>41</v>
      </c>
      <c r="L7401" s="6">
        <v>392.61</v>
      </c>
      <c r="M7401" s="7">
        <f t="shared" si="576"/>
        <v>0</v>
      </c>
      <c r="N7401" s="2">
        <f t="shared" si="577"/>
        <v>9.5758536585365857</v>
      </c>
      <c r="O7401" t="s">
        <v>14</v>
      </c>
      <c r="P7401">
        <v>7.29</v>
      </c>
      <c r="Q7401" s="2">
        <f t="shared" si="578"/>
        <v>399.90000000000003</v>
      </c>
      <c r="R7401" t="s">
        <v>15</v>
      </c>
      <c r="S7401" t="s">
        <v>16</v>
      </c>
      <c r="T7401" t="s">
        <v>17</v>
      </c>
      <c r="U7401" t="s">
        <v>18</v>
      </c>
      <c r="V7401" t="s">
        <v>45</v>
      </c>
      <c r="W7401" s="1">
        <v>41250</v>
      </c>
    </row>
    <row r="7402" spans="1:23" x14ac:dyDescent="0.55000000000000004">
      <c r="A7402">
        <f t="shared" si="579"/>
        <v>7401</v>
      </c>
      <c r="B7402">
        <v>58368</v>
      </c>
      <c r="C7402" s="1">
        <v>41099</v>
      </c>
      <c r="D7402" t="s">
        <v>21</v>
      </c>
      <c r="E7402" s="5" t="str">
        <f t="shared" si="575"/>
        <v>***</v>
      </c>
      <c r="K7402">
        <v>5</v>
      </c>
      <c r="L7402" s="6">
        <v>325.43</v>
      </c>
      <c r="M7402" s="7">
        <f t="shared" si="576"/>
        <v>0</v>
      </c>
      <c r="N7402" s="2">
        <f t="shared" si="577"/>
        <v>65.085999999999999</v>
      </c>
      <c r="O7402" t="s">
        <v>14</v>
      </c>
      <c r="P7402">
        <v>6.88</v>
      </c>
      <c r="Q7402" s="2">
        <f t="shared" si="578"/>
        <v>332.31</v>
      </c>
      <c r="R7402" t="s">
        <v>62</v>
      </c>
      <c r="S7402" t="s">
        <v>31</v>
      </c>
      <c r="T7402" t="s">
        <v>32</v>
      </c>
      <c r="U7402" t="s">
        <v>74</v>
      </c>
      <c r="V7402" t="s">
        <v>19</v>
      </c>
      <c r="W7402" s="1">
        <v>41159</v>
      </c>
    </row>
    <row r="7403" spans="1:23" x14ac:dyDescent="0.55000000000000004">
      <c r="A7403">
        <f t="shared" si="579"/>
        <v>7402</v>
      </c>
      <c r="B7403">
        <v>25569</v>
      </c>
      <c r="C7403" s="1">
        <v>41099</v>
      </c>
      <c r="D7403" t="s">
        <v>21</v>
      </c>
      <c r="E7403" s="5" t="str">
        <f t="shared" si="575"/>
        <v>***</v>
      </c>
      <c r="K7403">
        <v>27</v>
      </c>
      <c r="L7403" s="6">
        <v>311.20999999999998</v>
      </c>
      <c r="M7403" s="7">
        <f t="shared" si="576"/>
        <v>0</v>
      </c>
      <c r="N7403" s="2">
        <f t="shared" si="577"/>
        <v>11.526296296296296</v>
      </c>
      <c r="O7403" t="s">
        <v>22</v>
      </c>
      <c r="P7403">
        <v>6.47</v>
      </c>
      <c r="Q7403" s="2">
        <f t="shared" si="578"/>
        <v>317.68</v>
      </c>
      <c r="R7403" t="s">
        <v>23</v>
      </c>
      <c r="S7403" t="s">
        <v>24</v>
      </c>
      <c r="T7403" t="s">
        <v>32</v>
      </c>
      <c r="U7403" t="s">
        <v>44</v>
      </c>
      <c r="V7403" t="s">
        <v>19</v>
      </c>
      <c r="W7403" s="1">
        <v>41220</v>
      </c>
    </row>
    <row r="7404" spans="1:23" x14ac:dyDescent="0.55000000000000004">
      <c r="A7404">
        <f t="shared" si="579"/>
        <v>7403</v>
      </c>
      <c r="B7404">
        <v>58368</v>
      </c>
      <c r="C7404" s="1">
        <v>41099</v>
      </c>
      <c r="D7404" t="s">
        <v>21</v>
      </c>
      <c r="E7404" s="5" t="str">
        <f t="shared" si="575"/>
        <v>***</v>
      </c>
      <c r="K7404">
        <v>39</v>
      </c>
      <c r="L7404" s="6">
        <v>272.07</v>
      </c>
      <c r="M7404" s="7">
        <f t="shared" si="576"/>
        <v>0</v>
      </c>
      <c r="N7404" s="2">
        <f t="shared" si="577"/>
        <v>6.9761538461538457</v>
      </c>
      <c r="O7404" t="s">
        <v>22</v>
      </c>
      <c r="P7404">
        <v>9.5399999999999991</v>
      </c>
      <c r="Q7404" s="2">
        <f t="shared" si="578"/>
        <v>281.61</v>
      </c>
      <c r="R7404" t="s">
        <v>62</v>
      </c>
      <c r="S7404" t="s">
        <v>31</v>
      </c>
      <c r="T7404" t="s">
        <v>32</v>
      </c>
      <c r="U7404" t="s">
        <v>44</v>
      </c>
      <c r="V7404" t="s">
        <v>19</v>
      </c>
      <c r="W7404" s="1">
        <v>41189</v>
      </c>
    </row>
    <row r="7405" spans="1:23" x14ac:dyDescent="0.55000000000000004">
      <c r="A7405">
        <f t="shared" si="579"/>
        <v>7404</v>
      </c>
      <c r="B7405">
        <v>44486</v>
      </c>
      <c r="C7405" s="1">
        <v>41099</v>
      </c>
      <c r="D7405" t="s">
        <v>36</v>
      </c>
      <c r="E7405" s="5" t="str">
        <f t="shared" si="575"/>
        <v>****</v>
      </c>
      <c r="K7405">
        <v>36</v>
      </c>
      <c r="L7405" s="6">
        <v>198.1</v>
      </c>
      <c r="M7405" s="7">
        <f t="shared" si="576"/>
        <v>0</v>
      </c>
      <c r="N7405" s="2">
        <f t="shared" si="577"/>
        <v>5.5027777777777773</v>
      </c>
      <c r="O7405" t="s">
        <v>22</v>
      </c>
      <c r="P7405">
        <v>4.96</v>
      </c>
      <c r="Q7405" s="2">
        <f t="shared" si="578"/>
        <v>203.06</v>
      </c>
      <c r="R7405" t="s">
        <v>56</v>
      </c>
      <c r="S7405" t="s">
        <v>24</v>
      </c>
      <c r="T7405" t="s">
        <v>32</v>
      </c>
      <c r="U7405" t="s">
        <v>44</v>
      </c>
      <c r="V7405" t="s">
        <v>19</v>
      </c>
      <c r="W7405" s="1">
        <v>41250</v>
      </c>
    </row>
    <row r="7406" spans="1:23" x14ac:dyDescent="0.55000000000000004">
      <c r="A7406">
        <f t="shared" si="579"/>
        <v>7405</v>
      </c>
      <c r="B7406">
        <v>2209</v>
      </c>
      <c r="C7406" s="1">
        <v>41099</v>
      </c>
      <c r="D7406" t="s">
        <v>21</v>
      </c>
      <c r="E7406" s="5" t="str">
        <f t="shared" si="575"/>
        <v>***</v>
      </c>
      <c r="K7406">
        <v>42</v>
      </c>
      <c r="L7406" s="6">
        <v>174.59</v>
      </c>
      <c r="M7406" s="7">
        <f t="shared" si="576"/>
        <v>0</v>
      </c>
      <c r="N7406" s="2">
        <f t="shared" si="577"/>
        <v>4.1569047619047623</v>
      </c>
      <c r="O7406" t="s">
        <v>22</v>
      </c>
      <c r="P7406">
        <v>0.94</v>
      </c>
      <c r="Q7406" s="2">
        <f t="shared" si="578"/>
        <v>175.53</v>
      </c>
      <c r="R7406" t="s">
        <v>23</v>
      </c>
      <c r="S7406" t="s">
        <v>16</v>
      </c>
      <c r="T7406" t="s">
        <v>32</v>
      </c>
      <c r="U7406" t="s">
        <v>33</v>
      </c>
      <c r="V7406" t="s">
        <v>34</v>
      </c>
      <c r="W7406" s="1">
        <v>41159</v>
      </c>
    </row>
    <row r="7407" spans="1:23" x14ac:dyDescent="0.55000000000000004">
      <c r="A7407">
        <f t="shared" si="579"/>
        <v>7406</v>
      </c>
      <c r="B7407">
        <v>24450</v>
      </c>
      <c r="C7407" s="1">
        <v>41099</v>
      </c>
      <c r="D7407" t="s">
        <v>36</v>
      </c>
      <c r="E7407" s="5" t="str">
        <f t="shared" si="575"/>
        <v>****</v>
      </c>
      <c r="K7407">
        <v>4</v>
      </c>
      <c r="L7407" s="6">
        <v>30.85</v>
      </c>
      <c r="M7407" s="7">
        <f t="shared" si="576"/>
        <v>0</v>
      </c>
      <c r="N7407" s="2">
        <f t="shared" si="577"/>
        <v>7.7125000000000004</v>
      </c>
      <c r="O7407" t="s">
        <v>22</v>
      </c>
      <c r="P7407">
        <v>5.79</v>
      </c>
      <c r="Q7407" s="2">
        <f t="shared" si="578"/>
        <v>36.64</v>
      </c>
      <c r="R7407" t="s">
        <v>15</v>
      </c>
      <c r="S7407" t="s">
        <v>16</v>
      </c>
      <c r="T7407" t="s">
        <v>32</v>
      </c>
      <c r="U7407" t="s">
        <v>44</v>
      </c>
      <c r="V7407" t="s">
        <v>19</v>
      </c>
      <c r="W7407" s="1">
        <v>41220</v>
      </c>
    </row>
    <row r="7408" spans="1:23" x14ac:dyDescent="0.55000000000000004">
      <c r="A7408">
        <f t="shared" si="579"/>
        <v>7407</v>
      </c>
      <c r="B7408">
        <v>28165</v>
      </c>
      <c r="C7408" s="1">
        <v>41099</v>
      </c>
      <c r="D7408" t="s">
        <v>30</v>
      </c>
      <c r="E7408" s="5" t="str">
        <f t="shared" si="575"/>
        <v>*</v>
      </c>
      <c r="K7408">
        <v>2</v>
      </c>
      <c r="L7408" s="6">
        <v>24.96</v>
      </c>
      <c r="M7408" s="7">
        <f t="shared" si="576"/>
        <v>0</v>
      </c>
      <c r="N7408" s="2">
        <f t="shared" si="577"/>
        <v>12.48</v>
      </c>
      <c r="O7408" t="s">
        <v>22</v>
      </c>
      <c r="P7408">
        <v>2.99</v>
      </c>
      <c r="Q7408" s="2">
        <f t="shared" si="578"/>
        <v>27.950000000000003</v>
      </c>
      <c r="R7408" t="s">
        <v>43</v>
      </c>
      <c r="S7408" t="s">
        <v>31</v>
      </c>
      <c r="T7408" t="s">
        <v>32</v>
      </c>
      <c r="U7408" t="s">
        <v>49</v>
      </c>
      <c r="V7408" t="s">
        <v>19</v>
      </c>
      <c r="W7408" s="1">
        <v>41220</v>
      </c>
    </row>
    <row r="7409" spans="1:23" x14ac:dyDescent="0.55000000000000004">
      <c r="A7409">
        <f t="shared" si="579"/>
        <v>7408</v>
      </c>
      <c r="B7409">
        <v>58368</v>
      </c>
      <c r="C7409" s="1">
        <v>41099</v>
      </c>
      <c r="D7409" t="s">
        <v>21</v>
      </c>
      <c r="E7409" s="5" t="str">
        <f t="shared" si="575"/>
        <v>***</v>
      </c>
      <c r="K7409">
        <v>4</v>
      </c>
      <c r="L7409" s="6">
        <v>14.23</v>
      </c>
      <c r="M7409" s="7">
        <f t="shared" si="576"/>
        <v>0</v>
      </c>
      <c r="N7409" s="2">
        <f t="shared" si="577"/>
        <v>3.5575000000000001</v>
      </c>
      <c r="O7409" t="s">
        <v>22</v>
      </c>
      <c r="P7409">
        <v>5.33</v>
      </c>
      <c r="Q7409" s="2">
        <f t="shared" si="578"/>
        <v>19.560000000000002</v>
      </c>
      <c r="R7409" t="s">
        <v>62</v>
      </c>
      <c r="S7409" t="s">
        <v>31</v>
      </c>
      <c r="T7409" t="s">
        <v>17</v>
      </c>
      <c r="U7409" t="s">
        <v>18</v>
      </c>
      <c r="V7409" t="s">
        <v>19</v>
      </c>
      <c r="W7409" s="1">
        <v>41220</v>
      </c>
    </row>
    <row r="7410" spans="1:23" x14ac:dyDescent="0.55000000000000004">
      <c r="A7410">
        <f t="shared" si="579"/>
        <v>7409</v>
      </c>
      <c r="B7410">
        <v>2209</v>
      </c>
      <c r="C7410" s="1">
        <v>41099</v>
      </c>
      <c r="D7410" t="s">
        <v>21</v>
      </c>
      <c r="E7410" s="5" t="str">
        <f t="shared" si="575"/>
        <v>***</v>
      </c>
      <c r="K7410">
        <v>1</v>
      </c>
      <c r="L7410" s="6">
        <v>5.68</v>
      </c>
      <c r="M7410" s="7">
        <f t="shared" si="576"/>
        <v>0</v>
      </c>
      <c r="N7410" s="2">
        <f t="shared" si="577"/>
        <v>5.68</v>
      </c>
      <c r="O7410" t="s">
        <v>22</v>
      </c>
      <c r="P7410">
        <v>0.88</v>
      </c>
      <c r="Q7410" s="2">
        <f t="shared" si="578"/>
        <v>6.56</v>
      </c>
      <c r="R7410" t="s">
        <v>23</v>
      </c>
      <c r="S7410" t="s">
        <v>16</v>
      </c>
      <c r="T7410" t="s">
        <v>32</v>
      </c>
      <c r="U7410" t="s">
        <v>44</v>
      </c>
      <c r="V7410" t="s">
        <v>34</v>
      </c>
      <c r="W7410" s="1">
        <v>41189</v>
      </c>
    </row>
    <row r="7411" spans="1:23" x14ac:dyDescent="0.55000000000000004">
      <c r="A7411">
        <f t="shared" si="579"/>
        <v>7410</v>
      </c>
      <c r="B7411">
        <v>30403</v>
      </c>
      <c r="C7411" s="1">
        <v>41100</v>
      </c>
      <c r="D7411" t="s">
        <v>21</v>
      </c>
      <c r="E7411" s="5" t="str">
        <f t="shared" si="575"/>
        <v>***</v>
      </c>
      <c r="K7411">
        <v>24</v>
      </c>
      <c r="L7411" s="6">
        <v>3583.52</v>
      </c>
      <c r="M7411" s="7">
        <f t="shared" si="576"/>
        <v>1</v>
      </c>
      <c r="N7411" s="2">
        <f t="shared" si="577"/>
        <v>149.31333333333333</v>
      </c>
      <c r="O7411" t="s">
        <v>22</v>
      </c>
      <c r="P7411">
        <v>19.989999999999998</v>
      </c>
      <c r="Q7411" s="2">
        <f t="shared" si="578"/>
        <v>3603.5099999999998</v>
      </c>
      <c r="R7411" t="s">
        <v>56</v>
      </c>
      <c r="S7411" t="s">
        <v>41</v>
      </c>
      <c r="T7411" t="s">
        <v>32</v>
      </c>
      <c r="U7411" t="s">
        <v>74</v>
      </c>
      <c r="V7411" t="s">
        <v>19</v>
      </c>
      <c r="W7411" s="1">
        <v>41220</v>
      </c>
    </row>
    <row r="7412" spans="1:23" x14ac:dyDescent="0.55000000000000004">
      <c r="A7412">
        <f t="shared" si="579"/>
        <v>7411</v>
      </c>
      <c r="B7412">
        <v>17797</v>
      </c>
      <c r="C7412" s="1">
        <v>41100</v>
      </c>
      <c r="D7412" t="s">
        <v>13</v>
      </c>
      <c r="E7412" s="5" t="str">
        <f t="shared" si="575"/>
        <v>*</v>
      </c>
      <c r="K7412">
        <v>10</v>
      </c>
      <c r="L7412" s="6">
        <v>1077.28</v>
      </c>
      <c r="M7412" s="7">
        <f t="shared" si="576"/>
        <v>1</v>
      </c>
      <c r="N7412" s="2">
        <f t="shared" si="577"/>
        <v>107.72799999999999</v>
      </c>
      <c r="O7412" t="s">
        <v>37</v>
      </c>
      <c r="P7412">
        <v>57.38</v>
      </c>
      <c r="Q7412" s="2">
        <f t="shared" si="578"/>
        <v>1134.6600000000001</v>
      </c>
      <c r="R7412" t="s">
        <v>23</v>
      </c>
      <c r="S7412" t="s">
        <v>41</v>
      </c>
      <c r="T7412" t="s">
        <v>17</v>
      </c>
      <c r="U7412" t="s">
        <v>165</v>
      </c>
      <c r="V7412" t="s">
        <v>103</v>
      </c>
      <c r="W7412" s="1">
        <v>41250</v>
      </c>
    </row>
    <row r="7413" spans="1:23" x14ac:dyDescent="0.55000000000000004">
      <c r="A7413">
        <f t="shared" si="579"/>
        <v>7412</v>
      </c>
      <c r="B7413">
        <v>34822</v>
      </c>
      <c r="C7413" s="1">
        <v>41100</v>
      </c>
      <c r="D7413" t="s">
        <v>30</v>
      </c>
      <c r="E7413" s="5" t="str">
        <f t="shared" si="575"/>
        <v>*</v>
      </c>
      <c r="K7413">
        <v>23</v>
      </c>
      <c r="L7413" s="6">
        <v>990.5</v>
      </c>
      <c r="M7413" s="7">
        <f t="shared" si="576"/>
        <v>0</v>
      </c>
      <c r="N7413" s="2">
        <f t="shared" si="577"/>
        <v>43.065217391304351</v>
      </c>
      <c r="O7413" t="s">
        <v>22</v>
      </c>
      <c r="P7413">
        <v>1.99</v>
      </c>
      <c r="Q7413" s="2">
        <f t="shared" si="578"/>
        <v>992.49</v>
      </c>
      <c r="R7413" t="s">
        <v>15</v>
      </c>
      <c r="S7413" t="s">
        <v>16</v>
      </c>
      <c r="T7413" t="s">
        <v>25</v>
      </c>
      <c r="U7413" t="s">
        <v>42</v>
      </c>
      <c r="V7413" t="s">
        <v>45</v>
      </c>
      <c r="W7413" s="1">
        <v>41220</v>
      </c>
    </row>
    <row r="7414" spans="1:23" x14ac:dyDescent="0.55000000000000004">
      <c r="A7414">
        <f t="shared" si="579"/>
        <v>7413</v>
      </c>
      <c r="B7414">
        <v>45767</v>
      </c>
      <c r="C7414" s="1">
        <v>41100</v>
      </c>
      <c r="D7414" t="s">
        <v>21</v>
      </c>
      <c r="E7414" s="5" t="str">
        <f t="shared" si="575"/>
        <v>***</v>
      </c>
      <c r="K7414">
        <v>49</v>
      </c>
      <c r="L7414" s="6">
        <v>841.51</v>
      </c>
      <c r="M7414" s="7">
        <f t="shared" si="576"/>
        <v>0</v>
      </c>
      <c r="N7414" s="2">
        <f t="shared" si="577"/>
        <v>17.173673469387754</v>
      </c>
      <c r="O7414" t="s">
        <v>14</v>
      </c>
      <c r="P7414">
        <v>6.25</v>
      </c>
      <c r="Q7414" s="2">
        <f t="shared" si="578"/>
        <v>847.76</v>
      </c>
      <c r="R7414" t="s">
        <v>60</v>
      </c>
      <c r="S7414" t="s">
        <v>31</v>
      </c>
      <c r="T7414" t="s">
        <v>32</v>
      </c>
      <c r="U7414" t="s">
        <v>74</v>
      </c>
      <c r="V7414" t="s">
        <v>19</v>
      </c>
      <c r="W7414" s="1">
        <v>41250</v>
      </c>
    </row>
    <row r="7415" spans="1:23" x14ac:dyDescent="0.55000000000000004">
      <c r="A7415">
        <f t="shared" si="579"/>
        <v>7414</v>
      </c>
      <c r="B7415">
        <v>30403</v>
      </c>
      <c r="C7415" s="1">
        <v>41100</v>
      </c>
      <c r="D7415" t="s">
        <v>21</v>
      </c>
      <c r="E7415" s="5" t="str">
        <f t="shared" si="575"/>
        <v>***</v>
      </c>
      <c r="K7415">
        <v>41</v>
      </c>
      <c r="L7415" s="6">
        <v>305.01</v>
      </c>
      <c r="M7415" s="7">
        <f t="shared" si="576"/>
        <v>0</v>
      </c>
      <c r="N7415" s="2">
        <f t="shared" si="577"/>
        <v>7.439268292682927</v>
      </c>
      <c r="O7415" t="s">
        <v>14</v>
      </c>
      <c r="P7415">
        <v>7.72</v>
      </c>
      <c r="Q7415" s="2">
        <f t="shared" si="578"/>
        <v>312.73</v>
      </c>
      <c r="R7415" t="s">
        <v>56</v>
      </c>
      <c r="S7415" t="s">
        <v>41</v>
      </c>
      <c r="T7415" t="s">
        <v>32</v>
      </c>
      <c r="U7415" t="s">
        <v>49</v>
      </c>
      <c r="V7415" t="s">
        <v>19</v>
      </c>
      <c r="W7415" s="1">
        <v>41250</v>
      </c>
    </row>
    <row r="7416" spans="1:23" x14ac:dyDescent="0.55000000000000004">
      <c r="A7416">
        <f t="shared" si="579"/>
        <v>7415</v>
      </c>
      <c r="B7416">
        <v>17797</v>
      </c>
      <c r="C7416" s="1">
        <v>41100</v>
      </c>
      <c r="D7416" t="s">
        <v>13</v>
      </c>
      <c r="E7416" s="5" t="str">
        <f t="shared" si="575"/>
        <v>*</v>
      </c>
      <c r="K7416">
        <v>16</v>
      </c>
      <c r="L7416" s="6">
        <v>61.52</v>
      </c>
      <c r="M7416" s="7">
        <f t="shared" si="576"/>
        <v>0</v>
      </c>
      <c r="N7416" s="2">
        <f t="shared" si="577"/>
        <v>3.8450000000000002</v>
      </c>
      <c r="O7416" t="s">
        <v>22</v>
      </c>
      <c r="P7416">
        <v>2.5</v>
      </c>
      <c r="Q7416" s="2">
        <f t="shared" si="578"/>
        <v>64.02000000000001</v>
      </c>
      <c r="R7416" t="s">
        <v>23</v>
      </c>
      <c r="S7416" t="s">
        <v>41</v>
      </c>
      <c r="T7416" t="s">
        <v>32</v>
      </c>
      <c r="U7416" t="s">
        <v>78</v>
      </c>
      <c r="V7416" t="s">
        <v>19</v>
      </c>
      <c r="W7416" t="s">
        <v>480</v>
      </c>
    </row>
    <row r="7417" spans="1:23" x14ac:dyDescent="0.55000000000000004">
      <c r="A7417">
        <f t="shared" si="579"/>
        <v>7416</v>
      </c>
      <c r="B7417">
        <v>53600</v>
      </c>
      <c r="C7417" s="1">
        <v>41100</v>
      </c>
      <c r="D7417" t="s">
        <v>40</v>
      </c>
      <c r="E7417" s="5" t="str">
        <f t="shared" si="575"/>
        <v>**</v>
      </c>
      <c r="K7417">
        <v>8</v>
      </c>
      <c r="L7417" s="6">
        <v>55.59</v>
      </c>
      <c r="M7417" s="7">
        <f t="shared" si="576"/>
        <v>0</v>
      </c>
      <c r="N7417" s="2">
        <f t="shared" si="577"/>
        <v>6.9487500000000004</v>
      </c>
      <c r="O7417" t="s">
        <v>14</v>
      </c>
      <c r="P7417">
        <v>5.74</v>
      </c>
      <c r="Q7417" s="2">
        <f t="shared" si="578"/>
        <v>61.330000000000005</v>
      </c>
      <c r="R7417" t="s">
        <v>64</v>
      </c>
      <c r="S7417" t="s">
        <v>24</v>
      </c>
      <c r="T7417" t="s">
        <v>32</v>
      </c>
      <c r="U7417" t="s">
        <v>49</v>
      </c>
      <c r="V7417" t="s">
        <v>19</v>
      </c>
      <c r="W7417" s="1">
        <v>41220</v>
      </c>
    </row>
    <row r="7418" spans="1:23" x14ac:dyDescent="0.55000000000000004">
      <c r="A7418">
        <f t="shared" si="579"/>
        <v>7417</v>
      </c>
      <c r="B7418">
        <v>14016</v>
      </c>
      <c r="C7418" s="1">
        <v>41101</v>
      </c>
      <c r="D7418" t="s">
        <v>13</v>
      </c>
      <c r="E7418" s="5" t="str">
        <f t="shared" si="575"/>
        <v>*</v>
      </c>
      <c r="K7418">
        <v>9</v>
      </c>
      <c r="L7418" s="6">
        <v>1137.6199999999999</v>
      </c>
      <c r="M7418" s="7">
        <f t="shared" si="576"/>
        <v>1</v>
      </c>
      <c r="N7418" s="2">
        <f t="shared" si="577"/>
        <v>126.40222222222221</v>
      </c>
      <c r="O7418" t="s">
        <v>37</v>
      </c>
      <c r="P7418">
        <v>51.94</v>
      </c>
      <c r="Q7418" s="2">
        <f t="shared" si="578"/>
        <v>1189.56</v>
      </c>
      <c r="R7418" t="s">
        <v>56</v>
      </c>
      <c r="S7418" t="s">
        <v>31</v>
      </c>
      <c r="T7418" t="s">
        <v>17</v>
      </c>
      <c r="U7418" t="s">
        <v>66</v>
      </c>
      <c r="V7418" t="s">
        <v>103</v>
      </c>
      <c r="W7418" t="s">
        <v>915</v>
      </c>
    </row>
    <row r="7419" spans="1:23" x14ac:dyDescent="0.55000000000000004">
      <c r="A7419">
        <f t="shared" si="579"/>
        <v>7418</v>
      </c>
      <c r="B7419">
        <v>28228</v>
      </c>
      <c r="C7419" s="1">
        <v>41101</v>
      </c>
      <c r="D7419" t="s">
        <v>30</v>
      </c>
      <c r="E7419" s="5" t="str">
        <f t="shared" si="575"/>
        <v>*</v>
      </c>
      <c r="K7419">
        <v>5</v>
      </c>
      <c r="L7419" s="6">
        <v>346.23</v>
      </c>
      <c r="M7419" s="7">
        <f t="shared" si="576"/>
        <v>0</v>
      </c>
      <c r="N7419" s="2">
        <f t="shared" si="577"/>
        <v>69.246000000000009</v>
      </c>
      <c r="O7419" t="s">
        <v>22</v>
      </c>
      <c r="P7419">
        <v>19.989999999999998</v>
      </c>
      <c r="Q7419" s="2">
        <f t="shared" si="578"/>
        <v>366.22</v>
      </c>
      <c r="R7419" t="s">
        <v>64</v>
      </c>
      <c r="S7419" t="s">
        <v>24</v>
      </c>
      <c r="T7419" t="s">
        <v>32</v>
      </c>
      <c r="U7419" t="s">
        <v>78</v>
      </c>
      <c r="V7419" t="s">
        <v>19</v>
      </c>
      <c r="W7419" s="1">
        <v>41250</v>
      </c>
    </row>
    <row r="7420" spans="1:23" x14ac:dyDescent="0.55000000000000004">
      <c r="A7420">
        <f t="shared" si="579"/>
        <v>7419</v>
      </c>
      <c r="B7420">
        <v>1793</v>
      </c>
      <c r="C7420" s="1">
        <v>41101</v>
      </c>
      <c r="D7420" t="s">
        <v>30</v>
      </c>
      <c r="E7420" s="5" t="str">
        <f t="shared" si="575"/>
        <v>*</v>
      </c>
      <c r="K7420">
        <v>36</v>
      </c>
      <c r="L7420" s="6">
        <v>233.43</v>
      </c>
      <c r="M7420" s="7">
        <f t="shared" si="576"/>
        <v>0</v>
      </c>
      <c r="N7420" s="2">
        <f t="shared" si="577"/>
        <v>6.4841666666666669</v>
      </c>
      <c r="O7420" t="s">
        <v>22</v>
      </c>
      <c r="P7420">
        <v>5.36</v>
      </c>
      <c r="Q7420" s="2">
        <f t="shared" si="578"/>
        <v>238.79000000000002</v>
      </c>
      <c r="R7420" t="s">
        <v>23</v>
      </c>
      <c r="S7420" t="s">
        <v>41</v>
      </c>
      <c r="T7420" t="s">
        <v>32</v>
      </c>
      <c r="U7420" t="s">
        <v>49</v>
      </c>
      <c r="V7420" t="s">
        <v>19</v>
      </c>
      <c r="W7420" s="1">
        <v>41220</v>
      </c>
    </row>
    <row r="7421" spans="1:23" x14ac:dyDescent="0.55000000000000004">
      <c r="A7421">
        <f t="shared" si="579"/>
        <v>7420</v>
      </c>
      <c r="B7421">
        <v>29985</v>
      </c>
      <c r="C7421" s="1">
        <v>41101</v>
      </c>
      <c r="D7421" t="s">
        <v>36</v>
      </c>
      <c r="E7421" s="5" t="str">
        <f t="shared" si="575"/>
        <v>****</v>
      </c>
      <c r="K7421">
        <v>22</v>
      </c>
      <c r="L7421" s="6">
        <v>196.75</v>
      </c>
      <c r="M7421" s="7">
        <f t="shared" si="576"/>
        <v>0</v>
      </c>
      <c r="N7421" s="2">
        <f t="shared" si="577"/>
        <v>8.9431818181818183</v>
      </c>
      <c r="O7421" t="s">
        <v>14</v>
      </c>
      <c r="P7421">
        <v>4.95</v>
      </c>
      <c r="Q7421" s="2">
        <f t="shared" si="578"/>
        <v>201.7</v>
      </c>
      <c r="R7421" t="s">
        <v>15</v>
      </c>
      <c r="S7421" t="s">
        <v>31</v>
      </c>
      <c r="T7421" t="s">
        <v>17</v>
      </c>
      <c r="U7421" t="s">
        <v>18</v>
      </c>
      <c r="V7421" t="s">
        <v>19</v>
      </c>
      <c r="W7421" s="1">
        <v>41250</v>
      </c>
    </row>
    <row r="7422" spans="1:23" x14ac:dyDescent="0.55000000000000004">
      <c r="A7422">
        <f t="shared" si="579"/>
        <v>7421</v>
      </c>
      <c r="B7422">
        <v>36833</v>
      </c>
      <c r="C7422" s="1">
        <v>41101</v>
      </c>
      <c r="D7422" t="s">
        <v>13</v>
      </c>
      <c r="E7422" s="5" t="str">
        <f t="shared" si="575"/>
        <v>*</v>
      </c>
      <c r="K7422">
        <v>25</v>
      </c>
      <c r="L7422" s="6">
        <v>184.32</v>
      </c>
      <c r="M7422" s="7">
        <f t="shared" si="576"/>
        <v>0</v>
      </c>
      <c r="N7422" s="2">
        <f t="shared" si="577"/>
        <v>7.3727999999999998</v>
      </c>
      <c r="O7422" t="s">
        <v>22</v>
      </c>
      <c r="P7422">
        <v>7.3</v>
      </c>
      <c r="Q7422" s="2">
        <f t="shared" si="578"/>
        <v>191.62</v>
      </c>
      <c r="R7422" t="s">
        <v>23</v>
      </c>
      <c r="S7422" t="s">
        <v>41</v>
      </c>
      <c r="T7422" t="s">
        <v>32</v>
      </c>
      <c r="U7422" t="s">
        <v>44</v>
      </c>
      <c r="V7422" t="s">
        <v>19</v>
      </c>
      <c r="W7422" t="s">
        <v>254</v>
      </c>
    </row>
    <row r="7423" spans="1:23" x14ac:dyDescent="0.55000000000000004">
      <c r="A7423">
        <f t="shared" si="579"/>
        <v>7422</v>
      </c>
      <c r="B7423">
        <v>29985</v>
      </c>
      <c r="C7423" s="1">
        <v>41101</v>
      </c>
      <c r="D7423" t="s">
        <v>36</v>
      </c>
      <c r="E7423" s="5" t="str">
        <f t="shared" si="575"/>
        <v>****</v>
      </c>
      <c r="K7423">
        <v>2</v>
      </c>
      <c r="L7423" s="6">
        <v>24.51</v>
      </c>
      <c r="M7423" s="7">
        <f t="shared" si="576"/>
        <v>0</v>
      </c>
      <c r="N7423" s="2">
        <f t="shared" si="577"/>
        <v>12.255000000000001</v>
      </c>
      <c r="O7423" t="s">
        <v>22</v>
      </c>
      <c r="P7423">
        <v>8.94</v>
      </c>
      <c r="Q7423" s="2">
        <f t="shared" si="578"/>
        <v>33.450000000000003</v>
      </c>
      <c r="R7423" t="s">
        <v>23</v>
      </c>
      <c r="S7423" t="s">
        <v>31</v>
      </c>
      <c r="T7423" t="s">
        <v>32</v>
      </c>
      <c r="U7423" t="s">
        <v>49</v>
      </c>
      <c r="V7423" t="s">
        <v>19</v>
      </c>
      <c r="W7423" t="s">
        <v>915</v>
      </c>
    </row>
    <row r="7424" spans="1:23" x14ac:dyDescent="0.55000000000000004">
      <c r="A7424">
        <f t="shared" si="579"/>
        <v>7423</v>
      </c>
      <c r="B7424">
        <v>549</v>
      </c>
      <c r="C7424" s="1">
        <v>41102</v>
      </c>
      <c r="D7424" t="s">
        <v>36</v>
      </c>
      <c r="E7424" s="5" t="str">
        <f t="shared" si="575"/>
        <v>****</v>
      </c>
      <c r="K7424">
        <v>30</v>
      </c>
      <c r="L7424" s="6">
        <v>1150.8800000000001</v>
      </c>
      <c r="M7424" s="7">
        <f t="shared" si="576"/>
        <v>1</v>
      </c>
      <c r="N7424" s="2">
        <f t="shared" si="577"/>
        <v>38.362666666666669</v>
      </c>
      <c r="O7424" t="s">
        <v>14</v>
      </c>
      <c r="P7424">
        <v>35</v>
      </c>
      <c r="Q7424" s="2">
        <f t="shared" si="578"/>
        <v>1185.8800000000001</v>
      </c>
      <c r="R7424" t="s">
        <v>23</v>
      </c>
      <c r="S7424" t="s">
        <v>16</v>
      </c>
      <c r="T7424" t="s">
        <v>32</v>
      </c>
      <c r="U7424" t="s">
        <v>74</v>
      </c>
      <c r="V7424" t="s">
        <v>58</v>
      </c>
      <c r="W7424" s="1">
        <v>41250</v>
      </c>
    </row>
    <row r="7425" spans="1:23" x14ac:dyDescent="0.55000000000000004">
      <c r="A7425">
        <f t="shared" si="579"/>
        <v>7424</v>
      </c>
      <c r="B7425">
        <v>17735</v>
      </c>
      <c r="C7425" s="1">
        <v>41102</v>
      </c>
      <c r="D7425" t="s">
        <v>13</v>
      </c>
      <c r="E7425" s="5" t="str">
        <f t="shared" si="575"/>
        <v>*</v>
      </c>
      <c r="K7425">
        <v>45</v>
      </c>
      <c r="L7425" s="6">
        <v>311.64999999999998</v>
      </c>
      <c r="M7425" s="7">
        <f t="shared" si="576"/>
        <v>0</v>
      </c>
      <c r="N7425" s="2">
        <f t="shared" si="577"/>
        <v>6.9255555555555555</v>
      </c>
      <c r="O7425" t="s">
        <v>22</v>
      </c>
      <c r="P7425">
        <v>5.48</v>
      </c>
      <c r="Q7425" s="2">
        <f t="shared" si="578"/>
        <v>317.13</v>
      </c>
      <c r="R7425" t="s">
        <v>23</v>
      </c>
      <c r="S7425" t="s">
        <v>16</v>
      </c>
      <c r="T7425" t="s">
        <v>32</v>
      </c>
      <c r="U7425" t="s">
        <v>49</v>
      </c>
      <c r="V7425" t="s">
        <v>19</v>
      </c>
      <c r="W7425" t="s">
        <v>555</v>
      </c>
    </row>
    <row r="7426" spans="1:23" x14ac:dyDescent="0.55000000000000004">
      <c r="A7426">
        <f t="shared" si="579"/>
        <v>7425</v>
      </c>
      <c r="B7426">
        <v>21925</v>
      </c>
      <c r="C7426" s="1">
        <v>41102</v>
      </c>
      <c r="D7426" t="s">
        <v>30</v>
      </c>
      <c r="E7426" s="5" t="str">
        <f t="shared" si="575"/>
        <v>*</v>
      </c>
      <c r="K7426">
        <v>3</v>
      </c>
      <c r="L7426" s="6">
        <v>236.32</v>
      </c>
      <c r="M7426" s="7">
        <f t="shared" si="576"/>
        <v>0</v>
      </c>
      <c r="N7426" s="2">
        <f t="shared" si="577"/>
        <v>78.773333333333326</v>
      </c>
      <c r="O7426" t="s">
        <v>22</v>
      </c>
      <c r="P7426">
        <v>4</v>
      </c>
      <c r="Q7426" s="2">
        <f t="shared" si="578"/>
        <v>240.32</v>
      </c>
      <c r="R7426" t="s">
        <v>73</v>
      </c>
      <c r="S7426" t="s">
        <v>41</v>
      </c>
      <c r="T7426" t="s">
        <v>25</v>
      </c>
      <c r="U7426" t="s">
        <v>42</v>
      </c>
      <c r="V7426" t="s">
        <v>19</v>
      </c>
      <c r="W7426" t="s">
        <v>480</v>
      </c>
    </row>
    <row r="7427" spans="1:23" x14ac:dyDescent="0.55000000000000004">
      <c r="A7427">
        <f t="shared" si="579"/>
        <v>7426</v>
      </c>
      <c r="B7427">
        <v>50758</v>
      </c>
      <c r="C7427" s="1">
        <v>41102</v>
      </c>
      <c r="D7427" t="s">
        <v>40</v>
      </c>
      <c r="E7427" s="5" t="str">
        <f t="shared" ref="E7427:E7490" si="580">HLOOKUP(D7427,$F$4:$J$5,2,FALSE)</f>
        <v>**</v>
      </c>
      <c r="K7427">
        <v>17</v>
      </c>
      <c r="L7427" s="6">
        <v>128.5</v>
      </c>
      <c r="M7427" s="7">
        <f t="shared" ref="M7427:M7490" si="581">IF(L7427&gt;1000,1,0)</f>
        <v>0</v>
      </c>
      <c r="N7427" s="2">
        <f t="shared" ref="N7427:N7490" si="582">L7427/K7427</f>
        <v>7.5588235294117645</v>
      </c>
      <c r="O7427" t="s">
        <v>14</v>
      </c>
      <c r="P7427">
        <v>6.93</v>
      </c>
      <c r="Q7427" s="2">
        <f t="shared" ref="Q7427:Q7490" si="583">P7427+L7427</f>
        <v>135.43</v>
      </c>
      <c r="R7427" t="s">
        <v>23</v>
      </c>
      <c r="S7427" t="s">
        <v>31</v>
      </c>
      <c r="T7427" t="s">
        <v>32</v>
      </c>
      <c r="U7427" t="s">
        <v>44</v>
      </c>
      <c r="V7427" t="s">
        <v>19</v>
      </c>
      <c r="W7427" t="s">
        <v>480</v>
      </c>
    </row>
    <row r="7428" spans="1:23" x14ac:dyDescent="0.55000000000000004">
      <c r="A7428">
        <f t="shared" ref="A7428:A7491" si="584">A7427+1</f>
        <v>7427</v>
      </c>
      <c r="B7428">
        <v>17735</v>
      </c>
      <c r="C7428" s="1">
        <v>41102</v>
      </c>
      <c r="D7428" t="s">
        <v>13</v>
      </c>
      <c r="E7428" s="5" t="str">
        <f t="shared" si="580"/>
        <v>*</v>
      </c>
      <c r="K7428">
        <v>28</v>
      </c>
      <c r="L7428" s="6">
        <v>101.19</v>
      </c>
      <c r="M7428" s="7">
        <f t="shared" si="581"/>
        <v>0</v>
      </c>
      <c r="N7428" s="2">
        <f t="shared" si="582"/>
        <v>3.6139285714285712</v>
      </c>
      <c r="O7428" t="s">
        <v>22</v>
      </c>
      <c r="P7428">
        <v>0.71</v>
      </c>
      <c r="Q7428" s="2">
        <f t="shared" si="583"/>
        <v>101.89999999999999</v>
      </c>
      <c r="R7428" t="s">
        <v>23</v>
      </c>
      <c r="S7428" t="s">
        <v>16</v>
      </c>
      <c r="T7428" t="s">
        <v>32</v>
      </c>
      <c r="U7428" t="s">
        <v>114</v>
      </c>
      <c r="V7428" t="s">
        <v>34</v>
      </c>
      <c r="W7428" t="s">
        <v>555</v>
      </c>
    </row>
    <row r="7429" spans="1:23" x14ac:dyDescent="0.55000000000000004">
      <c r="A7429">
        <f t="shared" si="584"/>
        <v>7428</v>
      </c>
      <c r="B7429">
        <v>549</v>
      </c>
      <c r="C7429" s="1">
        <v>41102</v>
      </c>
      <c r="D7429" t="s">
        <v>36</v>
      </c>
      <c r="E7429" s="5" t="str">
        <f t="shared" si="580"/>
        <v>****</v>
      </c>
      <c r="K7429">
        <v>13</v>
      </c>
      <c r="L7429" s="6">
        <v>70.239999999999995</v>
      </c>
      <c r="M7429" s="7">
        <f t="shared" si="581"/>
        <v>0</v>
      </c>
      <c r="N7429" s="2">
        <f t="shared" si="582"/>
        <v>5.4030769230769229</v>
      </c>
      <c r="O7429" t="s">
        <v>22</v>
      </c>
      <c r="P7429">
        <v>7.44</v>
      </c>
      <c r="Q7429" s="2">
        <f t="shared" si="583"/>
        <v>77.679999999999993</v>
      </c>
      <c r="R7429" t="s">
        <v>23</v>
      </c>
      <c r="S7429" t="s">
        <v>16</v>
      </c>
      <c r="T7429" t="s">
        <v>32</v>
      </c>
      <c r="U7429" t="s">
        <v>44</v>
      </c>
      <c r="V7429" t="s">
        <v>19</v>
      </c>
      <c r="W7429" t="s">
        <v>915</v>
      </c>
    </row>
    <row r="7430" spans="1:23" x14ac:dyDescent="0.55000000000000004">
      <c r="A7430">
        <f t="shared" si="584"/>
        <v>7429</v>
      </c>
      <c r="B7430">
        <v>549</v>
      </c>
      <c r="C7430" s="1">
        <v>41102</v>
      </c>
      <c r="D7430" t="s">
        <v>36</v>
      </c>
      <c r="E7430" s="5" t="str">
        <f t="shared" si="580"/>
        <v>****</v>
      </c>
      <c r="K7430">
        <v>5</v>
      </c>
      <c r="L7430" s="6">
        <v>40.75</v>
      </c>
      <c r="M7430" s="7">
        <f t="shared" si="581"/>
        <v>0</v>
      </c>
      <c r="N7430" s="2">
        <f t="shared" si="582"/>
        <v>8.15</v>
      </c>
      <c r="O7430" t="s">
        <v>22</v>
      </c>
      <c r="P7430">
        <v>8.74</v>
      </c>
      <c r="Q7430" s="2">
        <f t="shared" si="583"/>
        <v>49.49</v>
      </c>
      <c r="R7430" t="s">
        <v>23</v>
      </c>
      <c r="S7430" t="s">
        <v>16</v>
      </c>
      <c r="T7430" t="s">
        <v>32</v>
      </c>
      <c r="U7430" t="s">
        <v>44</v>
      </c>
      <c r="V7430" t="s">
        <v>19</v>
      </c>
      <c r="W7430" t="s">
        <v>915</v>
      </c>
    </row>
    <row r="7431" spans="1:23" x14ac:dyDescent="0.55000000000000004">
      <c r="A7431">
        <f t="shared" si="584"/>
        <v>7430</v>
      </c>
      <c r="B7431">
        <v>53378</v>
      </c>
      <c r="C7431" s="1">
        <v>41103</v>
      </c>
      <c r="D7431" t="s">
        <v>40</v>
      </c>
      <c r="E7431" s="5" t="str">
        <f t="shared" si="580"/>
        <v>**</v>
      </c>
      <c r="K7431">
        <v>50</v>
      </c>
      <c r="L7431" s="6">
        <v>13934.53</v>
      </c>
      <c r="M7431" s="7">
        <f t="shared" si="581"/>
        <v>1</v>
      </c>
      <c r="N7431" s="2">
        <f t="shared" si="582"/>
        <v>278.69060000000002</v>
      </c>
      <c r="O7431" t="s">
        <v>14</v>
      </c>
      <c r="P7431">
        <v>11.64</v>
      </c>
      <c r="Q7431" s="2">
        <f t="shared" si="583"/>
        <v>13946.17</v>
      </c>
      <c r="R7431" t="s">
        <v>60</v>
      </c>
      <c r="S7431" t="s">
        <v>31</v>
      </c>
      <c r="T7431" t="s">
        <v>25</v>
      </c>
      <c r="U7431" t="s">
        <v>57</v>
      </c>
      <c r="V7431" t="s">
        <v>58</v>
      </c>
      <c r="W7431" t="s">
        <v>480</v>
      </c>
    </row>
    <row r="7432" spans="1:23" x14ac:dyDescent="0.55000000000000004">
      <c r="A7432">
        <f t="shared" si="584"/>
        <v>7431</v>
      </c>
      <c r="B7432">
        <v>5858</v>
      </c>
      <c r="C7432" s="1">
        <v>41103</v>
      </c>
      <c r="D7432" t="s">
        <v>30</v>
      </c>
      <c r="E7432" s="5" t="str">
        <f t="shared" si="580"/>
        <v>*</v>
      </c>
      <c r="K7432">
        <v>29</v>
      </c>
      <c r="L7432" s="6">
        <v>5382.3104999999996</v>
      </c>
      <c r="M7432" s="7">
        <f t="shared" si="581"/>
        <v>1</v>
      </c>
      <c r="N7432" s="2">
        <f t="shared" si="582"/>
        <v>185.59691379310343</v>
      </c>
      <c r="O7432" t="s">
        <v>22</v>
      </c>
      <c r="P7432">
        <v>8.99</v>
      </c>
      <c r="Q7432" s="2">
        <f t="shared" si="583"/>
        <v>5391.3004999999994</v>
      </c>
      <c r="R7432" t="s">
        <v>56</v>
      </c>
      <c r="S7432" t="s">
        <v>24</v>
      </c>
      <c r="T7432" t="s">
        <v>25</v>
      </c>
      <c r="U7432" t="s">
        <v>26</v>
      </c>
      <c r="V7432" t="s">
        <v>19</v>
      </c>
      <c r="W7432" t="s">
        <v>554</v>
      </c>
    </row>
    <row r="7433" spans="1:23" x14ac:dyDescent="0.55000000000000004">
      <c r="A7433">
        <f t="shared" si="584"/>
        <v>7432</v>
      </c>
      <c r="B7433">
        <v>5858</v>
      </c>
      <c r="C7433" s="1">
        <v>41103</v>
      </c>
      <c r="D7433" t="s">
        <v>30</v>
      </c>
      <c r="E7433" s="5" t="str">
        <f t="shared" si="580"/>
        <v>*</v>
      </c>
      <c r="K7433">
        <v>48</v>
      </c>
      <c r="L7433" s="6">
        <v>2531.66</v>
      </c>
      <c r="M7433" s="7">
        <f t="shared" si="581"/>
        <v>1</v>
      </c>
      <c r="N7433" s="2">
        <f t="shared" si="582"/>
        <v>52.742916666666666</v>
      </c>
      <c r="O7433" t="s">
        <v>22</v>
      </c>
      <c r="P7433">
        <v>13.66</v>
      </c>
      <c r="Q7433" s="2">
        <f t="shared" si="583"/>
        <v>2545.3199999999997</v>
      </c>
      <c r="R7433" t="s">
        <v>56</v>
      </c>
      <c r="S7433" t="s">
        <v>24</v>
      </c>
      <c r="T7433" t="s">
        <v>32</v>
      </c>
      <c r="U7433" t="s">
        <v>172</v>
      </c>
      <c r="V7433" t="s">
        <v>19</v>
      </c>
      <c r="W7433" t="s">
        <v>554</v>
      </c>
    </row>
    <row r="7434" spans="1:23" x14ac:dyDescent="0.55000000000000004">
      <c r="A7434">
        <f t="shared" si="584"/>
        <v>7433</v>
      </c>
      <c r="B7434">
        <v>53378</v>
      </c>
      <c r="C7434" s="1">
        <v>41103</v>
      </c>
      <c r="D7434" t="s">
        <v>40</v>
      </c>
      <c r="E7434" s="5" t="str">
        <f t="shared" si="580"/>
        <v>**</v>
      </c>
      <c r="K7434">
        <v>49</v>
      </c>
      <c r="L7434" s="6">
        <v>2377.2800000000002</v>
      </c>
      <c r="M7434" s="7">
        <f t="shared" si="581"/>
        <v>1</v>
      </c>
      <c r="N7434" s="2">
        <f t="shared" si="582"/>
        <v>48.515918367346941</v>
      </c>
      <c r="O7434" t="s">
        <v>22</v>
      </c>
      <c r="P7434">
        <v>5</v>
      </c>
      <c r="Q7434" s="2">
        <f t="shared" si="583"/>
        <v>2382.2800000000002</v>
      </c>
      <c r="R7434" t="s">
        <v>60</v>
      </c>
      <c r="S7434" t="s">
        <v>31</v>
      </c>
      <c r="T7434" t="s">
        <v>25</v>
      </c>
      <c r="U7434" t="s">
        <v>26</v>
      </c>
      <c r="V7434" t="s">
        <v>45</v>
      </c>
      <c r="W7434" t="s">
        <v>480</v>
      </c>
    </row>
    <row r="7435" spans="1:23" x14ac:dyDescent="0.55000000000000004">
      <c r="A7435">
        <f t="shared" si="584"/>
        <v>7434</v>
      </c>
      <c r="B7435">
        <v>41927</v>
      </c>
      <c r="C7435" s="1">
        <v>41103</v>
      </c>
      <c r="D7435" t="s">
        <v>30</v>
      </c>
      <c r="E7435" s="5" t="str">
        <f t="shared" si="580"/>
        <v>*</v>
      </c>
      <c r="K7435">
        <v>46</v>
      </c>
      <c r="L7435" s="6">
        <v>2332.23</v>
      </c>
      <c r="M7435" s="7">
        <f t="shared" si="581"/>
        <v>1</v>
      </c>
      <c r="N7435" s="2">
        <f t="shared" si="582"/>
        <v>50.700652173913042</v>
      </c>
      <c r="O7435" t="s">
        <v>14</v>
      </c>
      <c r="P7435">
        <v>7.23</v>
      </c>
      <c r="Q7435" s="2">
        <f t="shared" si="583"/>
        <v>2339.46</v>
      </c>
      <c r="R7435" t="s">
        <v>15</v>
      </c>
      <c r="S7435" t="s">
        <v>41</v>
      </c>
      <c r="T7435" t="s">
        <v>32</v>
      </c>
      <c r="U7435" t="s">
        <v>44</v>
      </c>
      <c r="V7435" t="s">
        <v>19</v>
      </c>
      <c r="W7435" t="s">
        <v>253</v>
      </c>
    </row>
    <row r="7436" spans="1:23" x14ac:dyDescent="0.55000000000000004">
      <c r="A7436">
        <f t="shared" si="584"/>
        <v>7435</v>
      </c>
      <c r="B7436">
        <v>14215</v>
      </c>
      <c r="C7436" s="1">
        <v>41103</v>
      </c>
      <c r="D7436" t="s">
        <v>40</v>
      </c>
      <c r="E7436" s="5" t="str">
        <f t="shared" si="580"/>
        <v>**</v>
      </c>
      <c r="K7436">
        <v>44</v>
      </c>
      <c r="L7436" s="6">
        <v>2277.0300000000002</v>
      </c>
      <c r="M7436" s="7">
        <f t="shared" si="581"/>
        <v>1</v>
      </c>
      <c r="N7436" s="2">
        <f t="shared" si="582"/>
        <v>51.750681818181825</v>
      </c>
      <c r="O7436" t="s">
        <v>22</v>
      </c>
      <c r="P7436">
        <v>6.79</v>
      </c>
      <c r="Q7436" s="2">
        <f t="shared" si="583"/>
        <v>2283.8200000000002</v>
      </c>
      <c r="R7436" t="s">
        <v>332</v>
      </c>
      <c r="S7436" t="s">
        <v>41</v>
      </c>
      <c r="T7436" t="s">
        <v>32</v>
      </c>
      <c r="U7436" t="s">
        <v>44</v>
      </c>
      <c r="V7436" t="s">
        <v>19</v>
      </c>
      <c r="W7436" t="s">
        <v>480</v>
      </c>
    </row>
    <row r="7437" spans="1:23" x14ac:dyDescent="0.55000000000000004">
      <c r="A7437">
        <f t="shared" si="584"/>
        <v>7436</v>
      </c>
      <c r="B7437">
        <v>53378</v>
      </c>
      <c r="C7437" s="1">
        <v>41103</v>
      </c>
      <c r="D7437" t="s">
        <v>40</v>
      </c>
      <c r="E7437" s="5" t="str">
        <f t="shared" si="580"/>
        <v>**</v>
      </c>
      <c r="K7437">
        <v>38</v>
      </c>
      <c r="L7437" s="6">
        <v>1233.76</v>
      </c>
      <c r="M7437" s="7">
        <f t="shared" si="581"/>
        <v>1</v>
      </c>
      <c r="N7437" s="2">
        <f t="shared" si="582"/>
        <v>32.467368421052633</v>
      </c>
      <c r="O7437" t="s">
        <v>22</v>
      </c>
      <c r="P7437">
        <v>19.989999999999998</v>
      </c>
      <c r="Q7437" s="2">
        <f t="shared" si="583"/>
        <v>1253.75</v>
      </c>
      <c r="R7437" t="s">
        <v>60</v>
      </c>
      <c r="S7437" t="s">
        <v>31</v>
      </c>
      <c r="T7437" t="s">
        <v>17</v>
      </c>
      <c r="U7437" t="s">
        <v>18</v>
      </c>
      <c r="V7437" t="s">
        <v>19</v>
      </c>
      <c r="W7437" t="s">
        <v>480</v>
      </c>
    </row>
    <row r="7438" spans="1:23" x14ac:dyDescent="0.55000000000000004">
      <c r="A7438">
        <f t="shared" si="584"/>
        <v>7437</v>
      </c>
      <c r="B7438">
        <v>52325</v>
      </c>
      <c r="C7438" s="1">
        <v>41104</v>
      </c>
      <c r="D7438" t="s">
        <v>30</v>
      </c>
      <c r="E7438" s="5" t="str">
        <f t="shared" si="580"/>
        <v>*</v>
      </c>
      <c r="K7438">
        <v>23</v>
      </c>
      <c r="L7438" s="6">
        <v>5126.3</v>
      </c>
      <c r="M7438" s="7">
        <f t="shared" si="581"/>
        <v>1</v>
      </c>
      <c r="N7438" s="2">
        <f t="shared" si="582"/>
        <v>222.88260869565218</v>
      </c>
      <c r="O7438" t="s">
        <v>22</v>
      </c>
      <c r="P7438">
        <v>15.01</v>
      </c>
      <c r="Q7438" s="2">
        <f t="shared" si="583"/>
        <v>5141.3100000000004</v>
      </c>
      <c r="R7438" t="s">
        <v>23</v>
      </c>
      <c r="S7438" t="s">
        <v>31</v>
      </c>
      <c r="T7438" t="s">
        <v>32</v>
      </c>
      <c r="U7438" t="s">
        <v>49</v>
      </c>
      <c r="V7438" t="s">
        <v>19</v>
      </c>
      <c r="W7438" t="s">
        <v>480</v>
      </c>
    </row>
    <row r="7439" spans="1:23" x14ac:dyDescent="0.55000000000000004">
      <c r="A7439">
        <f t="shared" si="584"/>
        <v>7438</v>
      </c>
      <c r="B7439">
        <v>14980</v>
      </c>
      <c r="C7439" s="1">
        <v>41104</v>
      </c>
      <c r="D7439" t="s">
        <v>36</v>
      </c>
      <c r="E7439" s="5" t="str">
        <f t="shared" si="580"/>
        <v>****</v>
      </c>
      <c r="K7439">
        <v>27</v>
      </c>
      <c r="L7439" s="6">
        <v>898.9</v>
      </c>
      <c r="M7439" s="7">
        <f t="shared" si="581"/>
        <v>0</v>
      </c>
      <c r="N7439" s="2">
        <f t="shared" si="582"/>
        <v>33.292592592592591</v>
      </c>
      <c r="O7439" t="s">
        <v>22</v>
      </c>
      <c r="P7439">
        <v>1.99</v>
      </c>
      <c r="Q7439" s="2">
        <f t="shared" si="583"/>
        <v>900.89</v>
      </c>
      <c r="R7439" t="s">
        <v>73</v>
      </c>
      <c r="S7439" t="s">
        <v>16</v>
      </c>
      <c r="T7439" t="s">
        <v>25</v>
      </c>
      <c r="U7439" t="s">
        <v>42</v>
      </c>
      <c r="V7439" t="s">
        <v>45</v>
      </c>
      <c r="W7439" t="s">
        <v>554</v>
      </c>
    </row>
    <row r="7440" spans="1:23" x14ac:dyDescent="0.55000000000000004">
      <c r="A7440">
        <f t="shared" si="584"/>
        <v>7439</v>
      </c>
      <c r="B7440">
        <v>53223</v>
      </c>
      <c r="C7440" s="1">
        <v>41104</v>
      </c>
      <c r="D7440" t="s">
        <v>13</v>
      </c>
      <c r="E7440" s="5" t="str">
        <f t="shared" si="580"/>
        <v>*</v>
      </c>
      <c r="K7440">
        <v>2</v>
      </c>
      <c r="L7440" s="6">
        <v>13.29</v>
      </c>
      <c r="M7440" s="7">
        <f t="shared" si="581"/>
        <v>0</v>
      </c>
      <c r="N7440" s="2">
        <f t="shared" si="582"/>
        <v>6.6449999999999996</v>
      </c>
      <c r="O7440" t="s">
        <v>22</v>
      </c>
      <c r="P7440">
        <v>5.41</v>
      </c>
      <c r="Q7440" s="2">
        <f t="shared" si="583"/>
        <v>18.7</v>
      </c>
      <c r="R7440" t="s">
        <v>52</v>
      </c>
      <c r="S7440" t="s">
        <v>31</v>
      </c>
      <c r="T7440" t="s">
        <v>32</v>
      </c>
      <c r="U7440" t="s">
        <v>49</v>
      </c>
      <c r="V7440" t="s">
        <v>19</v>
      </c>
      <c r="W7440" t="s">
        <v>235</v>
      </c>
    </row>
    <row r="7441" spans="1:23" x14ac:dyDescent="0.55000000000000004">
      <c r="A7441">
        <f t="shared" si="584"/>
        <v>7440</v>
      </c>
      <c r="B7441">
        <v>55683</v>
      </c>
      <c r="C7441" s="1">
        <v>41105</v>
      </c>
      <c r="D7441" t="s">
        <v>21</v>
      </c>
      <c r="E7441" s="5" t="str">
        <f t="shared" si="580"/>
        <v>***</v>
      </c>
      <c r="K7441">
        <v>23</v>
      </c>
      <c r="L7441" s="6">
        <v>1198.0999999999999</v>
      </c>
      <c r="M7441" s="7">
        <f t="shared" si="581"/>
        <v>1</v>
      </c>
      <c r="N7441" s="2">
        <f t="shared" si="582"/>
        <v>52.091304347826082</v>
      </c>
      <c r="O7441" t="s">
        <v>22</v>
      </c>
      <c r="P7441">
        <v>19.989999999999998</v>
      </c>
      <c r="Q7441" s="2">
        <f t="shared" si="583"/>
        <v>1218.0899999999999</v>
      </c>
      <c r="R7441" t="s">
        <v>60</v>
      </c>
      <c r="S7441" t="s">
        <v>24</v>
      </c>
      <c r="T7441" t="s">
        <v>17</v>
      </c>
      <c r="U7441" t="s">
        <v>18</v>
      </c>
      <c r="V7441" t="s">
        <v>19</v>
      </c>
      <c r="W7441" t="s">
        <v>253</v>
      </c>
    </row>
    <row r="7442" spans="1:23" x14ac:dyDescent="0.55000000000000004">
      <c r="A7442">
        <f t="shared" si="584"/>
        <v>7441</v>
      </c>
      <c r="B7442">
        <v>16103</v>
      </c>
      <c r="C7442" s="1">
        <v>41105</v>
      </c>
      <c r="D7442" t="s">
        <v>30</v>
      </c>
      <c r="E7442" s="5" t="str">
        <f t="shared" si="580"/>
        <v>*</v>
      </c>
      <c r="K7442">
        <v>22</v>
      </c>
      <c r="L7442" s="6">
        <v>426.7</v>
      </c>
      <c r="M7442" s="7">
        <f t="shared" si="581"/>
        <v>0</v>
      </c>
      <c r="N7442" s="2">
        <f t="shared" si="582"/>
        <v>19.395454545454545</v>
      </c>
      <c r="O7442" t="s">
        <v>22</v>
      </c>
      <c r="P7442">
        <v>4.0999999999999996</v>
      </c>
      <c r="Q7442" s="2">
        <f t="shared" si="583"/>
        <v>430.8</v>
      </c>
      <c r="R7442" t="s">
        <v>64</v>
      </c>
      <c r="S7442" t="s">
        <v>31</v>
      </c>
      <c r="T7442" t="s">
        <v>32</v>
      </c>
      <c r="U7442" t="s">
        <v>33</v>
      </c>
      <c r="V7442" t="s">
        <v>34</v>
      </c>
      <c r="W7442" t="s">
        <v>555</v>
      </c>
    </row>
    <row r="7443" spans="1:23" x14ac:dyDescent="0.55000000000000004">
      <c r="A7443">
        <f t="shared" si="584"/>
        <v>7442</v>
      </c>
      <c r="B7443">
        <v>16103</v>
      </c>
      <c r="C7443" s="1">
        <v>41105</v>
      </c>
      <c r="D7443" t="s">
        <v>30</v>
      </c>
      <c r="E7443" s="5" t="str">
        <f t="shared" si="580"/>
        <v>*</v>
      </c>
      <c r="K7443">
        <v>31</v>
      </c>
      <c r="L7443" s="6">
        <v>217.14</v>
      </c>
      <c r="M7443" s="7">
        <f t="shared" si="581"/>
        <v>0</v>
      </c>
      <c r="N7443" s="2">
        <f t="shared" si="582"/>
        <v>7.0045161290322575</v>
      </c>
      <c r="O7443" t="s">
        <v>22</v>
      </c>
      <c r="P7443">
        <v>6.22</v>
      </c>
      <c r="Q7443" s="2">
        <f t="shared" si="583"/>
        <v>223.35999999999999</v>
      </c>
      <c r="R7443" t="s">
        <v>23</v>
      </c>
      <c r="S7443" t="s">
        <v>31</v>
      </c>
      <c r="T7443" t="s">
        <v>32</v>
      </c>
      <c r="U7443" t="s">
        <v>44</v>
      </c>
      <c r="V7443" t="s">
        <v>19</v>
      </c>
      <c r="W7443" t="s">
        <v>555</v>
      </c>
    </row>
    <row r="7444" spans="1:23" x14ac:dyDescent="0.55000000000000004">
      <c r="A7444">
        <f t="shared" si="584"/>
        <v>7443</v>
      </c>
      <c r="B7444">
        <v>55683</v>
      </c>
      <c r="C7444" s="1">
        <v>41105</v>
      </c>
      <c r="D7444" t="s">
        <v>21</v>
      </c>
      <c r="E7444" s="5" t="str">
        <f t="shared" si="580"/>
        <v>***</v>
      </c>
      <c r="K7444">
        <v>50</v>
      </c>
      <c r="L7444" s="6">
        <v>172.23</v>
      </c>
      <c r="M7444" s="7">
        <f t="shared" si="581"/>
        <v>0</v>
      </c>
      <c r="N7444" s="2">
        <f t="shared" si="582"/>
        <v>3.4445999999999999</v>
      </c>
      <c r="O7444" t="s">
        <v>22</v>
      </c>
      <c r="P7444">
        <v>1.35</v>
      </c>
      <c r="Q7444" s="2">
        <f t="shared" si="583"/>
        <v>173.57999999999998</v>
      </c>
      <c r="R7444" t="s">
        <v>60</v>
      </c>
      <c r="S7444" t="s">
        <v>24</v>
      </c>
      <c r="T7444" t="s">
        <v>32</v>
      </c>
      <c r="U7444" t="s">
        <v>114</v>
      </c>
      <c r="V7444" t="s">
        <v>34</v>
      </c>
      <c r="W7444" t="s">
        <v>555</v>
      </c>
    </row>
    <row r="7445" spans="1:23" x14ac:dyDescent="0.55000000000000004">
      <c r="A7445">
        <f t="shared" si="584"/>
        <v>7444</v>
      </c>
      <c r="B7445">
        <v>24613</v>
      </c>
      <c r="C7445" s="1">
        <v>41106</v>
      </c>
      <c r="D7445" t="s">
        <v>13</v>
      </c>
      <c r="E7445" s="5" t="str">
        <f t="shared" si="580"/>
        <v>*</v>
      </c>
      <c r="K7445">
        <v>16</v>
      </c>
      <c r="L7445" s="6">
        <v>9695.84</v>
      </c>
      <c r="M7445" s="7">
        <f t="shared" si="581"/>
        <v>1</v>
      </c>
      <c r="N7445" s="2">
        <f t="shared" si="582"/>
        <v>605.99</v>
      </c>
      <c r="O7445" t="s">
        <v>22</v>
      </c>
      <c r="P7445">
        <v>24.49</v>
      </c>
      <c r="Q7445" s="2">
        <f t="shared" si="583"/>
        <v>9720.33</v>
      </c>
      <c r="R7445" t="s">
        <v>52</v>
      </c>
      <c r="S7445" t="s">
        <v>41</v>
      </c>
      <c r="T7445" t="s">
        <v>25</v>
      </c>
      <c r="U7445" t="s">
        <v>57</v>
      </c>
      <c r="V7445" t="s">
        <v>58</v>
      </c>
      <c r="W7445" t="s">
        <v>597</v>
      </c>
    </row>
    <row r="7446" spans="1:23" x14ac:dyDescent="0.55000000000000004">
      <c r="A7446">
        <f t="shared" si="584"/>
        <v>7445</v>
      </c>
      <c r="B7446">
        <v>46979</v>
      </c>
      <c r="C7446" s="1">
        <v>41106</v>
      </c>
      <c r="D7446" t="s">
        <v>13</v>
      </c>
      <c r="E7446" s="5" t="str">
        <f t="shared" si="580"/>
        <v>*</v>
      </c>
      <c r="K7446">
        <v>30</v>
      </c>
      <c r="L7446" s="6">
        <v>8718.4599999999991</v>
      </c>
      <c r="M7446" s="7">
        <f t="shared" si="581"/>
        <v>1</v>
      </c>
      <c r="N7446" s="2">
        <f t="shared" si="582"/>
        <v>290.6153333333333</v>
      </c>
      <c r="O7446" t="s">
        <v>37</v>
      </c>
      <c r="P7446">
        <v>26.53</v>
      </c>
      <c r="Q7446" s="2">
        <f t="shared" si="583"/>
        <v>8744.99</v>
      </c>
      <c r="R7446" t="s">
        <v>60</v>
      </c>
      <c r="S7446" t="s">
        <v>16</v>
      </c>
      <c r="T7446" t="s">
        <v>25</v>
      </c>
      <c r="U7446" t="s">
        <v>76</v>
      </c>
      <c r="V7446" t="s">
        <v>39</v>
      </c>
      <c r="W7446" t="s">
        <v>254</v>
      </c>
    </row>
    <row r="7447" spans="1:23" x14ac:dyDescent="0.55000000000000004">
      <c r="A7447">
        <f t="shared" si="584"/>
        <v>7446</v>
      </c>
      <c r="B7447">
        <v>33666</v>
      </c>
      <c r="C7447" s="1">
        <v>41106</v>
      </c>
      <c r="D7447" t="s">
        <v>30</v>
      </c>
      <c r="E7447" s="5" t="str">
        <f t="shared" si="580"/>
        <v>*</v>
      </c>
      <c r="K7447">
        <v>17</v>
      </c>
      <c r="L7447" s="6">
        <v>3801.27</v>
      </c>
      <c r="M7447" s="7">
        <f t="shared" si="581"/>
        <v>1</v>
      </c>
      <c r="N7447" s="2">
        <f t="shared" si="582"/>
        <v>223.60411764705881</v>
      </c>
      <c r="O7447" t="s">
        <v>22</v>
      </c>
      <c r="P7447">
        <v>69</v>
      </c>
      <c r="Q7447" s="2">
        <f t="shared" si="583"/>
        <v>3870.27</v>
      </c>
      <c r="R7447" t="s">
        <v>52</v>
      </c>
      <c r="S7447" t="s">
        <v>41</v>
      </c>
      <c r="T7447" t="s">
        <v>17</v>
      </c>
      <c r="U7447" t="s">
        <v>66</v>
      </c>
      <c r="V7447" t="s">
        <v>58</v>
      </c>
      <c r="W7447" t="s">
        <v>254</v>
      </c>
    </row>
    <row r="7448" spans="1:23" x14ac:dyDescent="0.55000000000000004">
      <c r="A7448">
        <f t="shared" si="584"/>
        <v>7447</v>
      </c>
      <c r="B7448">
        <v>30208</v>
      </c>
      <c r="C7448" s="1">
        <v>41106</v>
      </c>
      <c r="D7448" t="s">
        <v>13</v>
      </c>
      <c r="E7448" s="5" t="str">
        <f t="shared" si="580"/>
        <v>*</v>
      </c>
      <c r="K7448">
        <v>46</v>
      </c>
      <c r="L7448" s="6">
        <v>1752.0965000000001</v>
      </c>
      <c r="M7448" s="7">
        <f t="shared" si="581"/>
        <v>1</v>
      </c>
      <c r="N7448" s="2">
        <f t="shared" si="582"/>
        <v>38.089054347826092</v>
      </c>
      <c r="O7448" t="s">
        <v>22</v>
      </c>
      <c r="P7448">
        <v>4.99</v>
      </c>
      <c r="Q7448" s="2">
        <f t="shared" si="583"/>
        <v>1757.0865000000001</v>
      </c>
      <c r="R7448" t="s">
        <v>23</v>
      </c>
      <c r="S7448" t="s">
        <v>41</v>
      </c>
      <c r="T7448" t="s">
        <v>25</v>
      </c>
      <c r="U7448" t="s">
        <v>26</v>
      </c>
      <c r="V7448" t="s">
        <v>19</v>
      </c>
      <c r="W7448" t="s">
        <v>253</v>
      </c>
    </row>
    <row r="7449" spans="1:23" x14ac:dyDescent="0.55000000000000004">
      <c r="A7449">
        <f t="shared" si="584"/>
        <v>7448</v>
      </c>
      <c r="B7449">
        <v>9892</v>
      </c>
      <c r="C7449" s="1">
        <v>41106</v>
      </c>
      <c r="D7449" t="s">
        <v>40</v>
      </c>
      <c r="E7449" s="5" t="str">
        <f t="shared" si="580"/>
        <v>**</v>
      </c>
      <c r="K7449">
        <v>50</v>
      </c>
      <c r="L7449" s="6">
        <v>1406.64</v>
      </c>
      <c r="M7449" s="7">
        <f t="shared" si="581"/>
        <v>1</v>
      </c>
      <c r="N7449" s="2">
        <f t="shared" si="582"/>
        <v>28.132800000000003</v>
      </c>
      <c r="O7449" t="s">
        <v>22</v>
      </c>
      <c r="P7449">
        <v>8.23</v>
      </c>
      <c r="Q7449" s="2">
        <f t="shared" si="583"/>
        <v>1414.8700000000001</v>
      </c>
      <c r="R7449" t="s">
        <v>15</v>
      </c>
      <c r="S7449" t="s">
        <v>31</v>
      </c>
      <c r="T7449" t="s">
        <v>32</v>
      </c>
      <c r="U7449" t="s">
        <v>78</v>
      </c>
      <c r="V7449" t="s">
        <v>19</v>
      </c>
      <c r="W7449" t="s">
        <v>555</v>
      </c>
    </row>
    <row r="7450" spans="1:23" x14ac:dyDescent="0.55000000000000004">
      <c r="A7450">
        <f t="shared" si="584"/>
        <v>7449</v>
      </c>
      <c r="B7450">
        <v>24613</v>
      </c>
      <c r="C7450" s="1">
        <v>41106</v>
      </c>
      <c r="D7450" t="s">
        <v>13</v>
      </c>
      <c r="E7450" s="5" t="str">
        <f t="shared" si="580"/>
        <v>*</v>
      </c>
      <c r="K7450">
        <v>39</v>
      </c>
      <c r="L7450" s="6">
        <v>777.78</v>
      </c>
      <c r="M7450" s="7">
        <f t="shared" si="581"/>
        <v>0</v>
      </c>
      <c r="N7450" s="2">
        <f t="shared" si="582"/>
        <v>19.943076923076923</v>
      </c>
      <c r="O7450" t="s">
        <v>22</v>
      </c>
      <c r="P7450">
        <v>4.0999999999999996</v>
      </c>
      <c r="Q7450" s="2">
        <f t="shared" si="583"/>
        <v>781.88</v>
      </c>
      <c r="R7450" t="s">
        <v>52</v>
      </c>
      <c r="S7450" t="s">
        <v>41</v>
      </c>
      <c r="T7450" t="s">
        <v>32</v>
      </c>
      <c r="U7450" t="s">
        <v>33</v>
      </c>
      <c r="V7450" t="s">
        <v>34</v>
      </c>
      <c r="W7450" t="s">
        <v>597</v>
      </c>
    </row>
    <row r="7451" spans="1:23" x14ac:dyDescent="0.55000000000000004">
      <c r="A7451">
        <f t="shared" si="584"/>
        <v>7450</v>
      </c>
      <c r="B7451">
        <v>24613</v>
      </c>
      <c r="C7451" s="1">
        <v>41106</v>
      </c>
      <c r="D7451" t="s">
        <v>13</v>
      </c>
      <c r="E7451" s="5" t="str">
        <f t="shared" si="580"/>
        <v>*</v>
      </c>
      <c r="K7451">
        <v>36</v>
      </c>
      <c r="L7451" s="6">
        <v>246.79</v>
      </c>
      <c r="M7451" s="7">
        <f t="shared" si="581"/>
        <v>0</v>
      </c>
      <c r="N7451" s="2">
        <f t="shared" si="582"/>
        <v>6.8552777777777774</v>
      </c>
      <c r="O7451" t="s">
        <v>22</v>
      </c>
      <c r="P7451">
        <v>6.6</v>
      </c>
      <c r="Q7451" s="2">
        <f t="shared" si="583"/>
        <v>253.39</v>
      </c>
      <c r="R7451" t="s">
        <v>52</v>
      </c>
      <c r="S7451" t="s">
        <v>41</v>
      </c>
      <c r="T7451" t="s">
        <v>32</v>
      </c>
      <c r="U7451" t="s">
        <v>44</v>
      </c>
      <c r="V7451" t="s">
        <v>19</v>
      </c>
      <c r="W7451" t="s">
        <v>597</v>
      </c>
    </row>
    <row r="7452" spans="1:23" x14ac:dyDescent="0.55000000000000004">
      <c r="A7452">
        <f t="shared" si="584"/>
        <v>7451</v>
      </c>
      <c r="B7452">
        <v>46979</v>
      </c>
      <c r="C7452" s="1">
        <v>41106</v>
      </c>
      <c r="D7452" t="s">
        <v>13</v>
      </c>
      <c r="E7452" s="5" t="str">
        <f t="shared" si="580"/>
        <v>*</v>
      </c>
      <c r="K7452">
        <v>26</v>
      </c>
      <c r="L7452" s="6">
        <v>135.88</v>
      </c>
      <c r="M7452" s="7">
        <f t="shared" si="581"/>
        <v>0</v>
      </c>
      <c r="N7452" s="2">
        <f t="shared" si="582"/>
        <v>5.2261538461538457</v>
      </c>
      <c r="O7452" t="s">
        <v>22</v>
      </c>
      <c r="P7452">
        <v>5.49</v>
      </c>
      <c r="Q7452" s="2">
        <f t="shared" si="583"/>
        <v>141.37</v>
      </c>
      <c r="R7452" t="s">
        <v>60</v>
      </c>
      <c r="S7452" t="s">
        <v>16</v>
      </c>
      <c r="T7452" t="s">
        <v>32</v>
      </c>
      <c r="U7452" t="s">
        <v>44</v>
      </c>
      <c r="V7452" t="s">
        <v>19</v>
      </c>
      <c r="W7452" t="s">
        <v>597</v>
      </c>
    </row>
    <row r="7453" spans="1:23" x14ac:dyDescent="0.55000000000000004">
      <c r="A7453">
        <f t="shared" si="584"/>
        <v>7452</v>
      </c>
      <c r="B7453">
        <v>59558</v>
      </c>
      <c r="C7453" s="1">
        <v>41106</v>
      </c>
      <c r="D7453" t="s">
        <v>30</v>
      </c>
      <c r="E7453" s="5" t="str">
        <f t="shared" si="580"/>
        <v>*</v>
      </c>
      <c r="K7453">
        <v>34</v>
      </c>
      <c r="L7453" s="6">
        <v>94.56</v>
      </c>
      <c r="M7453" s="7">
        <f t="shared" si="581"/>
        <v>0</v>
      </c>
      <c r="N7453" s="2">
        <f t="shared" si="582"/>
        <v>2.7811764705882354</v>
      </c>
      <c r="O7453" t="s">
        <v>22</v>
      </c>
      <c r="P7453">
        <v>0.5</v>
      </c>
      <c r="Q7453" s="2">
        <f t="shared" si="583"/>
        <v>95.06</v>
      </c>
      <c r="R7453" t="s">
        <v>62</v>
      </c>
      <c r="S7453" t="s">
        <v>24</v>
      </c>
      <c r="T7453" t="s">
        <v>32</v>
      </c>
      <c r="U7453" t="s">
        <v>81</v>
      </c>
      <c r="V7453" t="s">
        <v>19</v>
      </c>
      <c r="W7453" t="s">
        <v>489</v>
      </c>
    </row>
    <row r="7454" spans="1:23" x14ac:dyDescent="0.55000000000000004">
      <c r="A7454">
        <f t="shared" si="584"/>
        <v>7453</v>
      </c>
      <c r="B7454">
        <v>30786</v>
      </c>
      <c r="C7454" s="1">
        <v>41106</v>
      </c>
      <c r="D7454" t="s">
        <v>40</v>
      </c>
      <c r="E7454" s="5" t="str">
        <f t="shared" si="580"/>
        <v>**</v>
      </c>
      <c r="K7454">
        <v>4</v>
      </c>
      <c r="L7454" s="6">
        <v>72.72</v>
      </c>
      <c r="M7454" s="7">
        <f t="shared" si="581"/>
        <v>0</v>
      </c>
      <c r="N7454" s="2">
        <f t="shared" si="582"/>
        <v>18.18</v>
      </c>
      <c r="O7454" t="s">
        <v>22</v>
      </c>
      <c r="P7454">
        <v>10.68</v>
      </c>
      <c r="Q7454" s="2">
        <f t="shared" si="583"/>
        <v>83.4</v>
      </c>
      <c r="R7454" t="s">
        <v>56</v>
      </c>
      <c r="S7454" t="s">
        <v>24</v>
      </c>
      <c r="T7454" t="s">
        <v>32</v>
      </c>
      <c r="U7454" t="s">
        <v>74</v>
      </c>
      <c r="V7454" t="s">
        <v>19</v>
      </c>
      <c r="W7454" t="s">
        <v>555</v>
      </c>
    </row>
    <row r="7455" spans="1:23" x14ac:dyDescent="0.55000000000000004">
      <c r="A7455">
        <f t="shared" si="584"/>
        <v>7454</v>
      </c>
      <c r="B7455">
        <v>30786</v>
      </c>
      <c r="C7455" s="1">
        <v>41106</v>
      </c>
      <c r="D7455" t="s">
        <v>40</v>
      </c>
      <c r="E7455" s="5" t="str">
        <f t="shared" si="580"/>
        <v>**</v>
      </c>
      <c r="K7455">
        <v>23</v>
      </c>
      <c r="L7455" s="6">
        <v>65.91</v>
      </c>
      <c r="M7455" s="7">
        <f t="shared" si="581"/>
        <v>0</v>
      </c>
      <c r="N7455" s="2">
        <f t="shared" si="582"/>
        <v>2.8656521739130434</v>
      </c>
      <c r="O7455" t="s">
        <v>22</v>
      </c>
      <c r="P7455">
        <v>1.34</v>
      </c>
      <c r="Q7455" s="2">
        <f t="shared" si="583"/>
        <v>67.25</v>
      </c>
      <c r="R7455" t="s">
        <v>56</v>
      </c>
      <c r="S7455" t="s">
        <v>24</v>
      </c>
      <c r="T7455" t="s">
        <v>32</v>
      </c>
      <c r="U7455" t="s">
        <v>33</v>
      </c>
      <c r="V7455" t="s">
        <v>34</v>
      </c>
      <c r="W7455" t="s">
        <v>253</v>
      </c>
    </row>
    <row r="7456" spans="1:23" x14ac:dyDescent="0.55000000000000004">
      <c r="A7456">
        <f t="shared" si="584"/>
        <v>7455</v>
      </c>
      <c r="B7456">
        <v>42374</v>
      </c>
      <c r="C7456" s="1">
        <v>41107</v>
      </c>
      <c r="D7456" t="s">
        <v>36</v>
      </c>
      <c r="E7456" s="5" t="str">
        <f t="shared" si="580"/>
        <v>****</v>
      </c>
      <c r="K7456">
        <v>47</v>
      </c>
      <c r="L7456" s="6">
        <v>807.6</v>
      </c>
      <c r="M7456" s="7">
        <f t="shared" si="581"/>
        <v>0</v>
      </c>
      <c r="N7456" s="2">
        <f t="shared" si="582"/>
        <v>17.182978723404254</v>
      </c>
      <c r="O7456" t="s">
        <v>22</v>
      </c>
      <c r="P7456">
        <v>5.08</v>
      </c>
      <c r="Q7456" s="2">
        <f t="shared" si="583"/>
        <v>812.68000000000006</v>
      </c>
      <c r="R7456" t="s">
        <v>60</v>
      </c>
      <c r="S7456" t="s">
        <v>31</v>
      </c>
      <c r="T7456" t="s">
        <v>32</v>
      </c>
      <c r="U7456" t="s">
        <v>49</v>
      </c>
      <c r="V7456" t="s">
        <v>19</v>
      </c>
      <c r="W7456" t="s">
        <v>254</v>
      </c>
    </row>
    <row r="7457" spans="1:23" x14ac:dyDescent="0.55000000000000004">
      <c r="A7457">
        <f t="shared" si="584"/>
        <v>7456</v>
      </c>
      <c r="B7457">
        <v>42374</v>
      </c>
      <c r="C7457" s="1">
        <v>41107</v>
      </c>
      <c r="D7457" t="s">
        <v>36</v>
      </c>
      <c r="E7457" s="5" t="str">
        <f t="shared" si="580"/>
        <v>****</v>
      </c>
      <c r="K7457">
        <v>11</v>
      </c>
      <c r="L7457" s="6">
        <v>694.17</v>
      </c>
      <c r="M7457" s="7">
        <f t="shared" si="581"/>
        <v>0</v>
      </c>
      <c r="N7457" s="2">
        <f t="shared" si="582"/>
        <v>63.106363636363632</v>
      </c>
      <c r="O7457" t="s">
        <v>22</v>
      </c>
      <c r="P7457">
        <v>10.29</v>
      </c>
      <c r="Q7457" s="2">
        <f t="shared" si="583"/>
        <v>704.45999999999992</v>
      </c>
      <c r="R7457" t="s">
        <v>60</v>
      </c>
      <c r="S7457" t="s">
        <v>31</v>
      </c>
      <c r="T7457" t="s">
        <v>32</v>
      </c>
      <c r="U7457" t="s">
        <v>49</v>
      </c>
      <c r="V7457" t="s">
        <v>19</v>
      </c>
      <c r="W7457" t="s">
        <v>489</v>
      </c>
    </row>
    <row r="7458" spans="1:23" x14ac:dyDescent="0.55000000000000004">
      <c r="A7458">
        <f t="shared" si="584"/>
        <v>7457</v>
      </c>
      <c r="B7458">
        <v>45734</v>
      </c>
      <c r="C7458" s="1">
        <v>41107</v>
      </c>
      <c r="D7458" t="s">
        <v>36</v>
      </c>
      <c r="E7458" s="5" t="str">
        <f t="shared" si="580"/>
        <v>****</v>
      </c>
      <c r="K7458">
        <v>47</v>
      </c>
      <c r="L7458" s="6">
        <v>557.52</v>
      </c>
      <c r="M7458" s="7">
        <f t="shared" si="581"/>
        <v>0</v>
      </c>
      <c r="N7458" s="2">
        <f t="shared" si="582"/>
        <v>11.862127659574467</v>
      </c>
      <c r="O7458" t="s">
        <v>14</v>
      </c>
      <c r="P7458">
        <v>7.95</v>
      </c>
      <c r="Q7458" s="2">
        <f t="shared" si="583"/>
        <v>565.47</v>
      </c>
      <c r="R7458" t="s">
        <v>60</v>
      </c>
      <c r="S7458" t="s">
        <v>16</v>
      </c>
      <c r="T7458" t="s">
        <v>32</v>
      </c>
      <c r="U7458" t="s">
        <v>33</v>
      </c>
      <c r="V7458" t="s">
        <v>45</v>
      </c>
      <c r="W7458" t="s">
        <v>489</v>
      </c>
    </row>
    <row r="7459" spans="1:23" x14ac:dyDescent="0.55000000000000004">
      <c r="A7459">
        <f t="shared" si="584"/>
        <v>7458</v>
      </c>
      <c r="B7459">
        <v>42374</v>
      </c>
      <c r="C7459" s="1">
        <v>41107</v>
      </c>
      <c r="D7459" t="s">
        <v>36</v>
      </c>
      <c r="E7459" s="5" t="str">
        <f t="shared" si="580"/>
        <v>****</v>
      </c>
      <c r="K7459">
        <v>21</v>
      </c>
      <c r="L7459" s="6">
        <v>205.32</v>
      </c>
      <c r="M7459" s="7">
        <f t="shared" si="581"/>
        <v>0</v>
      </c>
      <c r="N7459" s="2">
        <f t="shared" si="582"/>
        <v>9.7771428571428576</v>
      </c>
      <c r="O7459" t="s">
        <v>14</v>
      </c>
      <c r="P7459">
        <v>1.99</v>
      </c>
      <c r="Q7459" s="2">
        <f t="shared" si="583"/>
        <v>207.31</v>
      </c>
      <c r="R7459" t="s">
        <v>60</v>
      </c>
      <c r="S7459" t="s">
        <v>31</v>
      </c>
      <c r="T7459" t="s">
        <v>25</v>
      </c>
      <c r="U7459" t="s">
        <v>42</v>
      </c>
      <c r="V7459" t="s">
        <v>45</v>
      </c>
      <c r="W7459" t="s">
        <v>555</v>
      </c>
    </row>
    <row r="7460" spans="1:23" x14ac:dyDescent="0.55000000000000004">
      <c r="A7460">
        <f t="shared" si="584"/>
        <v>7459</v>
      </c>
      <c r="B7460">
        <v>24039</v>
      </c>
      <c r="C7460" s="1">
        <v>41107</v>
      </c>
      <c r="D7460" t="s">
        <v>30</v>
      </c>
      <c r="E7460" s="5" t="str">
        <f t="shared" si="580"/>
        <v>*</v>
      </c>
      <c r="K7460">
        <v>5</v>
      </c>
      <c r="L7460" s="6">
        <v>199.16</v>
      </c>
      <c r="M7460" s="7">
        <f t="shared" si="581"/>
        <v>0</v>
      </c>
      <c r="N7460" s="2">
        <f t="shared" si="582"/>
        <v>39.832000000000001</v>
      </c>
      <c r="O7460" t="s">
        <v>22</v>
      </c>
      <c r="P7460">
        <v>1.99</v>
      </c>
      <c r="Q7460" s="2">
        <f t="shared" si="583"/>
        <v>201.15</v>
      </c>
      <c r="R7460" t="s">
        <v>71</v>
      </c>
      <c r="S7460" t="s">
        <v>31</v>
      </c>
      <c r="T7460" t="s">
        <v>25</v>
      </c>
      <c r="U7460" t="s">
        <v>42</v>
      </c>
      <c r="V7460" t="s">
        <v>45</v>
      </c>
      <c r="W7460" t="s">
        <v>489</v>
      </c>
    </row>
    <row r="7461" spans="1:23" x14ac:dyDescent="0.55000000000000004">
      <c r="A7461">
        <f t="shared" si="584"/>
        <v>7460</v>
      </c>
      <c r="B7461">
        <v>38532</v>
      </c>
      <c r="C7461" s="1">
        <v>41107</v>
      </c>
      <c r="D7461" t="s">
        <v>21</v>
      </c>
      <c r="E7461" s="5" t="str">
        <f t="shared" si="580"/>
        <v>***</v>
      </c>
      <c r="K7461">
        <v>44</v>
      </c>
      <c r="L7461" s="6">
        <v>128.22</v>
      </c>
      <c r="M7461" s="7">
        <f t="shared" si="581"/>
        <v>0</v>
      </c>
      <c r="N7461" s="2">
        <f t="shared" si="582"/>
        <v>2.9140909090909091</v>
      </c>
      <c r="O7461" t="s">
        <v>22</v>
      </c>
      <c r="P7461">
        <v>0.7</v>
      </c>
      <c r="Q7461" s="2">
        <f t="shared" si="583"/>
        <v>128.91999999999999</v>
      </c>
      <c r="R7461" t="s">
        <v>23</v>
      </c>
      <c r="S7461" t="s">
        <v>31</v>
      </c>
      <c r="T7461" t="s">
        <v>32</v>
      </c>
      <c r="U7461" t="s">
        <v>33</v>
      </c>
      <c r="V7461" t="s">
        <v>34</v>
      </c>
      <c r="W7461" t="s">
        <v>489</v>
      </c>
    </row>
    <row r="7462" spans="1:23" x14ac:dyDescent="0.55000000000000004">
      <c r="A7462">
        <f t="shared" si="584"/>
        <v>7461</v>
      </c>
      <c r="B7462">
        <v>43907</v>
      </c>
      <c r="C7462" s="1">
        <v>41108</v>
      </c>
      <c r="D7462" t="s">
        <v>36</v>
      </c>
      <c r="E7462" s="5" t="str">
        <f t="shared" si="580"/>
        <v>****</v>
      </c>
      <c r="K7462">
        <v>42</v>
      </c>
      <c r="L7462" s="6">
        <v>1392.77</v>
      </c>
      <c r="M7462" s="7">
        <f t="shared" si="581"/>
        <v>1</v>
      </c>
      <c r="N7462" s="2">
        <f t="shared" si="582"/>
        <v>33.161190476190477</v>
      </c>
      <c r="O7462" t="s">
        <v>37</v>
      </c>
      <c r="P7462">
        <v>45.51</v>
      </c>
      <c r="Q7462" s="2">
        <f t="shared" si="583"/>
        <v>1438.28</v>
      </c>
      <c r="R7462" t="s">
        <v>52</v>
      </c>
      <c r="S7462" t="s">
        <v>31</v>
      </c>
      <c r="T7462" t="s">
        <v>17</v>
      </c>
      <c r="U7462" t="s">
        <v>66</v>
      </c>
      <c r="V7462" t="s">
        <v>103</v>
      </c>
      <c r="W7462" t="s">
        <v>490</v>
      </c>
    </row>
    <row r="7463" spans="1:23" x14ac:dyDescent="0.55000000000000004">
      <c r="A7463">
        <f t="shared" si="584"/>
        <v>7462</v>
      </c>
      <c r="B7463">
        <v>53635</v>
      </c>
      <c r="C7463" s="1">
        <v>41108</v>
      </c>
      <c r="D7463" t="s">
        <v>30</v>
      </c>
      <c r="E7463" s="5" t="str">
        <f t="shared" si="580"/>
        <v>*</v>
      </c>
      <c r="K7463">
        <v>33</v>
      </c>
      <c r="L7463" s="6">
        <v>103.92</v>
      </c>
      <c r="M7463" s="7">
        <f t="shared" si="581"/>
        <v>0</v>
      </c>
      <c r="N7463" s="2">
        <f t="shared" si="582"/>
        <v>3.1490909090909089</v>
      </c>
      <c r="O7463" t="s">
        <v>22</v>
      </c>
      <c r="P7463">
        <v>1.92</v>
      </c>
      <c r="Q7463" s="2">
        <f t="shared" si="583"/>
        <v>105.84</v>
      </c>
      <c r="R7463" t="s">
        <v>15</v>
      </c>
      <c r="S7463" t="s">
        <v>24</v>
      </c>
      <c r="T7463" t="s">
        <v>32</v>
      </c>
      <c r="U7463" t="s">
        <v>53</v>
      </c>
      <c r="V7463" t="s">
        <v>34</v>
      </c>
      <c r="W7463" t="s">
        <v>490</v>
      </c>
    </row>
    <row r="7464" spans="1:23" x14ac:dyDescent="0.55000000000000004">
      <c r="A7464">
        <f t="shared" si="584"/>
        <v>7463</v>
      </c>
      <c r="B7464">
        <v>14727</v>
      </c>
      <c r="C7464" s="1">
        <v>41109</v>
      </c>
      <c r="D7464" t="s">
        <v>40</v>
      </c>
      <c r="E7464" s="5" t="str">
        <f t="shared" si="580"/>
        <v>**</v>
      </c>
      <c r="K7464">
        <v>50</v>
      </c>
      <c r="L7464" s="6">
        <v>8532.152</v>
      </c>
      <c r="M7464" s="7">
        <f t="shared" si="581"/>
        <v>1</v>
      </c>
      <c r="N7464" s="2">
        <f t="shared" si="582"/>
        <v>170.64304000000001</v>
      </c>
      <c r="O7464" t="s">
        <v>37</v>
      </c>
      <c r="P7464">
        <v>52.2</v>
      </c>
      <c r="Q7464" s="2">
        <f t="shared" si="583"/>
        <v>8584.3520000000008</v>
      </c>
      <c r="R7464" t="s">
        <v>332</v>
      </c>
      <c r="S7464" t="s">
        <v>24</v>
      </c>
      <c r="T7464" t="s">
        <v>17</v>
      </c>
      <c r="U7464" t="s">
        <v>66</v>
      </c>
      <c r="V7464" t="s">
        <v>103</v>
      </c>
      <c r="W7464" t="s">
        <v>790</v>
      </c>
    </row>
    <row r="7465" spans="1:23" x14ac:dyDescent="0.55000000000000004">
      <c r="A7465">
        <f t="shared" si="584"/>
        <v>7464</v>
      </c>
      <c r="B7465">
        <v>14727</v>
      </c>
      <c r="C7465" s="1">
        <v>41109</v>
      </c>
      <c r="D7465" t="s">
        <v>40</v>
      </c>
      <c r="E7465" s="5" t="str">
        <f t="shared" si="580"/>
        <v>**</v>
      </c>
      <c r="K7465">
        <v>33</v>
      </c>
      <c r="L7465" s="6">
        <v>2269.41</v>
      </c>
      <c r="M7465" s="7">
        <f t="shared" si="581"/>
        <v>1</v>
      </c>
      <c r="N7465" s="2">
        <f t="shared" si="582"/>
        <v>68.77</v>
      </c>
      <c r="O7465" t="s">
        <v>22</v>
      </c>
      <c r="P7465">
        <v>3.5</v>
      </c>
      <c r="Q7465" s="2">
        <f t="shared" si="583"/>
        <v>2272.91</v>
      </c>
      <c r="R7465" t="s">
        <v>71</v>
      </c>
      <c r="S7465" t="s">
        <v>24</v>
      </c>
      <c r="T7465" t="s">
        <v>32</v>
      </c>
      <c r="U7465" t="s">
        <v>172</v>
      </c>
      <c r="V7465" t="s">
        <v>19</v>
      </c>
      <c r="W7465" t="s">
        <v>490</v>
      </c>
    </row>
    <row r="7466" spans="1:23" x14ac:dyDescent="0.55000000000000004">
      <c r="A7466">
        <f t="shared" si="584"/>
        <v>7465</v>
      </c>
      <c r="B7466">
        <v>11745</v>
      </c>
      <c r="C7466" s="1">
        <v>41109</v>
      </c>
      <c r="D7466" t="s">
        <v>21</v>
      </c>
      <c r="E7466" s="5" t="str">
        <f t="shared" si="580"/>
        <v>***</v>
      </c>
      <c r="K7466">
        <v>17</v>
      </c>
      <c r="L7466" s="6">
        <v>686.27</v>
      </c>
      <c r="M7466" s="7">
        <f t="shared" si="581"/>
        <v>0</v>
      </c>
      <c r="N7466" s="2">
        <f t="shared" si="582"/>
        <v>40.368823529411763</v>
      </c>
      <c r="O7466" t="s">
        <v>22</v>
      </c>
      <c r="P7466">
        <v>19.989999999999998</v>
      </c>
      <c r="Q7466" s="2">
        <f t="shared" si="583"/>
        <v>706.26</v>
      </c>
      <c r="R7466" t="s">
        <v>15</v>
      </c>
      <c r="S7466" t="s">
        <v>41</v>
      </c>
      <c r="T7466" t="s">
        <v>25</v>
      </c>
      <c r="U7466" t="s">
        <v>42</v>
      </c>
      <c r="V7466" t="s">
        <v>19</v>
      </c>
      <c r="W7466" t="s">
        <v>490</v>
      </c>
    </row>
    <row r="7467" spans="1:23" x14ac:dyDescent="0.55000000000000004">
      <c r="A7467">
        <f t="shared" si="584"/>
        <v>7466</v>
      </c>
      <c r="B7467">
        <v>34595</v>
      </c>
      <c r="C7467" s="1">
        <v>41109</v>
      </c>
      <c r="D7467" t="s">
        <v>40</v>
      </c>
      <c r="E7467" s="5" t="str">
        <f t="shared" si="580"/>
        <v>**</v>
      </c>
      <c r="K7467">
        <v>12</v>
      </c>
      <c r="L7467" s="6">
        <v>488.65</v>
      </c>
      <c r="M7467" s="7">
        <f t="shared" si="581"/>
        <v>0</v>
      </c>
      <c r="N7467" s="2">
        <f t="shared" si="582"/>
        <v>40.720833333333331</v>
      </c>
      <c r="O7467" t="s">
        <v>22</v>
      </c>
      <c r="P7467">
        <v>17.48</v>
      </c>
      <c r="Q7467" s="2">
        <f t="shared" si="583"/>
        <v>506.13</v>
      </c>
      <c r="R7467" t="s">
        <v>52</v>
      </c>
      <c r="S7467" t="s">
        <v>24</v>
      </c>
      <c r="T7467" t="s">
        <v>32</v>
      </c>
      <c r="U7467" t="s">
        <v>44</v>
      </c>
      <c r="V7467" t="s">
        <v>19</v>
      </c>
      <c r="W7467" t="s">
        <v>490</v>
      </c>
    </row>
    <row r="7468" spans="1:23" x14ac:dyDescent="0.55000000000000004">
      <c r="A7468">
        <f t="shared" si="584"/>
        <v>7467</v>
      </c>
      <c r="B7468">
        <v>25825</v>
      </c>
      <c r="C7468" s="1">
        <v>41109</v>
      </c>
      <c r="D7468" t="s">
        <v>30</v>
      </c>
      <c r="E7468" s="5" t="str">
        <f t="shared" si="580"/>
        <v>*</v>
      </c>
      <c r="K7468">
        <v>45</v>
      </c>
      <c r="L7468" s="6">
        <v>483.74</v>
      </c>
      <c r="M7468" s="7">
        <f t="shared" si="581"/>
        <v>0</v>
      </c>
      <c r="N7468" s="2">
        <f t="shared" si="582"/>
        <v>10.749777777777778</v>
      </c>
      <c r="O7468" t="s">
        <v>22</v>
      </c>
      <c r="P7468">
        <v>1.79</v>
      </c>
      <c r="Q7468" s="2">
        <f t="shared" si="583"/>
        <v>485.53000000000003</v>
      </c>
      <c r="R7468" t="s">
        <v>71</v>
      </c>
      <c r="S7468" t="s">
        <v>31</v>
      </c>
      <c r="T7468" t="s">
        <v>32</v>
      </c>
      <c r="U7468" t="s">
        <v>44</v>
      </c>
      <c r="V7468" t="s">
        <v>34</v>
      </c>
      <c r="W7468" t="s">
        <v>790</v>
      </c>
    </row>
    <row r="7469" spans="1:23" x14ac:dyDescent="0.55000000000000004">
      <c r="A7469">
        <f t="shared" si="584"/>
        <v>7468</v>
      </c>
      <c r="B7469">
        <v>25825</v>
      </c>
      <c r="C7469" s="1">
        <v>41109</v>
      </c>
      <c r="D7469" t="s">
        <v>30</v>
      </c>
      <c r="E7469" s="5" t="str">
        <f t="shared" si="580"/>
        <v>*</v>
      </c>
      <c r="K7469">
        <v>27</v>
      </c>
      <c r="L7469" s="6">
        <v>159.65</v>
      </c>
      <c r="M7469" s="7">
        <f t="shared" si="581"/>
        <v>0</v>
      </c>
      <c r="N7469" s="2">
        <f t="shared" si="582"/>
        <v>5.912962962962963</v>
      </c>
      <c r="O7469" t="s">
        <v>22</v>
      </c>
      <c r="P7469">
        <v>2.27</v>
      </c>
      <c r="Q7469" s="2">
        <f t="shared" si="583"/>
        <v>161.92000000000002</v>
      </c>
      <c r="R7469" t="s">
        <v>71</v>
      </c>
      <c r="S7469" t="s">
        <v>31</v>
      </c>
      <c r="T7469" t="s">
        <v>32</v>
      </c>
      <c r="U7469" t="s">
        <v>33</v>
      </c>
      <c r="V7469" t="s">
        <v>34</v>
      </c>
      <c r="W7469" t="s">
        <v>489</v>
      </c>
    </row>
    <row r="7470" spans="1:23" x14ac:dyDescent="0.55000000000000004">
      <c r="A7470">
        <f t="shared" si="584"/>
        <v>7469</v>
      </c>
      <c r="B7470">
        <v>5408</v>
      </c>
      <c r="C7470" s="1">
        <v>41110</v>
      </c>
      <c r="D7470" t="s">
        <v>13</v>
      </c>
      <c r="E7470" s="5" t="str">
        <f t="shared" si="580"/>
        <v>*</v>
      </c>
      <c r="K7470">
        <v>11</v>
      </c>
      <c r="L7470" s="6">
        <v>2392.23</v>
      </c>
      <c r="M7470" s="7">
        <f t="shared" si="581"/>
        <v>1</v>
      </c>
      <c r="N7470" s="2">
        <f t="shared" si="582"/>
        <v>217.47545454545454</v>
      </c>
      <c r="O7470" t="s">
        <v>22</v>
      </c>
      <c r="P7470">
        <v>21.21</v>
      </c>
      <c r="Q7470" s="2">
        <f t="shared" si="583"/>
        <v>2413.44</v>
      </c>
      <c r="R7470" t="s">
        <v>48</v>
      </c>
      <c r="S7470" t="s">
        <v>24</v>
      </c>
      <c r="T7470" t="s">
        <v>17</v>
      </c>
      <c r="U7470" t="s">
        <v>18</v>
      </c>
      <c r="V7470" t="s">
        <v>58</v>
      </c>
      <c r="W7470" t="s">
        <v>383</v>
      </c>
    </row>
    <row r="7471" spans="1:23" x14ac:dyDescent="0.55000000000000004">
      <c r="A7471">
        <f t="shared" si="584"/>
        <v>7470</v>
      </c>
      <c r="B7471">
        <v>49927</v>
      </c>
      <c r="C7471" s="1">
        <v>41110</v>
      </c>
      <c r="D7471" t="s">
        <v>30</v>
      </c>
      <c r="E7471" s="5" t="str">
        <f t="shared" si="580"/>
        <v>*</v>
      </c>
      <c r="K7471">
        <v>28</v>
      </c>
      <c r="L7471" s="6">
        <v>199.52</v>
      </c>
      <c r="M7471" s="7">
        <f t="shared" si="581"/>
        <v>0</v>
      </c>
      <c r="N7471" s="2">
        <f t="shared" si="582"/>
        <v>7.1257142857142863</v>
      </c>
      <c r="O7471" t="s">
        <v>22</v>
      </c>
      <c r="P7471">
        <v>4</v>
      </c>
      <c r="Q7471" s="2">
        <f t="shared" si="583"/>
        <v>203.52</v>
      </c>
      <c r="R7471" t="s">
        <v>64</v>
      </c>
      <c r="S7471" t="s">
        <v>41</v>
      </c>
      <c r="T7471" t="s">
        <v>17</v>
      </c>
      <c r="U7471" t="s">
        <v>18</v>
      </c>
      <c r="V7471" t="s">
        <v>34</v>
      </c>
      <c r="W7471" t="s">
        <v>790</v>
      </c>
    </row>
    <row r="7472" spans="1:23" x14ac:dyDescent="0.55000000000000004">
      <c r="A7472">
        <f t="shared" si="584"/>
        <v>7471</v>
      </c>
      <c r="B7472">
        <v>49927</v>
      </c>
      <c r="C7472" s="1">
        <v>41110</v>
      </c>
      <c r="D7472" t="s">
        <v>30</v>
      </c>
      <c r="E7472" s="5" t="str">
        <f t="shared" si="580"/>
        <v>*</v>
      </c>
      <c r="K7472">
        <v>26</v>
      </c>
      <c r="L7472" s="6">
        <v>139.54</v>
      </c>
      <c r="M7472" s="7">
        <f t="shared" si="581"/>
        <v>0</v>
      </c>
      <c r="N7472" s="2">
        <f t="shared" si="582"/>
        <v>5.3669230769230767</v>
      </c>
      <c r="O7472" t="s">
        <v>22</v>
      </c>
      <c r="P7472">
        <v>4.95</v>
      </c>
      <c r="Q7472" s="2">
        <f t="shared" si="583"/>
        <v>144.48999999999998</v>
      </c>
      <c r="R7472" t="s">
        <v>64</v>
      </c>
      <c r="S7472" t="s">
        <v>41</v>
      </c>
      <c r="T7472" t="s">
        <v>32</v>
      </c>
      <c r="U7472" t="s">
        <v>49</v>
      </c>
      <c r="V7472" t="s">
        <v>19</v>
      </c>
      <c r="W7472" t="s">
        <v>490</v>
      </c>
    </row>
    <row r="7473" spans="1:23" x14ac:dyDescent="0.55000000000000004">
      <c r="A7473">
        <f t="shared" si="584"/>
        <v>7472</v>
      </c>
      <c r="B7473">
        <v>5408</v>
      </c>
      <c r="C7473" s="1">
        <v>41110</v>
      </c>
      <c r="D7473" t="s">
        <v>13</v>
      </c>
      <c r="E7473" s="5" t="str">
        <f t="shared" si="580"/>
        <v>*</v>
      </c>
      <c r="K7473">
        <v>20</v>
      </c>
      <c r="L7473" s="6">
        <v>88.82</v>
      </c>
      <c r="M7473" s="7">
        <f t="shared" si="581"/>
        <v>0</v>
      </c>
      <c r="N7473" s="2">
        <f t="shared" si="582"/>
        <v>4.4409999999999998</v>
      </c>
      <c r="O7473" t="s">
        <v>22</v>
      </c>
      <c r="P7473">
        <v>0.5</v>
      </c>
      <c r="Q7473" s="2">
        <f t="shared" si="583"/>
        <v>89.32</v>
      </c>
      <c r="R7473" t="s">
        <v>48</v>
      </c>
      <c r="S7473" t="s">
        <v>24</v>
      </c>
      <c r="T7473" t="s">
        <v>32</v>
      </c>
      <c r="U7473" t="s">
        <v>81</v>
      </c>
      <c r="V7473" t="s">
        <v>19</v>
      </c>
      <c r="W7473" t="s">
        <v>930</v>
      </c>
    </row>
    <row r="7474" spans="1:23" x14ac:dyDescent="0.55000000000000004">
      <c r="A7474">
        <f t="shared" si="584"/>
        <v>7473</v>
      </c>
      <c r="B7474">
        <v>49927</v>
      </c>
      <c r="C7474" s="1">
        <v>41110</v>
      </c>
      <c r="D7474" t="s">
        <v>30</v>
      </c>
      <c r="E7474" s="5" t="str">
        <f t="shared" si="580"/>
        <v>*</v>
      </c>
      <c r="K7474">
        <v>39</v>
      </c>
      <c r="L7474" s="6">
        <v>85.66</v>
      </c>
      <c r="M7474" s="7">
        <f t="shared" si="581"/>
        <v>0</v>
      </c>
      <c r="N7474" s="2">
        <f t="shared" si="582"/>
        <v>2.1964102564102563</v>
      </c>
      <c r="O7474" t="s">
        <v>22</v>
      </c>
      <c r="P7474">
        <v>0.78</v>
      </c>
      <c r="Q7474" s="2">
        <f t="shared" si="583"/>
        <v>86.44</v>
      </c>
      <c r="R7474" t="s">
        <v>64</v>
      </c>
      <c r="S7474" t="s">
        <v>41</v>
      </c>
      <c r="T7474" t="s">
        <v>32</v>
      </c>
      <c r="U7474" t="s">
        <v>114</v>
      </c>
      <c r="V7474" t="s">
        <v>34</v>
      </c>
      <c r="W7474" t="s">
        <v>235</v>
      </c>
    </row>
    <row r="7475" spans="1:23" x14ac:dyDescent="0.55000000000000004">
      <c r="A7475">
        <f t="shared" si="584"/>
        <v>7474</v>
      </c>
      <c r="B7475">
        <v>11396</v>
      </c>
      <c r="C7475" s="1">
        <v>41111</v>
      </c>
      <c r="D7475" t="s">
        <v>36</v>
      </c>
      <c r="E7475" s="5" t="str">
        <f t="shared" si="580"/>
        <v>****</v>
      </c>
      <c r="K7475">
        <v>42</v>
      </c>
      <c r="L7475" s="6">
        <v>12270.3</v>
      </c>
      <c r="M7475" s="7">
        <f t="shared" si="581"/>
        <v>1</v>
      </c>
      <c r="N7475" s="2">
        <f t="shared" si="582"/>
        <v>292.14999999999998</v>
      </c>
      <c r="O7475" t="s">
        <v>22</v>
      </c>
      <c r="P7475">
        <v>19.989999999999998</v>
      </c>
      <c r="Q7475" s="2">
        <f t="shared" si="583"/>
        <v>12290.289999999999</v>
      </c>
      <c r="R7475" t="s">
        <v>23</v>
      </c>
      <c r="S7475" t="s">
        <v>31</v>
      </c>
      <c r="T7475" t="s">
        <v>32</v>
      </c>
      <c r="U7475" t="s">
        <v>49</v>
      </c>
      <c r="V7475" t="s">
        <v>19</v>
      </c>
      <c r="W7475" t="s">
        <v>790</v>
      </c>
    </row>
    <row r="7476" spans="1:23" x14ac:dyDescent="0.55000000000000004">
      <c r="A7476">
        <f t="shared" si="584"/>
        <v>7475</v>
      </c>
      <c r="B7476">
        <v>20807</v>
      </c>
      <c r="C7476" s="1">
        <v>41111</v>
      </c>
      <c r="D7476" t="s">
        <v>30</v>
      </c>
      <c r="E7476" s="5" t="str">
        <f t="shared" si="580"/>
        <v>*</v>
      </c>
      <c r="K7476">
        <v>39</v>
      </c>
      <c r="L7476" s="6">
        <v>6152.52</v>
      </c>
      <c r="M7476" s="7">
        <f t="shared" si="581"/>
        <v>1</v>
      </c>
      <c r="N7476" s="2">
        <f t="shared" si="582"/>
        <v>157.7569230769231</v>
      </c>
      <c r="O7476" t="s">
        <v>37</v>
      </c>
      <c r="P7476">
        <v>30</v>
      </c>
      <c r="Q7476" s="2">
        <f t="shared" si="583"/>
        <v>6182.52</v>
      </c>
      <c r="R7476" t="s">
        <v>15</v>
      </c>
      <c r="S7476" t="s">
        <v>16</v>
      </c>
      <c r="T7476" t="s">
        <v>17</v>
      </c>
      <c r="U7476" t="s">
        <v>38</v>
      </c>
      <c r="V7476" t="s">
        <v>39</v>
      </c>
      <c r="W7476" t="s">
        <v>236</v>
      </c>
    </row>
    <row r="7477" spans="1:23" x14ac:dyDescent="0.55000000000000004">
      <c r="A7477">
        <f t="shared" si="584"/>
        <v>7476</v>
      </c>
      <c r="B7477">
        <v>41831</v>
      </c>
      <c r="C7477" s="1">
        <v>41111</v>
      </c>
      <c r="D7477" t="s">
        <v>30</v>
      </c>
      <c r="E7477" s="5" t="str">
        <f t="shared" si="580"/>
        <v>*</v>
      </c>
      <c r="K7477">
        <v>43</v>
      </c>
      <c r="L7477" s="6">
        <v>3441.09</v>
      </c>
      <c r="M7477" s="7">
        <f t="shared" si="581"/>
        <v>1</v>
      </c>
      <c r="N7477" s="2">
        <f t="shared" si="582"/>
        <v>80.025348837209307</v>
      </c>
      <c r="O7477" t="s">
        <v>37</v>
      </c>
      <c r="P7477">
        <v>30.06</v>
      </c>
      <c r="Q7477" s="2">
        <f t="shared" si="583"/>
        <v>3471.15</v>
      </c>
      <c r="R7477" t="s">
        <v>15</v>
      </c>
      <c r="S7477" t="s">
        <v>31</v>
      </c>
      <c r="T7477" t="s">
        <v>25</v>
      </c>
      <c r="U7477" t="s">
        <v>76</v>
      </c>
      <c r="V7477" t="s">
        <v>103</v>
      </c>
      <c r="W7477" t="s">
        <v>236</v>
      </c>
    </row>
    <row r="7478" spans="1:23" x14ac:dyDescent="0.55000000000000004">
      <c r="A7478">
        <f t="shared" si="584"/>
        <v>7477</v>
      </c>
      <c r="B7478">
        <v>17091</v>
      </c>
      <c r="C7478" s="1">
        <v>41111</v>
      </c>
      <c r="D7478" t="s">
        <v>40</v>
      </c>
      <c r="E7478" s="5" t="str">
        <f t="shared" si="580"/>
        <v>**</v>
      </c>
      <c r="K7478">
        <v>45</v>
      </c>
      <c r="L7478" s="6">
        <v>2604.3150000000001</v>
      </c>
      <c r="M7478" s="7">
        <f t="shared" si="581"/>
        <v>1</v>
      </c>
      <c r="N7478" s="2">
        <f t="shared" si="582"/>
        <v>57.873666666666665</v>
      </c>
      <c r="O7478" t="s">
        <v>22</v>
      </c>
      <c r="P7478">
        <v>5.26</v>
      </c>
      <c r="Q7478" s="2">
        <f t="shared" si="583"/>
        <v>2609.5750000000003</v>
      </c>
      <c r="R7478" t="s">
        <v>23</v>
      </c>
      <c r="S7478" t="s">
        <v>24</v>
      </c>
      <c r="T7478" t="s">
        <v>25</v>
      </c>
      <c r="U7478" t="s">
        <v>26</v>
      </c>
      <c r="V7478" t="s">
        <v>19</v>
      </c>
      <c r="W7478" t="s">
        <v>790</v>
      </c>
    </row>
    <row r="7479" spans="1:23" x14ac:dyDescent="0.55000000000000004">
      <c r="A7479">
        <f t="shared" si="584"/>
        <v>7478</v>
      </c>
      <c r="B7479">
        <v>22465</v>
      </c>
      <c r="C7479" s="1">
        <v>41111</v>
      </c>
      <c r="D7479" t="s">
        <v>30</v>
      </c>
      <c r="E7479" s="5" t="str">
        <f t="shared" si="580"/>
        <v>*</v>
      </c>
      <c r="K7479">
        <v>4</v>
      </c>
      <c r="L7479" s="6">
        <v>1121.78</v>
      </c>
      <c r="M7479" s="7">
        <f t="shared" si="581"/>
        <v>1</v>
      </c>
      <c r="N7479" s="2">
        <f t="shared" si="582"/>
        <v>280.44499999999999</v>
      </c>
      <c r="O7479" t="s">
        <v>37</v>
      </c>
      <c r="P7479">
        <v>50</v>
      </c>
      <c r="Q7479" s="2">
        <f t="shared" si="583"/>
        <v>1171.78</v>
      </c>
      <c r="R7479" t="s">
        <v>48</v>
      </c>
      <c r="S7479" t="s">
        <v>41</v>
      </c>
      <c r="T7479" t="s">
        <v>17</v>
      </c>
      <c r="U7479" t="s">
        <v>38</v>
      </c>
      <c r="V7479" t="s">
        <v>39</v>
      </c>
      <c r="W7479" t="s">
        <v>790</v>
      </c>
    </row>
    <row r="7480" spans="1:23" x14ac:dyDescent="0.55000000000000004">
      <c r="A7480">
        <f t="shared" si="584"/>
        <v>7479</v>
      </c>
      <c r="B7480">
        <v>16098</v>
      </c>
      <c r="C7480" s="1">
        <v>41111</v>
      </c>
      <c r="D7480" t="s">
        <v>13</v>
      </c>
      <c r="E7480" s="5" t="str">
        <f t="shared" si="580"/>
        <v>*</v>
      </c>
      <c r="K7480">
        <v>44</v>
      </c>
      <c r="L7480" s="6">
        <v>1001.99</v>
      </c>
      <c r="M7480" s="7">
        <f t="shared" si="581"/>
        <v>1</v>
      </c>
      <c r="N7480" s="2">
        <f t="shared" si="582"/>
        <v>22.772500000000001</v>
      </c>
      <c r="O7480" t="s">
        <v>22</v>
      </c>
      <c r="P7480">
        <v>2.99</v>
      </c>
      <c r="Q7480" s="2">
        <f t="shared" si="583"/>
        <v>1004.98</v>
      </c>
      <c r="R7480" t="s">
        <v>23</v>
      </c>
      <c r="S7480" t="s">
        <v>41</v>
      </c>
      <c r="T7480" t="s">
        <v>32</v>
      </c>
      <c r="U7480" t="s">
        <v>49</v>
      </c>
      <c r="V7480" t="s">
        <v>19</v>
      </c>
      <c r="W7480" t="s">
        <v>236</v>
      </c>
    </row>
    <row r="7481" spans="1:23" x14ac:dyDescent="0.55000000000000004">
      <c r="A7481">
        <f t="shared" si="584"/>
        <v>7480</v>
      </c>
      <c r="B7481">
        <v>33568</v>
      </c>
      <c r="C7481" s="1">
        <v>41111</v>
      </c>
      <c r="D7481" t="s">
        <v>40</v>
      </c>
      <c r="E7481" s="5" t="str">
        <f t="shared" si="580"/>
        <v>**</v>
      </c>
      <c r="K7481">
        <v>10</v>
      </c>
      <c r="L7481" s="6">
        <v>628.73</v>
      </c>
      <c r="M7481" s="7">
        <f t="shared" si="581"/>
        <v>0</v>
      </c>
      <c r="N7481" s="2">
        <f t="shared" si="582"/>
        <v>62.873000000000005</v>
      </c>
      <c r="O7481" t="s">
        <v>22</v>
      </c>
      <c r="P7481">
        <v>52.2</v>
      </c>
      <c r="Q7481" s="2">
        <f t="shared" si="583"/>
        <v>680.93000000000006</v>
      </c>
      <c r="R7481" t="s">
        <v>56</v>
      </c>
      <c r="S7481" t="s">
        <v>24</v>
      </c>
      <c r="T7481" t="s">
        <v>17</v>
      </c>
      <c r="U7481" t="s">
        <v>18</v>
      </c>
      <c r="V7481" t="s">
        <v>27</v>
      </c>
      <c r="W7481" t="s">
        <v>790</v>
      </c>
    </row>
    <row r="7482" spans="1:23" x14ac:dyDescent="0.55000000000000004">
      <c r="A7482">
        <f t="shared" si="584"/>
        <v>7481</v>
      </c>
      <c r="B7482">
        <v>17634</v>
      </c>
      <c r="C7482" s="1">
        <v>41111</v>
      </c>
      <c r="D7482" t="s">
        <v>21</v>
      </c>
      <c r="E7482" s="5" t="str">
        <f t="shared" si="580"/>
        <v>***</v>
      </c>
      <c r="K7482">
        <v>5</v>
      </c>
      <c r="L7482" s="6">
        <v>489.07</v>
      </c>
      <c r="M7482" s="7">
        <f t="shared" si="581"/>
        <v>0</v>
      </c>
      <c r="N7482" s="2">
        <f t="shared" si="582"/>
        <v>97.813999999999993</v>
      </c>
      <c r="O7482" t="s">
        <v>37</v>
      </c>
      <c r="P7482">
        <v>42</v>
      </c>
      <c r="Q7482" s="2">
        <f t="shared" si="583"/>
        <v>531.06999999999994</v>
      </c>
      <c r="R7482" t="s">
        <v>23</v>
      </c>
      <c r="S7482" t="s">
        <v>31</v>
      </c>
      <c r="T7482" t="s">
        <v>17</v>
      </c>
      <c r="U7482" t="s">
        <v>38</v>
      </c>
      <c r="V7482" t="s">
        <v>39</v>
      </c>
      <c r="W7482" t="s">
        <v>235</v>
      </c>
    </row>
    <row r="7483" spans="1:23" x14ac:dyDescent="0.55000000000000004">
      <c r="A7483">
        <f t="shared" si="584"/>
        <v>7482</v>
      </c>
      <c r="B7483">
        <v>16098</v>
      </c>
      <c r="C7483" s="1">
        <v>41111</v>
      </c>
      <c r="D7483" t="s">
        <v>13</v>
      </c>
      <c r="E7483" s="5" t="str">
        <f t="shared" si="580"/>
        <v>*</v>
      </c>
      <c r="K7483">
        <v>31</v>
      </c>
      <c r="L7483" s="6">
        <v>480.43</v>
      </c>
      <c r="M7483" s="7">
        <f t="shared" si="581"/>
        <v>0</v>
      </c>
      <c r="N7483" s="2">
        <f t="shared" si="582"/>
        <v>15.497741935483871</v>
      </c>
      <c r="O7483" t="s">
        <v>22</v>
      </c>
      <c r="P7483">
        <v>8.99</v>
      </c>
      <c r="Q7483" s="2">
        <f t="shared" si="583"/>
        <v>489.42</v>
      </c>
      <c r="R7483" t="s">
        <v>23</v>
      </c>
      <c r="S7483" t="s">
        <v>41</v>
      </c>
      <c r="T7483" t="s">
        <v>17</v>
      </c>
      <c r="U7483" t="s">
        <v>18</v>
      </c>
      <c r="V7483" t="s">
        <v>45</v>
      </c>
      <c r="W7483" t="s">
        <v>597</v>
      </c>
    </row>
    <row r="7484" spans="1:23" x14ac:dyDescent="0.55000000000000004">
      <c r="A7484">
        <f t="shared" si="584"/>
        <v>7483</v>
      </c>
      <c r="B7484">
        <v>20807</v>
      </c>
      <c r="C7484" s="1">
        <v>41111</v>
      </c>
      <c r="D7484" t="s">
        <v>30</v>
      </c>
      <c r="E7484" s="5" t="str">
        <f t="shared" si="580"/>
        <v>*</v>
      </c>
      <c r="K7484">
        <v>16</v>
      </c>
      <c r="L7484" s="6">
        <v>466.94749999999999</v>
      </c>
      <c r="M7484" s="7">
        <f t="shared" si="581"/>
        <v>0</v>
      </c>
      <c r="N7484" s="2">
        <f t="shared" si="582"/>
        <v>29.184218749999999</v>
      </c>
      <c r="O7484" t="s">
        <v>22</v>
      </c>
      <c r="P7484">
        <v>3.3</v>
      </c>
      <c r="Q7484" s="2">
        <f t="shared" si="583"/>
        <v>470.2475</v>
      </c>
      <c r="R7484" t="s">
        <v>52</v>
      </c>
      <c r="S7484" t="s">
        <v>16</v>
      </c>
      <c r="T7484" t="s">
        <v>25</v>
      </c>
      <c r="U7484" t="s">
        <v>26</v>
      </c>
      <c r="V7484" t="s">
        <v>45</v>
      </c>
      <c r="W7484" t="s">
        <v>790</v>
      </c>
    </row>
    <row r="7485" spans="1:23" x14ac:dyDescent="0.55000000000000004">
      <c r="A7485">
        <f t="shared" si="584"/>
        <v>7484</v>
      </c>
      <c r="B7485">
        <v>33568</v>
      </c>
      <c r="C7485" s="1">
        <v>41111</v>
      </c>
      <c r="D7485" t="s">
        <v>40</v>
      </c>
      <c r="E7485" s="5" t="str">
        <f t="shared" si="580"/>
        <v>**</v>
      </c>
      <c r="K7485">
        <v>23</v>
      </c>
      <c r="L7485" s="6">
        <v>385.81</v>
      </c>
      <c r="M7485" s="7">
        <f t="shared" si="581"/>
        <v>0</v>
      </c>
      <c r="N7485" s="2">
        <f t="shared" si="582"/>
        <v>16.774347826086956</v>
      </c>
      <c r="O7485" t="s">
        <v>14</v>
      </c>
      <c r="P7485">
        <v>5.8</v>
      </c>
      <c r="Q7485" s="2">
        <f t="shared" si="583"/>
        <v>391.61</v>
      </c>
      <c r="R7485" t="s">
        <v>56</v>
      </c>
      <c r="S7485" t="s">
        <v>24</v>
      </c>
      <c r="T7485" t="s">
        <v>32</v>
      </c>
      <c r="U7485" t="s">
        <v>74</v>
      </c>
      <c r="V7485" t="s">
        <v>19</v>
      </c>
      <c r="W7485" t="s">
        <v>790</v>
      </c>
    </row>
    <row r="7486" spans="1:23" x14ac:dyDescent="0.55000000000000004">
      <c r="A7486">
        <f t="shared" si="584"/>
        <v>7485</v>
      </c>
      <c r="B7486">
        <v>6182</v>
      </c>
      <c r="C7486" s="1">
        <v>41111</v>
      </c>
      <c r="D7486" t="s">
        <v>13</v>
      </c>
      <c r="E7486" s="5" t="str">
        <f t="shared" si="580"/>
        <v>*</v>
      </c>
      <c r="K7486">
        <v>40</v>
      </c>
      <c r="L7486" s="6">
        <v>255.48</v>
      </c>
      <c r="M7486" s="7">
        <f t="shared" si="581"/>
        <v>0</v>
      </c>
      <c r="N7486" s="2">
        <f t="shared" si="582"/>
        <v>6.3869999999999996</v>
      </c>
      <c r="O7486" t="s">
        <v>22</v>
      </c>
      <c r="P7486">
        <v>6.65</v>
      </c>
      <c r="Q7486" s="2">
        <f t="shared" si="583"/>
        <v>262.13</v>
      </c>
      <c r="R7486" t="s">
        <v>110</v>
      </c>
      <c r="S7486" t="s">
        <v>31</v>
      </c>
      <c r="T7486" t="s">
        <v>32</v>
      </c>
      <c r="U7486" t="s">
        <v>44</v>
      </c>
      <c r="V7486" t="s">
        <v>19</v>
      </c>
      <c r="W7486" t="s">
        <v>634</v>
      </c>
    </row>
    <row r="7487" spans="1:23" x14ac:dyDescent="0.55000000000000004">
      <c r="A7487">
        <f t="shared" si="584"/>
        <v>7486</v>
      </c>
      <c r="B7487">
        <v>40357</v>
      </c>
      <c r="C7487" s="1">
        <v>41111</v>
      </c>
      <c r="D7487" t="s">
        <v>30</v>
      </c>
      <c r="E7487" s="5" t="str">
        <f t="shared" si="580"/>
        <v>*</v>
      </c>
      <c r="K7487">
        <v>4</v>
      </c>
      <c r="L7487" s="6">
        <v>240.49</v>
      </c>
      <c r="M7487" s="7">
        <f t="shared" si="581"/>
        <v>0</v>
      </c>
      <c r="N7487" s="2">
        <f t="shared" si="582"/>
        <v>60.122500000000002</v>
      </c>
      <c r="O7487" t="s">
        <v>22</v>
      </c>
      <c r="P7487">
        <v>13.22</v>
      </c>
      <c r="Q7487" s="2">
        <f t="shared" si="583"/>
        <v>253.71</v>
      </c>
      <c r="R7487" t="s">
        <v>56</v>
      </c>
      <c r="S7487" t="s">
        <v>41</v>
      </c>
      <c r="T7487" t="s">
        <v>32</v>
      </c>
      <c r="U7487" t="s">
        <v>172</v>
      </c>
      <c r="V7487" t="s">
        <v>19</v>
      </c>
      <c r="W7487" t="s">
        <v>790</v>
      </c>
    </row>
    <row r="7488" spans="1:23" x14ac:dyDescent="0.55000000000000004">
      <c r="A7488">
        <f t="shared" si="584"/>
        <v>7487</v>
      </c>
      <c r="B7488">
        <v>41831</v>
      </c>
      <c r="C7488" s="1">
        <v>41111</v>
      </c>
      <c r="D7488" t="s">
        <v>30</v>
      </c>
      <c r="E7488" s="5" t="str">
        <f t="shared" si="580"/>
        <v>*</v>
      </c>
      <c r="K7488">
        <v>38</v>
      </c>
      <c r="L7488" s="6">
        <v>209.61</v>
      </c>
      <c r="M7488" s="7">
        <f t="shared" si="581"/>
        <v>0</v>
      </c>
      <c r="N7488" s="2">
        <f t="shared" si="582"/>
        <v>5.5160526315789475</v>
      </c>
      <c r="O7488" t="s">
        <v>22</v>
      </c>
      <c r="P7488">
        <v>5.66</v>
      </c>
      <c r="Q7488" s="2">
        <f t="shared" si="583"/>
        <v>215.27</v>
      </c>
      <c r="R7488" t="s">
        <v>15</v>
      </c>
      <c r="S7488" t="s">
        <v>31</v>
      </c>
      <c r="T7488" t="s">
        <v>32</v>
      </c>
      <c r="U7488" t="s">
        <v>44</v>
      </c>
      <c r="V7488" t="s">
        <v>19</v>
      </c>
      <c r="W7488" t="s">
        <v>790</v>
      </c>
    </row>
    <row r="7489" spans="1:23" x14ac:dyDescent="0.55000000000000004">
      <c r="A7489">
        <f t="shared" si="584"/>
        <v>7488</v>
      </c>
      <c r="B7489">
        <v>6182</v>
      </c>
      <c r="C7489" s="1">
        <v>41111</v>
      </c>
      <c r="D7489" t="s">
        <v>13</v>
      </c>
      <c r="E7489" s="5" t="str">
        <f t="shared" si="580"/>
        <v>*</v>
      </c>
      <c r="K7489">
        <v>18</v>
      </c>
      <c r="L7489" s="6">
        <v>130.32</v>
      </c>
      <c r="M7489" s="7">
        <f t="shared" si="581"/>
        <v>0</v>
      </c>
      <c r="N7489" s="2">
        <f t="shared" si="582"/>
        <v>7.2399999999999993</v>
      </c>
      <c r="O7489" t="s">
        <v>14</v>
      </c>
      <c r="P7489">
        <v>7.86</v>
      </c>
      <c r="Q7489" s="2">
        <f t="shared" si="583"/>
        <v>138.18</v>
      </c>
      <c r="R7489" t="s">
        <v>110</v>
      </c>
      <c r="S7489" t="s">
        <v>31</v>
      </c>
      <c r="T7489" t="s">
        <v>32</v>
      </c>
      <c r="U7489" t="s">
        <v>44</v>
      </c>
      <c r="V7489" t="s">
        <v>19</v>
      </c>
      <c r="W7489" t="s">
        <v>597</v>
      </c>
    </row>
    <row r="7490" spans="1:23" x14ac:dyDescent="0.55000000000000004">
      <c r="A7490">
        <f t="shared" si="584"/>
        <v>7489</v>
      </c>
      <c r="B7490">
        <v>43556</v>
      </c>
      <c r="C7490" s="1">
        <v>41112</v>
      </c>
      <c r="D7490" t="s">
        <v>13</v>
      </c>
      <c r="E7490" s="5" t="str">
        <f t="shared" si="580"/>
        <v>*</v>
      </c>
      <c r="K7490">
        <v>31</v>
      </c>
      <c r="L7490" s="6">
        <v>477.16</v>
      </c>
      <c r="M7490" s="7">
        <f t="shared" si="581"/>
        <v>0</v>
      </c>
      <c r="N7490" s="2">
        <f t="shared" si="582"/>
        <v>15.392258064516129</v>
      </c>
      <c r="O7490" t="s">
        <v>22</v>
      </c>
      <c r="P7490">
        <v>1.97</v>
      </c>
      <c r="Q7490" s="2">
        <f t="shared" si="583"/>
        <v>479.13000000000005</v>
      </c>
      <c r="R7490" t="s">
        <v>60</v>
      </c>
      <c r="S7490" t="s">
        <v>16</v>
      </c>
      <c r="T7490" t="s">
        <v>32</v>
      </c>
      <c r="U7490" t="s">
        <v>44</v>
      </c>
      <c r="V7490" t="s">
        <v>34</v>
      </c>
      <c r="W7490" t="s">
        <v>930</v>
      </c>
    </row>
    <row r="7491" spans="1:23" x14ac:dyDescent="0.55000000000000004">
      <c r="A7491">
        <f t="shared" si="584"/>
        <v>7490</v>
      </c>
      <c r="B7491">
        <v>54023</v>
      </c>
      <c r="C7491" s="1">
        <v>41112</v>
      </c>
      <c r="D7491" t="s">
        <v>30</v>
      </c>
      <c r="E7491" s="5" t="str">
        <f t="shared" ref="E7491:E7554" si="585">HLOOKUP(D7491,$F$4:$J$5,2,FALSE)</f>
        <v>*</v>
      </c>
      <c r="K7491">
        <v>45</v>
      </c>
      <c r="L7491" s="6">
        <v>405.6</v>
      </c>
      <c r="M7491" s="7">
        <f t="shared" ref="M7491:M7554" si="586">IF(L7491&gt;1000,1,0)</f>
        <v>0</v>
      </c>
      <c r="N7491" s="2">
        <f t="shared" ref="N7491:N7554" si="587">L7491/K7491</f>
        <v>9.0133333333333336</v>
      </c>
      <c r="O7491" t="s">
        <v>22</v>
      </c>
      <c r="P7491">
        <v>5.6</v>
      </c>
      <c r="Q7491" s="2">
        <f t="shared" ref="Q7491:Q7554" si="588">P7491+L7491</f>
        <v>411.20000000000005</v>
      </c>
      <c r="R7491" t="s">
        <v>23</v>
      </c>
      <c r="S7491" t="s">
        <v>24</v>
      </c>
      <c r="T7491" t="s">
        <v>32</v>
      </c>
      <c r="U7491" t="s">
        <v>49</v>
      </c>
      <c r="V7491" t="s">
        <v>19</v>
      </c>
      <c r="W7491" t="s">
        <v>236</v>
      </c>
    </row>
    <row r="7492" spans="1:23" x14ac:dyDescent="0.55000000000000004">
      <c r="A7492">
        <f t="shared" ref="A7492:A7555" si="589">A7491+1</f>
        <v>7491</v>
      </c>
      <c r="B7492">
        <v>29764</v>
      </c>
      <c r="C7492" s="1">
        <v>41112</v>
      </c>
      <c r="D7492" t="s">
        <v>36</v>
      </c>
      <c r="E7492" s="5" t="str">
        <f t="shared" si="585"/>
        <v>****</v>
      </c>
      <c r="K7492">
        <v>10</v>
      </c>
      <c r="L7492" s="6">
        <v>165.09</v>
      </c>
      <c r="M7492" s="7">
        <f t="shared" si="586"/>
        <v>0</v>
      </c>
      <c r="N7492" s="2">
        <f t="shared" si="587"/>
        <v>16.509</v>
      </c>
      <c r="O7492" t="s">
        <v>14</v>
      </c>
      <c r="P7492">
        <v>8.4</v>
      </c>
      <c r="Q7492" s="2">
        <f t="shared" si="588"/>
        <v>173.49</v>
      </c>
      <c r="R7492" t="s">
        <v>52</v>
      </c>
      <c r="S7492" t="s">
        <v>24</v>
      </c>
      <c r="T7492" t="s">
        <v>32</v>
      </c>
      <c r="U7492" t="s">
        <v>49</v>
      </c>
      <c r="V7492" t="s">
        <v>19</v>
      </c>
      <c r="W7492" t="s">
        <v>236</v>
      </c>
    </row>
    <row r="7493" spans="1:23" x14ac:dyDescent="0.55000000000000004">
      <c r="A7493">
        <f t="shared" si="589"/>
        <v>7492</v>
      </c>
      <c r="B7493">
        <v>57574</v>
      </c>
      <c r="C7493" s="1">
        <v>41113</v>
      </c>
      <c r="D7493" t="s">
        <v>36</v>
      </c>
      <c r="E7493" s="5" t="str">
        <f t="shared" si="585"/>
        <v>****</v>
      </c>
      <c r="K7493">
        <v>20</v>
      </c>
      <c r="L7493" s="6">
        <v>466.36</v>
      </c>
      <c r="M7493" s="7">
        <f t="shared" si="586"/>
        <v>0</v>
      </c>
      <c r="N7493" s="2">
        <f t="shared" si="587"/>
        <v>23.318000000000001</v>
      </c>
      <c r="O7493" t="s">
        <v>37</v>
      </c>
      <c r="P7493">
        <v>15.68</v>
      </c>
      <c r="Q7493" s="2">
        <f t="shared" si="588"/>
        <v>482.04</v>
      </c>
      <c r="R7493" t="s">
        <v>64</v>
      </c>
      <c r="S7493" t="s">
        <v>16</v>
      </c>
      <c r="T7493" t="s">
        <v>17</v>
      </c>
      <c r="U7493" t="s">
        <v>18</v>
      </c>
      <c r="V7493" t="s">
        <v>39</v>
      </c>
      <c r="W7493" t="s">
        <v>566</v>
      </c>
    </row>
    <row r="7494" spans="1:23" x14ac:dyDescent="0.55000000000000004">
      <c r="A7494">
        <f t="shared" si="589"/>
        <v>7493</v>
      </c>
      <c r="B7494">
        <v>17218</v>
      </c>
      <c r="C7494" s="1">
        <v>41113</v>
      </c>
      <c r="D7494" t="s">
        <v>36</v>
      </c>
      <c r="E7494" s="5" t="str">
        <f t="shared" si="585"/>
        <v>****</v>
      </c>
      <c r="K7494">
        <v>32</v>
      </c>
      <c r="L7494" s="6">
        <v>157.85</v>
      </c>
      <c r="M7494" s="7">
        <f t="shared" si="586"/>
        <v>0</v>
      </c>
      <c r="N7494" s="2">
        <f t="shared" si="587"/>
        <v>4.9328124999999998</v>
      </c>
      <c r="O7494" t="s">
        <v>22</v>
      </c>
      <c r="P7494">
        <v>2.04</v>
      </c>
      <c r="Q7494" s="2">
        <f t="shared" si="588"/>
        <v>159.88999999999999</v>
      </c>
      <c r="R7494" t="s">
        <v>52</v>
      </c>
      <c r="S7494" t="s">
        <v>16</v>
      </c>
      <c r="T7494" t="s">
        <v>32</v>
      </c>
      <c r="U7494" t="s">
        <v>44</v>
      </c>
      <c r="V7494" t="s">
        <v>34</v>
      </c>
      <c r="W7494" t="s">
        <v>597</v>
      </c>
    </row>
    <row r="7495" spans="1:23" x14ac:dyDescent="0.55000000000000004">
      <c r="A7495">
        <f t="shared" si="589"/>
        <v>7494</v>
      </c>
      <c r="B7495">
        <v>40388</v>
      </c>
      <c r="C7495" s="1">
        <v>41114</v>
      </c>
      <c r="D7495" t="s">
        <v>36</v>
      </c>
      <c r="E7495" s="5" t="str">
        <f t="shared" si="585"/>
        <v>****</v>
      </c>
      <c r="K7495">
        <v>17</v>
      </c>
      <c r="L7495" s="6">
        <v>67.73</v>
      </c>
      <c r="M7495" s="7">
        <f t="shared" si="586"/>
        <v>0</v>
      </c>
      <c r="N7495" s="2">
        <f t="shared" si="587"/>
        <v>3.9841176470588238</v>
      </c>
      <c r="O7495" t="s">
        <v>22</v>
      </c>
      <c r="P7495">
        <v>0.94</v>
      </c>
      <c r="Q7495" s="2">
        <f t="shared" si="588"/>
        <v>68.67</v>
      </c>
      <c r="R7495" t="s">
        <v>60</v>
      </c>
      <c r="S7495" t="s">
        <v>41</v>
      </c>
      <c r="T7495" t="s">
        <v>32</v>
      </c>
      <c r="U7495" t="s">
        <v>33</v>
      </c>
      <c r="V7495" t="s">
        <v>34</v>
      </c>
      <c r="W7495" t="s">
        <v>238</v>
      </c>
    </row>
    <row r="7496" spans="1:23" x14ac:dyDescent="0.55000000000000004">
      <c r="A7496">
        <f t="shared" si="589"/>
        <v>7495</v>
      </c>
      <c r="B7496">
        <v>27201</v>
      </c>
      <c r="C7496" s="1">
        <v>41115</v>
      </c>
      <c r="D7496" t="s">
        <v>21</v>
      </c>
      <c r="E7496" s="5" t="str">
        <f t="shared" si="585"/>
        <v>***</v>
      </c>
      <c r="K7496">
        <v>10</v>
      </c>
      <c r="L7496" s="6">
        <v>5056.8900000000003</v>
      </c>
      <c r="M7496" s="7">
        <f t="shared" si="586"/>
        <v>1</v>
      </c>
      <c r="N7496" s="2">
        <f t="shared" si="587"/>
        <v>505.68900000000002</v>
      </c>
      <c r="O7496" t="s">
        <v>37</v>
      </c>
      <c r="P7496">
        <v>26</v>
      </c>
      <c r="Q7496" s="2">
        <f t="shared" si="588"/>
        <v>5082.8900000000003</v>
      </c>
      <c r="R7496" t="s">
        <v>23</v>
      </c>
      <c r="S7496" t="s">
        <v>31</v>
      </c>
      <c r="T7496" t="s">
        <v>17</v>
      </c>
      <c r="U7496" t="s">
        <v>38</v>
      </c>
      <c r="V7496" t="s">
        <v>39</v>
      </c>
      <c r="W7496" t="s">
        <v>597</v>
      </c>
    </row>
    <row r="7497" spans="1:23" x14ac:dyDescent="0.55000000000000004">
      <c r="A7497">
        <f t="shared" si="589"/>
        <v>7496</v>
      </c>
      <c r="B7497">
        <v>27201</v>
      </c>
      <c r="C7497" s="1">
        <v>41115</v>
      </c>
      <c r="D7497" t="s">
        <v>21</v>
      </c>
      <c r="E7497" s="5" t="str">
        <f t="shared" si="585"/>
        <v>***</v>
      </c>
      <c r="K7497">
        <v>45</v>
      </c>
      <c r="L7497" s="6">
        <v>3500.1</v>
      </c>
      <c r="M7497" s="7">
        <f t="shared" si="586"/>
        <v>1</v>
      </c>
      <c r="N7497" s="2">
        <f t="shared" si="587"/>
        <v>77.78</v>
      </c>
      <c r="O7497" t="s">
        <v>37</v>
      </c>
      <c r="P7497">
        <v>89.3</v>
      </c>
      <c r="Q7497" s="2">
        <f t="shared" si="588"/>
        <v>3589.4</v>
      </c>
      <c r="R7497" t="s">
        <v>23</v>
      </c>
      <c r="S7497" t="s">
        <v>31</v>
      </c>
      <c r="T7497" t="s">
        <v>17</v>
      </c>
      <c r="U7497" t="s">
        <v>66</v>
      </c>
      <c r="V7497" t="s">
        <v>103</v>
      </c>
      <c r="W7497" t="s">
        <v>597</v>
      </c>
    </row>
    <row r="7498" spans="1:23" x14ac:dyDescent="0.55000000000000004">
      <c r="A7498">
        <f t="shared" si="589"/>
        <v>7497</v>
      </c>
      <c r="B7498">
        <v>5254</v>
      </c>
      <c r="C7498" s="1">
        <v>41115</v>
      </c>
      <c r="D7498" t="s">
        <v>30</v>
      </c>
      <c r="E7498" s="5" t="str">
        <f t="shared" si="585"/>
        <v>*</v>
      </c>
      <c r="K7498">
        <v>31</v>
      </c>
      <c r="L7498" s="6">
        <v>1735.3515</v>
      </c>
      <c r="M7498" s="7">
        <f t="shared" si="586"/>
        <v>1</v>
      </c>
      <c r="N7498" s="2">
        <f t="shared" si="587"/>
        <v>55.979080645161289</v>
      </c>
      <c r="O7498" t="s">
        <v>22</v>
      </c>
      <c r="P7498">
        <v>8.99</v>
      </c>
      <c r="Q7498" s="2">
        <f t="shared" si="588"/>
        <v>1744.3415</v>
      </c>
      <c r="R7498" t="s">
        <v>60</v>
      </c>
      <c r="S7498" t="s">
        <v>31</v>
      </c>
      <c r="T7498" t="s">
        <v>25</v>
      </c>
      <c r="U7498" t="s">
        <v>26</v>
      </c>
      <c r="V7498" t="s">
        <v>19</v>
      </c>
      <c r="W7498" t="s">
        <v>930</v>
      </c>
    </row>
    <row r="7499" spans="1:23" x14ac:dyDescent="0.55000000000000004">
      <c r="A7499">
        <f t="shared" si="589"/>
        <v>7498</v>
      </c>
      <c r="B7499">
        <v>30727</v>
      </c>
      <c r="C7499" s="1">
        <v>41115</v>
      </c>
      <c r="D7499" t="s">
        <v>40</v>
      </c>
      <c r="E7499" s="5" t="str">
        <f t="shared" si="585"/>
        <v>**</v>
      </c>
      <c r="K7499">
        <v>28</v>
      </c>
      <c r="L7499" s="6">
        <v>1166.29</v>
      </c>
      <c r="M7499" s="7">
        <f t="shared" si="586"/>
        <v>1</v>
      </c>
      <c r="N7499" s="2">
        <f t="shared" si="587"/>
        <v>41.653214285714284</v>
      </c>
      <c r="O7499" t="s">
        <v>14</v>
      </c>
      <c r="P7499">
        <v>4.5</v>
      </c>
      <c r="Q7499" s="2">
        <f t="shared" si="588"/>
        <v>1170.79</v>
      </c>
      <c r="R7499" t="s">
        <v>23</v>
      </c>
      <c r="S7499" t="s">
        <v>24</v>
      </c>
      <c r="T7499" t="s">
        <v>32</v>
      </c>
      <c r="U7499" t="s">
        <v>172</v>
      </c>
      <c r="V7499" t="s">
        <v>19</v>
      </c>
      <c r="W7499" t="s">
        <v>930</v>
      </c>
    </row>
    <row r="7500" spans="1:23" x14ac:dyDescent="0.55000000000000004">
      <c r="A7500">
        <f t="shared" si="589"/>
        <v>7499</v>
      </c>
      <c r="B7500">
        <v>23174</v>
      </c>
      <c r="C7500" s="1">
        <v>41116</v>
      </c>
      <c r="D7500" t="s">
        <v>13</v>
      </c>
      <c r="E7500" s="5" t="str">
        <f t="shared" si="585"/>
        <v>*</v>
      </c>
      <c r="K7500">
        <v>16</v>
      </c>
      <c r="L7500" s="6">
        <v>3549.9</v>
      </c>
      <c r="M7500" s="7">
        <f t="shared" si="586"/>
        <v>1</v>
      </c>
      <c r="N7500" s="2">
        <f t="shared" si="587"/>
        <v>221.86875000000001</v>
      </c>
      <c r="O7500" t="s">
        <v>37</v>
      </c>
      <c r="P7500">
        <v>64.2</v>
      </c>
      <c r="Q7500" s="2">
        <f t="shared" si="588"/>
        <v>3614.1</v>
      </c>
      <c r="R7500" t="s">
        <v>23</v>
      </c>
      <c r="S7500" t="s">
        <v>16</v>
      </c>
      <c r="T7500" t="s">
        <v>17</v>
      </c>
      <c r="U7500" t="s">
        <v>38</v>
      </c>
      <c r="V7500" t="s">
        <v>39</v>
      </c>
      <c r="W7500" t="s">
        <v>634</v>
      </c>
    </row>
    <row r="7501" spans="1:23" x14ac:dyDescent="0.55000000000000004">
      <c r="A7501">
        <f t="shared" si="589"/>
        <v>7500</v>
      </c>
      <c r="B7501">
        <v>32903</v>
      </c>
      <c r="C7501" s="1">
        <v>41116</v>
      </c>
      <c r="D7501" t="s">
        <v>13</v>
      </c>
      <c r="E7501" s="5" t="str">
        <f t="shared" si="585"/>
        <v>*</v>
      </c>
      <c r="K7501">
        <v>31</v>
      </c>
      <c r="L7501" s="6">
        <v>454.58</v>
      </c>
      <c r="M7501" s="7">
        <f t="shared" si="586"/>
        <v>0</v>
      </c>
      <c r="N7501" s="2">
        <f t="shared" si="587"/>
        <v>14.663870967741936</v>
      </c>
      <c r="O7501" t="s">
        <v>22</v>
      </c>
      <c r="P7501">
        <v>8.7799999999999994</v>
      </c>
      <c r="Q7501" s="2">
        <f t="shared" si="588"/>
        <v>463.35999999999996</v>
      </c>
      <c r="R7501" t="s">
        <v>52</v>
      </c>
      <c r="S7501" t="s">
        <v>24</v>
      </c>
      <c r="T7501" t="s">
        <v>32</v>
      </c>
      <c r="U7501" t="s">
        <v>74</v>
      </c>
      <c r="V7501" t="s">
        <v>19</v>
      </c>
      <c r="W7501" s="1">
        <v>40947</v>
      </c>
    </row>
    <row r="7502" spans="1:23" x14ac:dyDescent="0.55000000000000004">
      <c r="A7502">
        <f t="shared" si="589"/>
        <v>7501</v>
      </c>
      <c r="B7502">
        <v>37831</v>
      </c>
      <c r="C7502" s="1">
        <v>41116</v>
      </c>
      <c r="D7502" t="s">
        <v>30</v>
      </c>
      <c r="E7502" s="5" t="str">
        <f t="shared" si="585"/>
        <v>*</v>
      </c>
      <c r="K7502">
        <v>30</v>
      </c>
      <c r="L7502" s="6">
        <v>453.87</v>
      </c>
      <c r="M7502" s="7">
        <f t="shared" si="586"/>
        <v>0</v>
      </c>
      <c r="N7502" s="2">
        <f t="shared" si="587"/>
        <v>15.129</v>
      </c>
      <c r="O7502" t="s">
        <v>22</v>
      </c>
      <c r="P7502">
        <v>4</v>
      </c>
      <c r="Q7502" s="2">
        <f t="shared" si="588"/>
        <v>457.87</v>
      </c>
      <c r="R7502" t="s">
        <v>332</v>
      </c>
      <c r="S7502" t="s">
        <v>31</v>
      </c>
      <c r="T7502" t="s">
        <v>25</v>
      </c>
      <c r="U7502" t="s">
        <v>42</v>
      </c>
      <c r="V7502" t="s">
        <v>19</v>
      </c>
      <c r="W7502" t="s">
        <v>634</v>
      </c>
    </row>
    <row r="7503" spans="1:23" x14ac:dyDescent="0.55000000000000004">
      <c r="A7503">
        <f t="shared" si="589"/>
        <v>7502</v>
      </c>
      <c r="B7503">
        <v>23174</v>
      </c>
      <c r="C7503" s="1">
        <v>41116</v>
      </c>
      <c r="D7503" t="s">
        <v>13</v>
      </c>
      <c r="E7503" s="5" t="str">
        <f t="shared" si="585"/>
        <v>*</v>
      </c>
      <c r="K7503">
        <v>8</v>
      </c>
      <c r="L7503" s="6">
        <v>138.24</v>
      </c>
      <c r="M7503" s="7">
        <f t="shared" si="586"/>
        <v>0</v>
      </c>
      <c r="N7503" s="2">
        <f t="shared" si="587"/>
        <v>17.28</v>
      </c>
      <c r="O7503" t="s">
        <v>22</v>
      </c>
      <c r="P7503">
        <v>7.04</v>
      </c>
      <c r="Q7503" s="2">
        <f t="shared" si="588"/>
        <v>145.28</v>
      </c>
      <c r="R7503" t="s">
        <v>23</v>
      </c>
      <c r="S7503" t="s">
        <v>16</v>
      </c>
      <c r="T7503" t="s">
        <v>32</v>
      </c>
      <c r="U7503" t="s">
        <v>74</v>
      </c>
      <c r="V7503" t="s">
        <v>19</v>
      </c>
      <c r="W7503" s="1">
        <v>40947</v>
      </c>
    </row>
    <row r="7504" spans="1:23" x14ac:dyDescent="0.55000000000000004">
      <c r="A7504">
        <f t="shared" si="589"/>
        <v>7503</v>
      </c>
      <c r="B7504">
        <v>23812</v>
      </c>
      <c r="C7504" s="1">
        <v>41117</v>
      </c>
      <c r="D7504" t="s">
        <v>36</v>
      </c>
      <c r="E7504" s="5" t="str">
        <f t="shared" si="585"/>
        <v>****</v>
      </c>
      <c r="K7504">
        <v>32</v>
      </c>
      <c r="L7504" s="6">
        <v>5845.82</v>
      </c>
      <c r="M7504" s="7">
        <f t="shared" si="586"/>
        <v>1</v>
      </c>
      <c r="N7504" s="2">
        <f t="shared" si="587"/>
        <v>182.68187499999999</v>
      </c>
      <c r="O7504" t="s">
        <v>37</v>
      </c>
      <c r="P7504">
        <v>15.59</v>
      </c>
      <c r="Q7504" s="2">
        <f t="shared" si="588"/>
        <v>5861.41</v>
      </c>
      <c r="R7504" t="s">
        <v>60</v>
      </c>
      <c r="S7504" t="s">
        <v>41</v>
      </c>
      <c r="T7504" t="s">
        <v>25</v>
      </c>
      <c r="U7504" t="s">
        <v>76</v>
      </c>
      <c r="V7504" t="s">
        <v>39</v>
      </c>
      <c r="W7504" t="s">
        <v>930</v>
      </c>
    </row>
    <row r="7505" spans="1:23" x14ac:dyDescent="0.55000000000000004">
      <c r="A7505">
        <f t="shared" si="589"/>
        <v>7504</v>
      </c>
      <c r="B7505">
        <v>42982</v>
      </c>
      <c r="C7505" s="1">
        <v>41117</v>
      </c>
      <c r="D7505" t="s">
        <v>13</v>
      </c>
      <c r="E7505" s="5" t="str">
        <f t="shared" si="585"/>
        <v>*</v>
      </c>
      <c r="K7505">
        <v>42</v>
      </c>
      <c r="L7505" s="6">
        <v>1587.59</v>
      </c>
      <c r="M7505" s="7">
        <f t="shared" si="586"/>
        <v>1</v>
      </c>
      <c r="N7505" s="2">
        <f t="shared" si="587"/>
        <v>37.799761904761901</v>
      </c>
      <c r="O7505" t="s">
        <v>22</v>
      </c>
      <c r="P7505">
        <v>3.04</v>
      </c>
      <c r="Q7505" s="2">
        <f t="shared" si="588"/>
        <v>1590.6299999999999</v>
      </c>
      <c r="R7505" t="s">
        <v>56</v>
      </c>
      <c r="S7505" t="s">
        <v>16</v>
      </c>
      <c r="T7505" t="s">
        <v>17</v>
      </c>
      <c r="U7505" t="s">
        <v>18</v>
      </c>
      <c r="V7505" t="s">
        <v>34</v>
      </c>
      <c r="W7505" s="1">
        <v>40916</v>
      </c>
    </row>
    <row r="7506" spans="1:23" x14ac:dyDescent="0.55000000000000004">
      <c r="A7506">
        <f t="shared" si="589"/>
        <v>7505</v>
      </c>
      <c r="B7506">
        <v>42982</v>
      </c>
      <c r="C7506" s="1">
        <v>41117</v>
      </c>
      <c r="D7506" t="s">
        <v>13</v>
      </c>
      <c r="E7506" s="5" t="str">
        <f t="shared" si="585"/>
        <v>*</v>
      </c>
      <c r="K7506">
        <v>12</v>
      </c>
      <c r="L7506" s="6">
        <v>1318.34</v>
      </c>
      <c r="M7506" s="7">
        <f t="shared" si="586"/>
        <v>1</v>
      </c>
      <c r="N7506" s="2">
        <f t="shared" si="587"/>
        <v>109.86166666666666</v>
      </c>
      <c r="O7506" t="s">
        <v>14</v>
      </c>
      <c r="P7506">
        <v>24.49</v>
      </c>
      <c r="Q7506" s="2">
        <f t="shared" si="588"/>
        <v>1342.83</v>
      </c>
      <c r="R7506" t="s">
        <v>73</v>
      </c>
      <c r="S7506" t="s">
        <v>16</v>
      </c>
      <c r="T7506" t="s">
        <v>17</v>
      </c>
      <c r="U7506" t="s">
        <v>18</v>
      </c>
      <c r="V7506" t="s">
        <v>58</v>
      </c>
      <c r="W7506" s="1">
        <v>41037</v>
      </c>
    </row>
    <row r="7507" spans="1:23" x14ac:dyDescent="0.55000000000000004">
      <c r="A7507">
        <f t="shared" si="589"/>
        <v>7506</v>
      </c>
      <c r="B7507">
        <v>11684</v>
      </c>
      <c r="C7507" s="1">
        <v>41117</v>
      </c>
      <c r="D7507" t="s">
        <v>21</v>
      </c>
      <c r="E7507" s="5" t="str">
        <f t="shared" si="585"/>
        <v>***</v>
      </c>
      <c r="K7507">
        <v>8</v>
      </c>
      <c r="L7507" s="6">
        <v>1173.5</v>
      </c>
      <c r="M7507" s="7">
        <f t="shared" si="586"/>
        <v>1</v>
      </c>
      <c r="N7507" s="2">
        <f t="shared" si="587"/>
        <v>146.6875</v>
      </c>
      <c r="O7507" t="s">
        <v>22</v>
      </c>
      <c r="P7507">
        <v>24.49</v>
      </c>
      <c r="Q7507" s="2">
        <f t="shared" si="588"/>
        <v>1197.99</v>
      </c>
      <c r="R7507" t="s">
        <v>23</v>
      </c>
      <c r="S7507" t="s">
        <v>16</v>
      </c>
      <c r="T7507" t="s">
        <v>17</v>
      </c>
      <c r="U7507" t="s">
        <v>38</v>
      </c>
      <c r="V7507" t="s">
        <v>58</v>
      </c>
      <c r="W7507" t="s">
        <v>383</v>
      </c>
    </row>
    <row r="7508" spans="1:23" x14ac:dyDescent="0.55000000000000004">
      <c r="A7508">
        <f t="shared" si="589"/>
        <v>7507</v>
      </c>
      <c r="B7508">
        <v>16161</v>
      </c>
      <c r="C7508" s="1">
        <v>41118</v>
      </c>
      <c r="D7508" t="s">
        <v>40</v>
      </c>
      <c r="E7508" s="5" t="str">
        <f t="shared" si="585"/>
        <v>**</v>
      </c>
      <c r="K7508">
        <v>49</v>
      </c>
      <c r="L7508" s="6">
        <v>2692.6895</v>
      </c>
      <c r="M7508" s="7">
        <f t="shared" si="586"/>
        <v>1</v>
      </c>
      <c r="N7508" s="2">
        <f t="shared" si="587"/>
        <v>54.952846938775508</v>
      </c>
      <c r="O7508" t="s">
        <v>22</v>
      </c>
      <c r="P7508">
        <v>4.2</v>
      </c>
      <c r="Q7508" s="2">
        <f t="shared" si="588"/>
        <v>2696.8894999999998</v>
      </c>
      <c r="R7508" t="s">
        <v>15</v>
      </c>
      <c r="S7508" t="s">
        <v>16</v>
      </c>
      <c r="T7508" t="s">
        <v>25</v>
      </c>
      <c r="U7508" t="s">
        <v>26</v>
      </c>
      <c r="V7508" t="s">
        <v>19</v>
      </c>
      <c r="W7508" t="s">
        <v>383</v>
      </c>
    </row>
    <row r="7509" spans="1:23" x14ac:dyDescent="0.55000000000000004">
      <c r="A7509">
        <f t="shared" si="589"/>
        <v>7508</v>
      </c>
      <c r="B7509">
        <v>55813</v>
      </c>
      <c r="C7509" s="1">
        <v>41118</v>
      </c>
      <c r="D7509" t="s">
        <v>13</v>
      </c>
      <c r="E7509" s="5" t="str">
        <f t="shared" si="585"/>
        <v>*</v>
      </c>
      <c r="K7509">
        <v>39</v>
      </c>
      <c r="L7509" s="6">
        <v>2650.77</v>
      </c>
      <c r="M7509" s="7">
        <f t="shared" si="586"/>
        <v>1</v>
      </c>
      <c r="N7509" s="2">
        <f t="shared" si="587"/>
        <v>67.96846153846154</v>
      </c>
      <c r="O7509" t="s">
        <v>22</v>
      </c>
      <c r="P7509">
        <v>37.58</v>
      </c>
      <c r="Q7509" s="2">
        <f t="shared" si="588"/>
        <v>2688.35</v>
      </c>
      <c r="R7509" t="s">
        <v>56</v>
      </c>
      <c r="S7509" t="s">
        <v>31</v>
      </c>
      <c r="T7509" t="s">
        <v>17</v>
      </c>
      <c r="U7509" t="s">
        <v>18</v>
      </c>
      <c r="V7509" t="s">
        <v>34</v>
      </c>
      <c r="W7509" t="s">
        <v>634</v>
      </c>
    </row>
    <row r="7510" spans="1:23" x14ac:dyDescent="0.55000000000000004">
      <c r="A7510">
        <f t="shared" si="589"/>
        <v>7509</v>
      </c>
      <c r="B7510">
        <v>49153</v>
      </c>
      <c r="C7510" s="1">
        <v>41118</v>
      </c>
      <c r="D7510" t="s">
        <v>40</v>
      </c>
      <c r="E7510" s="5" t="str">
        <f t="shared" si="585"/>
        <v>**</v>
      </c>
      <c r="K7510">
        <v>31</v>
      </c>
      <c r="L7510" s="6">
        <v>2245.7800000000002</v>
      </c>
      <c r="M7510" s="7">
        <f t="shared" si="586"/>
        <v>1</v>
      </c>
      <c r="N7510" s="2">
        <f t="shared" si="587"/>
        <v>72.444516129032266</v>
      </c>
      <c r="O7510" t="s">
        <v>37</v>
      </c>
      <c r="P7510">
        <v>30</v>
      </c>
      <c r="Q7510" s="2">
        <f t="shared" si="588"/>
        <v>2275.7800000000002</v>
      </c>
      <c r="R7510" t="s">
        <v>15</v>
      </c>
      <c r="S7510" t="s">
        <v>24</v>
      </c>
      <c r="T7510" t="s">
        <v>17</v>
      </c>
      <c r="U7510" t="s">
        <v>38</v>
      </c>
      <c r="V7510" t="s">
        <v>39</v>
      </c>
      <c r="W7510" t="s">
        <v>634</v>
      </c>
    </row>
    <row r="7511" spans="1:23" x14ac:dyDescent="0.55000000000000004">
      <c r="A7511">
        <f t="shared" si="589"/>
        <v>7510</v>
      </c>
      <c r="B7511">
        <v>11782</v>
      </c>
      <c r="C7511" s="1">
        <v>41118</v>
      </c>
      <c r="D7511" t="s">
        <v>13</v>
      </c>
      <c r="E7511" s="5" t="str">
        <f t="shared" si="585"/>
        <v>*</v>
      </c>
      <c r="K7511">
        <v>27</v>
      </c>
      <c r="L7511" s="6">
        <v>1541.7809999999999</v>
      </c>
      <c r="M7511" s="7">
        <f t="shared" si="586"/>
        <v>1</v>
      </c>
      <c r="N7511" s="2">
        <f t="shared" si="587"/>
        <v>57.103000000000002</v>
      </c>
      <c r="O7511" t="s">
        <v>22</v>
      </c>
      <c r="P7511">
        <v>13.99</v>
      </c>
      <c r="Q7511" s="2">
        <f t="shared" si="588"/>
        <v>1555.771</v>
      </c>
      <c r="R7511" t="s">
        <v>15</v>
      </c>
      <c r="S7511" t="s">
        <v>31</v>
      </c>
      <c r="T7511" t="s">
        <v>25</v>
      </c>
      <c r="U7511" t="s">
        <v>26</v>
      </c>
      <c r="V7511" t="s">
        <v>27</v>
      </c>
      <c r="W7511" s="1">
        <v>41007</v>
      </c>
    </row>
    <row r="7512" spans="1:23" x14ac:dyDescent="0.55000000000000004">
      <c r="A7512">
        <f t="shared" si="589"/>
        <v>7511</v>
      </c>
      <c r="B7512">
        <v>11782</v>
      </c>
      <c r="C7512" s="1">
        <v>41118</v>
      </c>
      <c r="D7512" t="s">
        <v>13</v>
      </c>
      <c r="E7512" s="5" t="str">
        <f t="shared" si="585"/>
        <v>*</v>
      </c>
      <c r="K7512">
        <v>46</v>
      </c>
      <c r="L7512" s="6">
        <v>247.21</v>
      </c>
      <c r="M7512" s="7">
        <f t="shared" si="586"/>
        <v>0</v>
      </c>
      <c r="N7512" s="2">
        <f t="shared" si="587"/>
        <v>5.3741304347826091</v>
      </c>
      <c r="O7512" t="s">
        <v>22</v>
      </c>
      <c r="P7512">
        <v>4.75</v>
      </c>
      <c r="Q7512" s="2">
        <f t="shared" si="588"/>
        <v>251.96</v>
      </c>
      <c r="R7512" t="s">
        <v>15</v>
      </c>
      <c r="S7512" t="s">
        <v>31</v>
      </c>
      <c r="T7512" t="s">
        <v>32</v>
      </c>
      <c r="U7512" t="s">
        <v>44</v>
      </c>
      <c r="V7512" t="s">
        <v>19</v>
      </c>
      <c r="W7512" s="1">
        <v>40947</v>
      </c>
    </row>
    <row r="7513" spans="1:23" x14ac:dyDescent="0.55000000000000004">
      <c r="A7513">
        <f t="shared" si="589"/>
        <v>7512</v>
      </c>
      <c r="B7513">
        <v>16161</v>
      </c>
      <c r="C7513" s="1">
        <v>41118</v>
      </c>
      <c r="D7513" t="s">
        <v>40</v>
      </c>
      <c r="E7513" s="5" t="str">
        <f t="shared" si="585"/>
        <v>**</v>
      </c>
      <c r="K7513">
        <v>38</v>
      </c>
      <c r="L7513" s="6">
        <v>151.19</v>
      </c>
      <c r="M7513" s="7">
        <f t="shared" si="586"/>
        <v>0</v>
      </c>
      <c r="N7513" s="2">
        <f t="shared" si="587"/>
        <v>3.9786842105263158</v>
      </c>
      <c r="O7513" t="s">
        <v>22</v>
      </c>
      <c r="P7513">
        <v>0.71</v>
      </c>
      <c r="Q7513" s="2">
        <f t="shared" si="588"/>
        <v>151.9</v>
      </c>
      <c r="R7513" t="s">
        <v>15</v>
      </c>
      <c r="S7513" t="s">
        <v>16</v>
      </c>
      <c r="T7513" t="s">
        <v>32</v>
      </c>
      <c r="U7513" t="s">
        <v>114</v>
      </c>
      <c r="V7513" t="s">
        <v>34</v>
      </c>
      <c r="W7513" t="s">
        <v>241</v>
      </c>
    </row>
    <row r="7514" spans="1:23" x14ac:dyDescent="0.55000000000000004">
      <c r="A7514">
        <f t="shared" si="589"/>
        <v>7513</v>
      </c>
      <c r="B7514">
        <v>59234</v>
      </c>
      <c r="C7514" s="1">
        <v>41119</v>
      </c>
      <c r="D7514" t="s">
        <v>13</v>
      </c>
      <c r="E7514" s="5" t="str">
        <f t="shared" si="585"/>
        <v>*</v>
      </c>
      <c r="K7514">
        <v>32</v>
      </c>
      <c r="L7514" s="6">
        <v>5686.25</v>
      </c>
      <c r="M7514" s="7">
        <f t="shared" si="586"/>
        <v>1</v>
      </c>
      <c r="N7514" s="2">
        <f t="shared" si="587"/>
        <v>177.6953125</v>
      </c>
      <c r="O7514" t="s">
        <v>22</v>
      </c>
      <c r="P7514">
        <v>0.99</v>
      </c>
      <c r="Q7514" s="2">
        <f t="shared" si="588"/>
        <v>5687.24</v>
      </c>
      <c r="R7514" t="s">
        <v>62</v>
      </c>
      <c r="S7514" t="s">
        <v>31</v>
      </c>
      <c r="T7514" t="s">
        <v>32</v>
      </c>
      <c r="U7514" t="s">
        <v>172</v>
      </c>
      <c r="V7514" t="s">
        <v>19</v>
      </c>
      <c r="W7514" s="1">
        <v>40947</v>
      </c>
    </row>
    <row r="7515" spans="1:23" x14ac:dyDescent="0.55000000000000004">
      <c r="A7515">
        <f t="shared" si="589"/>
        <v>7514</v>
      </c>
      <c r="B7515">
        <v>40901</v>
      </c>
      <c r="C7515" s="1">
        <v>41119</v>
      </c>
      <c r="D7515" t="s">
        <v>40</v>
      </c>
      <c r="E7515" s="5" t="str">
        <f t="shared" si="585"/>
        <v>**</v>
      </c>
      <c r="K7515">
        <v>22</v>
      </c>
      <c r="L7515" s="6">
        <v>3100.1115</v>
      </c>
      <c r="M7515" s="7">
        <f t="shared" si="586"/>
        <v>1</v>
      </c>
      <c r="N7515" s="2">
        <f t="shared" si="587"/>
        <v>140.9141590909091</v>
      </c>
      <c r="O7515" t="s">
        <v>14</v>
      </c>
      <c r="P7515">
        <v>8.08</v>
      </c>
      <c r="Q7515" s="2">
        <f t="shared" si="588"/>
        <v>3108.1914999999999</v>
      </c>
      <c r="R7515" t="s">
        <v>60</v>
      </c>
      <c r="S7515" t="s">
        <v>41</v>
      </c>
      <c r="T7515" t="s">
        <v>25</v>
      </c>
      <c r="U7515" t="s">
        <v>26</v>
      </c>
      <c r="V7515" t="s">
        <v>19</v>
      </c>
      <c r="W7515" t="s">
        <v>242</v>
      </c>
    </row>
    <row r="7516" spans="1:23" x14ac:dyDescent="0.55000000000000004">
      <c r="A7516">
        <f t="shared" si="589"/>
        <v>7515</v>
      </c>
      <c r="B7516">
        <v>59234</v>
      </c>
      <c r="C7516" s="1">
        <v>41119</v>
      </c>
      <c r="D7516" t="s">
        <v>13</v>
      </c>
      <c r="E7516" s="5" t="str">
        <f t="shared" si="585"/>
        <v>*</v>
      </c>
      <c r="K7516">
        <v>16</v>
      </c>
      <c r="L7516" s="6">
        <v>797.24</v>
      </c>
      <c r="M7516" s="7">
        <f t="shared" si="586"/>
        <v>0</v>
      </c>
      <c r="N7516" s="2">
        <f t="shared" si="587"/>
        <v>49.827500000000001</v>
      </c>
      <c r="O7516" t="s">
        <v>37</v>
      </c>
      <c r="P7516">
        <v>14.19</v>
      </c>
      <c r="Q7516" s="2">
        <f t="shared" si="588"/>
        <v>811.43000000000006</v>
      </c>
      <c r="R7516" t="s">
        <v>62</v>
      </c>
      <c r="S7516" t="s">
        <v>31</v>
      </c>
      <c r="T7516" t="s">
        <v>17</v>
      </c>
      <c r="U7516" t="s">
        <v>38</v>
      </c>
      <c r="V7516" t="s">
        <v>39</v>
      </c>
      <c r="W7516" s="1">
        <v>40976</v>
      </c>
    </row>
    <row r="7517" spans="1:23" x14ac:dyDescent="0.55000000000000004">
      <c r="A7517">
        <f t="shared" si="589"/>
        <v>7516</v>
      </c>
      <c r="B7517">
        <v>5699</v>
      </c>
      <c r="C7517" s="1">
        <v>41119</v>
      </c>
      <c r="D7517" t="s">
        <v>13</v>
      </c>
      <c r="E7517" s="5" t="str">
        <f t="shared" si="585"/>
        <v>*</v>
      </c>
      <c r="K7517">
        <v>41</v>
      </c>
      <c r="L7517" s="6">
        <v>573.89</v>
      </c>
      <c r="M7517" s="7">
        <f t="shared" si="586"/>
        <v>0</v>
      </c>
      <c r="N7517" s="2">
        <f t="shared" si="587"/>
        <v>13.997317073170731</v>
      </c>
      <c r="O7517" t="s">
        <v>14</v>
      </c>
      <c r="P7517">
        <v>7.69</v>
      </c>
      <c r="Q7517" s="2">
        <f t="shared" si="588"/>
        <v>581.58000000000004</v>
      </c>
      <c r="R7517" t="s">
        <v>23</v>
      </c>
      <c r="S7517" t="s">
        <v>24</v>
      </c>
      <c r="T7517" t="s">
        <v>32</v>
      </c>
      <c r="U7517" t="s">
        <v>74</v>
      </c>
      <c r="V7517" t="s">
        <v>19</v>
      </c>
      <c r="W7517" s="1">
        <v>40976</v>
      </c>
    </row>
    <row r="7518" spans="1:23" x14ac:dyDescent="0.55000000000000004">
      <c r="A7518">
        <f t="shared" si="589"/>
        <v>7517</v>
      </c>
      <c r="B7518">
        <v>40901</v>
      </c>
      <c r="C7518" s="1">
        <v>41119</v>
      </c>
      <c r="D7518" t="s">
        <v>40</v>
      </c>
      <c r="E7518" s="5" t="str">
        <f t="shared" si="585"/>
        <v>**</v>
      </c>
      <c r="K7518">
        <v>40</v>
      </c>
      <c r="L7518" s="6">
        <v>273.14</v>
      </c>
      <c r="M7518" s="7">
        <f t="shared" si="586"/>
        <v>0</v>
      </c>
      <c r="N7518" s="2">
        <f t="shared" si="587"/>
        <v>6.8285</v>
      </c>
      <c r="O7518" t="s">
        <v>22</v>
      </c>
      <c r="P7518">
        <v>4.07</v>
      </c>
      <c r="Q7518" s="2">
        <f t="shared" si="588"/>
        <v>277.20999999999998</v>
      </c>
      <c r="R7518" t="s">
        <v>60</v>
      </c>
      <c r="S7518" t="s">
        <v>41</v>
      </c>
      <c r="T7518" t="s">
        <v>25</v>
      </c>
      <c r="U7518" t="s">
        <v>42</v>
      </c>
      <c r="V7518" t="s">
        <v>45</v>
      </c>
      <c r="W7518" t="s">
        <v>242</v>
      </c>
    </row>
    <row r="7519" spans="1:23" x14ac:dyDescent="0.55000000000000004">
      <c r="A7519">
        <f t="shared" si="589"/>
        <v>7518</v>
      </c>
      <c r="B7519">
        <v>44423</v>
      </c>
      <c r="C7519" s="1">
        <v>41119</v>
      </c>
      <c r="D7519" t="s">
        <v>36</v>
      </c>
      <c r="E7519" s="5" t="str">
        <f t="shared" si="585"/>
        <v>****</v>
      </c>
      <c r="K7519">
        <v>39</v>
      </c>
      <c r="L7519" s="6">
        <v>248.64</v>
      </c>
      <c r="M7519" s="7">
        <f t="shared" si="586"/>
        <v>0</v>
      </c>
      <c r="N7519" s="2">
        <f t="shared" si="587"/>
        <v>6.3753846153846148</v>
      </c>
      <c r="O7519" t="s">
        <v>22</v>
      </c>
      <c r="P7519">
        <v>5.29</v>
      </c>
      <c r="Q7519" s="2">
        <f t="shared" si="588"/>
        <v>253.92999999999998</v>
      </c>
      <c r="R7519" t="s">
        <v>73</v>
      </c>
      <c r="S7519" t="s">
        <v>31</v>
      </c>
      <c r="T7519" t="s">
        <v>17</v>
      </c>
      <c r="U7519" t="s">
        <v>18</v>
      </c>
      <c r="V7519" t="s">
        <v>19</v>
      </c>
      <c r="W7519" t="s">
        <v>241</v>
      </c>
    </row>
    <row r="7520" spans="1:23" x14ac:dyDescent="0.55000000000000004">
      <c r="A7520">
        <f t="shared" si="589"/>
        <v>7519</v>
      </c>
      <c r="B7520">
        <v>20932</v>
      </c>
      <c r="C7520" s="1">
        <v>41119</v>
      </c>
      <c r="D7520" t="s">
        <v>21</v>
      </c>
      <c r="E7520" s="5" t="str">
        <f t="shared" si="585"/>
        <v>***</v>
      </c>
      <c r="K7520">
        <v>38</v>
      </c>
      <c r="L7520" s="6">
        <v>123.26</v>
      </c>
      <c r="M7520" s="7">
        <f t="shared" si="586"/>
        <v>0</v>
      </c>
      <c r="N7520" s="2">
        <f t="shared" si="587"/>
        <v>3.2436842105263159</v>
      </c>
      <c r="O7520" t="s">
        <v>22</v>
      </c>
      <c r="P7520">
        <v>1.86</v>
      </c>
      <c r="Q7520" s="2">
        <f t="shared" si="588"/>
        <v>125.12</v>
      </c>
      <c r="R7520" t="s">
        <v>71</v>
      </c>
      <c r="S7520" t="s">
        <v>24</v>
      </c>
      <c r="T7520" t="s">
        <v>32</v>
      </c>
      <c r="U7520" t="s">
        <v>33</v>
      </c>
      <c r="V7520" t="s">
        <v>34</v>
      </c>
      <c r="W7520" t="s">
        <v>242</v>
      </c>
    </row>
    <row r="7521" spans="1:23" x14ac:dyDescent="0.55000000000000004">
      <c r="A7521">
        <f t="shared" si="589"/>
        <v>7520</v>
      </c>
      <c r="B7521">
        <v>52678</v>
      </c>
      <c r="C7521" s="1">
        <v>41119</v>
      </c>
      <c r="D7521" t="s">
        <v>21</v>
      </c>
      <c r="E7521" s="5" t="str">
        <f t="shared" si="585"/>
        <v>***</v>
      </c>
      <c r="K7521">
        <v>3</v>
      </c>
      <c r="L7521" s="6">
        <v>112.79</v>
      </c>
      <c r="M7521" s="7">
        <f t="shared" si="586"/>
        <v>0</v>
      </c>
      <c r="N7521" s="2">
        <f t="shared" si="587"/>
        <v>37.596666666666671</v>
      </c>
      <c r="O7521" t="s">
        <v>37</v>
      </c>
      <c r="P7521">
        <v>53.03</v>
      </c>
      <c r="Q7521" s="2">
        <f t="shared" si="588"/>
        <v>165.82</v>
      </c>
      <c r="R7521" t="s">
        <v>60</v>
      </c>
      <c r="S7521" t="s">
        <v>31</v>
      </c>
      <c r="T7521" t="s">
        <v>32</v>
      </c>
      <c r="U7521" t="s">
        <v>74</v>
      </c>
      <c r="V7521" t="s">
        <v>39</v>
      </c>
      <c r="W7521" t="s">
        <v>242</v>
      </c>
    </row>
    <row r="7522" spans="1:23" x14ac:dyDescent="0.55000000000000004">
      <c r="A7522">
        <f t="shared" si="589"/>
        <v>7521</v>
      </c>
      <c r="B7522">
        <v>26310</v>
      </c>
      <c r="C7522" s="1">
        <v>41119</v>
      </c>
      <c r="D7522" t="s">
        <v>30</v>
      </c>
      <c r="E7522" s="5" t="str">
        <f t="shared" si="585"/>
        <v>*</v>
      </c>
      <c r="K7522">
        <v>19</v>
      </c>
      <c r="L7522" s="6">
        <v>112.67</v>
      </c>
      <c r="M7522" s="7">
        <f t="shared" si="586"/>
        <v>0</v>
      </c>
      <c r="N7522" s="2">
        <f t="shared" si="587"/>
        <v>5.93</v>
      </c>
      <c r="O7522" t="s">
        <v>22</v>
      </c>
      <c r="P7522">
        <v>5.14</v>
      </c>
      <c r="Q7522" s="2">
        <f t="shared" si="588"/>
        <v>117.81</v>
      </c>
      <c r="R7522" t="s">
        <v>60</v>
      </c>
      <c r="S7522" t="s">
        <v>31</v>
      </c>
      <c r="T7522" t="s">
        <v>32</v>
      </c>
      <c r="U7522" t="s">
        <v>44</v>
      </c>
      <c r="V7522" t="s">
        <v>19</v>
      </c>
      <c r="W7522" t="s">
        <v>241</v>
      </c>
    </row>
    <row r="7523" spans="1:23" x14ac:dyDescent="0.55000000000000004">
      <c r="A7523">
        <f t="shared" si="589"/>
        <v>7522</v>
      </c>
      <c r="B7523">
        <v>26310</v>
      </c>
      <c r="C7523" s="1">
        <v>41119</v>
      </c>
      <c r="D7523" t="s">
        <v>30</v>
      </c>
      <c r="E7523" s="5" t="str">
        <f t="shared" si="585"/>
        <v>*</v>
      </c>
      <c r="K7523">
        <v>5</v>
      </c>
      <c r="L7523" s="6">
        <v>77.41</v>
      </c>
      <c r="M7523" s="7">
        <f t="shared" si="586"/>
        <v>0</v>
      </c>
      <c r="N7523" s="2">
        <f t="shared" si="587"/>
        <v>15.481999999999999</v>
      </c>
      <c r="O7523" t="s">
        <v>22</v>
      </c>
      <c r="P7523">
        <v>1.39</v>
      </c>
      <c r="Q7523" s="2">
        <f t="shared" si="588"/>
        <v>78.8</v>
      </c>
      <c r="R7523" t="s">
        <v>60</v>
      </c>
      <c r="S7523" t="s">
        <v>31</v>
      </c>
      <c r="T7523" t="s">
        <v>32</v>
      </c>
      <c r="U7523" t="s">
        <v>78</v>
      </c>
      <c r="V7523" t="s">
        <v>19</v>
      </c>
      <c r="W7523" t="s">
        <v>242</v>
      </c>
    </row>
    <row r="7524" spans="1:23" x14ac:dyDescent="0.55000000000000004">
      <c r="A7524">
        <f t="shared" si="589"/>
        <v>7523</v>
      </c>
      <c r="B7524">
        <v>36864</v>
      </c>
      <c r="C7524" s="1">
        <v>41119</v>
      </c>
      <c r="D7524" t="s">
        <v>13</v>
      </c>
      <c r="E7524" s="5" t="str">
        <f t="shared" si="585"/>
        <v>*</v>
      </c>
      <c r="K7524">
        <v>9</v>
      </c>
      <c r="L7524" s="6">
        <v>55.49</v>
      </c>
      <c r="M7524" s="7">
        <f t="shared" si="586"/>
        <v>0</v>
      </c>
      <c r="N7524" s="2">
        <f t="shared" si="587"/>
        <v>6.1655555555555557</v>
      </c>
      <c r="O7524" t="s">
        <v>22</v>
      </c>
      <c r="P7524">
        <v>0.91</v>
      </c>
      <c r="Q7524" s="2">
        <f t="shared" si="588"/>
        <v>56.4</v>
      </c>
      <c r="R7524" t="s">
        <v>52</v>
      </c>
      <c r="S7524" t="s">
        <v>41</v>
      </c>
      <c r="T7524" t="s">
        <v>32</v>
      </c>
      <c r="U7524" t="s">
        <v>33</v>
      </c>
      <c r="V7524" t="s">
        <v>34</v>
      </c>
      <c r="W7524" t="s">
        <v>242</v>
      </c>
    </row>
    <row r="7525" spans="1:23" x14ac:dyDescent="0.55000000000000004">
      <c r="A7525">
        <f t="shared" si="589"/>
        <v>7524</v>
      </c>
      <c r="B7525">
        <v>5699</v>
      </c>
      <c r="C7525" s="1">
        <v>41119</v>
      </c>
      <c r="D7525" t="s">
        <v>13</v>
      </c>
      <c r="E7525" s="5" t="str">
        <f t="shared" si="585"/>
        <v>*</v>
      </c>
      <c r="K7525">
        <v>2</v>
      </c>
      <c r="L7525" s="6">
        <v>9.25</v>
      </c>
      <c r="M7525" s="7">
        <f t="shared" si="586"/>
        <v>0</v>
      </c>
      <c r="N7525" s="2">
        <f t="shared" si="587"/>
        <v>4.625</v>
      </c>
      <c r="O7525" t="s">
        <v>22</v>
      </c>
      <c r="P7525">
        <v>0.99</v>
      </c>
      <c r="Q7525" s="2">
        <f t="shared" si="588"/>
        <v>10.24</v>
      </c>
      <c r="R7525" t="s">
        <v>23</v>
      </c>
      <c r="S7525" t="s">
        <v>24</v>
      </c>
      <c r="T7525" t="s">
        <v>32</v>
      </c>
      <c r="U7525" t="s">
        <v>81</v>
      </c>
      <c r="V7525" t="s">
        <v>19</v>
      </c>
      <c r="W7525" s="1">
        <v>40976</v>
      </c>
    </row>
    <row r="7526" spans="1:23" x14ac:dyDescent="0.55000000000000004">
      <c r="A7526">
        <f t="shared" si="589"/>
        <v>7525</v>
      </c>
      <c r="B7526">
        <v>26469</v>
      </c>
      <c r="C7526" s="1">
        <v>41120</v>
      </c>
      <c r="D7526" t="s">
        <v>40</v>
      </c>
      <c r="E7526" s="5" t="str">
        <f t="shared" si="585"/>
        <v>**</v>
      </c>
      <c r="K7526">
        <v>4</v>
      </c>
      <c r="L7526" s="6">
        <v>7406.49</v>
      </c>
      <c r="M7526" s="7">
        <f t="shared" si="586"/>
        <v>1</v>
      </c>
      <c r="N7526" s="2">
        <f t="shared" si="587"/>
        <v>1851.6224999999999</v>
      </c>
      <c r="O7526" t="s">
        <v>22</v>
      </c>
      <c r="P7526">
        <v>19.989999999999998</v>
      </c>
      <c r="Q7526" s="2">
        <f t="shared" si="588"/>
        <v>7426.48</v>
      </c>
      <c r="R7526" t="s">
        <v>23</v>
      </c>
      <c r="S7526" t="s">
        <v>41</v>
      </c>
      <c r="T7526" t="s">
        <v>32</v>
      </c>
      <c r="U7526" t="s">
        <v>49</v>
      </c>
      <c r="V7526" t="s">
        <v>19</v>
      </c>
      <c r="W7526" s="1">
        <v>40916</v>
      </c>
    </row>
    <row r="7527" spans="1:23" x14ac:dyDescent="0.55000000000000004">
      <c r="A7527">
        <f t="shared" si="589"/>
        <v>7526</v>
      </c>
      <c r="B7527">
        <v>27616</v>
      </c>
      <c r="C7527" s="1">
        <v>41120</v>
      </c>
      <c r="D7527" t="s">
        <v>13</v>
      </c>
      <c r="E7527" s="5" t="str">
        <f t="shared" si="585"/>
        <v>*</v>
      </c>
      <c r="K7527">
        <v>3</v>
      </c>
      <c r="L7527" s="6">
        <v>614.14</v>
      </c>
      <c r="M7527" s="7">
        <f t="shared" si="586"/>
        <v>0</v>
      </c>
      <c r="N7527" s="2">
        <f t="shared" si="587"/>
        <v>204.71333333333334</v>
      </c>
      <c r="O7527" t="s">
        <v>22</v>
      </c>
      <c r="P7527">
        <v>24.49</v>
      </c>
      <c r="Q7527" s="2">
        <f t="shared" si="588"/>
        <v>638.63</v>
      </c>
      <c r="R7527" t="s">
        <v>60</v>
      </c>
      <c r="S7527" t="s">
        <v>41</v>
      </c>
      <c r="T7527" t="s">
        <v>25</v>
      </c>
      <c r="U7527" t="s">
        <v>57</v>
      </c>
      <c r="V7527" t="s">
        <v>58</v>
      </c>
      <c r="W7527" s="1">
        <v>40916</v>
      </c>
    </row>
    <row r="7528" spans="1:23" x14ac:dyDescent="0.55000000000000004">
      <c r="A7528">
        <f t="shared" si="589"/>
        <v>7527</v>
      </c>
      <c r="B7528">
        <v>26469</v>
      </c>
      <c r="C7528" s="1">
        <v>41120</v>
      </c>
      <c r="D7528" t="s">
        <v>40</v>
      </c>
      <c r="E7528" s="5" t="str">
        <f t="shared" si="585"/>
        <v>**</v>
      </c>
      <c r="K7528">
        <v>50</v>
      </c>
      <c r="L7528" s="6">
        <v>350.01</v>
      </c>
      <c r="M7528" s="7">
        <f t="shared" si="586"/>
        <v>0</v>
      </c>
      <c r="N7528" s="2">
        <f t="shared" si="587"/>
        <v>7.0001999999999995</v>
      </c>
      <c r="O7528" t="s">
        <v>22</v>
      </c>
      <c r="P7528">
        <v>6.93</v>
      </c>
      <c r="Q7528" s="2">
        <f t="shared" si="588"/>
        <v>356.94</v>
      </c>
      <c r="R7528" t="s">
        <v>23</v>
      </c>
      <c r="S7528" t="s">
        <v>41</v>
      </c>
      <c r="T7528" t="s">
        <v>32</v>
      </c>
      <c r="U7528" t="s">
        <v>44</v>
      </c>
      <c r="V7528" t="s">
        <v>19</v>
      </c>
      <c r="W7528" t="s">
        <v>242</v>
      </c>
    </row>
    <row r="7529" spans="1:23" x14ac:dyDescent="0.55000000000000004">
      <c r="A7529">
        <f t="shared" si="589"/>
        <v>7528</v>
      </c>
      <c r="B7529">
        <v>16352</v>
      </c>
      <c r="C7529" s="1">
        <v>41120</v>
      </c>
      <c r="D7529" t="s">
        <v>40</v>
      </c>
      <c r="E7529" s="5" t="str">
        <f t="shared" si="585"/>
        <v>**</v>
      </c>
      <c r="K7529">
        <v>16</v>
      </c>
      <c r="L7529" s="6">
        <v>113.25</v>
      </c>
      <c r="M7529" s="7">
        <f t="shared" si="586"/>
        <v>0</v>
      </c>
      <c r="N7529" s="2">
        <f t="shared" si="587"/>
        <v>7.078125</v>
      </c>
      <c r="O7529" t="s">
        <v>22</v>
      </c>
      <c r="P7529">
        <v>6.65</v>
      </c>
      <c r="Q7529" s="2">
        <f t="shared" si="588"/>
        <v>119.9</v>
      </c>
      <c r="R7529" t="s">
        <v>52</v>
      </c>
      <c r="S7529" t="s">
        <v>31</v>
      </c>
      <c r="T7529" t="s">
        <v>32</v>
      </c>
      <c r="U7529" t="s">
        <v>44</v>
      </c>
      <c r="V7529" t="s">
        <v>19</v>
      </c>
      <c r="W7529" s="1">
        <v>40916</v>
      </c>
    </row>
    <row r="7530" spans="1:23" x14ac:dyDescent="0.55000000000000004">
      <c r="A7530">
        <f t="shared" si="589"/>
        <v>7529</v>
      </c>
      <c r="B7530">
        <v>56384</v>
      </c>
      <c r="C7530" s="1">
        <v>41121</v>
      </c>
      <c r="D7530" t="s">
        <v>36</v>
      </c>
      <c r="E7530" s="5" t="str">
        <f t="shared" si="585"/>
        <v>****</v>
      </c>
      <c r="K7530">
        <v>29</v>
      </c>
      <c r="L7530" s="6">
        <v>6139.34</v>
      </c>
      <c r="M7530" s="7">
        <f t="shared" si="586"/>
        <v>1</v>
      </c>
      <c r="N7530" s="2">
        <f t="shared" si="587"/>
        <v>211.70137931034483</v>
      </c>
      <c r="O7530" t="s">
        <v>37</v>
      </c>
      <c r="P7530">
        <v>69.64</v>
      </c>
      <c r="Q7530" s="2">
        <f t="shared" si="588"/>
        <v>6208.9800000000005</v>
      </c>
      <c r="R7530" t="s">
        <v>23</v>
      </c>
      <c r="S7530" t="s">
        <v>24</v>
      </c>
      <c r="T7530" t="s">
        <v>17</v>
      </c>
      <c r="U7530" t="s">
        <v>66</v>
      </c>
      <c r="V7530" t="s">
        <v>103</v>
      </c>
      <c r="W7530" s="1">
        <v>40947</v>
      </c>
    </row>
    <row r="7531" spans="1:23" x14ac:dyDescent="0.55000000000000004">
      <c r="A7531">
        <f t="shared" si="589"/>
        <v>7530</v>
      </c>
      <c r="B7531">
        <v>2562</v>
      </c>
      <c r="C7531" s="1">
        <v>41121</v>
      </c>
      <c r="D7531" t="s">
        <v>36</v>
      </c>
      <c r="E7531" s="5" t="str">
        <f t="shared" si="585"/>
        <v>****</v>
      </c>
      <c r="K7531">
        <v>17</v>
      </c>
      <c r="L7531" s="6">
        <v>821.18</v>
      </c>
      <c r="M7531" s="7">
        <f t="shared" si="586"/>
        <v>0</v>
      </c>
      <c r="N7531" s="2">
        <f t="shared" si="587"/>
        <v>48.304705882352941</v>
      </c>
      <c r="O7531" t="s">
        <v>14</v>
      </c>
      <c r="P7531">
        <v>5.81</v>
      </c>
      <c r="Q7531" s="2">
        <f t="shared" si="588"/>
        <v>826.9899999999999</v>
      </c>
      <c r="R7531" t="s">
        <v>48</v>
      </c>
      <c r="S7531" t="s">
        <v>16</v>
      </c>
      <c r="T7531" t="s">
        <v>32</v>
      </c>
      <c r="U7531" t="s">
        <v>44</v>
      </c>
      <c r="V7531" t="s">
        <v>19</v>
      </c>
      <c r="W7531" s="1">
        <v>40916</v>
      </c>
    </row>
    <row r="7532" spans="1:23" x14ac:dyDescent="0.55000000000000004">
      <c r="A7532">
        <f t="shared" si="589"/>
        <v>7531</v>
      </c>
      <c r="B7532">
        <v>56384</v>
      </c>
      <c r="C7532" s="1">
        <v>41121</v>
      </c>
      <c r="D7532" t="s">
        <v>36</v>
      </c>
      <c r="E7532" s="5" t="str">
        <f t="shared" si="585"/>
        <v>****</v>
      </c>
      <c r="K7532">
        <v>47</v>
      </c>
      <c r="L7532" s="6">
        <v>257.2</v>
      </c>
      <c r="M7532" s="7">
        <f t="shared" si="586"/>
        <v>0</v>
      </c>
      <c r="N7532" s="2">
        <f t="shared" si="587"/>
        <v>5.4723404255319146</v>
      </c>
      <c r="O7532" t="s">
        <v>22</v>
      </c>
      <c r="P7532">
        <v>49</v>
      </c>
      <c r="Q7532" s="2">
        <f t="shared" si="588"/>
        <v>306.2</v>
      </c>
      <c r="R7532" t="s">
        <v>23</v>
      </c>
      <c r="S7532" t="s">
        <v>24</v>
      </c>
      <c r="T7532" t="s">
        <v>32</v>
      </c>
      <c r="U7532" t="s">
        <v>172</v>
      </c>
      <c r="V7532" t="s">
        <v>58</v>
      </c>
      <c r="W7532" s="1">
        <v>40916</v>
      </c>
    </row>
    <row r="7533" spans="1:23" x14ac:dyDescent="0.55000000000000004">
      <c r="A7533">
        <f t="shared" si="589"/>
        <v>7532</v>
      </c>
      <c r="B7533">
        <v>11808</v>
      </c>
      <c r="C7533" s="1">
        <v>41121</v>
      </c>
      <c r="D7533" t="s">
        <v>30</v>
      </c>
      <c r="E7533" s="5" t="str">
        <f t="shared" si="585"/>
        <v>*</v>
      </c>
      <c r="K7533">
        <v>1</v>
      </c>
      <c r="L7533" s="6">
        <v>148.34399999999999</v>
      </c>
      <c r="M7533" s="7">
        <f t="shared" si="586"/>
        <v>0</v>
      </c>
      <c r="N7533" s="2">
        <f t="shared" si="587"/>
        <v>148.34399999999999</v>
      </c>
      <c r="O7533" t="s">
        <v>37</v>
      </c>
      <c r="P7533">
        <v>39.25</v>
      </c>
      <c r="Q7533" s="2">
        <f t="shared" si="588"/>
        <v>187.59399999999999</v>
      </c>
      <c r="R7533" t="s">
        <v>23</v>
      </c>
      <c r="S7533" t="s">
        <v>31</v>
      </c>
      <c r="T7533" t="s">
        <v>17</v>
      </c>
      <c r="U7533" t="s">
        <v>66</v>
      </c>
      <c r="V7533" t="s">
        <v>103</v>
      </c>
      <c r="W7533" s="1">
        <v>40916</v>
      </c>
    </row>
    <row r="7534" spans="1:23" x14ac:dyDescent="0.55000000000000004">
      <c r="A7534">
        <f t="shared" si="589"/>
        <v>7533</v>
      </c>
      <c r="B7534">
        <v>2562</v>
      </c>
      <c r="C7534" s="1">
        <v>41121</v>
      </c>
      <c r="D7534" t="s">
        <v>36</v>
      </c>
      <c r="E7534" s="5" t="str">
        <f t="shared" si="585"/>
        <v>****</v>
      </c>
      <c r="K7534">
        <v>6</v>
      </c>
      <c r="L7534" s="6">
        <v>77.599999999999994</v>
      </c>
      <c r="M7534" s="7">
        <f t="shared" si="586"/>
        <v>0</v>
      </c>
      <c r="N7534" s="2">
        <f t="shared" si="587"/>
        <v>12.933333333333332</v>
      </c>
      <c r="O7534" t="s">
        <v>22</v>
      </c>
      <c r="P7534">
        <v>11.25</v>
      </c>
      <c r="Q7534" s="2">
        <f t="shared" si="588"/>
        <v>88.85</v>
      </c>
      <c r="R7534" t="s">
        <v>48</v>
      </c>
      <c r="S7534" t="s">
        <v>16</v>
      </c>
      <c r="T7534" t="s">
        <v>32</v>
      </c>
      <c r="U7534" t="s">
        <v>44</v>
      </c>
      <c r="V7534" t="s">
        <v>19</v>
      </c>
      <c r="W7534" s="1">
        <v>40947</v>
      </c>
    </row>
    <row r="7535" spans="1:23" x14ac:dyDescent="0.55000000000000004">
      <c r="A7535">
        <f t="shared" si="589"/>
        <v>7534</v>
      </c>
      <c r="B7535">
        <v>2562</v>
      </c>
      <c r="C7535" s="1">
        <v>41121</v>
      </c>
      <c r="D7535" t="s">
        <v>36</v>
      </c>
      <c r="E7535" s="5" t="str">
        <f t="shared" si="585"/>
        <v>****</v>
      </c>
      <c r="K7535">
        <v>28</v>
      </c>
      <c r="L7535" s="6">
        <v>64.819999999999993</v>
      </c>
      <c r="M7535" s="7">
        <f t="shared" si="586"/>
        <v>0</v>
      </c>
      <c r="N7535" s="2">
        <f t="shared" si="587"/>
        <v>2.3149999999999999</v>
      </c>
      <c r="O7535" t="s">
        <v>22</v>
      </c>
      <c r="P7535">
        <v>1.99</v>
      </c>
      <c r="Q7535" s="2">
        <f t="shared" si="588"/>
        <v>66.809999999999988</v>
      </c>
      <c r="R7535" t="s">
        <v>48</v>
      </c>
      <c r="S7535" t="s">
        <v>16</v>
      </c>
      <c r="T7535" t="s">
        <v>25</v>
      </c>
      <c r="U7535" t="s">
        <v>42</v>
      </c>
      <c r="V7535" t="s">
        <v>45</v>
      </c>
      <c r="W7535" s="1">
        <v>40976</v>
      </c>
    </row>
    <row r="7536" spans="1:23" x14ac:dyDescent="0.55000000000000004">
      <c r="A7536">
        <f t="shared" si="589"/>
        <v>7535</v>
      </c>
      <c r="B7536">
        <v>2247</v>
      </c>
      <c r="C7536" s="1">
        <v>41122</v>
      </c>
      <c r="D7536" t="s">
        <v>30</v>
      </c>
      <c r="E7536" s="5" t="str">
        <f t="shared" si="585"/>
        <v>*</v>
      </c>
      <c r="K7536">
        <v>6</v>
      </c>
      <c r="L7536" s="6">
        <v>21134.71</v>
      </c>
      <c r="M7536" s="7">
        <f t="shared" si="586"/>
        <v>1</v>
      </c>
      <c r="N7536" s="2">
        <f t="shared" si="587"/>
        <v>3522.4516666666664</v>
      </c>
      <c r="O7536" t="s">
        <v>37</v>
      </c>
      <c r="P7536">
        <v>8.73</v>
      </c>
      <c r="Q7536" s="2">
        <f t="shared" si="588"/>
        <v>21143.439999999999</v>
      </c>
      <c r="R7536" t="s">
        <v>56</v>
      </c>
      <c r="S7536" t="s">
        <v>24</v>
      </c>
      <c r="T7536" t="s">
        <v>25</v>
      </c>
      <c r="U7536" t="s">
        <v>76</v>
      </c>
      <c r="V7536" t="s">
        <v>103</v>
      </c>
      <c r="W7536" s="1">
        <v>40976</v>
      </c>
    </row>
    <row r="7537" spans="1:23" x14ac:dyDescent="0.55000000000000004">
      <c r="A7537">
        <f t="shared" si="589"/>
        <v>7536</v>
      </c>
      <c r="B7537">
        <v>31302</v>
      </c>
      <c r="C7537" s="1">
        <v>41122</v>
      </c>
      <c r="D7537" t="s">
        <v>21</v>
      </c>
      <c r="E7537" s="5" t="str">
        <f t="shared" si="585"/>
        <v>***</v>
      </c>
      <c r="K7537">
        <v>41</v>
      </c>
      <c r="L7537" s="6">
        <v>4648.6400000000003</v>
      </c>
      <c r="M7537" s="7">
        <f t="shared" si="586"/>
        <v>1</v>
      </c>
      <c r="N7537" s="2">
        <f t="shared" si="587"/>
        <v>113.38146341463415</v>
      </c>
      <c r="O7537" t="s">
        <v>22</v>
      </c>
      <c r="P7537">
        <v>1.99</v>
      </c>
      <c r="Q7537" s="2">
        <f t="shared" si="588"/>
        <v>4650.63</v>
      </c>
      <c r="R7537" t="s">
        <v>73</v>
      </c>
      <c r="S7537" t="s">
        <v>24</v>
      </c>
      <c r="T7537" t="s">
        <v>25</v>
      </c>
      <c r="U7537" t="s">
        <v>42</v>
      </c>
      <c r="V7537" t="s">
        <v>45</v>
      </c>
      <c r="W7537" s="1">
        <v>40976</v>
      </c>
    </row>
    <row r="7538" spans="1:23" x14ac:dyDescent="0.55000000000000004">
      <c r="A7538">
        <f t="shared" si="589"/>
        <v>7537</v>
      </c>
      <c r="B7538">
        <v>11431</v>
      </c>
      <c r="C7538" s="1">
        <v>41122</v>
      </c>
      <c r="D7538" t="s">
        <v>21</v>
      </c>
      <c r="E7538" s="5" t="str">
        <f t="shared" si="585"/>
        <v>***</v>
      </c>
      <c r="K7538">
        <v>8</v>
      </c>
      <c r="L7538" s="6">
        <v>1273.2660000000001</v>
      </c>
      <c r="M7538" s="7">
        <f t="shared" si="586"/>
        <v>1</v>
      </c>
      <c r="N7538" s="2">
        <f t="shared" si="587"/>
        <v>159.15825000000001</v>
      </c>
      <c r="O7538" t="s">
        <v>22</v>
      </c>
      <c r="P7538">
        <v>8.99</v>
      </c>
      <c r="Q7538" s="2">
        <f t="shared" si="588"/>
        <v>1282.2560000000001</v>
      </c>
      <c r="R7538" t="s">
        <v>64</v>
      </c>
      <c r="S7538" t="s">
        <v>24</v>
      </c>
      <c r="T7538" t="s">
        <v>25</v>
      </c>
      <c r="U7538" t="s">
        <v>26</v>
      </c>
      <c r="V7538" t="s">
        <v>19</v>
      </c>
      <c r="W7538" s="1">
        <v>40947</v>
      </c>
    </row>
    <row r="7539" spans="1:23" x14ac:dyDescent="0.55000000000000004">
      <c r="A7539">
        <f t="shared" si="589"/>
        <v>7538</v>
      </c>
      <c r="B7539">
        <v>13988</v>
      </c>
      <c r="C7539" s="1">
        <v>41122</v>
      </c>
      <c r="D7539" t="s">
        <v>30</v>
      </c>
      <c r="E7539" s="5" t="str">
        <f t="shared" si="585"/>
        <v>*</v>
      </c>
      <c r="K7539">
        <v>39</v>
      </c>
      <c r="L7539" s="6">
        <v>626.96</v>
      </c>
      <c r="M7539" s="7">
        <f t="shared" si="586"/>
        <v>0</v>
      </c>
      <c r="N7539" s="2">
        <f t="shared" si="587"/>
        <v>16.075897435897438</v>
      </c>
      <c r="O7539" t="s">
        <v>22</v>
      </c>
      <c r="P7539">
        <v>7.69</v>
      </c>
      <c r="Q7539" s="2">
        <f t="shared" si="588"/>
        <v>634.65000000000009</v>
      </c>
      <c r="R7539" t="s">
        <v>60</v>
      </c>
      <c r="S7539" t="s">
        <v>41</v>
      </c>
      <c r="T7539" t="s">
        <v>32</v>
      </c>
      <c r="U7539" t="s">
        <v>74</v>
      </c>
      <c r="V7539" t="s">
        <v>19</v>
      </c>
      <c r="W7539" s="1">
        <v>40947</v>
      </c>
    </row>
    <row r="7540" spans="1:23" x14ac:dyDescent="0.55000000000000004">
      <c r="A7540">
        <f t="shared" si="589"/>
        <v>7539</v>
      </c>
      <c r="B7540">
        <v>13988</v>
      </c>
      <c r="C7540" s="1">
        <v>41122</v>
      </c>
      <c r="D7540" t="s">
        <v>30</v>
      </c>
      <c r="E7540" s="5" t="str">
        <f t="shared" si="585"/>
        <v>*</v>
      </c>
      <c r="K7540">
        <v>18</v>
      </c>
      <c r="L7540" s="6">
        <v>236.31</v>
      </c>
      <c r="M7540" s="7">
        <f t="shared" si="586"/>
        <v>0</v>
      </c>
      <c r="N7540" s="2">
        <f t="shared" si="587"/>
        <v>13.128333333333334</v>
      </c>
      <c r="O7540" t="s">
        <v>14</v>
      </c>
      <c r="P7540">
        <v>4.9800000000000004</v>
      </c>
      <c r="Q7540" s="2">
        <f t="shared" si="588"/>
        <v>241.29</v>
      </c>
      <c r="R7540" t="s">
        <v>60</v>
      </c>
      <c r="S7540" t="s">
        <v>41</v>
      </c>
      <c r="T7540" t="s">
        <v>32</v>
      </c>
      <c r="U7540" t="s">
        <v>172</v>
      </c>
      <c r="V7540" t="s">
        <v>19</v>
      </c>
      <c r="W7540" s="1">
        <v>40947</v>
      </c>
    </row>
    <row r="7541" spans="1:23" x14ac:dyDescent="0.55000000000000004">
      <c r="A7541">
        <f t="shared" si="589"/>
        <v>7540</v>
      </c>
      <c r="B7541">
        <v>13988</v>
      </c>
      <c r="C7541" s="1">
        <v>41122</v>
      </c>
      <c r="D7541" t="s">
        <v>30</v>
      </c>
      <c r="E7541" s="5" t="str">
        <f t="shared" si="585"/>
        <v>*</v>
      </c>
      <c r="K7541">
        <v>34</v>
      </c>
      <c r="L7541" s="6">
        <v>180.27</v>
      </c>
      <c r="M7541" s="7">
        <f t="shared" si="586"/>
        <v>0</v>
      </c>
      <c r="N7541" s="2">
        <f t="shared" si="587"/>
        <v>5.3020588235294124</v>
      </c>
      <c r="O7541" t="s">
        <v>22</v>
      </c>
      <c r="P7541">
        <v>5.32</v>
      </c>
      <c r="Q7541" s="2">
        <f t="shared" si="588"/>
        <v>185.59</v>
      </c>
      <c r="R7541" t="s">
        <v>60</v>
      </c>
      <c r="S7541" t="s">
        <v>41</v>
      </c>
      <c r="T7541" t="s">
        <v>17</v>
      </c>
      <c r="U7541" t="s">
        <v>18</v>
      </c>
      <c r="V7541" t="s">
        <v>19</v>
      </c>
      <c r="W7541" s="1">
        <v>40947</v>
      </c>
    </row>
    <row r="7542" spans="1:23" x14ac:dyDescent="0.55000000000000004">
      <c r="A7542">
        <f t="shared" si="589"/>
        <v>7541</v>
      </c>
      <c r="B7542">
        <v>47399</v>
      </c>
      <c r="C7542" s="1">
        <v>41122</v>
      </c>
      <c r="D7542" t="s">
        <v>13</v>
      </c>
      <c r="E7542" s="5" t="str">
        <f t="shared" si="585"/>
        <v>*</v>
      </c>
      <c r="K7542">
        <v>26</v>
      </c>
      <c r="L7542" s="6">
        <v>145.76</v>
      </c>
      <c r="M7542" s="7">
        <f t="shared" si="586"/>
        <v>0</v>
      </c>
      <c r="N7542" s="2">
        <f t="shared" si="587"/>
        <v>5.6061538461538456</v>
      </c>
      <c r="O7542" t="s">
        <v>22</v>
      </c>
      <c r="P7542">
        <v>2.99</v>
      </c>
      <c r="Q7542" s="2">
        <f t="shared" si="588"/>
        <v>148.75</v>
      </c>
      <c r="R7542" t="s">
        <v>64</v>
      </c>
      <c r="S7542" t="s">
        <v>16</v>
      </c>
      <c r="T7542" t="s">
        <v>32</v>
      </c>
      <c r="U7542" t="s">
        <v>49</v>
      </c>
      <c r="V7542" t="s">
        <v>19</v>
      </c>
      <c r="W7542" s="1">
        <v>40916</v>
      </c>
    </row>
    <row r="7543" spans="1:23" x14ac:dyDescent="0.55000000000000004">
      <c r="A7543">
        <f t="shared" si="589"/>
        <v>7542</v>
      </c>
      <c r="B7543">
        <v>11431</v>
      </c>
      <c r="C7543" s="1">
        <v>41122</v>
      </c>
      <c r="D7543" t="s">
        <v>21</v>
      </c>
      <c r="E7543" s="5" t="str">
        <f t="shared" si="585"/>
        <v>***</v>
      </c>
      <c r="K7543">
        <v>5</v>
      </c>
      <c r="L7543" s="6">
        <v>39.68</v>
      </c>
      <c r="M7543" s="7">
        <f t="shared" si="586"/>
        <v>0</v>
      </c>
      <c r="N7543" s="2">
        <f t="shared" si="587"/>
        <v>7.9359999999999999</v>
      </c>
      <c r="O7543" t="s">
        <v>22</v>
      </c>
      <c r="P7543">
        <v>2.87</v>
      </c>
      <c r="Q7543" s="2">
        <f t="shared" si="588"/>
        <v>42.55</v>
      </c>
      <c r="R7543" t="s">
        <v>64</v>
      </c>
      <c r="S7543" t="s">
        <v>24</v>
      </c>
      <c r="T7543" t="s">
        <v>32</v>
      </c>
      <c r="U7543" t="s">
        <v>44</v>
      </c>
      <c r="V7543" t="s">
        <v>34</v>
      </c>
      <c r="W7543" s="1">
        <v>40976</v>
      </c>
    </row>
    <row r="7544" spans="1:23" x14ac:dyDescent="0.55000000000000004">
      <c r="A7544">
        <f t="shared" si="589"/>
        <v>7543</v>
      </c>
      <c r="B7544">
        <v>33445</v>
      </c>
      <c r="C7544" s="1">
        <v>41123</v>
      </c>
      <c r="D7544" t="s">
        <v>13</v>
      </c>
      <c r="E7544" s="5" t="str">
        <f t="shared" si="585"/>
        <v>*</v>
      </c>
      <c r="K7544">
        <v>49</v>
      </c>
      <c r="L7544" s="6">
        <v>3642.14</v>
      </c>
      <c r="M7544" s="7">
        <f t="shared" si="586"/>
        <v>1</v>
      </c>
      <c r="N7544" s="2">
        <f t="shared" si="587"/>
        <v>74.329387755102033</v>
      </c>
      <c r="O7544" t="s">
        <v>37</v>
      </c>
      <c r="P7544">
        <v>26.74</v>
      </c>
      <c r="Q7544" s="2">
        <f t="shared" si="588"/>
        <v>3668.8799999999997</v>
      </c>
      <c r="R7544" t="s">
        <v>15</v>
      </c>
      <c r="S7544" t="s">
        <v>24</v>
      </c>
      <c r="T7544" t="s">
        <v>17</v>
      </c>
      <c r="U7544" t="s">
        <v>165</v>
      </c>
      <c r="V7544" t="s">
        <v>103</v>
      </c>
      <c r="W7544" s="1">
        <v>41098</v>
      </c>
    </row>
    <row r="7545" spans="1:23" x14ac:dyDescent="0.55000000000000004">
      <c r="A7545">
        <f t="shared" si="589"/>
        <v>7544</v>
      </c>
      <c r="B7545">
        <v>33445</v>
      </c>
      <c r="C7545" s="1">
        <v>41123</v>
      </c>
      <c r="D7545" t="s">
        <v>13</v>
      </c>
      <c r="E7545" s="5" t="str">
        <f t="shared" si="585"/>
        <v>*</v>
      </c>
      <c r="K7545">
        <v>16</v>
      </c>
      <c r="L7545" s="6">
        <v>2982.5</v>
      </c>
      <c r="M7545" s="7">
        <f t="shared" si="586"/>
        <v>1</v>
      </c>
      <c r="N7545" s="2">
        <f t="shared" si="587"/>
        <v>186.40625</v>
      </c>
      <c r="O7545" t="s">
        <v>22</v>
      </c>
      <c r="P7545">
        <v>69</v>
      </c>
      <c r="Q7545" s="2">
        <f t="shared" si="588"/>
        <v>3051.5</v>
      </c>
      <c r="R7545" t="s">
        <v>15</v>
      </c>
      <c r="S7545" t="s">
        <v>24</v>
      </c>
      <c r="T7545" t="s">
        <v>17</v>
      </c>
      <c r="U7545" t="s">
        <v>66</v>
      </c>
      <c r="V7545" t="s">
        <v>58</v>
      </c>
      <c r="W7545" s="1">
        <v>41007</v>
      </c>
    </row>
    <row r="7546" spans="1:23" x14ac:dyDescent="0.55000000000000004">
      <c r="A7546">
        <f t="shared" si="589"/>
        <v>7545</v>
      </c>
      <c r="B7546">
        <v>52039</v>
      </c>
      <c r="C7546" s="1">
        <v>41123</v>
      </c>
      <c r="D7546" t="s">
        <v>36</v>
      </c>
      <c r="E7546" s="5" t="str">
        <f t="shared" si="585"/>
        <v>****</v>
      </c>
      <c r="K7546">
        <v>48</v>
      </c>
      <c r="L7546" s="6">
        <v>2006.38</v>
      </c>
      <c r="M7546" s="7">
        <f t="shared" si="586"/>
        <v>1</v>
      </c>
      <c r="N7546" s="2">
        <f t="shared" si="587"/>
        <v>41.799583333333338</v>
      </c>
      <c r="O7546" t="s">
        <v>22</v>
      </c>
      <c r="P7546">
        <v>1.99</v>
      </c>
      <c r="Q7546" s="2">
        <f t="shared" si="588"/>
        <v>2008.3700000000001</v>
      </c>
      <c r="R7546" t="s">
        <v>52</v>
      </c>
      <c r="S7546" t="s">
        <v>31</v>
      </c>
      <c r="T7546" t="s">
        <v>25</v>
      </c>
      <c r="U7546" t="s">
        <v>42</v>
      </c>
      <c r="V7546" t="s">
        <v>45</v>
      </c>
      <c r="W7546" s="1">
        <v>41007</v>
      </c>
    </row>
    <row r="7547" spans="1:23" x14ac:dyDescent="0.55000000000000004">
      <c r="A7547">
        <f t="shared" si="589"/>
        <v>7546</v>
      </c>
      <c r="B7547">
        <v>33445</v>
      </c>
      <c r="C7547" s="1">
        <v>41123</v>
      </c>
      <c r="D7547" t="s">
        <v>13</v>
      </c>
      <c r="E7547" s="5" t="str">
        <f t="shared" si="585"/>
        <v>*</v>
      </c>
      <c r="K7547">
        <v>18</v>
      </c>
      <c r="L7547" s="6">
        <v>1776.96</v>
      </c>
      <c r="M7547" s="7">
        <f t="shared" si="586"/>
        <v>1</v>
      </c>
      <c r="N7547" s="2">
        <f t="shared" si="587"/>
        <v>98.72</v>
      </c>
      <c r="O7547" t="s">
        <v>37</v>
      </c>
      <c r="P7547">
        <v>35.840000000000003</v>
      </c>
      <c r="Q7547" s="2">
        <f t="shared" si="588"/>
        <v>1812.8</v>
      </c>
      <c r="R7547" t="s">
        <v>15</v>
      </c>
      <c r="S7547" t="s">
        <v>24</v>
      </c>
      <c r="T7547" t="s">
        <v>17</v>
      </c>
      <c r="U7547" t="s">
        <v>165</v>
      </c>
      <c r="V7547" t="s">
        <v>103</v>
      </c>
      <c r="W7547" s="1">
        <v>41098</v>
      </c>
    </row>
    <row r="7548" spans="1:23" x14ac:dyDescent="0.55000000000000004">
      <c r="A7548">
        <f t="shared" si="589"/>
        <v>7547</v>
      </c>
      <c r="B7548">
        <v>26691</v>
      </c>
      <c r="C7548" s="1">
        <v>41124</v>
      </c>
      <c r="D7548" t="s">
        <v>30</v>
      </c>
      <c r="E7548" s="5" t="str">
        <f t="shared" si="585"/>
        <v>*</v>
      </c>
      <c r="K7548">
        <v>37</v>
      </c>
      <c r="L7548" s="6">
        <v>270.43</v>
      </c>
      <c r="M7548" s="7">
        <f t="shared" si="586"/>
        <v>0</v>
      </c>
      <c r="N7548" s="2">
        <f t="shared" si="587"/>
        <v>7.308918918918919</v>
      </c>
      <c r="O7548" t="s">
        <v>22</v>
      </c>
      <c r="P7548">
        <v>6.16</v>
      </c>
      <c r="Q7548" s="2">
        <f t="shared" si="588"/>
        <v>276.59000000000003</v>
      </c>
      <c r="R7548" t="s">
        <v>23</v>
      </c>
      <c r="S7548" t="s">
        <v>31</v>
      </c>
      <c r="T7548" t="s">
        <v>32</v>
      </c>
      <c r="U7548" t="s">
        <v>49</v>
      </c>
      <c r="V7548" t="s">
        <v>19</v>
      </c>
      <c r="W7548" s="1">
        <v>41007</v>
      </c>
    </row>
    <row r="7549" spans="1:23" x14ac:dyDescent="0.55000000000000004">
      <c r="A7549">
        <f t="shared" si="589"/>
        <v>7548</v>
      </c>
      <c r="B7549">
        <v>37412</v>
      </c>
      <c r="C7549" s="1">
        <v>41124</v>
      </c>
      <c r="D7549" t="s">
        <v>21</v>
      </c>
      <c r="E7549" s="5" t="str">
        <f t="shared" si="585"/>
        <v>***</v>
      </c>
      <c r="K7549">
        <v>17</v>
      </c>
      <c r="L7549" s="6">
        <v>191.67</v>
      </c>
      <c r="M7549" s="7">
        <f t="shared" si="586"/>
        <v>0</v>
      </c>
      <c r="N7549" s="2">
        <f t="shared" si="587"/>
        <v>11.27470588235294</v>
      </c>
      <c r="O7549" t="s">
        <v>22</v>
      </c>
      <c r="P7549">
        <v>3.37</v>
      </c>
      <c r="Q7549" s="2">
        <f t="shared" si="588"/>
        <v>195.04</v>
      </c>
      <c r="R7549" t="s">
        <v>15</v>
      </c>
      <c r="S7549" t="s">
        <v>16</v>
      </c>
      <c r="T7549" t="s">
        <v>32</v>
      </c>
      <c r="U7549" t="s">
        <v>53</v>
      </c>
      <c r="V7549" t="s">
        <v>45</v>
      </c>
      <c r="W7549" s="1">
        <v>41037</v>
      </c>
    </row>
    <row r="7550" spans="1:23" x14ac:dyDescent="0.55000000000000004">
      <c r="A7550">
        <f t="shared" si="589"/>
        <v>7549</v>
      </c>
      <c r="B7550">
        <v>8167</v>
      </c>
      <c r="C7550" s="1">
        <v>41125</v>
      </c>
      <c r="D7550" t="s">
        <v>36</v>
      </c>
      <c r="E7550" s="5" t="str">
        <f t="shared" si="585"/>
        <v>****</v>
      </c>
      <c r="K7550">
        <v>48</v>
      </c>
      <c r="L7550" s="6">
        <v>1449.3009999999999</v>
      </c>
      <c r="M7550" s="7">
        <f t="shared" si="586"/>
        <v>1</v>
      </c>
      <c r="N7550" s="2">
        <f t="shared" si="587"/>
        <v>30.193770833333332</v>
      </c>
      <c r="O7550" t="s">
        <v>22</v>
      </c>
      <c r="P7550">
        <v>1.25</v>
      </c>
      <c r="Q7550" s="2">
        <f t="shared" si="588"/>
        <v>1450.5509999999999</v>
      </c>
      <c r="R7550" t="s">
        <v>56</v>
      </c>
      <c r="S7550" t="s">
        <v>24</v>
      </c>
      <c r="T7550" t="s">
        <v>25</v>
      </c>
      <c r="U7550" t="s">
        <v>26</v>
      </c>
      <c r="V7550" t="s">
        <v>45</v>
      </c>
      <c r="W7550" s="1">
        <v>41068</v>
      </c>
    </row>
    <row r="7551" spans="1:23" x14ac:dyDescent="0.55000000000000004">
      <c r="A7551">
        <f t="shared" si="589"/>
        <v>7550</v>
      </c>
      <c r="B7551">
        <v>33761</v>
      </c>
      <c r="C7551" s="1">
        <v>41125</v>
      </c>
      <c r="D7551" t="s">
        <v>21</v>
      </c>
      <c r="E7551" s="5" t="str">
        <f t="shared" si="585"/>
        <v>***</v>
      </c>
      <c r="K7551">
        <v>45</v>
      </c>
      <c r="L7551" s="6">
        <v>463.93</v>
      </c>
      <c r="M7551" s="7">
        <f t="shared" si="586"/>
        <v>0</v>
      </c>
      <c r="N7551" s="2">
        <f t="shared" si="587"/>
        <v>10.309555555555555</v>
      </c>
      <c r="O7551" t="s">
        <v>22</v>
      </c>
      <c r="P7551">
        <v>2.89</v>
      </c>
      <c r="Q7551" s="2">
        <f t="shared" si="588"/>
        <v>466.82</v>
      </c>
      <c r="R7551" t="s">
        <v>52</v>
      </c>
      <c r="S7551" t="s">
        <v>41</v>
      </c>
      <c r="T7551" t="s">
        <v>32</v>
      </c>
      <c r="U7551" t="s">
        <v>33</v>
      </c>
      <c r="V7551" t="s">
        <v>45</v>
      </c>
      <c r="W7551" s="1">
        <v>41037</v>
      </c>
    </row>
    <row r="7552" spans="1:23" x14ac:dyDescent="0.55000000000000004">
      <c r="A7552">
        <f t="shared" si="589"/>
        <v>7551</v>
      </c>
      <c r="B7552">
        <v>54886</v>
      </c>
      <c r="C7552" s="1">
        <v>41125</v>
      </c>
      <c r="D7552" t="s">
        <v>36</v>
      </c>
      <c r="E7552" s="5" t="str">
        <f t="shared" si="585"/>
        <v>****</v>
      </c>
      <c r="K7552">
        <v>39</v>
      </c>
      <c r="L7552" s="6">
        <v>419.95</v>
      </c>
      <c r="M7552" s="7">
        <f t="shared" si="586"/>
        <v>0</v>
      </c>
      <c r="N7552" s="2">
        <f t="shared" si="587"/>
        <v>10.767948717948718</v>
      </c>
      <c r="O7552" t="s">
        <v>22</v>
      </c>
      <c r="P7552">
        <v>5.16</v>
      </c>
      <c r="Q7552" s="2">
        <f t="shared" si="588"/>
        <v>425.11</v>
      </c>
      <c r="R7552" t="s">
        <v>15</v>
      </c>
      <c r="S7552" t="s">
        <v>24</v>
      </c>
      <c r="T7552" t="s">
        <v>17</v>
      </c>
      <c r="U7552" t="s">
        <v>18</v>
      </c>
      <c r="V7552" t="s">
        <v>19</v>
      </c>
      <c r="W7552" s="1">
        <v>41037</v>
      </c>
    </row>
    <row r="7553" spans="1:23" x14ac:dyDescent="0.55000000000000004">
      <c r="A7553">
        <f t="shared" si="589"/>
        <v>7552</v>
      </c>
      <c r="B7553">
        <v>52197</v>
      </c>
      <c r="C7553" s="1">
        <v>41125</v>
      </c>
      <c r="D7553" t="s">
        <v>36</v>
      </c>
      <c r="E7553" s="5" t="str">
        <f t="shared" si="585"/>
        <v>****</v>
      </c>
      <c r="K7553">
        <v>6</v>
      </c>
      <c r="L7553" s="6">
        <v>377.03</v>
      </c>
      <c r="M7553" s="7">
        <f t="shared" si="586"/>
        <v>0</v>
      </c>
      <c r="N7553" s="2">
        <f t="shared" si="587"/>
        <v>62.838333333333331</v>
      </c>
      <c r="O7553" t="s">
        <v>22</v>
      </c>
      <c r="P7553">
        <v>6.88</v>
      </c>
      <c r="Q7553" s="2">
        <f t="shared" si="588"/>
        <v>383.90999999999997</v>
      </c>
      <c r="R7553" t="s">
        <v>60</v>
      </c>
      <c r="S7553" t="s">
        <v>31</v>
      </c>
      <c r="T7553" t="s">
        <v>32</v>
      </c>
      <c r="U7553" t="s">
        <v>74</v>
      </c>
      <c r="V7553" t="s">
        <v>19</v>
      </c>
      <c r="W7553" s="1">
        <v>41068</v>
      </c>
    </row>
    <row r="7554" spans="1:23" x14ac:dyDescent="0.55000000000000004">
      <c r="A7554">
        <f t="shared" si="589"/>
        <v>7553</v>
      </c>
      <c r="B7554">
        <v>36803</v>
      </c>
      <c r="C7554" s="1">
        <v>41125</v>
      </c>
      <c r="D7554" t="s">
        <v>30</v>
      </c>
      <c r="E7554" s="5" t="str">
        <f t="shared" si="585"/>
        <v>*</v>
      </c>
      <c r="K7554">
        <v>42</v>
      </c>
      <c r="L7554" s="6">
        <v>121.65</v>
      </c>
      <c r="M7554" s="7">
        <f t="shared" si="586"/>
        <v>0</v>
      </c>
      <c r="N7554" s="2">
        <f t="shared" si="587"/>
        <v>2.8964285714285714</v>
      </c>
      <c r="O7554" t="s">
        <v>22</v>
      </c>
      <c r="P7554">
        <v>0.99</v>
      </c>
      <c r="Q7554" s="2">
        <f t="shared" si="588"/>
        <v>122.64</v>
      </c>
      <c r="R7554" t="s">
        <v>15</v>
      </c>
      <c r="S7554" t="s">
        <v>31</v>
      </c>
      <c r="T7554" t="s">
        <v>32</v>
      </c>
      <c r="U7554" t="s">
        <v>81</v>
      </c>
      <c r="V7554" t="s">
        <v>19</v>
      </c>
      <c r="W7554" s="1">
        <v>41068</v>
      </c>
    </row>
    <row r="7555" spans="1:23" x14ac:dyDescent="0.55000000000000004">
      <c r="A7555">
        <f t="shared" si="589"/>
        <v>7554</v>
      </c>
      <c r="B7555">
        <v>36803</v>
      </c>
      <c r="C7555" s="1">
        <v>41125</v>
      </c>
      <c r="D7555" t="s">
        <v>30</v>
      </c>
      <c r="E7555" s="5" t="str">
        <f t="shared" ref="E7555:E7618" si="590">HLOOKUP(D7555,$F$4:$J$5,2,FALSE)</f>
        <v>*</v>
      </c>
      <c r="K7555">
        <v>2</v>
      </c>
      <c r="L7555" s="6">
        <v>103.105</v>
      </c>
      <c r="M7555" s="7">
        <f t="shared" ref="M7555:M7618" si="591">IF(L7555&gt;1000,1,0)</f>
        <v>0</v>
      </c>
      <c r="N7555" s="2">
        <f t="shared" ref="N7555:N7618" si="592">L7555/K7555</f>
        <v>51.552500000000002</v>
      </c>
      <c r="O7555" t="s">
        <v>22</v>
      </c>
      <c r="P7555">
        <v>2.5</v>
      </c>
      <c r="Q7555" s="2">
        <f t="shared" ref="Q7555:Q7618" si="593">P7555+L7555</f>
        <v>105.605</v>
      </c>
      <c r="R7555" t="s">
        <v>15</v>
      </c>
      <c r="S7555" t="s">
        <v>31</v>
      </c>
      <c r="T7555" t="s">
        <v>25</v>
      </c>
      <c r="U7555" t="s">
        <v>26</v>
      </c>
      <c r="V7555" t="s">
        <v>19</v>
      </c>
      <c r="W7555" s="1">
        <v>41068</v>
      </c>
    </row>
    <row r="7556" spans="1:23" x14ac:dyDescent="0.55000000000000004">
      <c r="A7556">
        <f t="shared" ref="A7556:A7619" si="594">A7555+1</f>
        <v>7555</v>
      </c>
      <c r="B7556">
        <v>52197</v>
      </c>
      <c r="C7556" s="1">
        <v>41125</v>
      </c>
      <c r="D7556" t="s">
        <v>36</v>
      </c>
      <c r="E7556" s="5" t="str">
        <f t="shared" si="590"/>
        <v>****</v>
      </c>
      <c r="K7556">
        <v>23</v>
      </c>
      <c r="L7556" s="6">
        <v>91.94</v>
      </c>
      <c r="M7556" s="7">
        <f t="shared" si="591"/>
        <v>0</v>
      </c>
      <c r="N7556" s="2">
        <f t="shared" si="592"/>
        <v>3.997391304347826</v>
      </c>
      <c r="O7556" t="s">
        <v>22</v>
      </c>
      <c r="P7556">
        <v>2</v>
      </c>
      <c r="Q7556" s="2">
        <f t="shared" si="593"/>
        <v>93.94</v>
      </c>
      <c r="R7556" t="s">
        <v>60</v>
      </c>
      <c r="S7556" t="s">
        <v>31</v>
      </c>
      <c r="T7556" t="s">
        <v>32</v>
      </c>
      <c r="U7556" t="s">
        <v>114</v>
      </c>
      <c r="V7556" t="s">
        <v>34</v>
      </c>
      <c r="W7556" s="1">
        <v>41037</v>
      </c>
    </row>
    <row r="7557" spans="1:23" x14ac:dyDescent="0.55000000000000004">
      <c r="A7557">
        <f t="shared" si="594"/>
        <v>7556</v>
      </c>
      <c r="B7557">
        <v>1540</v>
      </c>
      <c r="C7557" s="1">
        <v>41125</v>
      </c>
      <c r="D7557" t="s">
        <v>21</v>
      </c>
      <c r="E7557" s="5" t="str">
        <f t="shared" si="590"/>
        <v>***</v>
      </c>
      <c r="K7557">
        <v>30</v>
      </c>
      <c r="L7557" s="6">
        <v>80.900000000000006</v>
      </c>
      <c r="M7557" s="7">
        <f t="shared" si="591"/>
        <v>0</v>
      </c>
      <c r="N7557" s="2">
        <f t="shared" si="592"/>
        <v>2.6966666666666668</v>
      </c>
      <c r="O7557" t="s">
        <v>22</v>
      </c>
      <c r="P7557">
        <v>0.7</v>
      </c>
      <c r="Q7557" s="2">
        <f t="shared" si="593"/>
        <v>81.600000000000009</v>
      </c>
      <c r="R7557" t="s">
        <v>110</v>
      </c>
      <c r="S7557" t="s">
        <v>41</v>
      </c>
      <c r="T7557" t="s">
        <v>32</v>
      </c>
      <c r="U7557" t="s">
        <v>33</v>
      </c>
      <c r="V7557" t="s">
        <v>34</v>
      </c>
      <c r="W7557" s="1">
        <v>41068</v>
      </c>
    </row>
    <row r="7558" spans="1:23" x14ac:dyDescent="0.55000000000000004">
      <c r="A7558">
        <f t="shared" si="594"/>
        <v>7557</v>
      </c>
      <c r="B7558">
        <v>933</v>
      </c>
      <c r="C7558" s="1">
        <v>41125</v>
      </c>
      <c r="D7558" t="s">
        <v>30</v>
      </c>
      <c r="E7558" s="5" t="str">
        <f t="shared" si="590"/>
        <v>*</v>
      </c>
      <c r="K7558">
        <v>15</v>
      </c>
      <c r="L7558" s="6">
        <v>80.61</v>
      </c>
      <c r="M7558" s="7">
        <f t="shared" si="591"/>
        <v>0</v>
      </c>
      <c r="N7558" s="2">
        <f t="shared" si="592"/>
        <v>5.3739999999999997</v>
      </c>
      <c r="O7558" t="s">
        <v>22</v>
      </c>
      <c r="P7558">
        <v>2.99</v>
      </c>
      <c r="Q7558" s="2">
        <f t="shared" si="593"/>
        <v>83.6</v>
      </c>
      <c r="R7558" t="s">
        <v>110</v>
      </c>
      <c r="S7558" t="s">
        <v>24</v>
      </c>
      <c r="T7558" t="s">
        <v>32</v>
      </c>
      <c r="U7558" t="s">
        <v>49</v>
      </c>
      <c r="V7558" t="s">
        <v>19</v>
      </c>
      <c r="W7558" s="1">
        <v>41007</v>
      </c>
    </row>
    <row r="7559" spans="1:23" x14ac:dyDescent="0.55000000000000004">
      <c r="A7559">
        <f t="shared" si="594"/>
        <v>7558</v>
      </c>
      <c r="B7559">
        <v>8167</v>
      </c>
      <c r="C7559" s="1">
        <v>41125</v>
      </c>
      <c r="D7559" t="s">
        <v>36</v>
      </c>
      <c r="E7559" s="5" t="str">
        <f t="shared" si="590"/>
        <v>****</v>
      </c>
      <c r="K7559">
        <v>4</v>
      </c>
      <c r="L7559" s="6">
        <v>30.95</v>
      </c>
      <c r="M7559" s="7">
        <f t="shared" si="591"/>
        <v>0</v>
      </c>
      <c r="N7559" s="2">
        <f t="shared" si="592"/>
        <v>7.7374999999999998</v>
      </c>
      <c r="O7559" t="s">
        <v>22</v>
      </c>
      <c r="P7559">
        <v>6.22</v>
      </c>
      <c r="Q7559" s="2">
        <f t="shared" si="593"/>
        <v>37.17</v>
      </c>
      <c r="R7559" t="s">
        <v>56</v>
      </c>
      <c r="S7559" t="s">
        <v>24</v>
      </c>
      <c r="T7559" t="s">
        <v>32</v>
      </c>
      <c r="U7559" t="s">
        <v>44</v>
      </c>
      <c r="V7559" t="s">
        <v>19</v>
      </c>
      <c r="W7559" s="1">
        <v>41068</v>
      </c>
    </row>
    <row r="7560" spans="1:23" x14ac:dyDescent="0.55000000000000004">
      <c r="A7560">
        <f t="shared" si="594"/>
        <v>7559</v>
      </c>
      <c r="B7560">
        <v>36803</v>
      </c>
      <c r="C7560" s="1">
        <v>41125</v>
      </c>
      <c r="D7560" t="s">
        <v>30</v>
      </c>
      <c r="E7560" s="5" t="str">
        <f t="shared" si="590"/>
        <v>*</v>
      </c>
      <c r="K7560">
        <v>2</v>
      </c>
      <c r="L7560" s="6">
        <v>19.02</v>
      </c>
      <c r="M7560" s="7">
        <f t="shared" si="591"/>
        <v>0</v>
      </c>
      <c r="N7560" s="2">
        <f t="shared" si="592"/>
        <v>9.51</v>
      </c>
      <c r="O7560" t="s">
        <v>14</v>
      </c>
      <c r="P7560">
        <v>5.33</v>
      </c>
      <c r="Q7560" s="2">
        <f t="shared" si="593"/>
        <v>24.35</v>
      </c>
      <c r="R7560" t="s">
        <v>15</v>
      </c>
      <c r="S7560" t="s">
        <v>31</v>
      </c>
      <c r="T7560" t="s">
        <v>17</v>
      </c>
      <c r="U7560" t="s">
        <v>18</v>
      </c>
      <c r="V7560" t="s">
        <v>19</v>
      </c>
      <c r="W7560" s="1">
        <v>41068</v>
      </c>
    </row>
    <row r="7561" spans="1:23" x14ac:dyDescent="0.55000000000000004">
      <c r="A7561">
        <f t="shared" si="594"/>
        <v>7560</v>
      </c>
      <c r="B7561">
        <v>59909</v>
      </c>
      <c r="C7561" s="1">
        <v>41126</v>
      </c>
      <c r="D7561" t="s">
        <v>13</v>
      </c>
      <c r="E7561" s="5" t="str">
        <f t="shared" si="590"/>
        <v>*</v>
      </c>
      <c r="K7561">
        <v>11</v>
      </c>
      <c r="L7561" s="6">
        <v>1255.48</v>
      </c>
      <c r="M7561" s="7">
        <f t="shared" si="591"/>
        <v>1</v>
      </c>
      <c r="N7561" s="2">
        <f t="shared" si="592"/>
        <v>114.13454545454546</v>
      </c>
      <c r="O7561" t="s">
        <v>37</v>
      </c>
      <c r="P7561">
        <v>56.14</v>
      </c>
      <c r="Q7561" s="2">
        <f t="shared" si="593"/>
        <v>1311.6200000000001</v>
      </c>
      <c r="R7561" t="s">
        <v>23</v>
      </c>
      <c r="S7561" t="s">
        <v>24</v>
      </c>
      <c r="T7561" t="s">
        <v>25</v>
      </c>
      <c r="U7561" t="s">
        <v>76</v>
      </c>
      <c r="V7561" t="s">
        <v>39</v>
      </c>
      <c r="W7561" s="1">
        <v>41098</v>
      </c>
    </row>
    <row r="7562" spans="1:23" x14ac:dyDescent="0.55000000000000004">
      <c r="A7562">
        <f t="shared" si="594"/>
        <v>7561</v>
      </c>
      <c r="B7562">
        <v>27299</v>
      </c>
      <c r="C7562" s="1">
        <v>41126</v>
      </c>
      <c r="D7562" t="s">
        <v>36</v>
      </c>
      <c r="E7562" s="5" t="str">
        <f t="shared" si="590"/>
        <v>****</v>
      </c>
      <c r="K7562">
        <v>41</v>
      </c>
      <c r="L7562" s="6">
        <v>802.16</v>
      </c>
      <c r="M7562" s="7">
        <f t="shared" si="591"/>
        <v>0</v>
      </c>
      <c r="N7562" s="2">
        <f t="shared" si="592"/>
        <v>19.564878048780486</v>
      </c>
      <c r="O7562" t="s">
        <v>22</v>
      </c>
      <c r="P7562">
        <v>14.87</v>
      </c>
      <c r="Q7562" s="2">
        <f t="shared" si="593"/>
        <v>817.03</v>
      </c>
      <c r="R7562" t="s">
        <v>23</v>
      </c>
      <c r="S7562" t="s">
        <v>31</v>
      </c>
      <c r="T7562" t="s">
        <v>17</v>
      </c>
      <c r="U7562" t="s">
        <v>18</v>
      </c>
      <c r="V7562" t="s">
        <v>58</v>
      </c>
      <c r="W7562" s="1">
        <v>41098</v>
      </c>
    </row>
    <row r="7563" spans="1:23" x14ac:dyDescent="0.55000000000000004">
      <c r="A7563">
        <f t="shared" si="594"/>
        <v>7562</v>
      </c>
      <c r="B7563">
        <v>18849</v>
      </c>
      <c r="C7563" s="1">
        <v>41126</v>
      </c>
      <c r="D7563" t="s">
        <v>21</v>
      </c>
      <c r="E7563" s="5" t="str">
        <f t="shared" si="590"/>
        <v>***</v>
      </c>
      <c r="K7563">
        <v>6</v>
      </c>
      <c r="L7563" s="6">
        <v>751.71</v>
      </c>
      <c r="M7563" s="7">
        <f t="shared" si="591"/>
        <v>0</v>
      </c>
      <c r="N7563" s="2">
        <f t="shared" si="592"/>
        <v>125.28500000000001</v>
      </c>
      <c r="O7563" t="s">
        <v>22</v>
      </c>
      <c r="P7563">
        <v>0.99</v>
      </c>
      <c r="Q7563" s="2">
        <f t="shared" si="593"/>
        <v>752.7</v>
      </c>
      <c r="R7563" t="s">
        <v>71</v>
      </c>
      <c r="S7563" t="s">
        <v>31</v>
      </c>
      <c r="T7563" t="s">
        <v>32</v>
      </c>
      <c r="U7563" t="s">
        <v>172</v>
      </c>
      <c r="V7563" t="s">
        <v>19</v>
      </c>
      <c r="W7563" s="1">
        <v>41037</v>
      </c>
    </row>
    <row r="7564" spans="1:23" x14ac:dyDescent="0.55000000000000004">
      <c r="A7564">
        <f t="shared" si="594"/>
        <v>7563</v>
      </c>
      <c r="B7564">
        <v>30597</v>
      </c>
      <c r="C7564" s="1">
        <v>41126</v>
      </c>
      <c r="D7564" t="s">
        <v>21</v>
      </c>
      <c r="E7564" s="5" t="str">
        <f t="shared" si="590"/>
        <v>***</v>
      </c>
      <c r="K7564">
        <v>42</v>
      </c>
      <c r="L7564" s="6">
        <v>639.84</v>
      </c>
      <c r="M7564" s="7">
        <f t="shared" si="591"/>
        <v>0</v>
      </c>
      <c r="N7564" s="2">
        <f t="shared" si="592"/>
        <v>15.234285714285715</v>
      </c>
      <c r="O7564" t="s">
        <v>22</v>
      </c>
      <c r="P7564">
        <v>4.53</v>
      </c>
      <c r="Q7564" s="2">
        <f t="shared" si="593"/>
        <v>644.37</v>
      </c>
      <c r="R7564" t="s">
        <v>23</v>
      </c>
      <c r="S7564" t="s">
        <v>16</v>
      </c>
      <c r="T7564" t="s">
        <v>32</v>
      </c>
      <c r="U7564" t="s">
        <v>74</v>
      </c>
      <c r="V7564" t="s">
        <v>19</v>
      </c>
      <c r="W7564" s="1">
        <v>41068</v>
      </c>
    </row>
    <row r="7565" spans="1:23" x14ac:dyDescent="0.55000000000000004">
      <c r="A7565">
        <f t="shared" si="594"/>
        <v>7564</v>
      </c>
      <c r="B7565">
        <v>18849</v>
      </c>
      <c r="C7565" s="1">
        <v>41126</v>
      </c>
      <c r="D7565" t="s">
        <v>21</v>
      </c>
      <c r="E7565" s="5" t="str">
        <f t="shared" si="590"/>
        <v>***</v>
      </c>
      <c r="K7565">
        <v>39</v>
      </c>
      <c r="L7565" s="6">
        <v>539.6</v>
      </c>
      <c r="M7565" s="7">
        <f t="shared" si="591"/>
        <v>0</v>
      </c>
      <c r="N7565" s="2">
        <f t="shared" si="592"/>
        <v>13.835897435897436</v>
      </c>
      <c r="O7565" t="s">
        <v>22</v>
      </c>
      <c r="P7565">
        <v>8.7799999999999994</v>
      </c>
      <c r="Q7565" s="2">
        <f t="shared" si="593"/>
        <v>548.38</v>
      </c>
      <c r="R7565" t="s">
        <v>48</v>
      </c>
      <c r="S7565" t="s">
        <v>31</v>
      </c>
      <c r="T7565" t="s">
        <v>17</v>
      </c>
      <c r="U7565" t="s">
        <v>18</v>
      </c>
      <c r="V7565" t="s">
        <v>19</v>
      </c>
      <c r="W7565" s="1">
        <v>41098</v>
      </c>
    </row>
    <row r="7566" spans="1:23" x14ac:dyDescent="0.55000000000000004">
      <c r="A7566">
        <f t="shared" si="594"/>
        <v>7565</v>
      </c>
      <c r="B7566">
        <v>18849</v>
      </c>
      <c r="C7566" s="1">
        <v>41126</v>
      </c>
      <c r="D7566" t="s">
        <v>21</v>
      </c>
      <c r="E7566" s="5" t="str">
        <f t="shared" si="590"/>
        <v>***</v>
      </c>
      <c r="K7566">
        <v>43</v>
      </c>
      <c r="L7566" s="6">
        <v>471.87</v>
      </c>
      <c r="M7566" s="7">
        <f t="shared" si="591"/>
        <v>0</v>
      </c>
      <c r="N7566" s="2">
        <f t="shared" si="592"/>
        <v>10.973720930232558</v>
      </c>
      <c r="O7566" t="s">
        <v>22</v>
      </c>
      <c r="P7566">
        <v>5.25</v>
      </c>
      <c r="Q7566" s="2">
        <f t="shared" si="593"/>
        <v>477.12</v>
      </c>
      <c r="R7566" t="s">
        <v>48</v>
      </c>
      <c r="S7566" t="s">
        <v>31</v>
      </c>
      <c r="T7566" t="s">
        <v>32</v>
      </c>
      <c r="U7566" t="s">
        <v>78</v>
      </c>
      <c r="V7566" t="s">
        <v>19</v>
      </c>
      <c r="W7566" s="1">
        <v>41037</v>
      </c>
    </row>
    <row r="7567" spans="1:23" x14ac:dyDescent="0.55000000000000004">
      <c r="A7567">
        <f t="shared" si="594"/>
        <v>7566</v>
      </c>
      <c r="B7567">
        <v>59909</v>
      </c>
      <c r="C7567" s="1">
        <v>41126</v>
      </c>
      <c r="D7567" t="s">
        <v>13</v>
      </c>
      <c r="E7567" s="5" t="str">
        <f t="shared" si="590"/>
        <v>*</v>
      </c>
      <c r="K7567">
        <v>46</v>
      </c>
      <c r="L7567" s="6">
        <v>411.56</v>
      </c>
      <c r="M7567" s="7">
        <f t="shared" si="591"/>
        <v>0</v>
      </c>
      <c r="N7567" s="2">
        <f t="shared" si="592"/>
        <v>8.9469565217391303</v>
      </c>
      <c r="O7567" t="s">
        <v>14</v>
      </c>
      <c r="P7567">
        <v>7.28</v>
      </c>
      <c r="Q7567" s="2">
        <f t="shared" si="593"/>
        <v>418.84</v>
      </c>
      <c r="R7567" t="s">
        <v>23</v>
      </c>
      <c r="S7567" t="s">
        <v>24</v>
      </c>
      <c r="T7567" t="s">
        <v>32</v>
      </c>
      <c r="U7567" t="s">
        <v>74</v>
      </c>
      <c r="V7567" t="s">
        <v>19</v>
      </c>
      <c r="W7567" s="1">
        <v>41251</v>
      </c>
    </row>
    <row r="7568" spans="1:23" x14ac:dyDescent="0.55000000000000004">
      <c r="A7568">
        <f t="shared" si="594"/>
        <v>7567</v>
      </c>
      <c r="B7568">
        <v>16423</v>
      </c>
      <c r="C7568" s="1">
        <v>41126</v>
      </c>
      <c r="D7568" t="s">
        <v>40</v>
      </c>
      <c r="E7568" s="5" t="str">
        <f t="shared" si="590"/>
        <v>**</v>
      </c>
      <c r="K7568">
        <v>19</v>
      </c>
      <c r="L7568" s="6">
        <v>128.21</v>
      </c>
      <c r="M7568" s="7">
        <f t="shared" si="591"/>
        <v>0</v>
      </c>
      <c r="N7568" s="2">
        <f t="shared" si="592"/>
        <v>6.7478947368421061</v>
      </c>
      <c r="O7568" t="s">
        <v>22</v>
      </c>
      <c r="P7568">
        <v>6.57</v>
      </c>
      <c r="Q7568" s="2">
        <f t="shared" si="593"/>
        <v>134.78</v>
      </c>
      <c r="R7568" t="s">
        <v>43</v>
      </c>
      <c r="S7568" t="s">
        <v>31</v>
      </c>
      <c r="T7568" t="s">
        <v>32</v>
      </c>
      <c r="U7568" t="s">
        <v>44</v>
      </c>
      <c r="V7568" t="s">
        <v>19</v>
      </c>
      <c r="W7568" s="1">
        <v>41098</v>
      </c>
    </row>
    <row r="7569" spans="1:23" x14ac:dyDescent="0.55000000000000004">
      <c r="A7569">
        <f t="shared" si="594"/>
        <v>7568</v>
      </c>
      <c r="B7569">
        <v>30597</v>
      </c>
      <c r="C7569" s="1">
        <v>41126</v>
      </c>
      <c r="D7569" t="s">
        <v>21</v>
      </c>
      <c r="E7569" s="5" t="str">
        <f t="shared" si="590"/>
        <v>***</v>
      </c>
      <c r="K7569">
        <v>18</v>
      </c>
      <c r="L7569" s="6">
        <v>93.02</v>
      </c>
      <c r="M7569" s="7">
        <f t="shared" si="591"/>
        <v>0</v>
      </c>
      <c r="N7569" s="2">
        <f t="shared" si="592"/>
        <v>5.1677777777777774</v>
      </c>
      <c r="O7569" t="s">
        <v>22</v>
      </c>
      <c r="P7569">
        <v>2.0299999999999998</v>
      </c>
      <c r="Q7569" s="2">
        <f t="shared" si="593"/>
        <v>95.05</v>
      </c>
      <c r="R7569" t="s">
        <v>23</v>
      </c>
      <c r="S7569" t="s">
        <v>16</v>
      </c>
      <c r="T7569" t="s">
        <v>17</v>
      </c>
      <c r="U7569" t="s">
        <v>18</v>
      </c>
      <c r="V7569" t="s">
        <v>34</v>
      </c>
      <c r="W7569" s="1">
        <v>41098</v>
      </c>
    </row>
    <row r="7570" spans="1:23" x14ac:dyDescent="0.55000000000000004">
      <c r="A7570">
        <f t="shared" si="594"/>
        <v>7569</v>
      </c>
      <c r="B7570">
        <v>28454</v>
      </c>
      <c r="C7570" s="1">
        <v>41127</v>
      </c>
      <c r="D7570" t="s">
        <v>40</v>
      </c>
      <c r="E7570" s="5" t="str">
        <f t="shared" si="590"/>
        <v>**</v>
      </c>
      <c r="K7570">
        <v>25</v>
      </c>
      <c r="L7570" s="6">
        <v>157.4</v>
      </c>
      <c r="M7570" s="7">
        <f t="shared" si="591"/>
        <v>0</v>
      </c>
      <c r="N7570" s="2">
        <f t="shared" si="592"/>
        <v>6.2960000000000003</v>
      </c>
      <c r="O7570" t="s">
        <v>22</v>
      </c>
      <c r="P7570">
        <v>6.74</v>
      </c>
      <c r="Q7570" s="2">
        <f t="shared" si="593"/>
        <v>164.14000000000001</v>
      </c>
      <c r="R7570" t="s">
        <v>23</v>
      </c>
      <c r="S7570" t="s">
        <v>31</v>
      </c>
      <c r="T7570" t="s">
        <v>32</v>
      </c>
      <c r="U7570" t="s">
        <v>44</v>
      </c>
      <c r="V7570" t="s">
        <v>19</v>
      </c>
      <c r="W7570" s="1">
        <v>41098</v>
      </c>
    </row>
    <row r="7571" spans="1:23" x14ac:dyDescent="0.55000000000000004">
      <c r="A7571">
        <f t="shared" si="594"/>
        <v>7570</v>
      </c>
      <c r="B7571">
        <v>11398</v>
      </c>
      <c r="C7571" s="1">
        <v>41127</v>
      </c>
      <c r="D7571" t="s">
        <v>21</v>
      </c>
      <c r="E7571" s="5" t="str">
        <f t="shared" si="590"/>
        <v>***</v>
      </c>
      <c r="K7571">
        <v>16</v>
      </c>
      <c r="L7571" s="6">
        <v>109.7</v>
      </c>
      <c r="M7571" s="7">
        <f t="shared" si="591"/>
        <v>0</v>
      </c>
      <c r="N7571" s="2">
        <f t="shared" si="592"/>
        <v>6.8562500000000002</v>
      </c>
      <c r="O7571" t="s">
        <v>22</v>
      </c>
      <c r="P7571">
        <v>10.39</v>
      </c>
      <c r="Q7571" s="2">
        <f t="shared" si="593"/>
        <v>120.09</v>
      </c>
      <c r="R7571" t="s">
        <v>23</v>
      </c>
      <c r="S7571" t="s">
        <v>41</v>
      </c>
      <c r="T7571" t="s">
        <v>32</v>
      </c>
      <c r="U7571" t="s">
        <v>44</v>
      </c>
      <c r="V7571" t="s">
        <v>19</v>
      </c>
      <c r="W7571" s="1">
        <v>41098</v>
      </c>
    </row>
    <row r="7572" spans="1:23" x14ac:dyDescent="0.55000000000000004">
      <c r="A7572">
        <f t="shared" si="594"/>
        <v>7571</v>
      </c>
      <c r="B7572">
        <v>11398</v>
      </c>
      <c r="C7572" s="1">
        <v>41127</v>
      </c>
      <c r="D7572" t="s">
        <v>21</v>
      </c>
      <c r="E7572" s="5" t="str">
        <f t="shared" si="590"/>
        <v>***</v>
      </c>
      <c r="K7572">
        <v>26</v>
      </c>
      <c r="L7572" s="6">
        <v>80.89</v>
      </c>
      <c r="M7572" s="7">
        <f t="shared" si="591"/>
        <v>0</v>
      </c>
      <c r="N7572" s="2">
        <f t="shared" si="592"/>
        <v>3.1111538461538464</v>
      </c>
      <c r="O7572" t="s">
        <v>22</v>
      </c>
      <c r="P7572">
        <v>0.81</v>
      </c>
      <c r="Q7572" s="2">
        <f t="shared" si="593"/>
        <v>81.7</v>
      </c>
      <c r="R7572" t="s">
        <v>23</v>
      </c>
      <c r="S7572" t="s">
        <v>41</v>
      </c>
      <c r="T7572" t="s">
        <v>32</v>
      </c>
      <c r="U7572" t="s">
        <v>33</v>
      </c>
      <c r="V7572" t="s">
        <v>34</v>
      </c>
      <c r="W7572" s="1">
        <v>41129</v>
      </c>
    </row>
    <row r="7573" spans="1:23" x14ac:dyDescent="0.55000000000000004">
      <c r="A7573">
        <f t="shared" si="594"/>
        <v>7572</v>
      </c>
      <c r="B7573">
        <v>25861</v>
      </c>
      <c r="C7573" s="1">
        <v>41128</v>
      </c>
      <c r="D7573" t="s">
        <v>21</v>
      </c>
      <c r="E7573" s="5" t="str">
        <f t="shared" si="590"/>
        <v>***</v>
      </c>
      <c r="K7573">
        <v>44</v>
      </c>
      <c r="L7573" s="6">
        <v>23775.56</v>
      </c>
      <c r="M7573" s="7">
        <f t="shared" si="591"/>
        <v>1</v>
      </c>
      <c r="N7573" s="2">
        <f t="shared" si="592"/>
        <v>540.35363636363638</v>
      </c>
      <c r="O7573" t="s">
        <v>37</v>
      </c>
      <c r="P7573">
        <v>14.7</v>
      </c>
      <c r="Q7573" s="2">
        <f t="shared" si="593"/>
        <v>23790.260000000002</v>
      </c>
      <c r="R7573" t="s">
        <v>56</v>
      </c>
      <c r="S7573" t="s">
        <v>24</v>
      </c>
      <c r="T7573" t="s">
        <v>25</v>
      </c>
      <c r="U7573" t="s">
        <v>76</v>
      </c>
      <c r="V7573" t="s">
        <v>39</v>
      </c>
      <c r="W7573" s="1">
        <v>41129</v>
      </c>
    </row>
    <row r="7574" spans="1:23" x14ac:dyDescent="0.55000000000000004">
      <c r="A7574">
        <f t="shared" si="594"/>
        <v>7573</v>
      </c>
      <c r="B7574">
        <v>44323</v>
      </c>
      <c r="C7574" s="1">
        <v>41128</v>
      </c>
      <c r="D7574" t="s">
        <v>40</v>
      </c>
      <c r="E7574" s="5" t="str">
        <f t="shared" si="590"/>
        <v>**</v>
      </c>
      <c r="K7574">
        <v>27</v>
      </c>
      <c r="L7574" s="6">
        <v>21320.58</v>
      </c>
      <c r="M7574" s="7">
        <f t="shared" si="591"/>
        <v>1</v>
      </c>
      <c r="N7574" s="2">
        <f t="shared" si="592"/>
        <v>789.65111111111116</v>
      </c>
      <c r="O7574" t="s">
        <v>37</v>
      </c>
      <c r="P7574">
        <v>16.059999999999999</v>
      </c>
      <c r="Q7574" s="2">
        <f t="shared" si="593"/>
        <v>21336.640000000003</v>
      </c>
      <c r="R7574" t="s">
        <v>15</v>
      </c>
      <c r="S7574" t="s">
        <v>31</v>
      </c>
      <c r="T7574" t="s">
        <v>25</v>
      </c>
      <c r="U7574" t="s">
        <v>76</v>
      </c>
      <c r="V7574" t="s">
        <v>39</v>
      </c>
      <c r="W7574" s="1">
        <v>41160</v>
      </c>
    </row>
    <row r="7575" spans="1:23" x14ac:dyDescent="0.55000000000000004">
      <c r="A7575">
        <f t="shared" si="594"/>
        <v>7574</v>
      </c>
      <c r="B7575">
        <v>32327</v>
      </c>
      <c r="C7575" s="1">
        <v>41128</v>
      </c>
      <c r="D7575" t="s">
        <v>13</v>
      </c>
      <c r="E7575" s="5" t="str">
        <f t="shared" si="590"/>
        <v>*</v>
      </c>
      <c r="K7575">
        <v>45</v>
      </c>
      <c r="L7575" s="6">
        <v>20333.815999999999</v>
      </c>
      <c r="M7575" s="7">
        <f t="shared" si="591"/>
        <v>1</v>
      </c>
      <c r="N7575" s="2">
        <f t="shared" si="592"/>
        <v>451.86257777777774</v>
      </c>
      <c r="O7575" t="s">
        <v>37</v>
      </c>
      <c r="P7575">
        <v>147.12</v>
      </c>
      <c r="Q7575" s="2">
        <f t="shared" si="593"/>
        <v>20480.935999999998</v>
      </c>
      <c r="R7575" t="s">
        <v>62</v>
      </c>
      <c r="S7575" t="s">
        <v>24</v>
      </c>
      <c r="T7575" t="s">
        <v>17</v>
      </c>
      <c r="U7575" t="s">
        <v>66</v>
      </c>
      <c r="V7575" t="s">
        <v>103</v>
      </c>
      <c r="W7575" t="s">
        <v>577</v>
      </c>
    </row>
    <row r="7576" spans="1:23" x14ac:dyDescent="0.55000000000000004">
      <c r="A7576">
        <f t="shared" si="594"/>
        <v>7575</v>
      </c>
      <c r="B7576">
        <v>15296</v>
      </c>
      <c r="C7576" s="1">
        <v>41128</v>
      </c>
      <c r="D7576" t="s">
        <v>30</v>
      </c>
      <c r="E7576" s="5" t="str">
        <f t="shared" si="590"/>
        <v>*</v>
      </c>
      <c r="K7576">
        <v>38</v>
      </c>
      <c r="L7576" s="6">
        <v>6216.6</v>
      </c>
      <c r="M7576" s="7">
        <f t="shared" si="591"/>
        <v>1</v>
      </c>
      <c r="N7576" s="2">
        <f t="shared" si="592"/>
        <v>163.59473684210528</v>
      </c>
      <c r="O7576" t="s">
        <v>22</v>
      </c>
      <c r="P7576">
        <v>19.989999999999998</v>
      </c>
      <c r="Q7576" s="2">
        <f t="shared" si="593"/>
        <v>6236.59</v>
      </c>
      <c r="R7576" t="s">
        <v>64</v>
      </c>
      <c r="S7576" t="s">
        <v>31</v>
      </c>
      <c r="T7576" t="s">
        <v>32</v>
      </c>
      <c r="U7576" t="s">
        <v>74</v>
      </c>
      <c r="V7576" t="s">
        <v>19</v>
      </c>
      <c r="W7576" s="1">
        <v>41160</v>
      </c>
    </row>
    <row r="7577" spans="1:23" x14ac:dyDescent="0.55000000000000004">
      <c r="A7577">
        <f t="shared" si="594"/>
        <v>7576</v>
      </c>
      <c r="B7577">
        <v>51365</v>
      </c>
      <c r="C7577" s="1">
        <v>41128</v>
      </c>
      <c r="D7577" t="s">
        <v>21</v>
      </c>
      <c r="E7577" s="5" t="str">
        <f t="shared" si="590"/>
        <v>***</v>
      </c>
      <c r="K7577">
        <v>35</v>
      </c>
      <c r="L7577" s="6">
        <v>4051.8</v>
      </c>
      <c r="M7577" s="7">
        <f t="shared" si="591"/>
        <v>1</v>
      </c>
      <c r="N7577" s="2">
        <f t="shared" si="592"/>
        <v>115.7657142857143</v>
      </c>
      <c r="O7577" t="s">
        <v>37</v>
      </c>
      <c r="P7577">
        <v>51.94</v>
      </c>
      <c r="Q7577" s="2">
        <f t="shared" si="593"/>
        <v>4103.74</v>
      </c>
      <c r="R7577" t="s">
        <v>64</v>
      </c>
      <c r="S7577" t="s">
        <v>31</v>
      </c>
      <c r="T7577" t="s">
        <v>17</v>
      </c>
      <c r="U7577" t="s">
        <v>66</v>
      </c>
      <c r="V7577" t="s">
        <v>103</v>
      </c>
      <c r="W7577" s="1">
        <v>41129</v>
      </c>
    </row>
    <row r="7578" spans="1:23" x14ac:dyDescent="0.55000000000000004">
      <c r="A7578">
        <f t="shared" si="594"/>
        <v>7577</v>
      </c>
      <c r="B7578">
        <v>51365</v>
      </c>
      <c r="C7578" s="1">
        <v>41128</v>
      </c>
      <c r="D7578" t="s">
        <v>21</v>
      </c>
      <c r="E7578" s="5" t="str">
        <f t="shared" si="590"/>
        <v>***</v>
      </c>
      <c r="K7578">
        <v>35</v>
      </c>
      <c r="L7578" s="6">
        <v>195.23</v>
      </c>
      <c r="M7578" s="7">
        <f t="shared" si="591"/>
        <v>0</v>
      </c>
      <c r="N7578" s="2">
        <f t="shared" si="592"/>
        <v>5.5779999999999994</v>
      </c>
      <c r="O7578" t="s">
        <v>22</v>
      </c>
      <c r="P7578">
        <v>5.57</v>
      </c>
      <c r="Q7578" s="2">
        <f t="shared" si="593"/>
        <v>200.79999999999998</v>
      </c>
      <c r="R7578" t="s">
        <v>64</v>
      </c>
      <c r="S7578" t="s">
        <v>31</v>
      </c>
      <c r="T7578" t="s">
        <v>17</v>
      </c>
      <c r="U7578" t="s">
        <v>18</v>
      </c>
      <c r="V7578" t="s">
        <v>19</v>
      </c>
      <c r="W7578" s="1">
        <v>41160</v>
      </c>
    </row>
    <row r="7579" spans="1:23" x14ac:dyDescent="0.55000000000000004">
      <c r="A7579">
        <f t="shared" si="594"/>
        <v>7578</v>
      </c>
      <c r="B7579">
        <v>45670</v>
      </c>
      <c r="C7579" s="1">
        <v>41128</v>
      </c>
      <c r="D7579" t="s">
        <v>13</v>
      </c>
      <c r="E7579" s="5" t="str">
        <f t="shared" si="590"/>
        <v>*</v>
      </c>
      <c r="K7579">
        <v>2</v>
      </c>
      <c r="L7579" s="6">
        <v>20.16</v>
      </c>
      <c r="M7579" s="7">
        <f t="shared" si="591"/>
        <v>0</v>
      </c>
      <c r="N7579" s="2">
        <f t="shared" si="592"/>
        <v>10.08</v>
      </c>
      <c r="O7579" t="s">
        <v>22</v>
      </c>
      <c r="P7579">
        <v>7.86</v>
      </c>
      <c r="Q7579" s="2">
        <f t="shared" si="593"/>
        <v>28.02</v>
      </c>
      <c r="R7579" t="s">
        <v>52</v>
      </c>
      <c r="S7579" t="s">
        <v>31</v>
      </c>
      <c r="T7579" t="s">
        <v>32</v>
      </c>
      <c r="U7579" t="s">
        <v>44</v>
      </c>
      <c r="V7579" t="s">
        <v>19</v>
      </c>
      <c r="W7579" s="1">
        <v>41221</v>
      </c>
    </row>
    <row r="7580" spans="1:23" x14ac:dyDescent="0.55000000000000004">
      <c r="A7580">
        <f t="shared" si="594"/>
        <v>7579</v>
      </c>
      <c r="B7580">
        <v>13543</v>
      </c>
      <c r="C7580" s="1">
        <v>41129</v>
      </c>
      <c r="D7580" t="s">
        <v>40</v>
      </c>
      <c r="E7580" s="5" t="str">
        <f t="shared" si="590"/>
        <v>**</v>
      </c>
      <c r="K7580">
        <v>2</v>
      </c>
      <c r="L7580" s="6">
        <v>27.83</v>
      </c>
      <c r="M7580" s="7">
        <f t="shared" si="591"/>
        <v>0</v>
      </c>
      <c r="N7580" s="2">
        <f t="shared" si="592"/>
        <v>13.914999999999999</v>
      </c>
      <c r="O7580" t="s">
        <v>22</v>
      </c>
      <c r="P7580">
        <v>9.4499999999999993</v>
      </c>
      <c r="Q7580" s="2">
        <f t="shared" si="593"/>
        <v>37.28</v>
      </c>
      <c r="R7580" t="s">
        <v>60</v>
      </c>
      <c r="S7580" t="s">
        <v>31</v>
      </c>
      <c r="T7580" t="s">
        <v>32</v>
      </c>
      <c r="U7580" t="s">
        <v>74</v>
      </c>
      <c r="V7580" t="s">
        <v>19</v>
      </c>
      <c r="W7580" s="1">
        <v>41129</v>
      </c>
    </row>
    <row r="7581" spans="1:23" x14ac:dyDescent="0.55000000000000004">
      <c r="A7581">
        <f t="shared" si="594"/>
        <v>7580</v>
      </c>
      <c r="B7581">
        <v>42436</v>
      </c>
      <c r="C7581" s="1">
        <v>41130</v>
      </c>
      <c r="D7581" t="s">
        <v>36</v>
      </c>
      <c r="E7581" s="5" t="str">
        <f t="shared" si="590"/>
        <v>****</v>
      </c>
      <c r="K7581">
        <v>30</v>
      </c>
      <c r="L7581" s="6">
        <v>10994.74</v>
      </c>
      <c r="M7581" s="7">
        <f t="shared" si="591"/>
        <v>1</v>
      </c>
      <c r="N7581" s="2">
        <f t="shared" si="592"/>
        <v>366.49133333333333</v>
      </c>
      <c r="O7581" t="s">
        <v>37</v>
      </c>
      <c r="P7581">
        <v>48.26</v>
      </c>
      <c r="Q7581" s="2">
        <f t="shared" si="593"/>
        <v>11043</v>
      </c>
      <c r="R7581" t="s">
        <v>56</v>
      </c>
      <c r="S7581" t="s">
        <v>31</v>
      </c>
      <c r="T7581" t="s">
        <v>25</v>
      </c>
      <c r="U7581" t="s">
        <v>76</v>
      </c>
      <c r="V7581" t="s">
        <v>103</v>
      </c>
      <c r="W7581" s="1">
        <v>41190</v>
      </c>
    </row>
    <row r="7582" spans="1:23" x14ac:dyDescent="0.55000000000000004">
      <c r="A7582">
        <f t="shared" si="594"/>
        <v>7581</v>
      </c>
      <c r="B7582">
        <v>48774</v>
      </c>
      <c r="C7582" s="1">
        <v>41130</v>
      </c>
      <c r="D7582" t="s">
        <v>21</v>
      </c>
      <c r="E7582" s="5" t="str">
        <f t="shared" si="590"/>
        <v>***</v>
      </c>
      <c r="K7582">
        <v>31</v>
      </c>
      <c r="L7582" s="6">
        <v>7323.78</v>
      </c>
      <c r="M7582" s="7">
        <f t="shared" si="591"/>
        <v>1</v>
      </c>
      <c r="N7582" s="2">
        <f t="shared" si="592"/>
        <v>236.25096774193548</v>
      </c>
      <c r="O7582" t="s">
        <v>37</v>
      </c>
      <c r="P7582">
        <v>62.94</v>
      </c>
      <c r="Q7582" s="2">
        <f t="shared" si="593"/>
        <v>7386.7199999999993</v>
      </c>
      <c r="R7582" t="s">
        <v>52</v>
      </c>
      <c r="S7582" t="s">
        <v>24</v>
      </c>
      <c r="T7582" t="s">
        <v>17</v>
      </c>
      <c r="U7582" t="s">
        <v>38</v>
      </c>
      <c r="V7582" t="s">
        <v>39</v>
      </c>
      <c r="W7582" s="1">
        <v>41221</v>
      </c>
    </row>
    <row r="7583" spans="1:23" x14ac:dyDescent="0.55000000000000004">
      <c r="A7583">
        <f t="shared" si="594"/>
        <v>7582</v>
      </c>
      <c r="B7583">
        <v>42400</v>
      </c>
      <c r="C7583" s="1">
        <v>41130</v>
      </c>
      <c r="D7583" t="s">
        <v>13</v>
      </c>
      <c r="E7583" s="5" t="str">
        <f t="shared" si="590"/>
        <v>*</v>
      </c>
      <c r="K7583">
        <v>44</v>
      </c>
      <c r="L7583" s="6">
        <v>865.27</v>
      </c>
      <c r="M7583" s="7">
        <f t="shared" si="591"/>
        <v>0</v>
      </c>
      <c r="N7583" s="2">
        <f t="shared" si="592"/>
        <v>19.665227272727272</v>
      </c>
      <c r="O7583" t="s">
        <v>22</v>
      </c>
      <c r="P7583">
        <v>4</v>
      </c>
      <c r="Q7583" s="2">
        <f t="shared" si="593"/>
        <v>869.27</v>
      </c>
      <c r="R7583" t="s">
        <v>62</v>
      </c>
      <c r="S7583" t="s">
        <v>41</v>
      </c>
      <c r="T7583" t="s">
        <v>25</v>
      </c>
      <c r="U7583" t="s">
        <v>42</v>
      </c>
      <c r="V7583" t="s">
        <v>19</v>
      </c>
      <c r="W7583" s="1">
        <v>41221</v>
      </c>
    </row>
    <row r="7584" spans="1:23" x14ac:dyDescent="0.55000000000000004">
      <c r="A7584">
        <f t="shared" si="594"/>
        <v>7583</v>
      </c>
      <c r="B7584">
        <v>45440</v>
      </c>
      <c r="C7584" s="1">
        <v>41130</v>
      </c>
      <c r="D7584" t="s">
        <v>36</v>
      </c>
      <c r="E7584" s="5" t="str">
        <f t="shared" si="590"/>
        <v>****</v>
      </c>
      <c r="K7584">
        <v>5</v>
      </c>
      <c r="L7584" s="6">
        <v>748.29</v>
      </c>
      <c r="M7584" s="7">
        <f t="shared" si="591"/>
        <v>0</v>
      </c>
      <c r="N7584" s="2">
        <f t="shared" si="592"/>
        <v>149.65799999999999</v>
      </c>
      <c r="O7584" t="s">
        <v>37</v>
      </c>
      <c r="P7584">
        <v>28.63</v>
      </c>
      <c r="Q7584" s="2">
        <f t="shared" si="593"/>
        <v>776.92</v>
      </c>
      <c r="R7584" t="s">
        <v>43</v>
      </c>
      <c r="S7584" t="s">
        <v>31</v>
      </c>
      <c r="T7584" t="s">
        <v>17</v>
      </c>
      <c r="U7584" t="s">
        <v>38</v>
      </c>
      <c r="V7584" t="s">
        <v>39</v>
      </c>
      <c r="W7584" s="1">
        <v>41221</v>
      </c>
    </row>
    <row r="7585" spans="1:23" x14ac:dyDescent="0.55000000000000004">
      <c r="A7585">
        <f t="shared" si="594"/>
        <v>7584</v>
      </c>
      <c r="B7585">
        <v>42400</v>
      </c>
      <c r="C7585" s="1">
        <v>41130</v>
      </c>
      <c r="D7585" t="s">
        <v>13</v>
      </c>
      <c r="E7585" s="5" t="str">
        <f t="shared" si="590"/>
        <v>*</v>
      </c>
      <c r="K7585">
        <v>41</v>
      </c>
      <c r="L7585" s="6">
        <v>429.28</v>
      </c>
      <c r="M7585" s="7">
        <f t="shared" si="591"/>
        <v>0</v>
      </c>
      <c r="N7585" s="2">
        <f t="shared" si="592"/>
        <v>10.470243902439023</v>
      </c>
      <c r="O7585" t="s">
        <v>22</v>
      </c>
      <c r="P7585">
        <v>6.5</v>
      </c>
      <c r="Q7585" s="2">
        <f t="shared" si="593"/>
        <v>435.78</v>
      </c>
      <c r="R7585" t="s">
        <v>62</v>
      </c>
      <c r="S7585" t="s">
        <v>41</v>
      </c>
      <c r="T7585" t="s">
        <v>25</v>
      </c>
      <c r="U7585" t="s">
        <v>42</v>
      </c>
      <c r="V7585" t="s">
        <v>19</v>
      </c>
      <c r="W7585" t="s">
        <v>577</v>
      </c>
    </row>
    <row r="7586" spans="1:23" x14ac:dyDescent="0.55000000000000004">
      <c r="A7586">
        <f t="shared" si="594"/>
        <v>7585</v>
      </c>
      <c r="B7586">
        <v>9347</v>
      </c>
      <c r="C7586" s="1">
        <v>41130</v>
      </c>
      <c r="D7586" t="s">
        <v>13</v>
      </c>
      <c r="E7586" s="5" t="str">
        <f t="shared" si="590"/>
        <v>*</v>
      </c>
      <c r="K7586">
        <v>31</v>
      </c>
      <c r="L7586" s="6">
        <v>131.19999999999999</v>
      </c>
      <c r="M7586" s="7">
        <f t="shared" si="591"/>
        <v>0</v>
      </c>
      <c r="N7586" s="2">
        <f t="shared" si="592"/>
        <v>4.2322580645161283</v>
      </c>
      <c r="O7586" t="s">
        <v>22</v>
      </c>
      <c r="P7586">
        <v>5.13</v>
      </c>
      <c r="Q7586" s="2">
        <f t="shared" si="593"/>
        <v>136.32999999999998</v>
      </c>
      <c r="R7586" t="s">
        <v>52</v>
      </c>
      <c r="S7586" t="s">
        <v>31</v>
      </c>
      <c r="T7586" t="s">
        <v>32</v>
      </c>
      <c r="U7586" t="s">
        <v>172</v>
      </c>
      <c r="V7586" t="s">
        <v>19</v>
      </c>
      <c r="W7586" t="s">
        <v>233</v>
      </c>
    </row>
    <row r="7587" spans="1:23" x14ac:dyDescent="0.55000000000000004">
      <c r="A7587">
        <f t="shared" si="594"/>
        <v>7586</v>
      </c>
      <c r="B7587">
        <v>49442</v>
      </c>
      <c r="C7587" s="1">
        <v>41130</v>
      </c>
      <c r="D7587" t="s">
        <v>21</v>
      </c>
      <c r="E7587" s="5" t="str">
        <f t="shared" si="590"/>
        <v>***</v>
      </c>
      <c r="K7587">
        <v>11</v>
      </c>
      <c r="L7587" s="6">
        <v>131.12</v>
      </c>
      <c r="M7587" s="7">
        <f t="shared" si="591"/>
        <v>0</v>
      </c>
      <c r="N7587" s="2">
        <f t="shared" si="592"/>
        <v>11.92</v>
      </c>
      <c r="O7587" t="s">
        <v>22</v>
      </c>
      <c r="P7587">
        <v>7.19</v>
      </c>
      <c r="Q7587" s="2">
        <f t="shared" si="593"/>
        <v>138.31</v>
      </c>
      <c r="R7587" t="s">
        <v>56</v>
      </c>
      <c r="S7587" t="s">
        <v>31</v>
      </c>
      <c r="T7587" t="s">
        <v>32</v>
      </c>
      <c r="U7587" t="s">
        <v>49</v>
      </c>
      <c r="V7587" t="s">
        <v>19</v>
      </c>
      <c r="W7587" s="1">
        <v>41160</v>
      </c>
    </row>
    <row r="7588" spans="1:23" x14ac:dyDescent="0.55000000000000004">
      <c r="A7588">
        <f t="shared" si="594"/>
        <v>7587</v>
      </c>
      <c r="B7588">
        <v>23748</v>
      </c>
      <c r="C7588" s="1">
        <v>41131</v>
      </c>
      <c r="D7588" t="s">
        <v>21</v>
      </c>
      <c r="E7588" s="5" t="str">
        <f t="shared" si="590"/>
        <v>***</v>
      </c>
      <c r="K7588">
        <v>26</v>
      </c>
      <c r="L7588" s="6">
        <v>6163.52</v>
      </c>
      <c r="M7588" s="7">
        <f t="shared" si="591"/>
        <v>1</v>
      </c>
      <c r="N7588" s="2">
        <f t="shared" si="592"/>
        <v>237.05846153846156</v>
      </c>
      <c r="O7588" t="s">
        <v>37</v>
      </c>
      <c r="P7588">
        <v>28.66</v>
      </c>
      <c r="Q7588" s="2">
        <f t="shared" si="593"/>
        <v>6192.18</v>
      </c>
      <c r="R7588" t="s">
        <v>23</v>
      </c>
      <c r="S7588" t="s">
        <v>24</v>
      </c>
      <c r="T7588" t="s">
        <v>32</v>
      </c>
      <c r="U7588" t="s">
        <v>74</v>
      </c>
      <c r="V7588" t="s">
        <v>39</v>
      </c>
      <c r="W7588" s="1">
        <v>41251</v>
      </c>
    </row>
    <row r="7589" spans="1:23" x14ac:dyDescent="0.55000000000000004">
      <c r="A7589">
        <f t="shared" si="594"/>
        <v>7588</v>
      </c>
      <c r="B7589">
        <v>35299</v>
      </c>
      <c r="C7589" s="1">
        <v>41131</v>
      </c>
      <c r="D7589" t="s">
        <v>30</v>
      </c>
      <c r="E7589" s="5" t="str">
        <f t="shared" si="590"/>
        <v>*</v>
      </c>
      <c r="K7589">
        <v>41</v>
      </c>
      <c r="L7589" s="6">
        <v>4359</v>
      </c>
      <c r="M7589" s="7">
        <f t="shared" si="591"/>
        <v>1</v>
      </c>
      <c r="N7589" s="2">
        <f t="shared" si="592"/>
        <v>106.3170731707317</v>
      </c>
      <c r="O7589" t="s">
        <v>22</v>
      </c>
      <c r="P7589">
        <v>19.989999999999998</v>
      </c>
      <c r="Q7589" s="2">
        <f t="shared" si="593"/>
        <v>4378.99</v>
      </c>
      <c r="R7589" t="s">
        <v>60</v>
      </c>
      <c r="S7589" t="s">
        <v>31</v>
      </c>
      <c r="T7589" t="s">
        <v>25</v>
      </c>
      <c r="U7589" t="s">
        <v>42</v>
      </c>
      <c r="V7589" t="s">
        <v>19</v>
      </c>
      <c r="W7589" s="1">
        <v>41251</v>
      </c>
    </row>
    <row r="7590" spans="1:23" x14ac:dyDescent="0.55000000000000004">
      <c r="A7590">
        <f t="shared" si="594"/>
        <v>7589</v>
      </c>
      <c r="B7590">
        <v>8801</v>
      </c>
      <c r="C7590" s="1">
        <v>41131</v>
      </c>
      <c r="D7590" t="s">
        <v>13</v>
      </c>
      <c r="E7590" s="5" t="str">
        <f t="shared" si="590"/>
        <v>*</v>
      </c>
      <c r="K7590">
        <v>32</v>
      </c>
      <c r="L7590" s="6">
        <v>2593.08</v>
      </c>
      <c r="M7590" s="7">
        <f t="shared" si="591"/>
        <v>1</v>
      </c>
      <c r="N7590" s="2">
        <f t="shared" si="592"/>
        <v>81.033749999999998</v>
      </c>
      <c r="O7590" t="s">
        <v>14</v>
      </c>
      <c r="P7590">
        <v>48.2</v>
      </c>
      <c r="Q7590" s="2">
        <f t="shared" si="593"/>
        <v>2641.2799999999997</v>
      </c>
      <c r="R7590" t="s">
        <v>15</v>
      </c>
      <c r="S7590" t="s">
        <v>16</v>
      </c>
      <c r="T7590" t="s">
        <v>17</v>
      </c>
      <c r="U7590" t="s">
        <v>18</v>
      </c>
      <c r="V7590" t="s">
        <v>27</v>
      </c>
      <c r="W7590" t="s">
        <v>813</v>
      </c>
    </row>
    <row r="7591" spans="1:23" x14ac:dyDescent="0.55000000000000004">
      <c r="A7591">
        <f t="shared" si="594"/>
        <v>7590</v>
      </c>
      <c r="B7591">
        <v>8801</v>
      </c>
      <c r="C7591" s="1">
        <v>41131</v>
      </c>
      <c r="D7591" t="s">
        <v>13</v>
      </c>
      <c r="E7591" s="5" t="str">
        <f t="shared" si="590"/>
        <v>*</v>
      </c>
      <c r="K7591">
        <v>25</v>
      </c>
      <c r="L7591" s="6">
        <v>2529.3960000000002</v>
      </c>
      <c r="M7591" s="7">
        <f t="shared" si="591"/>
        <v>1</v>
      </c>
      <c r="N7591" s="2">
        <f t="shared" si="592"/>
        <v>101.17584000000001</v>
      </c>
      <c r="O7591" t="s">
        <v>14</v>
      </c>
      <c r="P7591">
        <v>3</v>
      </c>
      <c r="Q7591" s="2">
        <f t="shared" si="593"/>
        <v>2532.3960000000002</v>
      </c>
      <c r="R7591" t="s">
        <v>15</v>
      </c>
      <c r="S7591" t="s">
        <v>16</v>
      </c>
      <c r="T7591" t="s">
        <v>25</v>
      </c>
      <c r="U7591" t="s">
        <v>26</v>
      </c>
      <c r="V7591" t="s">
        <v>19</v>
      </c>
      <c r="W7591" s="1">
        <v>41251</v>
      </c>
    </row>
    <row r="7592" spans="1:23" x14ac:dyDescent="0.55000000000000004">
      <c r="A7592">
        <f t="shared" si="594"/>
        <v>7591</v>
      </c>
      <c r="B7592">
        <v>28738</v>
      </c>
      <c r="C7592" s="1">
        <v>41131</v>
      </c>
      <c r="D7592" t="s">
        <v>40</v>
      </c>
      <c r="E7592" s="5" t="str">
        <f t="shared" si="590"/>
        <v>**</v>
      </c>
      <c r="K7592">
        <v>10</v>
      </c>
      <c r="L7592" s="6">
        <v>1539.83</v>
      </c>
      <c r="M7592" s="7">
        <f t="shared" si="591"/>
        <v>1</v>
      </c>
      <c r="N7592" s="2">
        <f t="shared" si="592"/>
        <v>153.983</v>
      </c>
      <c r="O7592" t="s">
        <v>22</v>
      </c>
      <c r="P7592">
        <v>19.989999999999998</v>
      </c>
      <c r="Q7592" s="2">
        <f t="shared" si="593"/>
        <v>1559.82</v>
      </c>
      <c r="R7592" t="s">
        <v>73</v>
      </c>
      <c r="S7592" t="s">
        <v>24</v>
      </c>
      <c r="T7592" t="s">
        <v>32</v>
      </c>
      <c r="U7592" t="s">
        <v>74</v>
      </c>
      <c r="V7592" t="s">
        <v>19</v>
      </c>
      <c r="W7592" s="1">
        <v>41221</v>
      </c>
    </row>
    <row r="7593" spans="1:23" x14ac:dyDescent="0.55000000000000004">
      <c r="A7593">
        <f t="shared" si="594"/>
        <v>7592</v>
      </c>
      <c r="B7593">
        <v>8293</v>
      </c>
      <c r="C7593" s="1">
        <v>41131</v>
      </c>
      <c r="D7593" t="s">
        <v>13</v>
      </c>
      <c r="E7593" s="5" t="str">
        <f t="shared" si="590"/>
        <v>*</v>
      </c>
      <c r="K7593">
        <v>50</v>
      </c>
      <c r="L7593" s="6">
        <v>1497.7594999999999</v>
      </c>
      <c r="M7593" s="7">
        <f t="shared" si="591"/>
        <v>1</v>
      </c>
      <c r="N7593" s="2">
        <f t="shared" si="592"/>
        <v>29.955189999999998</v>
      </c>
      <c r="O7593" t="s">
        <v>22</v>
      </c>
      <c r="P7593">
        <v>1.1000000000000001</v>
      </c>
      <c r="Q7593" s="2">
        <f t="shared" si="593"/>
        <v>1498.8594999999998</v>
      </c>
      <c r="R7593" t="s">
        <v>52</v>
      </c>
      <c r="S7593" t="s">
        <v>24</v>
      </c>
      <c r="T7593" t="s">
        <v>25</v>
      </c>
      <c r="U7593" t="s">
        <v>26</v>
      </c>
      <c r="V7593" t="s">
        <v>19</v>
      </c>
      <c r="W7593" t="s">
        <v>813</v>
      </c>
    </row>
    <row r="7594" spans="1:23" x14ac:dyDescent="0.55000000000000004">
      <c r="A7594">
        <f t="shared" si="594"/>
        <v>7593</v>
      </c>
      <c r="B7594">
        <v>38656</v>
      </c>
      <c r="C7594" s="1">
        <v>41131</v>
      </c>
      <c r="D7594" t="s">
        <v>13</v>
      </c>
      <c r="E7594" s="5" t="str">
        <f t="shared" si="590"/>
        <v>*</v>
      </c>
      <c r="K7594">
        <v>3</v>
      </c>
      <c r="L7594" s="6">
        <v>561.42999999999995</v>
      </c>
      <c r="M7594" s="7">
        <f t="shared" si="591"/>
        <v>0</v>
      </c>
      <c r="N7594" s="2">
        <f t="shared" si="592"/>
        <v>187.14333333333332</v>
      </c>
      <c r="O7594" t="s">
        <v>37</v>
      </c>
      <c r="P7594">
        <v>26.2</v>
      </c>
      <c r="Q7594" s="2">
        <f t="shared" si="593"/>
        <v>587.63</v>
      </c>
      <c r="R7594" t="s">
        <v>23</v>
      </c>
      <c r="S7594" t="s">
        <v>16</v>
      </c>
      <c r="T7594" t="s">
        <v>17</v>
      </c>
      <c r="U7594" t="s">
        <v>38</v>
      </c>
      <c r="V7594" t="s">
        <v>39</v>
      </c>
      <c r="W7594" t="s">
        <v>813</v>
      </c>
    </row>
    <row r="7595" spans="1:23" x14ac:dyDescent="0.55000000000000004">
      <c r="A7595">
        <f t="shared" si="594"/>
        <v>7594</v>
      </c>
      <c r="B7595">
        <v>38656</v>
      </c>
      <c r="C7595" s="1">
        <v>41131</v>
      </c>
      <c r="D7595" t="s">
        <v>13</v>
      </c>
      <c r="E7595" s="5" t="str">
        <f t="shared" si="590"/>
        <v>*</v>
      </c>
      <c r="K7595">
        <v>41</v>
      </c>
      <c r="L7595" s="6">
        <v>162.51</v>
      </c>
      <c r="M7595" s="7">
        <f t="shared" si="591"/>
        <v>0</v>
      </c>
      <c r="N7595" s="2">
        <f t="shared" si="592"/>
        <v>3.9636585365853656</v>
      </c>
      <c r="O7595" t="s">
        <v>22</v>
      </c>
      <c r="P7595">
        <v>5.34</v>
      </c>
      <c r="Q7595" s="2">
        <f t="shared" si="593"/>
        <v>167.85</v>
      </c>
      <c r="R7595" t="s">
        <v>23</v>
      </c>
      <c r="S7595" t="s">
        <v>16</v>
      </c>
      <c r="T7595" t="s">
        <v>32</v>
      </c>
      <c r="U7595" t="s">
        <v>49</v>
      </c>
      <c r="V7595" t="s">
        <v>19</v>
      </c>
      <c r="W7595" t="s">
        <v>359</v>
      </c>
    </row>
    <row r="7596" spans="1:23" x14ac:dyDescent="0.55000000000000004">
      <c r="A7596">
        <f t="shared" si="594"/>
        <v>7595</v>
      </c>
      <c r="B7596">
        <v>8293</v>
      </c>
      <c r="C7596" s="1">
        <v>41131</v>
      </c>
      <c r="D7596" t="s">
        <v>13</v>
      </c>
      <c r="E7596" s="5" t="str">
        <f t="shared" si="590"/>
        <v>*</v>
      </c>
      <c r="K7596">
        <v>22</v>
      </c>
      <c r="L7596" s="6">
        <v>75.03</v>
      </c>
      <c r="M7596" s="7">
        <f t="shared" si="591"/>
        <v>0</v>
      </c>
      <c r="N7596" s="2">
        <f t="shared" si="592"/>
        <v>3.4104545454545456</v>
      </c>
      <c r="O7596" t="s">
        <v>22</v>
      </c>
      <c r="P7596">
        <v>1.92</v>
      </c>
      <c r="Q7596" s="2">
        <f t="shared" si="593"/>
        <v>76.95</v>
      </c>
      <c r="R7596" t="s">
        <v>60</v>
      </c>
      <c r="S7596" t="s">
        <v>24</v>
      </c>
      <c r="T7596" t="s">
        <v>32</v>
      </c>
      <c r="U7596" t="s">
        <v>53</v>
      </c>
      <c r="V7596" t="s">
        <v>34</v>
      </c>
      <c r="W7596" t="s">
        <v>577</v>
      </c>
    </row>
    <row r="7597" spans="1:23" x14ac:dyDescent="0.55000000000000004">
      <c r="A7597">
        <f t="shared" si="594"/>
        <v>7596</v>
      </c>
      <c r="B7597">
        <v>54630</v>
      </c>
      <c r="C7597" s="1">
        <v>41131</v>
      </c>
      <c r="D7597" t="s">
        <v>13</v>
      </c>
      <c r="E7597" s="5" t="str">
        <f t="shared" si="590"/>
        <v>*</v>
      </c>
      <c r="K7597">
        <v>11</v>
      </c>
      <c r="L7597" s="6">
        <v>73.22</v>
      </c>
      <c r="M7597" s="7">
        <f t="shared" si="591"/>
        <v>0</v>
      </c>
      <c r="N7597" s="2">
        <f t="shared" si="592"/>
        <v>6.6563636363636363</v>
      </c>
      <c r="O7597" t="s">
        <v>22</v>
      </c>
      <c r="P7597">
        <v>6.22</v>
      </c>
      <c r="Q7597" s="2">
        <f t="shared" si="593"/>
        <v>79.44</v>
      </c>
      <c r="R7597" t="s">
        <v>48</v>
      </c>
      <c r="S7597" t="s">
        <v>41</v>
      </c>
      <c r="T7597" t="s">
        <v>32</v>
      </c>
      <c r="U7597" t="s">
        <v>44</v>
      </c>
      <c r="V7597" t="s">
        <v>19</v>
      </c>
      <c r="W7597" t="s">
        <v>577</v>
      </c>
    </row>
    <row r="7598" spans="1:23" x14ac:dyDescent="0.55000000000000004">
      <c r="A7598">
        <f t="shared" si="594"/>
        <v>7597</v>
      </c>
      <c r="B7598">
        <v>38656</v>
      </c>
      <c r="C7598" s="1">
        <v>41131</v>
      </c>
      <c r="D7598" t="s">
        <v>13</v>
      </c>
      <c r="E7598" s="5" t="str">
        <f t="shared" si="590"/>
        <v>*</v>
      </c>
      <c r="K7598">
        <v>13</v>
      </c>
      <c r="L7598" s="6">
        <v>64.459999999999994</v>
      </c>
      <c r="M7598" s="7">
        <f t="shared" si="591"/>
        <v>0</v>
      </c>
      <c r="N7598" s="2">
        <f t="shared" si="592"/>
        <v>4.9584615384615383</v>
      </c>
      <c r="O7598" t="s">
        <v>22</v>
      </c>
      <c r="P7598">
        <v>0.5</v>
      </c>
      <c r="Q7598" s="2">
        <f t="shared" si="593"/>
        <v>64.959999999999994</v>
      </c>
      <c r="R7598" t="s">
        <v>15</v>
      </c>
      <c r="S7598" t="s">
        <v>16</v>
      </c>
      <c r="T7598" t="s">
        <v>32</v>
      </c>
      <c r="U7598" t="s">
        <v>81</v>
      </c>
      <c r="V7598" t="s">
        <v>19</v>
      </c>
      <c r="W7598" s="1">
        <v>41190</v>
      </c>
    </row>
    <row r="7599" spans="1:23" x14ac:dyDescent="0.55000000000000004">
      <c r="A7599">
        <f t="shared" si="594"/>
        <v>7598</v>
      </c>
      <c r="B7599">
        <v>28738</v>
      </c>
      <c r="C7599" s="1">
        <v>41131</v>
      </c>
      <c r="D7599" t="s">
        <v>40</v>
      </c>
      <c r="E7599" s="5" t="str">
        <f t="shared" si="590"/>
        <v>**</v>
      </c>
      <c r="K7599">
        <v>2</v>
      </c>
      <c r="L7599" s="6">
        <v>23.54</v>
      </c>
      <c r="M7599" s="7">
        <f t="shared" si="591"/>
        <v>0</v>
      </c>
      <c r="N7599" s="2">
        <f t="shared" si="592"/>
        <v>11.77</v>
      </c>
      <c r="O7599" t="s">
        <v>22</v>
      </c>
      <c r="P7599">
        <v>6.19</v>
      </c>
      <c r="Q7599" s="2">
        <f t="shared" si="593"/>
        <v>29.73</v>
      </c>
      <c r="R7599" t="s">
        <v>73</v>
      </c>
      <c r="S7599" t="s">
        <v>24</v>
      </c>
      <c r="T7599" t="s">
        <v>32</v>
      </c>
      <c r="U7599" t="s">
        <v>49</v>
      </c>
      <c r="V7599" t="s">
        <v>19</v>
      </c>
      <c r="W7599" s="1">
        <v>41251</v>
      </c>
    </row>
    <row r="7600" spans="1:23" x14ac:dyDescent="0.55000000000000004">
      <c r="A7600">
        <f t="shared" si="594"/>
        <v>7599</v>
      </c>
      <c r="B7600">
        <v>47846</v>
      </c>
      <c r="C7600" s="1">
        <v>41132</v>
      </c>
      <c r="D7600" t="s">
        <v>21</v>
      </c>
      <c r="E7600" s="5" t="str">
        <f t="shared" si="590"/>
        <v>***</v>
      </c>
      <c r="K7600">
        <v>50</v>
      </c>
      <c r="L7600" s="6">
        <v>5513.82</v>
      </c>
      <c r="M7600" s="7">
        <f t="shared" si="591"/>
        <v>1</v>
      </c>
      <c r="N7600" s="2">
        <f t="shared" si="592"/>
        <v>110.2764</v>
      </c>
      <c r="O7600" t="s">
        <v>22</v>
      </c>
      <c r="P7600">
        <v>13.99</v>
      </c>
      <c r="Q7600" s="2">
        <f t="shared" si="593"/>
        <v>5527.8099999999995</v>
      </c>
      <c r="R7600" t="s">
        <v>62</v>
      </c>
      <c r="S7600" t="s">
        <v>31</v>
      </c>
      <c r="T7600" t="s">
        <v>17</v>
      </c>
      <c r="U7600" t="s">
        <v>18</v>
      </c>
      <c r="V7600" t="s">
        <v>27</v>
      </c>
      <c r="W7600" s="1">
        <v>41251</v>
      </c>
    </row>
    <row r="7601" spans="1:23" x14ac:dyDescent="0.55000000000000004">
      <c r="A7601">
        <f t="shared" si="594"/>
        <v>7600</v>
      </c>
      <c r="B7601">
        <v>29376</v>
      </c>
      <c r="C7601" s="1">
        <v>41132</v>
      </c>
      <c r="D7601" t="s">
        <v>36</v>
      </c>
      <c r="E7601" s="5" t="str">
        <f t="shared" si="590"/>
        <v>****</v>
      </c>
      <c r="K7601">
        <v>20</v>
      </c>
      <c r="L7601" s="6">
        <v>2850.31</v>
      </c>
      <c r="M7601" s="7">
        <f t="shared" si="591"/>
        <v>1</v>
      </c>
      <c r="N7601" s="2">
        <f t="shared" si="592"/>
        <v>142.5155</v>
      </c>
      <c r="O7601" t="s">
        <v>22</v>
      </c>
      <c r="P7601">
        <v>7.07</v>
      </c>
      <c r="Q7601" s="2">
        <f t="shared" si="593"/>
        <v>2857.38</v>
      </c>
      <c r="R7601" t="s">
        <v>73</v>
      </c>
      <c r="S7601" t="s">
        <v>16</v>
      </c>
      <c r="T7601" t="s">
        <v>32</v>
      </c>
      <c r="U7601" t="s">
        <v>74</v>
      </c>
      <c r="V7601" t="s">
        <v>19</v>
      </c>
      <c r="W7601" t="s">
        <v>75</v>
      </c>
    </row>
    <row r="7602" spans="1:23" x14ac:dyDescent="0.55000000000000004">
      <c r="A7602">
        <f t="shared" si="594"/>
        <v>7601</v>
      </c>
      <c r="B7602">
        <v>47846</v>
      </c>
      <c r="C7602" s="1">
        <v>41132</v>
      </c>
      <c r="D7602" t="s">
        <v>21</v>
      </c>
      <c r="E7602" s="5" t="str">
        <f t="shared" si="590"/>
        <v>***</v>
      </c>
      <c r="K7602">
        <v>25</v>
      </c>
      <c r="L7602" s="6">
        <v>2674.18</v>
      </c>
      <c r="M7602" s="7">
        <f t="shared" si="591"/>
        <v>1</v>
      </c>
      <c r="N7602" s="2">
        <f t="shared" si="592"/>
        <v>106.96719999999999</v>
      </c>
      <c r="O7602" t="s">
        <v>22</v>
      </c>
      <c r="P7602">
        <v>13.99</v>
      </c>
      <c r="Q7602" s="2">
        <f t="shared" si="593"/>
        <v>2688.1699999999996</v>
      </c>
      <c r="R7602" t="s">
        <v>62</v>
      </c>
      <c r="S7602" t="s">
        <v>31</v>
      </c>
      <c r="T7602" t="s">
        <v>17</v>
      </c>
      <c r="U7602" t="s">
        <v>18</v>
      </c>
      <c r="V7602" t="s">
        <v>27</v>
      </c>
      <c r="W7602" t="s">
        <v>75</v>
      </c>
    </row>
    <row r="7603" spans="1:23" x14ac:dyDescent="0.55000000000000004">
      <c r="A7603">
        <f t="shared" si="594"/>
        <v>7602</v>
      </c>
      <c r="B7603">
        <v>47846</v>
      </c>
      <c r="C7603" s="1">
        <v>41132</v>
      </c>
      <c r="D7603" t="s">
        <v>21</v>
      </c>
      <c r="E7603" s="5" t="str">
        <f t="shared" si="590"/>
        <v>***</v>
      </c>
      <c r="K7603">
        <v>37</v>
      </c>
      <c r="L7603" s="6">
        <v>241.14</v>
      </c>
      <c r="M7603" s="7">
        <f t="shared" si="591"/>
        <v>0</v>
      </c>
      <c r="N7603" s="2">
        <f t="shared" si="592"/>
        <v>6.5172972972972971</v>
      </c>
      <c r="O7603" t="s">
        <v>22</v>
      </c>
      <c r="P7603">
        <v>6.93</v>
      </c>
      <c r="Q7603" s="2">
        <f t="shared" si="593"/>
        <v>248.07</v>
      </c>
      <c r="R7603" t="s">
        <v>62</v>
      </c>
      <c r="S7603" t="s">
        <v>31</v>
      </c>
      <c r="T7603" t="s">
        <v>32</v>
      </c>
      <c r="U7603" t="s">
        <v>44</v>
      </c>
      <c r="V7603" t="s">
        <v>19</v>
      </c>
      <c r="W7603" s="1">
        <v>41251</v>
      </c>
    </row>
    <row r="7604" spans="1:23" x14ac:dyDescent="0.55000000000000004">
      <c r="A7604">
        <f t="shared" si="594"/>
        <v>7603</v>
      </c>
      <c r="B7604">
        <v>47846</v>
      </c>
      <c r="C7604" s="1">
        <v>41132</v>
      </c>
      <c r="D7604" t="s">
        <v>21</v>
      </c>
      <c r="E7604" s="5" t="str">
        <f t="shared" si="590"/>
        <v>***</v>
      </c>
      <c r="K7604">
        <v>5</v>
      </c>
      <c r="L7604" s="6">
        <v>66.430000000000007</v>
      </c>
      <c r="M7604" s="7">
        <f t="shared" si="591"/>
        <v>0</v>
      </c>
      <c r="N7604" s="2">
        <f t="shared" si="592"/>
        <v>13.286000000000001</v>
      </c>
      <c r="O7604" t="s">
        <v>22</v>
      </c>
      <c r="P7604">
        <v>13.04</v>
      </c>
      <c r="Q7604" s="2">
        <f t="shared" si="593"/>
        <v>79.47</v>
      </c>
      <c r="R7604" t="s">
        <v>62</v>
      </c>
      <c r="S7604" t="s">
        <v>31</v>
      </c>
      <c r="T7604" t="s">
        <v>17</v>
      </c>
      <c r="U7604" t="s">
        <v>18</v>
      </c>
      <c r="V7604" t="s">
        <v>58</v>
      </c>
      <c r="W7604" t="s">
        <v>75</v>
      </c>
    </row>
    <row r="7605" spans="1:23" x14ac:dyDescent="0.55000000000000004">
      <c r="A7605">
        <f t="shared" si="594"/>
        <v>7604</v>
      </c>
      <c r="B7605">
        <v>19905</v>
      </c>
      <c r="C7605" s="1">
        <v>41133</v>
      </c>
      <c r="D7605" t="s">
        <v>36</v>
      </c>
      <c r="E7605" s="5" t="str">
        <f t="shared" si="590"/>
        <v>****</v>
      </c>
      <c r="K7605">
        <v>25</v>
      </c>
      <c r="L7605" s="6">
        <v>13701.35</v>
      </c>
      <c r="M7605" s="7">
        <f t="shared" si="591"/>
        <v>1</v>
      </c>
      <c r="N7605" s="2">
        <f t="shared" si="592"/>
        <v>548.05399999999997</v>
      </c>
      <c r="O7605" t="s">
        <v>37</v>
      </c>
      <c r="P7605">
        <v>64.59</v>
      </c>
      <c r="Q7605" s="2">
        <f t="shared" si="593"/>
        <v>13765.94</v>
      </c>
      <c r="R7605" t="s">
        <v>71</v>
      </c>
      <c r="S7605" t="s">
        <v>41</v>
      </c>
      <c r="T7605" t="s">
        <v>17</v>
      </c>
      <c r="U7605" t="s">
        <v>66</v>
      </c>
      <c r="V7605" t="s">
        <v>103</v>
      </c>
      <c r="W7605" t="s">
        <v>577</v>
      </c>
    </row>
    <row r="7606" spans="1:23" x14ac:dyDescent="0.55000000000000004">
      <c r="A7606">
        <f t="shared" si="594"/>
        <v>7605</v>
      </c>
      <c r="B7606">
        <v>13284</v>
      </c>
      <c r="C7606" s="1">
        <v>41133</v>
      </c>
      <c r="D7606" t="s">
        <v>21</v>
      </c>
      <c r="E7606" s="5" t="str">
        <f t="shared" si="590"/>
        <v>***</v>
      </c>
      <c r="K7606">
        <v>22</v>
      </c>
      <c r="L7606" s="6">
        <v>9062.44</v>
      </c>
      <c r="M7606" s="7">
        <f t="shared" si="591"/>
        <v>1</v>
      </c>
      <c r="N7606" s="2">
        <f t="shared" si="592"/>
        <v>411.92909090909092</v>
      </c>
      <c r="O7606" t="s">
        <v>22</v>
      </c>
      <c r="P7606">
        <v>19.989999999999998</v>
      </c>
      <c r="Q7606" s="2">
        <f t="shared" si="593"/>
        <v>9082.43</v>
      </c>
      <c r="R7606" t="s">
        <v>71</v>
      </c>
      <c r="S7606" t="s">
        <v>16</v>
      </c>
      <c r="T7606" t="s">
        <v>32</v>
      </c>
      <c r="U7606" t="s">
        <v>49</v>
      </c>
      <c r="V7606" t="s">
        <v>19</v>
      </c>
      <c r="W7606" t="s">
        <v>75</v>
      </c>
    </row>
    <row r="7607" spans="1:23" x14ac:dyDescent="0.55000000000000004">
      <c r="A7607">
        <f t="shared" si="594"/>
        <v>7606</v>
      </c>
      <c r="B7607">
        <v>39490</v>
      </c>
      <c r="C7607" s="1">
        <v>41133</v>
      </c>
      <c r="D7607" t="s">
        <v>13</v>
      </c>
      <c r="E7607" s="5" t="str">
        <f t="shared" si="590"/>
        <v>*</v>
      </c>
      <c r="K7607">
        <v>17</v>
      </c>
      <c r="L7607" s="6">
        <v>2844.64</v>
      </c>
      <c r="M7607" s="7">
        <f t="shared" si="591"/>
        <v>1</v>
      </c>
      <c r="N7607" s="2">
        <f t="shared" si="592"/>
        <v>167.33176470588234</v>
      </c>
      <c r="O7607" t="s">
        <v>37</v>
      </c>
      <c r="P7607">
        <v>60</v>
      </c>
      <c r="Q7607" s="2">
        <f t="shared" si="593"/>
        <v>2904.64</v>
      </c>
      <c r="R7607" t="s">
        <v>48</v>
      </c>
      <c r="S7607" t="s">
        <v>24</v>
      </c>
      <c r="T7607" t="s">
        <v>17</v>
      </c>
      <c r="U7607" t="s">
        <v>66</v>
      </c>
      <c r="V7607" t="s">
        <v>39</v>
      </c>
      <c r="W7607" t="s">
        <v>921</v>
      </c>
    </row>
    <row r="7608" spans="1:23" x14ac:dyDescent="0.55000000000000004">
      <c r="A7608">
        <f t="shared" si="594"/>
        <v>7607</v>
      </c>
      <c r="B7608">
        <v>29347</v>
      </c>
      <c r="C7608" s="1">
        <v>41133</v>
      </c>
      <c r="D7608" t="s">
        <v>40</v>
      </c>
      <c r="E7608" s="5" t="str">
        <f t="shared" si="590"/>
        <v>**</v>
      </c>
      <c r="K7608">
        <v>50</v>
      </c>
      <c r="L7608" s="6">
        <v>2040.39</v>
      </c>
      <c r="M7608" s="7">
        <f t="shared" si="591"/>
        <v>1</v>
      </c>
      <c r="N7608" s="2">
        <f t="shared" si="592"/>
        <v>40.8078</v>
      </c>
      <c r="O7608" t="s">
        <v>22</v>
      </c>
      <c r="P7608">
        <v>19.989999999999998</v>
      </c>
      <c r="Q7608" s="2">
        <f t="shared" si="593"/>
        <v>2060.38</v>
      </c>
      <c r="R7608" t="s">
        <v>64</v>
      </c>
      <c r="S7608" t="s">
        <v>31</v>
      </c>
      <c r="T7608" t="s">
        <v>32</v>
      </c>
      <c r="U7608" t="s">
        <v>44</v>
      </c>
      <c r="V7608" t="s">
        <v>19</v>
      </c>
      <c r="W7608" t="s">
        <v>577</v>
      </c>
    </row>
    <row r="7609" spans="1:23" x14ac:dyDescent="0.55000000000000004">
      <c r="A7609">
        <f t="shared" si="594"/>
        <v>7608</v>
      </c>
      <c r="B7609">
        <v>13284</v>
      </c>
      <c r="C7609" s="1">
        <v>41133</v>
      </c>
      <c r="D7609" t="s">
        <v>21</v>
      </c>
      <c r="E7609" s="5" t="str">
        <f t="shared" si="590"/>
        <v>***</v>
      </c>
      <c r="K7609">
        <v>49</v>
      </c>
      <c r="L7609" s="6">
        <v>1662.57</v>
      </c>
      <c r="M7609" s="7">
        <f t="shared" si="591"/>
        <v>1</v>
      </c>
      <c r="N7609" s="2">
        <f t="shared" si="592"/>
        <v>33.93</v>
      </c>
      <c r="O7609" t="s">
        <v>22</v>
      </c>
      <c r="P7609">
        <v>2.99</v>
      </c>
      <c r="Q7609" s="2">
        <f t="shared" si="593"/>
        <v>1665.56</v>
      </c>
      <c r="R7609" t="s">
        <v>71</v>
      </c>
      <c r="S7609" t="s">
        <v>16</v>
      </c>
      <c r="T7609" t="s">
        <v>32</v>
      </c>
      <c r="U7609" t="s">
        <v>49</v>
      </c>
      <c r="V7609" t="s">
        <v>19</v>
      </c>
      <c r="W7609" t="s">
        <v>75</v>
      </c>
    </row>
    <row r="7610" spans="1:23" x14ac:dyDescent="0.55000000000000004">
      <c r="A7610">
        <f t="shared" si="594"/>
        <v>7609</v>
      </c>
      <c r="B7610">
        <v>39490</v>
      </c>
      <c r="C7610" s="1">
        <v>41133</v>
      </c>
      <c r="D7610" t="s">
        <v>13</v>
      </c>
      <c r="E7610" s="5" t="str">
        <f t="shared" si="590"/>
        <v>*</v>
      </c>
      <c r="K7610">
        <v>38</v>
      </c>
      <c r="L7610" s="6">
        <v>456.03</v>
      </c>
      <c r="M7610" s="7">
        <f t="shared" si="591"/>
        <v>0</v>
      </c>
      <c r="N7610" s="2">
        <f t="shared" si="592"/>
        <v>12.000789473684209</v>
      </c>
      <c r="O7610" t="s">
        <v>22</v>
      </c>
      <c r="P7610">
        <v>5.81</v>
      </c>
      <c r="Q7610" s="2">
        <f t="shared" si="593"/>
        <v>461.84</v>
      </c>
      <c r="R7610" t="s">
        <v>48</v>
      </c>
      <c r="S7610" t="s">
        <v>24</v>
      </c>
      <c r="T7610" t="s">
        <v>32</v>
      </c>
      <c r="U7610" t="s">
        <v>33</v>
      </c>
      <c r="V7610" t="s">
        <v>45</v>
      </c>
      <c r="W7610" s="1">
        <v>41251</v>
      </c>
    </row>
    <row r="7611" spans="1:23" x14ac:dyDescent="0.55000000000000004">
      <c r="A7611">
        <f t="shared" si="594"/>
        <v>7610</v>
      </c>
      <c r="B7611">
        <v>58883</v>
      </c>
      <c r="C7611" s="1">
        <v>41133</v>
      </c>
      <c r="D7611" t="s">
        <v>13</v>
      </c>
      <c r="E7611" s="5" t="str">
        <f t="shared" si="590"/>
        <v>*</v>
      </c>
      <c r="K7611">
        <v>36</v>
      </c>
      <c r="L7611" s="6">
        <v>161.56</v>
      </c>
      <c r="M7611" s="7">
        <f t="shared" si="591"/>
        <v>0</v>
      </c>
      <c r="N7611" s="2">
        <f t="shared" si="592"/>
        <v>4.4877777777777776</v>
      </c>
      <c r="O7611" t="s">
        <v>22</v>
      </c>
      <c r="P7611">
        <v>0.99</v>
      </c>
      <c r="Q7611" s="2">
        <f t="shared" si="593"/>
        <v>162.55000000000001</v>
      </c>
      <c r="R7611" t="s">
        <v>60</v>
      </c>
      <c r="S7611" t="s">
        <v>31</v>
      </c>
      <c r="T7611" t="s">
        <v>32</v>
      </c>
      <c r="U7611" t="s">
        <v>81</v>
      </c>
      <c r="V7611" t="s">
        <v>19</v>
      </c>
      <c r="W7611" t="s">
        <v>359</v>
      </c>
    </row>
    <row r="7612" spans="1:23" x14ac:dyDescent="0.55000000000000004">
      <c r="A7612">
        <f t="shared" si="594"/>
        <v>7611</v>
      </c>
      <c r="B7612">
        <v>27078</v>
      </c>
      <c r="C7612" s="1">
        <v>41133</v>
      </c>
      <c r="D7612" t="s">
        <v>30</v>
      </c>
      <c r="E7612" s="5" t="str">
        <f t="shared" si="590"/>
        <v>*</v>
      </c>
      <c r="K7612">
        <v>22</v>
      </c>
      <c r="L7612" s="6">
        <v>152.44</v>
      </c>
      <c r="M7612" s="7">
        <f t="shared" si="591"/>
        <v>0</v>
      </c>
      <c r="N7612" s="2">
        <f t="shared" si="592"/>
        <v>6.9290909090909087</v>
      </c>
      <c r="O7612" t="s">
        <v>22</v>
      </c>
      <c r="P7612">
        <v>5.86</v>
      </c>
      <c r="Q7612" s="2">
        <f t="shared" si="593"/>
        <v>158.30000000000001</v>
      </c>
      <c r="R7612" t="s">
        <v>73</v>
      </c>
      <c r="S7612" t="s">
        <v>31</v>
      </c>
      <c r="T7612" t="s">
        <v>32</v>
      </c>
      <c r="U7612" t="s">
        <v>44</v>
      </c>
      <c r="V7612" t="s">
        <v>19</v>
      </c>
      <c r="W7612" t="s">
        <v>75</v>
      </c>
    </row>
    <row r="7613" spans="1:23" x14ac:dyDescent="0.55000000000000004">
      <c r="A7613">
        <f t="shared" si="594"/>
        <v>7612</v>
      </c>
      <c r="B7613">
        <v>19905</v>
      </c>
      <c r="C7613" s="1">
        <v>41133</v>
      </c>
      <c r="D7613" t="s">
        <v>36</v>
      </c>
      <c r="E7613" s="5" t="str">
        <f t="shared" si="590"/>
        <v>****</v>
      </c>
      <c r="K7613">
        <v>20</v>
      </c>
      <c r="L7613" s="6">
        <v>82.97</v>
      </c>
      <c r="M7613" s="7">
        <f t="shared" si="591"/>
        <v>0</v>
      </c>
      <c r="N7613" s="2">
        <f t="shared" si="592"/>
        <v>4.1485000000000003</v>
      </c>
      <c r="O7613" t="s">
        <v>22</v>
      </c>
      <c r="P7613">
        <v>0.5</v>
      </c>
      <c r="Q7613" s="2">
        <f t="shared" si="593"/>
        <v>83.47</v>
      </c>
      <c r="R7613" t="s">
        <v>71</v>
      </c>
      <c r="S7613" t="s">
        <v>41</v>
      </c>
      <c r="T7613" t="s">
        <v>32</v>
      </c>
      <c r="U7613" t="s">
        <v>81</v>
      </c>
      <c r="V7613" t="s">
        <v>19</v>
      </c>
      <c r="W7613" t="s">
        <v>577</v>
      </c>
    </row>
    <row r="7614" spans="1:23" x14ac:dyDescent="0.55000000000000004">
      <c r="A7614">
        <f t="shared" si="594"/>
        <v>7613</v>
      </c>
      <c r="B7614">
        <v>45860</v>
      </c>
      <c r="C7614" s="1">
        <v>41133</v>
      </c>
      <c r="D7614" t="s">
        <v>13</v>
      </c>
      <c r="E7614" s="5" t="str">
        <f t="shared" si="590"/>
        <v>*</v>
      </c>
      <c r="K7614">
        <v>12</v>
      </c>
      <c r="L7614" s="6">
        <v>69.97</v>
      </c>
      <c r="M7614" s="7">
        <f t="shared" si="591"/>
        <v>0</v>
      </c>
      <c r="N7614" s="2">
        <f t="shared" si="592"/>
        <v>5.8308333333333335</v>
      </c>
      <c r="O7614" t="s">
        <v>22</v>
      </c>
      <c r="P7614">
        <v>0.95</v>
      </c>
      <c r="Q7614" s="2">
        <f t="shared" si="593"/>
        <v>70.92</v>
      </c>
      <c r="R7614" t="s">
        <v>64</v>
      </c>
      <c r="S7614" t="s">
        <v>16</v>
      </c>
      <c r="T7614" t="s">
        <v>32</v>
      </c>
      <c r="U7614" t="s">
        <v>44</v>
      </c>
      <c r="V7614" t="s">
        <v>34</v>
      </c>
      <c r="W7614" s="1">
        <v>41251</v>
      </c>
    </row>
    <row r="7615" spans="1:23" x14ac:dyDescent="0.55000000000000004">
      <c r="A7615">
        <f t="shared" si="594"/>
        <v>7614</v>
      </c>
      <c r="B7615">
        <v>20002</v>
      </c>
      <c r="C7615" s="1">
        <v>41133</v>
      </c>
      <c r="D7615" t="s">
        <v>40</v>
      </c>
      <c r="E7615" s="5" t="str">
        <f t="shared" si="590"/>
        <v>**</v>
      </c>
      <c r="K7615">
        <v>9</v>
      </c>
      <c r="L7615" s="6">
        <v>41.03</v>
      </c>
      <c r="M7615" s="7">
        <f t="shared" si="591"/>
        <v>0</v>
      </c>
      <c r="N7615" s="2">
        <f t="shared" si="592"/>
        <v>4.5588888888888892</v>
      </c>
      <c r="O7615" t="s">
        <v>22</v>
      </c>
      <c r="P7615">
        <v>2.39</v>
      </c>
      <c r="Q7615" s="2">
        <f t="shared" si="593"/>
        <v>43.42</v>
      </c>
      <c r="R7615" t="s">
        <v>48</v>
      </c>
      <c r="S7615" t="s">
        <v>31</v>
      </c>
      <c r="T7615" t="s">
        <v>25</v>
      </c>
      <c r="U7615" t="s">
        <v>42</v>
      </c>
      <c r="V7615" t="s">
        <v>45</v>
      </c>
      <c r="W7615" t="s">
        <v>75</v>
      </c>
    </row>
    <row r="7616" spans="1:23" x14ac:dyDescent="0.55000000000000004">
      <c r="A7616">
        <f t="shared" si="594"/>
        <v>7615</v>
      </c>
      <c r="B7616">
        <v>48000</v>
      </c>
      <c r="C7616" s="1">
        <v>41134</v>
      </c>
      <c r="D7616" t="s">
        <v>21</v>
      </c>
      <c r="E7616" s="5" t="str">
        <f t="shared" si="590"/>
        <v>***</v>
      </c>
      <c r="K7616">
        <v>12</v>
      </c>
      <c r="L7616" s="6">
        <v>214.94</v>
      </c>
      <c r="M7616" s="7">
        <f t="shared" si="591"/>
        <v>0</v>
      </c>
      <c r="N7616" s="2">
        <f t="shared" si="592"/>
        <v>17.911666666666665</v>
      </c>
      <c r="O7616" t="s">
        <v>22</v>
      </c>
      <c r="P7616">
        <v>1.99</v>
      </c>
      <c r="Q7616" s="2">
        <f t="shared" si="593"/>
        <v>216.93</v>
      </c>
      <c r="R7616" t="s">
        <v>56</v>
      </c>
      <c r="S7616" t="s">
        <v>24</v>
      </c>
      <c r="T7616" t="s">
        <v>25</v>
      </c>
      <c r="U7616" t="s">
        <v>42</v>
      </c>
      <c r="V7616" t="s">
        <v>45</v>
      </c>
      <c r="W7616" t="s">
        <v>577</v>
      </c>
    </row>
    <row r="7617" spans="1:23" x14ac:dyDescent="0.55000000000000004">
      <c r="A7617">
        <f t="shared" si="594"/>
        <v>7616</v>
      </c>
      <c r="B7617">
        <v>10948</v>
      </c>
      <c r="C7617" s="1">
        <v>41134</v>
      </c>
      <c r="D7617" t="s">
        <v>40</v>
      </c>
      <c r="E7617" s="5" t="str">
        <f t="shared" si="590"/>
        <v>**</v>
      </c>
      <c r="K7617">
        <v>50</v>
      </c>
      <c r="L7617" s="6">
        <v>193.11</v>
      </c>
      <c r="M7617" s="7">
        <f t="shared" si="591"/>
        <v>0</v>
      </c>
      <c r="N7617" s="2">
        <f t="shared" si="592"/>
        <v>3.8622000000000001</v>
      </c>
      <c r="O7617" t="s">
        <v>22</v>
      </c>
      <c r="P7617">
        <v>7.01</v>
      </c>
      <c r="Q7617" s="2">
        <f t="shared" si="593"/>
        <v>200.12</v>
      </c>
      <c r="R7617" t="s">
        <v>48</v>
      </c>
      <c r="S7617" t="s">
        <v>31</v>
      </c>
      <c r="T7617" t="s">
        <v>32</v>
      </c>
      <c r="U7617" t="s">
        <v>49</v>
      </c>
      <c r="V7617" t="s">
        <v>19</v>
      </c>
      <c r="W7617" t="s">
        <v>75</v>
      </c>
    </row>
    <row r="7618" spans="1:23" x14ac:dyDescent="0.55000000000000004">
      <c r="A7618">
        <f t="shared" si="594"/>
        <v>7617</v>
      </c>
      <c r="B7618">
        <v>51175</v>
      </c>
      <c r="C7618" s="1">
        <v>41135</v>
      </c>
      <c r="D7618" t="s">
        <v>21</v>
      </c>
      <c r="E7618" s="5" t="str">
        <f t="shared" si="590"/>
        <v>***</v>
      </c>
      <c r="K7618">
        <v>3</v>
      </c>
      <c r="L7618" s="6">
        <v>2136.9299999999998</v>
      </c>
      <c r="M7618" s="7">
        <f t="shared" si="591"/>
        <v>1</v>
      </c>
      <c r="N7618" s="2">
        <f t="shared" si="592"/>
        <v>712.31</v>
      </c>
      <c r="O7618" t="s">
        <v>22</v>
      </c>
      <c r="P7618">
        <v>24.49</v>
      </c>
      <c r="Q7618" s="2">
        <f t="shared" si="593"/>
        <v>2161.4199999999996</v>
      </c>
      <c r="R7618" t="s">
        <v>73</v>
      </c>
      <c r="S7618" t="s">
        <v>16</v>
      </c>
      <c r="T7618" t="s">
        <v>25</v>
      </c>
      <c r="U7618" t="s">
        <v>57</v>
      </c>
      <c r="V7618" t="s">
        <v>58</v>
      </c>
      <c r="W7618" t="s">
        <v>813</v>
      </c>
    </row>
    <row r="7619" spans="1:23" x14ac:dyDescent="0.55000000000000004">
      <c r="A7619">
        <f t="shared" si="594"/>
        <v>7618</v>
      </c>
      <c r="B7619">
        <v>51175</v>
      </c>
      <c r="C7619" s="1">
        <v>41135</v>
      </c>
      <c r="D7619" t="s">
        <v>21</v>
      </c>
      <c r="E7619" s="5" t="str">
        <f t="shared" ref="E7619:E7682" si="595">HLOOKUP(D7619,$F$4:$J$5,2,FALSE)</f>
        <v>***</v>
      </c>
      <c r="K7619">
        <v>28</v>
      </c>
      <c r="L7619" s="6">
        <v>1135.24</v>
      </c>
      <c r="M7619" s="7">
        <f t="shared" ref="M7619:M7682" si="596">IF(L7619&gt;1000,1,0)</f>
        <v>1</v>
      </c>
      <c r="N7619" s="2">
        <f t="shared" ref="N7619:N7682" si="597">L7619/K7619</f>
        <v>40.544285714285714</v>
      </c>
      <c r="O7619" t="s">
        <v>22</v>
      </c>
      <c r="P7619">
        <v>4.5</v>
      </c>
      <c r="Q7619" s="2">
        <f t="shared" ref="Q7619:Q7682" si="598">P7619+L7619</f>
        <v>1139.74</v>
      </c>
      <c r="R7619" t="s">
        <v>73</v>
      </c>
      <c r="S7619" t="s">
        <v>16</v>
      </c>
      <c r="T7619" t="s">
        <v>32</v>
      </c>
      <c r="U7619" t="s">
        <v>172</v>
      </c>
      <c r="V7619" t="s">
        <v>19</v>
      </c>
      <c r="W7619" t="s">
        <v>577</v>
      </c>
    </row>
    <row r="7620" spans="1:23" x14ac:dyDescent="0.55000000000000004">
      <c r="A7620">
        <f t="shared" ref="A7620:A7683" si="599">A7619+1</f>
        <v>7619</v>
      </c>
      <c r="B7620">
        <v>50532</v>
      </c>
      <c r="C7620" s="1">
        <v>41135</v>
      </c>
      <c r="D7620" t="s">
        <v>40</v>
      </c>
      <c r="E7620" s="5" t="str">
        <f t="shared" si="595"/>
        <v>**</v>
      </c>
      <c r="K7620">
        <v>10</v>
      </c>
      <c r="L7620" s="6">
        <v>267.06</v>
      </c>
      <c r="M7620" s="7">
        <f t="shared" si="596"/>
        <v>0</v>
      </c>
      <c r="N7620" s="2">
        <f t="shared" si="597"/>
        <v>26.706</v>
      </c>
      <c r="O7620" t="s">
        <v>22</v>
      </c>
      <c r="P7620">
        <v>2.99</v>
      </c>
      <c r="Q7620" s="2">
        <f t="shared" si="598"/>
        <v>270.05</v>
      </c>
      <c r="R7620" t="s">
        <v>60</v>
      </c>
      <c r="S7620" t="s">
        <v>24</v>
      </c>
      <c r="T7620" t="s">
        <v>32</v>
      </c>
      <c r="U7620" t="s">
        <v>49</v>
      </c>
      <c r="V7620" t="s">
        <v>19</v>
      </c>
      <c r="W7620" t="s">
        <v>921</v>
      </c>
    </row>
    <row r="7621" spans="1:23" x14ac:dyDescent="0.55000000000000004">
      <c r="A7621">
        <f t="shared" si="599"/>
        <v>7620</v>
      </c>
      <c r="B7621">
        <v>24608</v>
      </c>
      <c r="C7621" s="1">
        <v>41135</v>
      </c>
      <c r="D7621" t="s">
        <v>40</v>
      </c>
      <c r="E7621" s="5" t="str">
        <f t="shared" si="595"/>
        <v>**</v>
      </c>
      <c r="K7621">
        <v>50</v>
      </c>
      <c r="L7621" s="6">
        <v>197.36</v>
      </c>
      <c r="M7621" s="7">
        <f t="shared" si="596"/>
        <v>0</v>
      </c>
      <c r="N7621" s="2">
        <f t="shared" si="597"/>
        <v>3.9472000000000005</v>
      </c>
      <c r="O7621" t="s">
        <v>22</v>
      </c>
      <c r="P7621">
        <v>2.99</v>
      </c>
      <c r="Q7621" s="2">
        <f t="shared" si="598"/>
        <v>200.35000000000002</v>
      </c>
      <c r="R7621" t="s">
        <v>48</v>
      </c>
      <c r="S7621" t="s">
        <v>41</v>
      </c>
      <c r="T7621" t="s">
        <v>32</v>
      </c>
      <c r="U7621" t="s">
        <v>49</v>
      </c>
      <c r="V7621" t="s">
        <v>19</v>
      </c>
      <c r="W7621" t="s">
        <v>813</v>
      </c>
    </row>
    <row r="7622" spans="1:23" x14ac:dyDescent="0.55000000000000004">
      <c r="A7622">
        <f t="shared" si="599"/>
        <v>7621</v>
      </c>
      <c r="B7622">
        <v>50532</v>
      </c>
      <c r="C7622" s="1">
        <v>41135</v>
      </c>
      <c r="D7622" t="s">
        <v>40</v>
      </c>
      <c r="E7622" s="5" t="str">
        <f t="shared" si="595"/>
        <v>**</v>
      </c>
      <c r="K7622">
        <v>22</v>
      </c>
      <c r="L7622" s="6">
        <v>82.98</v>
      </c>
      <c r="M7622" s="7">
        <f t="shared" si="596"/>
        <v>0</v>
      </c>
      <c r="N7622" s="2">
        <f t="shared" si="597"/>
        <v>3.771818181818182</v>
      </c>
      <c r="O7622" t="s">
        <v>22</v>
      </c>
      <c r="P7622">
        <v>1.3</v>
      </c>
      <c r="Q7622" s="2">
        <f t="shared" si="598"/>
        <v>84.28</v>
      </c>
      <c r="R7622" t="s">
        <v>60</v>
      </c>
      <c r="S7622" t="s">
        <v>24</v>
      </c>
      <c r="T7622" t="s">
        <v>32</v>
      </c>
      <c r="U7622" t="s">
        <v>44</v>
      </c>
      <c r="V7622" t="s">
        <v>34</v>
      </c>
      <c r="W7622" t="s">
        <v>813</v>
      </c>
    </row>
    <row r="7623" spans="1:23" x14ac:dyDescent="0.55000000000000004">
      <c r="A7623">
        <f t="shared" si="599"/>
        <v>7622</v>
      </c>
      <c r="B7623">
        <v>42596</v>
      </c>
      <c r="C7623" s="1">
        <v>41135</v>
      </c>
      <c r="D7623" t="s">
        <v>40</v>
      </c>
      <c r="E7623" s="5" t="str">
        <f t="shared" si="595"/>
        <v>**</v>
      </c>
      <c r="K7623">
        <v>9</v>
      </c>
      <c r="L7623" s="6">
        <v>51.75</v>
      </c>
      <c r="M7623" s="7">
        <f t="shared" si="596"/>
        <v>0</v>
      </c>
      <c r="N7623" s="2">
        <f t="shared" si="597"/>
        <v>5.75</v>
      </c>
      <c r="O7623" t="s">
        <v>22</v>
      </c>
      <c r="P7623">
        <v>0.7</v>
      </c>
      <c r="Q7623" s="2">
        <f t="shared" si="598"/>
        <v>52.45</v>
      </c>
      <c r="R7623" t="s">
        <v>23</v>
      </c>
      <c r="S7623" t="s">
        <v>31</v>
      </c>
      <c r="T7623" t="s">
        <v>32</v>
      </c>
      <c r="U7623" t="s">
        <v>33</v>
      </c>
      <c r="V7623" t="s">
        <v>34</v>
      </c>
      <c r="W7623" t="s">
        <v>921</v>
      </c>
    </row>
    <row r="7624" spans="1:23" x14ac:dyDescent="0.55000000000000004">
      <c r="A7624">
        <f t="shared" si="599"/>
        <v>7623</v>
      </c>
      <c r="B7624">
        <v>2500</v>
      </c>
      <c r="C7624" s="1">
        <v>41135</v>
      </c>
      <c r="D7624" t="s">
        <v>21</v>
      </c>
      <c r="E7624" s="5" t="str">
        <f t="shared" si="595"/>
        <v>***</v>
      </c>
      <c r="K7624">
        <v>5</v>
      </c>
      <c r="L7624" s="6">
        <v>22.56</v>
      </c>
      <c r="M7624" s="7">
        <f t="shared" si="596"/>
        <v>0</v>
      </c>
      <c r="N7624" s="2">
        <f t="shared" si="597"/>
        <v>4.5119999999999996</v>
      </c>
      <c r="O7624" t="s">
        <v>22</v>
      </c>
      <c r="P7624">
        <v>6.27</v>
      </c>
      <c r="Q7624" s="2">
        <f t="shared" si="598"/>
        <v>28.83</v>
      </c>
      <c r="R7624" t="s">
        <v>48</v>
      </c>
      <c r="S7624" t="s">
        <v>24</v>
      </c>
      <c r="T7624" t="s">
        <v>32</v>
      </c>
      <c r="U7624" t="s">
        <v>49</v>
      </c>
      <c r="V7624" t="s">
        <v>19</v>
      </c>
      <c r="W7624" t="s">
        <v>921</v>
      </c>
    </row>
    <row r="7625" spans="1:23" x14ac:dyDescent="0.55000000000000004">
      <c r="A7625">
        <f t="shared" si="599"/>
        <v>7624</v>
      </c>
      <c r="B7625">
        <v>4294</v>
      </c>
      <c r="C7625" s="1">
        <v>41135</v>
      </c>
      <c r="D7625" t="s">
        <v>40</v>
      </c>
      <c r="E7625" s="5" t="str">
        <f t="shared" si="595"/>
        <v>**</v>
      </c>
      <c r="K7625">
        <v>8</v>
      </c>
      <c r="L7625" s="6">
        <v>17.72</v>
      </c>
      <c r="M7625" s="7">
        <f t="shared" si="596"/>
        <v>0</v>
      </c>
      <c r="N7625" s="2">
        <f t="shared" si="597"/>
        <v>2.2149999999999999</v>
      </c>
      <c r="O7625" t="s">
        <v>22</v>
      </c>
      <c r="P7625">
        <v>4.08</v>
      </c>
      <c r="Q7625" s="2">
        <f t="shared" si="598"/>
        <v>21.799999999999997</v>
      </c>
      <c r="R7625" t="s">
        <v>15</v>
      </c>
      <c r="S7625" t="s">
        <v>24</v>
      </c>
      <c r="T7625" t="s">
        <v>17</v>
      </c>
      <c r="U7625" t="s">
        <v>18</v>
      </c>
      <c r="V7625" t="s">
        <v>45</v>
      </c>
      <c r="W7625" t="s">
        <v>921</v>
      </c>
    </row>
    <row r="7626" spans="1:23" x14ac:dyDescent="0.55000000000000004">
      <c r="A7626">
        <f t="shared" si="599"/>
        <v>7625</v>
      </c>
      <c r="B7626">
        <v>54209</v>
      </c>
      <c r="C7626" s="1">
        <v>41136</v>
      </c>
      <c r="D7626" t="s">
        <v>40</v>
      </c>
      <c r="E7626" s="5" t="str">
        <f t="shared" si="595"/>
        <v>**</v>
      </c>
      <c r="K7626">
        <v>21</v>
      </c>
      <c r="L7626" s="6">
        <v>664.98900000000003</v>
      </c>
      <c r="M7626" s="7">
        <f t="shared" si="596"/>
        <v>0</v>
      </c>
      <c r="N7626" s="2">
        <f t="shared" si="597"/>
        <v>31.666142857142859</v>
      </c>
      <c r="O7626" t="s">
        <v>22</v>
      </c>
      <c r="P7626">
        <v>5.99</v>
      </c>
      <c r="Q7626" s="2">
        <f t="shared" si="598"/>
        <v>670.97900000000004</v>
      </c>
      <c r="R7626" t="s">
        <v>23</v>
      </c>
      <c r="S7626" t="s">
        <v>41</v>
      </c>
      <c r="T7626" t="s">
        <v>25</v>
      </c>
      <c r="U7626" t="s">
        <v>26</v>
      </c>
      <c r="V7626" t="s">
        <v>34</v>
      </c>
      <c r="W7626" t="s">
        <v>359</v>
      </c>
    </row>
    <row r="7627" spans="1:23" x14ac:dyDescent="0.55000000000000004">
      <c r="A7627">
        <f t="shared" si="599"/>
        <v>7626</v>
      </c>
      <c r="B7627">
        <v>5635</v>
      </c>
      <c r="C7627" s="1">
        <v>41136</v>
      </c>
      <c r="D7627" t="s">
        <v>40</v>
      </c>
      <c r="E7627" s="5" t="str">
        <f t="shared" si="595"/>
        <v>**</v>
      </c>
      <c r="K7627">
        <v>50</v>
      </c>
      <c r="L7627" s="6">
        <v>281.58</v>
      </c>
      <c r="M7627" s="7">
        <f t="shared" si="596"/>
        <v>0</v>
      </c>
      <c r="N7627" s="2">
        <f t="shared" si="597"/>
        <v>5.6315999999999997</v>
      </c>
      <c r="O7627" t="s">
        <v>22</v>
      </c>
      <c r="P7627">
        <v>5.92</v>
      </c>
      <c r="Q7627" s="2">
        <f t="shared" si="598"/>
        <v>287.5</v>
      </c>
      <c r="R7627" t="s">
        <v>64</v>
      </c>
      <c r="S7627" t="s">
        <v>31</v>
      </c>
      <c r="T7627" t="s">
        <v>17</v>
      </c>
      <c r="U7627" t="s">
        <v>18</v>
      </c>
      <c r="V7627" t="s">
        <v>27</v>
      </c>
      <c r="W7627" t="s">
        <v>359</v>
      </c>
    </row>
    <row r="7628" spans="1:23" x14ac:dyDescent="0.55000000000000004">
      <c r="A7628">
        <f t="shared" si="599"/>
        <v>7627</v>
      </c>
      <c r="B7628">
        <v>8454</v>
      </c>
      <c r="C7628" s="1">
        <v>41136</v>
      </c>
      <c r="D7628" t="s">
        <v>40</v>
      </c>
      <c r="E7628" s="5" t="str">
        <f t="shared" si="595"/>
        <v>**</v>
      </c>
      <c r="K7628">
        <v>38</v>
      </c>
      <c r="L7628" s="6">
        <v>218.77</v>
      </c>
      <c r="M7628" s="7">
        <f t="shared" si="596"/>
        <v>0</v>
      </c>
      <c r="N7628" s="2">
        <f t="shared" si="597"/>
        <v>5.7571052631578947</v>
      </c>
      <c r="O7628" t="s">
        <v>22</v>
      </c>
      <c r="P7628">
        <v>7.78</v>
      </c>
      <c r="Q7628" s="2">
        <f t="shared" si="598"/>
        <v>226.55</v>
      </c>
      <c r="R7628" t="s">
        <v>23</v>
      </c>
      <c r="S7628" t="s">
        <v>24</v>
      </c>
      <c r="T7628" t="s">
        <v>32</v>
      </c>
      <c r="U7628" t="s">
        <v>49</v>
      </c>
      <c r="V7628" t="s">
        <v>19</v>
      </c>
      <c r="W7628" t="s">
        <v>233</v>
      </c>
    </row>
    <row r="7629" spans="1:23" x14ac:dyDescent="0.55000000000000004">
      <c r="A7629">
        <f t="shared" si="599"/>
        <v>7628</v>
      </c>
      <c r="B7629">
        <v>5635</v>
      </c>
      <c r="C7629" s="1">
        <v>41136</v>
      </c>
      <c r="D7629" t="s">
        <v>40</v>
      </c>
      <c r="E7629" s="5" t="str">
        <f t="shared" si="595"/>
        <v>**</v>
      </c>
      <c r="K7629">
        <v>17</v>
      </c>
      <c r="L7629" s="6">
        <v>198.78</v>
      </c>
      <c r="M7629" s="7">
        <f t="shared" si="596"/>
        <v>0</v>
      </c>
      <c r="N7629" s="2">
        <f t="shared" si="597"/>
        <v>11.692941176470589</v>
      </c>
      <c r="O7629" t="s">
        <v>22</v>
      </c>
      <c r="P7629">
        <v>7.19</v>
      </c>
      <c r="Q7629" s="2">
        <f t="shared" si="598"/>
        <v>205.97</v>
      </c>
      <c r="R7629" t="s">
        <v>64</v>
      </c>
      <c r="S7629" t="s">
        <v>31</v>
      </c>
      <c r="T7629" t="s">
        <v>32</v>
      </c>
      <c r="U7629" t="s">
        <v>49</v>
      </c>
      <c r="V7629" t="s">
        <v>19</v>
      </c>
      <c r="W7629" t="s">
        <v>359</v>
      </c>
    </row>
    <row r="7630" spans="1:23" x14ac:dyDescent="0.55000000000000004">
      <c r="A7630">
        <f t="shared" si="599"/>
        <v>7629</v>
      </c>
      <c r="B7630">
        <v>39425</v>
      </c>
      <c r="C7630" s="1">
        <v>41137</v>
      </c>
      <c r="D7630" t="s">
        <v>36</v>
      </c>
      <c r="E7630" s="5" t="str">
        <f t="shared" si="595"/>
        <v>****</v>
      </c>
      <c r="K7630">
        <v>23</v>
      </c>
      <c r="L7630" s="6">
        <v>1267.4604999999999</v>
      </c>
      <c r="M7630" s="7">
        <f t="shared" si="596"/>
        <v>1</v>
      </c>
      <c r="N7630" s="2">
        <f t="shared" si="597"/>
        <v>55.10697826086956</v>
      </c>
      <c r="O7630" t="s">
        <v>22</v>
      </c>
      <c r="P7630">
        <v>5.99</v>
      </c>
      <c r="Q7630" s="2">
        <f t="shared" si="598"/>
        <v>1273.4504999999999</v>
      </c>
      <c r="R7630" t="s">
        <v>56</v>
      </c>
      <c r="S7630" t="s">
        <v>24</v>
      </c>
      <c r="T7630" t="s">
        <v>25</v>
      </c>
      <c r="U7630" t="s">
        <v>26</v>
      </c>
      <c r="V7630" t="s">
        <v>19</v>
      </c>
      <c r="W7630" t="s">
        <v>233</v>
      </c>
    </row>
    <row r="7631" spans="1:23" x14ac:dyDescent="0.55000000000000004">
      <c r="A7631">
        <f t="shared" si="599"/>
        <v>7630</v>
      </c>
      <c r="B7631">
        <v>13601</v>
      </c>
      <c r="C7631" s="1">
        <v>41137</v>
      </c>
      <c r="D7631" t="s">
        <v>13</v>
      </c>
      <c r="E7631" s="5" t="str">
        <f t="shared" si="595"/>
        <v>*</v>
      </c>
      <c r="K7631">
        <v>17</v>
      </c>
      <c r="L7631" s="6">
        <v>822.91</v>
      </c>
      <c r="M7631" s="7">
        <f t="shared" si="596"/>
        <v>0</v>
      </c>
      <c r="N7631" s="2">
        <f t="shared" si="597"/>
        <v>48.406470588235294</v>
      </c>
      <c r="O7631" t="s">
        <v>22</v>
      </c>
      <c r="P7631">
        <v>19.989999999999998</v>
      </c>
      <c r="Q7631" s="2">
        <f t="shared" si="598"/>
        <v>842.9</v>
      </c>
      <c r="R7631" t="s">
        <v>23</v>
      </c>
      <c r="S7631" t="s">
        <v>16</v>
      </c>
      <c r="T7631" t="s">
        <v>32</v>
      </c>
      <c r="U7631" t="s">
        <v>172</v>
      </c>
      <c r="V7631" t="s">
        <v>19</v>
      </c>
      <c r="W7631" t="s">
        <v>234</v>
      </c>
    </row>
    <row r="7632" spans="1:23" x14ac:dyDescent="0.55000000000000004">
      <c r="A7632">
        <f t="shared" si="599"/>
        <v>7631</v>
      </c>
      <c r="B7632">
        <v>11108</v>
      </c>
      <c r="C7632" s="1">
        <v>41137</v>
      </c>
      <c r="D7632" t="s">
        <v>30</v>
      </c>
      <c r="E7632" s="5" t="str">
        <f t="shared" si="595"/>
        <v>*</v>
      </c>
      <c r="K7632">
        <v>20</v>
      </c>
      <c r="L7632" s="6">
        <v>131.71</v>
      </c>
      <c r="M7632" s="7">
        <f t="shared" si="596"/>
        <v>0</v>
      </c>
      <c r="N7632" s="2">
        <f t="shared" si="597"/>
        <v>6.5855000000000006</v>
      </c>
      <c r="O7632" t="s">
        <v>22</v>
      </c>
      <c r="P7632">
        <v>5.74</v>
      </c>
      <c r="Q7632" s="2">
        <f t="shared" si="598"/>
        <v>137.45000000000002</v>
      </c>
      <c r="R7632" t="s">
        <v>60</v>
      </c>
      <c r="S7632" t="s">
        <v>24</v>
      </c>
      <c r="T7632" t="s">
        <v>32</v>
      </c>
      <c r="U7632" t="s">
        <v>44</v>
      </c>
      <c r="V7632" t="s">
        <v>19</v>
      </c>
      <c r="W7632" t="s">
        <v>233</v>
      </c>
    </row>
    <row r="7633" spans="1:23" x14ac:dyDescent="0.55000000000000004">
      <c r="A7633">
        <f t="shared" si="599"/>
        <v>7632</v>
      </c>
      <c r="B7633">
        <v>36038</v>
      </c>
      <c r="C7633" s="1">
        <v>41137</v>
      </c>
      <c r="D7633" t="s">
        <v>21</v>
      </c>
      <c r="E7633" s="5" t="str">
        <f t="shared" si="595"/>
        <v>***</v>
      </c>
      <c r="K7633">
        <v>26</v>
      </c>
      <c r="L7633" s="6">
        <v>95.26</v>
      </c>
      <c r="M7633" s="7">
        <f t="shared" si="596"/>
        <v>0</v>
      </c>
      <c r="N7633" s="2">
        <f t="shared" si="597"/>
        <v>3.663846153846154</v>
      </c>
      <c r="O7633" t="s">
        <v>22</v>
      </c>
      <c r="P7633">
        <v>5</v>
      </c>
      <c r="Q7633" s="2">
        <f t="shared" si="598"/>
        <v>100.26</v>
      </c>
      <c r="R7633" t="s">
        <v>56</v>
      </c>
      <c r="S7633" t="s">
        <v>41</v>
      </c>
      <c r="T7633" t="s">
        <v>32</v>
      </c>
      <c r="U7633" t="s">
        <v>33</v>
      </c>
      <c r="V7633" t="s">
        <v>34</v>
      </c>
      <c r="W7633" t="s">
        <v>233</v>
      </c>
    </row>
    <row r="7634" spans="1:23" x14ac:dyDescent="0.55000000000000004">
      <c r="A7634">
        <f t="shared" si="599"/>
        <v>7633</v>
      </c>
      <c r="B7634">
        <v>39877</v>
      </c>
      <c r="C7634" s="1">
        <v>41137</v>
      </c>
      <c r="D7634" t="s">
        <v>36</v>
      </c>
      <c r="E7634" s="5" t="str">
        <f t="shared" si="595"/>
        <v>****</v>
      </c>
      <c r="K7634">
        <v>41</v>
      </c>
      <c r="L7634" s="6">
        <v>90.88</v>
      </c>
      <c r="M7634" s="7">
        <f t="shared" si="596"/>
        <v>0</v>
      </c>
      <c r="N7634" s="2">
        <f t="shared" si="597"/>
        <v>2.2165853658536583</v>
      </c>
      <c r="O7634" t="s">
        <v>22</v>
      </c>
      <c r="P7634">
        <v>0.78</v>
      </c>
      <c r="Q7634" s="2">
        <f t="shared" si="598"/>
        <v>91.66</v>
      </c>
      <c r="R7634" t="s">
        <v>15</v>
      </c>
      <c r="S7634" t="s">
        <v>41</v>
      </c>
      <c r="T7634" t="s">
        <v>32</v>
      </c>
      <c r="U7634" t="s">
        <v>114</v>
      </c>
      <c r="V7634" t="s">
        <v>34</v>
      </c>
      <c r="W7634" t="s">
        <v>233</v>
      </c>
    </row>
    <row r="7635" spans="1:23" x14ac:dyDescent="0.55000000000000004">
      <c r="A7635">
        <f t="shared" si="599"/>
        <v>7634</v>
      </c>
      <c r="B7635">
        <v>38884</v>
      </c>
      <c r="C7635" s="1">
        <v>41138</v>
      </c>
      <c r="D7635" t="s">
        <v>21</v>
      </c>
      <c r="E7635" s="5" t="str">
        <f t="shared" si="595"/>
        <v>***</v>
      </c>
      <c r="K7635">
        <v>20</v>
      </c>
      <c r="L7635" s="6">
        <v>6067.76</v>
      </c>
      <c r="M7635" s="7">
        <f t="shared" si="596"/>
        <v>1</v>
      </c>
      <c r="N7635" s="2">
        <f t="shared" si="597"/>
        <v>303.38800000000003</v>
      </c>
      <c r="O7635" t="s">
        <v>37</v>
      </c>
      <c r="P7635">
        <v>54.12</v>
      </c>
      <c r="Q7635" s="2">
        <f t="shared" si="598"/>
        <v>6121.88</v>
      </c>
      <c r="R7635" t="s">
        <v>43</v>
      </c>
      <c r="S7635" t="s">
        <v>16</v>
      </c>
      <c r="T7635" t="s">
        <v>17</v>
      </c>
      <c r="U7635" t="s">
        <v>66</v>
      </c>
      <c r="V7635" t="s">
        <v>103</v>
      </c>
      <c r="W7635" t="s">
        <v>233</v>
      </c>
    </row>
    <row r="7636" spans="1:23" x14ac:dyDescent="0.55000000000000004">
      <c r="A7636">
        <f t="shared" si="599"/>
        <v>7635</v>
      </c>
      <c r="B7636">
        <v>56930</v>
      </c>
      <c r="C7636" s="1">
        <v>41138</v>
      </c>
      <c r="D7636" t="s">
        <v>13</v>
      </c>
      <c r="E7636" s="5" t="str">
        <f t="shared" si="595"/>
        <v>*</v>
      </c>
      <c r="K7636">
        <v>10</v>
      </c>
      <c r="L7636" s="6">
        <v>987.54</v>
      </c>
      <c r="M7636" s="7">
        <f t="shared" si="596"/>
        <v>0</v>
      </c>
      <c r="N7636" s="2">
        <f t="shared" si="597"/>
        <v>98.753999999999991</v>
      </c>
      <c r="O7636" t="s">
        <v>22</v>
      </c>
      <c r="P7636">
        <v>35</v>
      </c>
      <c r="Q7636" s="2">
        <f t="shared" si="598"/>
        <v>1022.54</v>
      </c>
      <c r="R7636" t="s">
        <v>23</v>
      </c>
      <c r="S7636" t="s">
        <v>41</v>
      </c>
      <c r="T7636" t="s">
        <v>32</v>
      </c>
      <c r="U7636" t="s">
        <v>74</v>
      </c>
      <c r="V7636" t="s">
        <v>58</v>
      </c>
      <c r="W7636" t="s">
        <v>359</v>
      </c>
    </row>
    <row r="7637" spans="1:23" x14ac:dyDescent="0.55000000000000004">
      <c r="A7637">
        <f t="shared" si="599"/>
        <v>7636</v>
      </c>
      <c r="B7637">
        <v>38884</v>
      </c>
      <c r="C7637" s="1">
        <v>41138</v>
      </c>
      <c r="D7637" t="s">
        <v>21</v>
      </c>
      <c r="E7637" s="5" t="str">
        <f t="shared" si="595"/>
        <v>***</v>
      </c>
      <c r="K7637">
        <v>47</v>
      </c>
      <c r="L7637" s="6">
        <v>256</v>
      </c>
      <c r="M7637" s="7">
        <f t="shared" si="596"/>
        <v>0</v>
      </c>
      <c r="N7637" s="2">
        <f t="shared" si="597"/>
        <v>5.4468085106382977</v>
      </c>
      <c r="O7637" t="s">
        <v>22</v>
      </c>
      <c r="P7637">
        <v>5.66</v>
      </c>
      <c r="Q7637" s="2">
        <f t="shared" si="598"/>
        <v>261.66000000000003</v>
      </c>
      <c r="R7637" t="s">
        <v>43</v>
      </c>
      <c r="S7637" t="s">
        <v>16</v>
      </c>
      <c r="T7637" t="s">
        <v>32</v>
      </c>
      <c r="U7637" t="s">
        <v>44</v>
      </c>
      <c r="V7637" t="s">
        <v>19</v>
      </c>
      <c r="W7637" t="s">
        <v>233</v>
      </c>
    </row>
    <row r="7638" spans="1:23" x14ac:dyDescent="0.55000000000000004">
      <c r="A7638">
        <f t="shared" si="599"/>
        <v>7637</v>
      </c>
      <c r="B7638">
        <v>56930</v>
      </c>
      <c r="C7638" s="1">
        <v>41138</v>
      </c>
      <c r="D7638" t="s">
        <v>13</v>
      </c>
      <c r="E7638" s="5" t="str">
        <f t="shared" si="595"/>
        <v>*</v>
      </c>
      <c r="K7638">
        <v>47</v>
      </c>
      <c r="L7638" s="6">
        <v>228.31</v>
      </c>
      <c r="M7638" s="7">
        <f t="shared" si="596"/>
        <v>0</v>
      </c>
      <c r="N7638" s="2">
        <f t="shared" si="597"/>
        <v>4.8576595744680855</v>
      </c>
      <c r="O7638" t="s">
        <v>22</v>
      </c>
      <c r="P7638">
        <v>0.7</v>
      </c>
      <c r="Q7638" s="2">
        <f t="shared" si="598"/>
        <v>229.01</v>
      </c>
      <c r="R7638" t="s">
        <v>15</v>
      </c>
      <c r="S7638" t="s">
        <v>41</v>
      </c>
      <c r="T7638" t="s">
        <v>32</v>
      </c>
      <c r="U7638" t="s">
        <v>114</v>
      </c>
      <c r="V7638" t="s">
        <v>34</v>
      </c>
      <c r="W7638" t="s">
        <v>645</v>
      </c>
    </row>
    <row r="7639" spans="1:23" x14ac:dyDescent="0.55000000000000004">
      <c r="A7639">
        <f t="shared" si="599"/>
        <v>7638</v>
      </c>
      <c r="B7639">
        <v>487</v>
      </c>
      <c r="C7639" s="1">
        <v>41138</v>
      </c>
      <c r="D7639" t="s">
        <v>36</v>
      </c>
      <c r="E7639" s="5" t="str">
        <f t="shared" si="595"/>
        <v>****</v>
      </c>
      <c r="K7639">
        <v>19</v>
      </c>
      <c r="L7639" s="6">
        <v>210.4</v>
      </c>
      <c r="M7639" s="7">
        <f t="shared" si="596"/>
        <v>0</v>
      </c>
      <c r="N7639" s="2">
        <f t="shared" si="597"/>
        <v>11.073684210526316</v>
      </c>
      <c r="O7639" t="s">
        <v>22</v>
      </c>
      <c r="P7639">
        <v>4.5</v>
      </c>
      <c r="Q7639" s="2">
        <f t="shared" si="598"/>
        <v>214.9</v>
      </c>
      <c r="R7639" t="s">
        <v>64</v>
      </c>
      <c r="S7639" t="s">
        <v>31</v>
      </c>
      <c r="T7639" t="s">
        <v>32</v>
      </c>
      <c r="U7639" t="s">
        <v>172</v>
      </c>
      <c r="V7639" t="s">
        <v>19</v>
      </c>
      <c r="W7639" t="s">
        <v>233</v>
      </c>
    </row>
    <row r="7640" spans="1:23" x14ac:dyDescent="0.55000000000000004">
      <c r="A7640">
        <f t="shared" si="599"/>
        <v>7639</v>
      </c>
      <c r="B7640">
        <v>25571</v>
      </c>
      <c r="C7640" s="1">
        <v>41139</v>
      </c>
      <c r="D7640" t="s">
        <v>36</v>
      </c>
      <c r="E7640" s="5" t="str">
        <f t="shared" si="595"/>
        <v>****</v>
      </c>
      <c r="K7640">
        <v>42</v>
      </c>
      <c r="L7640" s="6">
        <v>3749</v>
      </c>
      <c r="M7640" s="7">
        <f t="shared" si="596"/>
        <v>1</v>
      </c>
      <c r="N7640" s="2">
        <f t="shared" si="597"/>
        <v>89.261904761904759</v>
      </c>
      <c r="O7640" t="s">
        <v>22</v>
      </c>
      <c r="P7640">
        <v>35</v>
      </c>
      <c r="Q7640" s="2">
        <f t="shared" si="598"/>
        <v>3784</v>
      </c>
      <c r="R7640" t="s">
        <v>15</v>
      </c>
      <c r="S7640" t="s">
        <v>16</v>
      </c>
      <c r="T7640" t="s">
        <v>32</v>
      </c>
      <c r="U7640" t="s">
        <v>74</v>
      </c>
      <c r="V7640" t="s">
        <v>58</v>
      </c>
      <c r="W7640" t="s">
        <v>234</v>
      </c>
    </row>
    <row r="7641" spans="1:23" x14ac:dyDescent="0.55000000000000004">
      <c r="A7641">
        <f t="shared" si="599"/>
        <v>7640</v>
      </c>
      <c r="B7641">
        <v>31297</v>
      </c>
      <c r="C7641" s="1">
        <v>41139</v>
      </c>
      <c r="D7641" t="s">
        <v>13</v>
      </c>
      <c r="E7641" s="5" t="str">
        <f t="shared" si="595"/>
        <v>*</v>
      </c>
      <c r="K7641">
        <v>44</v>
      </c>
      <c r="L7641" s="6">
        <v>1579.56</v>
      </c>
      <c r="M7641" s="7">
        <f t="shared" si="596"/>
        <v>1</v>
      </c>
      <c r="N7641" s="2">
        <f t="shared" si="597"/>
        <v>35.899090909090908</v>
      </c>
      <c r="O7641" t="s">
        <v>22</v>
      </c>
      <c r="P7641">
        <v>4.92</v>
      </c>
      <c r="Q7641" s="2">
        <f t="shared" si="598"/>
        <v>1584.48</v>
      </c>
      <c r="R7641" t="s">
        <v>15</v>
      </c>
      <c r="S7641" t="s">
        <v>31</v>
      </c>
      <c r="T7641" t="s">
        <v>32</v>
      </c>
      <c r="U7641" t="s">
        <v>44</v>
      </c>
      <c r="V7641" t="s">
        <v>19</v>
      </c>
      <c r="W7641" t="s">
        <v>528</v>
      </c>
    </row>
    <row r="7642" spans="1:23" x14ac:dyDescent="0.55000000000000004">
      <c r="A7642">
        <f t="shared" si="599"/>
        <v>7641</v>
      </c>
      <c r="B7642">
        <v>3907</v>
      </c>
      <c r="C7642" s="1">
        <v>41139</v>
      </c>
      <c r="D7642" t="s">
        <v>40</v>
      </c>
      <c r="E7642" s="5" t="str">
        <f t="shared" si="595"/>
        <v>**</v>
      </c>
      <c r="K7642">
        <v>36</v>
      </c>
      <c r="L7642" s="6">
        <v>1083.19</v>
      </c>
      <c r="M7642" s="7">
        <f t="shared" si="596"/>
        <v>1</v>
      </c>
      <c r="N7642" s="2">
        <f t="shared" si="597"/>
        <v>30.088611111111113</v>
      </c>
      <c r="O7642" t="s">
        <v>14</v>
      </c>
      <c r="P7642">
        <v>5.5</v>
      </c>
      <c r="Q7642" s="2">
        <f t="shared" si="598"/>
        <v>1088.69</v>
      </c>
      <c r="R7642" t="s">
        <v>15</v>
      </c>
      <c r="S7642" t="s">
        <v>24</v>
      </c>
      <c r="T7642" t="s">
        <v>25</v>
      </c>
      <c r="U7642" t="s">
        <v>42</v>
      </c>
      <c r="V7642" t="s">
        <v>19</v>
      </c>
      <c r="W7642" t="s">
        <v>718</v>
      </c>
    </row>
    <row r="7643" spans="1:23" x14ac:dyDescent="0.55000000000000004">
      <c r="A7643">
        <f t="shared" si="599"/>
        <v>7642</v>
      </c>
      <c r="B7643">
        <v>3907</v>
      </c>
      <c r="C7643" s="1">
        <v>41139</v>
      </c>
      <c r="D7643" t="s">
        <v>40</v>
      </c>
      <c r="E7643" s="5" t="str">
        <f t="shared" si="595"/>
        <v>**</v>
      </c>
      <c r="K7643">
        <v>34</v>
      </c>
      <c r="L7643" s="6">
        <v>729.83</v>
      </c>
      <c r="M7643" s="7">
        <f t="shared" si="596"/>
        <v>0</v>
      </c>
      <c r="N7643" s="2">
        <f t="shared" si="597"/>
        <v>21.465588235294121</v>
      </c>
      <c r="O7643" t="s">
        <v>22</v>
      </c>
      <c r="P7643">
        <v>15.1</v>
      </c>
      <c r="Q7643" s="2">
        <f t="shared" si="598"/>
        <v>744.93000000000006</v>
      </c>
      <c r="R7643" t="s">
        <v>15</v>
      </c>
      <c r="S7643" t="s">
        <v>24</v>
      </c>
      <c r="T7643" t="s">
        <v>32</v>
      </c>
      <c r="U7643" t="s">
        <v>49</v>
      </c>
      <c r="V7643" t="s">
        <v>19</v>
      </c>
      <c r="W7643" t="s">
        <v>234</v>
      </c>
    </row>
    <row r="7644" spans="1:23" x14ac:dyDescent="0.55000000000000004">
      <c r="A7644">
        <f t="shared" si="599"/>
        <v>7643</v>
      </c>
      <c r="B7644">
        <v>31297</v>
      </c>
      <c r="C7644" s="1">
        <v>41139</v>
      </c>
      <c r="D7644" t="s">
        <v>13</v>
      </c>
      <c r="E7644" s="5" t="str">
        <f t="shared" si="595"/>
        <v>*</v>
      </c>
      <c r="K7644">
        <v>39</v>
      </c>
      <c r="L7644" s="6">
        <v>679.95</v>
      </c>
      <c r="M7644" s="7">
        <f t="shared" si="596"/>
        <v>0</v>
      </c>
      <c r="N7644" s="2">
        <f t="shared" si="597"/>
        <v>17.434615384615388</v>
      </c>
      <c r="O7644" t="s">
        <v>22</v>
      </c>
      <c r="P7644">
        <v>8.65</v>
      </c>
      <c r="Q7644" s="2">
        <f t="shared" si="598"/>
        <v>688.6</v>
      </c>
      <c r="R7644" t="s">
        <v>15</v>
      </c>
      <c r="S7644" t="s">
        <v>31</v>
      </c>
      <c r="T7644" t="s">
        <v>32</v>
      </c>
      <c r="U7644" t="s">
        <v>33</v>
      </c>
      <c r="V7644" t="s">
        <v>19</v>
      </c>
      <c r="W7644" t="s">
        <v>646</v>
      </c>
    </row>
    <row r="7645" spans="1:23" x14ac:dyDescent="0.55000000000000004">
      <c r="A7645">
        <f t="shared" si="599"/>
        <v>7644</v>
      </c>
      <c r="B7645">
        <v>3907</v>
      </c>
      <c r="C7645" s="1">
        <v>41139</v>
      </c>
      <c r="D7645" t="s">
        <v>40</v>
      </c>
      <c r="E7645" s="5" t="str">
        <f t="shared" si="595"/>
        <v>**</v>
      </c>
      <c r="K7645">
        <v>36</v>
      </c>
      <c r="L7645" s="6">
        <v>218.12</v>
      </c>
      <c r="M7645" s="7">
        <f t="shared" si="596"/>
        <v>0</v>
      </c>
      <c r="N7645" s="2">
        <f t="shared" si="597"/>
        <v>6.0588888888888892</v>
      </c>
      <c r="O7645" t="s">
        <v>22</v>
      </c>
      <c r="P7645">
        <v>49</v>
      </c>
      <c r="Q7645" s="2">
        <f t="shared" si="598"/>
        <v>267.12</v>
      </c>
      <c r="R7645" t="s">
        <v>15</v>
      </c>
      <c r="S7645" t="s">
        <v>24</v>
      </c>
      <c r="T7645" t="s">
        <v>32</v>
      </c>
      <c r="U7645" t="s">
        <v>172</v>
      </c>
      <c r="V7645" t="s">
        <v>58</v>
      </c>
      <c r="W7645" t="s">
        <v>233</v>
      </c>
    </row>
    <row r="7646" spans="1:23" x14ac:dyDescent="0.55000000000000004">
      <c r="A7646">
        <f t="shared" si="599"/>
        <v>7645</v>
      </c>
      <c r="B7646">
        <v>6018</v>
      </c>
      <c r="C7646" s="1">
        <v>41139</v>
      </c>
      <c r="D7646" t="s">
        <v>13</v>
      </c>
      <c r="E7646" s="5" t="str">
        <f t="shared" si="595"/>
        <v>*</v>
      </c>
      <c r="K7646">
        <v>39</v>
      </c>
      <c r="L7646" s="6">
        <v>206.09</v>
      </c>
      <c r="M7646" s="7">
        <f t="shared" si="596"/>
        <v>0</v>
      </c>
      <c r="N7646" s="2">
        <f t="shared" si="597"/>
        <v>5.2843589743589741</v>
      </c>
      <c r="O7646" t="s">
        <v>22</v>
      </c>
      <c r="P7646">
        <v>2.0299999999999998</v>
      </c>
      <c r="Q7646" s="2">
        <f t="shared" si="598"/>
        <v>208.12</v>
      </c>
      <c r="R7646" t="s">
        <v>60</v>
      </c>
      <c r="S7646" t="s">
        <v>41</v>
      </c>
      <c r="T7646" t="s">
        <v>17</v>
      </c>
      <c r="U7646" t="s">
        <v>18</v>
      </c>
      <c r="V7646" t="s">
        <v>34</v>
      </c>
      <c r="W7646" t="s">
        <v>234</v>
      </c>
    </row>
    <row r="7647" spans="1:23" x14ac:dyDescent="0.55000000000000004">
      <c r="A7647">
        <f t="shared" si="599"/>
        <v>7646</v>
      </c>
      <c r="B7647">
        <v>31173</v>
      </c>
      <c r="C7647" s="1">
        <v>41139</v>
      </c>
      <c r="D7647" t="s">
        <v>13</v>
      </c>
      <c r="E7647" s="5" t="str">
        <f t="shared" si="595"/>
        <v>*</v>
      </c>
      <c r="K7647">
        <v>24</v>
      </c>
      <c r="L7647" s="6">
        <v>169.35400000000001</v>
      </c>
      <c r="M7647" s="7">
        <f t="shared" si="596"/>
        <v>0</v>
      </c>
      <c r="N7647" s="2">
        <f t="shared" si="597"/>
        <v>7.0564166666666672</v>
      </c>
      <c r="O7647" t="s">
        <v>14</v>
      </c>
      <c r="P7647">
        <v>5.03</v>
      </c>
      <c r="Q7647" s="2">
        <f t="shared" si="598"/>
        <v>174.38400000000001</v>
      </c>
      <c r="R7647" t="s">
        <v>23</v>
      </c>
      <c r="S7647" t="s">
        <v>16</v>
      </c>
      <c r="T7647" t="s">
        <v>25</v>
      </c>
      <c r="U7647" t="s">
        <v>26</v>
      </c>
      <c r="V7647" t="s">
        <v>27</v>
      </c>
      <c r="W7647" t="s">
        <v>646</v>
      </c>
    </row>
    <row r="7648" spans="1:23" x14ac:dyDescent="0.55000000000000004">
      <c r="A7648">
        <f t="shared" si="599"/>
        <v>7647</v>
      </c>
      <c r="B7648">
        <v>6018</v>
      </c>
      <c r="C7648" s="1">
        <v>41139</v>
      </c>
      <c r="D7648" t="s">
        <v>13</v>
      </c>
      <c r="E7648" s="5" t="str">
        <f t="shared" si="595"/>
        <v>*</v>
      </c>
      <c r="K7648">
        <v>2</v>
      </c>
      <c r="L7648" s="6">
        <v>124.25</v>
      </c>
      <c r="M7648" s="7">
        <f t="shared" si="596"/>
        <v>0</v>
      </c>
      <c r="N7648" s="2">
        <f t="shared" si="597"/>
        <v>62.125</v>
      </c>
      <c r="O7648" t="s">
        <v>22</v>
      </c>
      <c r="P7648">
        <v>13.88</v>
      </c>
      <c r="Q7648" s="2">
        <f t="shared" si="598"/>
        <v>138.13</v>
      </c>
      <c r="R7648" t="s">
        <v>60</v>
      </c>
      <c r="S7648" t="s">
        <v>41</v>
      </c>
      <c r="T7648" t="s">
        <v>32</v>
      </c>
      <c r="U7648" t="s">
        <v>44</v>
      </c>
      <c r="V7648" t="s">
        <v>19</v>
      </c>
      <c r="W7648" t="s">
        <v>417</v>
      </c>
    </row>
    <row r="7649" spans="1:23" x14ac:dyDescent="0.55000000000000004">
      <c r="A7649">
        <f t="shared" si="599"/>
        <v>7648</v>
      </c>
      <c r="B7649">
        <v>20096</v>
      </c>
      <c r="C7649" s="1">
        <v>41140</v>
      </c>
      <c r="D7649" t="s">
        <v>13</v>
      </c>
      <c r="E7649" s="5" t="str">
        <f t="shared" si="595"/>
        <v>*</v>
      </c>
      <c r="K7649">
        <v>35</v>
      </c>
      <c r="L7649" s="6">
        <v>6116.11</v>
      </c>
      <c r="M7649" s="7">
        <f t="shared" si="596"/>
        <v>1</v>
      </c>
      <c r="N7649" s="2">
        <f t="shared" si="597"/>
        <v>174.74599999999998</v>
      </c>
      <c r="O7649" t="s">
        <v>37</v>
      </c>
      <c r="P7649">
        <v>29.21</v>
      </c>
      <c r="Q7649" s="2">
        <f t="shared" si="598"/>
        <v>6145.32</v>
      </c>
      <c r="R7649" t="s">
        <v>48</v>
      </c>
      <c r="S7649" t="s">
        <v>16</v>
      </c>
      <c r="T7649" t="s">
        <v>17</v>
      </c>
      <c r="U7649" t="s">
        <v>66</v>
      </c>
      <c r="V7649" t="s">
        <v>103</v>
      </c>
      <c r="W7649" t="s">
        <v>645</v>
      </c>
    </row>
    <row r="7650" spans="1:23" x14ac:dyDescent="0.55000000000000004">
      <c r="A7650">
        <f t="shared" si="599"/>
        <v>7649</v>
      </c>
      <c r="B7650">
        <v>32610</v>
      </c>
      <c r="C7650" s="1">
        <v>41140</v>
      </c>
      <c r="D7650" t="s">
        <v>30</v>
      </c>
      <c r="E7650" s="5" t="str">
        <f t="shared" si="595"/>
        <v>*</v>
      </c>
      <c r="K7650">
        <v>20</v>
      </c>
      <c r="L7650" s="6">
        <v>1991.8985</v>
      </c>
      <c r="M7650" s="7">
        <f t="shared" si="596"/>
        <v>1</v>
      </c>
      <c r="N7650" s="2">
        <f t="shared" si="597"/>
        <v>99.594925000000003</v>
      </c>
      <c r="O7650" t="s">
        <v>22</v>
      </c>
      <c r="P7650">
        <v>7.69</v>
      </c>
      <c r="Q7650" s="2">
        <f t="shared" si="598"/>
        <v>1999.5885000000001</v>
      </c>
      <c r="R7650" t="s">
        <v>56</v>
      </c>
      <c r="S7650" t="s">
        <v>16</v>
      </c>
      <c r="T7650" t="s">
        <v>25</v>
      </c>
      <c r="U7650" t="s">
        <v>26</v>
      </c>
      <c r="V7650" t="s">
        <v>19</v>
      </c>
      <c r="W7650" t="s">
        <v>234</v>
      </c>
    </row>
    <row r="7651" spans="1:23" x14ac:dyDescent="0.55000000000000004">
      <c r="A7651">
        <f t="shared" si="599"/>
        <v>7650</v>
      </c>
      <c r="B7651">
        <v>32230</v>
      </c>
      <c r="C7651" s="1">
        <v>41140</v>
      </c>
      <c r="D7651" t="s">
        <v>21</v>
      </c>
      <c r="E7651" s="5" t="str">
        <f t="shared" si="595"/>
        <v>***</v>
      </c>
      <c r="K7651">
        <v>46</v>
      </c>
      <c r="L7651" s="6">
        <v>1753.75</v>
      </c>
      <c r="M7651" s="7">
        <f t="shared" si="596"/>
        <v>1</v>
      </c>
      <c r="N7651" s="2">
        <f t="shared" si="597"/>
        <v>38.125</v>
      </c>
      <c r="O7651" t="s">
        <v>22</v>
      </c>
      <c r="P7651">
        <v>9.1999999999999993</v>
      </c>
      <c r="Q7651" s="2">
        <f t="shared" si="598"/>
        <v>1762.95</v>
      </c>
      <c r="R7651" t="s">
        <v>23</v>
      </c>
      <c r="S7651" t="s">
        <v>16</v>
      </c>
      <c r="T7651" t="s">
        <v>17</v>
      </c>
      <c r="U7651" t="s">
        <v>18</v>
      </c>
      <c r="V7651" t="s">
        <v>34</v>
      </c>
      <c r="W7651" t="s">
        <v>234</v>
      </c>
    </row>
    <row r="7652" spans="1:23" x14ac:dyDescent="0.55000000000000004">
      <c r="A7652">
        <f t="shared" si="599"/>
        <v>7651</v>
      </c>
      <c r="B7652">
        <v>40608</v>
      </c>
      <c r="C7652" s="1">
        <v>41140</v>
      </c>
      <c r="D7652" t="s">
        <v>30</v>
      </c>
      <c r="E7652" s="5" t="str">
        <f t="shared" si="595"/>
        <v>*</v>
      </c>
      <c r="K7652">
        <v>29</v>
      </c>
      <c r="L7652" s="6">
        <v>573.97</v>
      </c>
      <c r="M7652" s="7">
        <f t="shared" si="596"/>
        <v>0</v>
      </c>
      <c r="N7652" s="2">
        <f t="shared" si="597"/>
        <v>19.792068965517242</v>
      </c>
      <c r="O7652" t="s">
        <v>22</v>
      </c>
      <c r="P7652">
        <v>9.5399999999999991</v>
      </c>
      <c r="Q7652" s="2">
        <f t="shared" si="598"/>
        <v>583.51</v>
      </c>
      <c r="R7652" t="s">
        <v>15</v>
      </c>
      <c r="S7652" t="s">
        <v>31</v>
      </c>
      <c r="T7652" t="s">
        <v>32</v>
      </c>
      <c r="U7652" t="s">
        <v>44</v>
      </c>
      <c r="V7652" t="s">
        <v>19</v>
      </c>
      <c r="W7652" t="s">
        <v>427</v>
      </c>
    </row>
    <row r="7653" spans="1:23" x14ac:dyDescent="0.55000000000000004">
      <c r="A7653">
        <f t="shared" si="599"/>
        <v>7652</v>
      </c>
      <c r="B7653">
        <v>32610</v>
      </c>
      <c r="C7653" s="1">
        <v>41140</v>
      </c>
      <c r="D7653" t="s">
        <v>30</v>
      </c>
      <c r="E7653" s="5" t="str">
        <f t="shared" si="595"/>
        <v>*</v>
      </c>
      <c r="K7653">
        <v>47</v>
      </c>
      <c r="L7653" s="6">
        <v>316.99</v>
      </c>
      <c r="M7653" s="7">
        <f t="shared" si="596"/>
        <v>0</v>
      </c>
      <c r="N7653" s="2">
        <f t="shared" si="597"/>
        <v>6.7444680851063827</v>
      </c>
      <c r="O7653" t="s">
        <v>22</v>
      </c>
      <c r="P7653">
        <v>8.3699999999999992</v>
      </c>
      <c r="Q7653" s="2">
        <f t="shared" si="598"/>
        <v>325.36</v>
      </c>
      <c r="R7653" t="s">
        <v>56</v>
      </c>
      <c r="S7653" t="s">
        <v>16</v>
      </c>
      <c r="T7653" t="s">
        <v>32</v>
      </c>
      <c r="U7653" t="s">
        <v>53</v>
      </c>
      <c r="V7653" t="s">
        <v>45</v>
      </c>
      <c r="W7653" t="s">
        <v>234</v>
      </c>
    </row>
    <row r="7654" spans="1:23" x14ac:dyDescent="0.55000000000000004">
      <c r="A7654">
        <f t="shared" si="599"/>
        <v>7653</v>
      </c>
      <c r="B7654">
        <v>58084</v>
      </c>
      <c r="C7654" s="1">
        <v>41140</v>
      </c>
      <c r="D7654" t="s">
        <v>40</v>
      </c>
      <c r="E7654" s="5" t="str">
        <f t="shared" si="595"/>
        <v>**</v>
      </c>
      <c r="K7654">
        <v>36</v>
      </c>
      <c r="L7654" s="6">
        <v>266.16000000000003</v>
      </c>
      <c r="M7654" s="7">
        <f t="shared" si="596"/>
        <v>0</v>
      </c>
      <c r="N7654" s="2">
        <f t="shared" si="597"/>
        <v>7.3933333333333344</v>
      </c>
      <c r="O7654" t="s">
        <v>22</v>
      </c>
      <c r="P7654">
        <v>1.77</v>
      </c>
      <c r="Q7654" s="2">
        <f t="shared" si="598"/>
        <v>267.93</v>
      </c>
      <c r="R7654" t="s">
        <v>15</v>
      </c>
      <c r="S7654" t="s">
        <v>24</v>
      </c>
      <c r="T7654" t="s">
        <v>32</v>
      </c>
      <c r="U7654" t="s">
        <v>44</v>
      </c>
      <c r="V7654" t="s">
        <v>34</v>
      </c>
      <c r="W7654" t="s">
        <v>427</v>
      </c>
    </row>
    <row r="7655" spans="1:23" x14ac:dyDescent="0.55000000000000004">
      <c r="A7655">
        <f t="shared" si="599"/>
        <v>7654</v>
      </c>
      <c r="B7655">
        <v>40608</v>
      </c>
      <c r="C7655" s="1">
        <v>41140</v>
      </c>
      <c r="D7655" t="s">
        <v>30</v>
      </c>
      <c r="E7655" s="5" t="str">
        <f t="shared" si="595"/>
        <v>*</v>
      </c>
      <c r="K7655">
        <v>39</v>
      </c>
      <c r="L7655" s="6">
        <v>223.79</v>
      </c>
      <c r="M7655" s="7">
        <f t="shared" si="596"/>
        <v>0</v>
      </c>
      <c r="N7655" s="2">
        <f t="shared" si="597"/>
        <v>5.7382051282051281</v>
      </c>
      <c r="O7655" t="s">
        <v>22</v>
      </c>
      <c r="P7655">
        <v>5.66</v>
      </c>
      <c r="Q7655" s="2">
        <f t="shared" si="598"/>
        <v>229.45</v>
      </c>
      <c r="R7655" t="s">
        <v>15</v>
      </c>
      <c r="S7655" t="s">
        <v>31</v>
      </c>
      <c r="T7655" t="s">
        <v>32</v>
      </c>
      <c r="U7655" t="s">
        <v>44</v>
      </c>
      <c r="V7655" t="s">
        <v>19</v>
      </c>
      <c r="W7655" t="s">
        <v>234</v>
      </c>
    </row>
    <row r="7656" spans="1:23" x14ac:dyDescent="0.55000000000000004">
      <c r="A7656">
        <f t="shared" si="599"/>
        <v>7655</v>
      </c>
      <c r="B7656">
        <v>58084</v>
      </c>
      <c r="C7656" s="1">
        <v>41140</v>
      </c>
      <c r="D7656" t="s">
        <v>40</v>
      </c>
      <c r="E7656" s="5" t="str">
        <f t="shared" si="595"/>
        <v>**</v>
      </c>
      <c r="K7656">
        <v>3</v>
      </c>
      <c r="L7656" s="6">
        <v>21.55</v>
      </c>
      <c r="M7656" s="7">
        <f t="shared" si="596"/>
        <v>0</v>
      </c>
      <c r="N7656" s="2">
        <f t="shared" si="597"/>
        <v>7.1833333333333336</v>
      </c>
      <c r="O7656" t="s">
        <v>22</v>
      </c>
      <c r="P7656">
        <v>0.49</v>
      </c>
      <c r="Q7656" s="2">
        <f t="shared" si="598"/>
        <v>22.04</v>
      </c>
      <c r="R7656" t="s">
        <v>15</v>
      </c>
      <c r="S7656" t="s">
        <v>24</v>
      </c>
      <c r="T7656" t="s">
        <v>32</v>
      </c>
      <c r="U7656" t="s">
        <v>81</v>
      </c>
      <c r="V7656" t="s">
        <v>19</v>
      </c>
      <c r="W7656" t="s">
        <v>718</v>
      </c>
    </row>
    <row r="7657" spans="1:23" x14ac:dyDescent="0.55000000000000004">
      <c r="A7657">
        <f t="shared" si="599"/>
        <v>7656</v>
      </c>
      <c r="B7657">
        <v>4099</v>
      </c>
      <c r="C7657" s="1">
        <v>41141</v>
      </c>
      <c r="D7657" t="s">
        <v>36</v>
      </c>
      <c r="E7657" s="5" t="str">
        <f t="shared" si="595"/>
        <v>****</v>
      </c>
      <c r="K7657">
        <v>39</v>
      </c>
      <c r="L7657" s="6">
        <v>3607.8505</v>
      </c>
      <c r="M7657" s="7">
        <f t="shared" si="596"/>
        <v>1</v>
      </c>
      <c r="N7657" s="2">
        <f t="shared" si="597"/>
        <v>92.508987179487178</v>
      </c>
      <c r="O7657" t="s">
        <v>22</v>
      </c>
      <c r="P7657">
        <v>8.99</v>
      </c>
      <c r="Q7657" s="2">
        <f t="shared" si="598"/>
        <v>3616.8404999999998</v>
      </c>
      <c r="R7657" t="s">
        <v>48</v>
      </c>
      <c r="S7657" t="s">
        <v>16</v>
      </c>
      <c r="T7657" t="s">
        <v>25</v>
      </c>
      <c r="U7657" t="s">
        <v>26</v>
      </c>
      <c r="V7657" t="s">
        <v>19</v>
      </c>
      <c r="W7657" t="s">
        <v>416</v>
      </c>
    </row>
    <row r="7658" spans="1:23" x14ac:dyDescent="0.55000000000000004">
      <c r="A7658">
        <f t="shared" si="599"/>
        <v>7657</v>
      </c>
      <c r="B7658">
        <v>4099</v>
      </c>
      <c r="C7658" s="1">
        <v>41141</v>
      </c>
      <c r="D7658" t="s">
        <v>36</v>
      </c>
      <c r="E7658" s="5" t="str">
        <f t="shared" si="595"/>
        <v>****</v>
      </c>
      <c r="K7658">
        <v>42</v>
      </c>
      <c r="L7658" s="6">
        <v>1691.51</v>
      </c>
      <c r="M7658" s="7">
        <f t="shared" si="596"/>
        <v>1</v>
      </c>
      <c r="N7658" s="2">
        <f t="shared" si="597"/>
        <v>40.274047619047622</v>
      </c>
      <c r="O7658" t="s">
        <v>22</v>
      </c>
      <c r="P7658">
        <v>6.22</v>
      </c>
      <c r="Q7658" s="2">
        <f t="shared" si="598"/>
        <v>1697.73</v>
      </c>
      <c r="R7658" t="s">
        <v>48</v>
      </c>
      <c r="S7658" t="s">
        <v>16</v>
      </c>
      <c r="T7658" t="s">
        <v>32</v>
      </c>
      <c r="U7658" t="s">
        <v>74</v>
      </c>
      <c r="V7658" t="s">
        <v>19</v>
      </c>
      <c r="W7658" t="s">
        <v>427</v>
      </c>
    </row>
    <row r="7659" spans="1:23" x14ac:dyDescent="0.55000000000000004">
      <c r="A7659">
        <f t="shared" si="599"/>
        <v>7658</v>
      </c>
      <c r="B7659">
        <v>17953</v>
      </c>
      <c r="C7659" s="1">
        <v>41141</v>
      </c>
      <c r="D7659" t="s">
        <v>21</v>
      </c>
      <c r="E7659" s="5" t="str">
        <f t="shared" si="595"/>
        <v>***</v>
      </c>
      <c r="K7659">
        <v>21</v>
      </c>
      <c r="L7659" s="6">
        <v>1490.56</v>
      </c>
      <c r="M7659" s="7">
        <f t="shared" si="596"/>
        <v>1</v>
      </c>
      <c r="N7659" s="2">
        <f t="shared" si="597"/>
        <v>70.97904761904762</v>
      </c>
      <c r="O7659" t="s">
        <v>37</v>
      </c>
      <c r="P7659">
        <v>60</v>
      </c>
      <c r="Q7659" s="2">
        <f t="shared" si="598"/>
        <v>1550.56</v>
      </c>
      <c r="R7659" t="s">
        <v>52</v>
      </c>
      <c r="S7659" t="s">
        <v>24</v>
      </c>
      <c r="T7659" t="s">
        <v>32</v>
      </c>
      <c r="U7659" t="s">
        <v>172</v>
      </c>
      <c r="V7659" t="s">
        <v>39</v>
      </c>
      <c r="W7659" t="s">
        <v>416</v>
      </c>
    </row>
    <row r="7660" spans="1:23" x14ac:dyDescent="0.55000000000000004">
      <c r="A7660">
        <f t="shared" si="599"/>
        <v>7659</v>
      </c>
      <c r="B7660">
        <v>17953</v>
      </c>
      <c r="C7660" s="1">
        <v>41141</v>
      </c>
      <c r="D7660" t="s">
        <v>21</v>
      </c>
      <c r="E7660" s="5" t="str">
        <f t="shared" si="595"/>
        <v>***</v>
      </c>
      <c r="K7660">
        <v>30</v>
      </c>
      <c r="L7660" s="6">
        <v>975.12</v>
      </c>
      <c r="M7660" s="7">
        <f t="shared" si="596"/>
        <v>0</v>
      </c>
      <c r="N7660" s="2">
        <f t="shared" si="597"/>
        <v>32.503999999999998</v>
      </c>
      <c r="O7660" t="s">
        <v>22</v>
      </c>
      <c r="P7660">
        <v>19.510000000000002</v>
      </c>
      <c r="Q7660" s="2">
        <f t="shared" si="598"/>
        <v>994.63</v>
      </c>
      <c r="R7660" t="s">
        <v>23</v>
      </c>
      <c r="S7660" t="s">
        <v>24</v>
      </c>
      <c r="T7660" t="s">
        <v>32</v>
      </c>
      <c r="U7660" t="s">
        <v>78</v>
      </c>
      <c r="V7660" t="s">
        <v>19</v>
      </c>
      <c r="W7660" t="s">
        <v>416</v>
      </c>
    </row>
    <row r="7661" spans="1:23" x14ac:dyDescent="0.55000000000000004">
      <c r="A7661">
        <f t="shared" si="599"/>
        <v>7660</v>
      </c>
      <c r="B7661">
        <v>36294</v>
      </c>
      <c r="C7661" s="1">
        <v>41141</v>
      </c>
      <c r="D7661" t="s">
        <v>40</v>
      </c>
      <c r="E7661" s="5" t="str">
        <f t="shared" si="595"/>
        <v>**</v>
      </c>
      <c r="K7661">
        <v>46</v>
      </c>
      <c r="L7661" s="6">
        <v>611.16</v>
      </c>
      <c r="M7661" s="7">
        <f t="shared" si="596"/>
        <v>0</v>
      </c>
      <c r="N7661" s="2">
        <f t="shared" si="597"/>
        <v>13.286086956521739</v>
      </c>
      <c r="O7661" t="s">
        <v>22</v>
      </c>
      <c r="P7661">
        <v>4.9800000000000004</v>
      </c>
      <c r="Q7661" s="2">
        <f t="shared" si="598"/>
        <v>616.14</v>
      </c>
      <c r="R7661" t="s">
        <v>332</v>
      </c>
      <c r="S7661" t="s">
        <v>31</v>
      </c>
      <c r="T7661" t="s">
        <v>32</v>
      </c>
      <c r="U7661" t="s">
        <v>49</v>
      </c>
      <c r="V7661" t="s">
        <v>19</v>
      </c>
      <c r="W7661" t="s">
        <v>416</v>
      </c>
    </row>
    <row r="7662" spans="1:23" x14ac:dyDescent="0.55000000000000004">
      <c r="A7662">
        <f t="shared" si="599"/>
        <v>7661</v>
      </c>
      <c r="B7662">
        <v>36101</v>
      </c>
      <c r="C7662" s="1">
        <v>41141</v>
      </c>
      <c r="D7662" t="s">
        <v>21</v>
      </c>
      <c r="E7662" s="5" t="str">
        <f t="shared" si="595"/>
        <v>***</v>
      </c>
      <c r="K7662">
        <v>3</v>
      </c>
      <c r="L7662" s="6">
        <v>446.05</v>
      </c>
      <c r="M7662" s="7">
        <f t="shared" si="596"/>
        <v>0</v>
      </c>
      <c r="N7662" s="2">
        <f t="shared" si="597"/>
        <v>148.68333333333334</v>
      </c>
      <c r="O7662" t="s">
        <v>37</v>
      </c>
      <c r="P7662">
        <v>53.48</v>
      </c>
      <c r="Q7662" s="2">
        <f t="shared" si="598"/>
        <v>499.53000000000003</v>
      </c>
      <c r="R7662" t="s">
        <v>56</v>
      </c>
      <c r="S7662" t="s">
        <v>31</v>
      </c>
      <c r="T7662" t="s">
        <v>17</v>
      </c>
      <c r="U7662" t="s">
        <v>165</v>
      </c>
      <c r="V7662" t="s">
        <v>103</v>
      </c>
      <c r="W7662" t="s">
        <v>427</v>
      </c>
    </row>
    <row r="7663" spans="1:23" x14ac:dyDescent="0.55000000000000004">
      <c r="A7663">
        <f t="shared" si="599"/>
        <v>7662</v>
      </c>
      <c r="B7663">
        <v>11875</v>
      </c>
      <c r="C7663" s="1">
        <v>41141</v>
      </c>
      <c r="D7663" t="s">
        <v>40</v>
      </c>
      <c r="E7663" s="5" t="str">
        <f t="shared" si="595"/>
        <v>**</v>
      </c>
      <c r="K7663">
        <v>19</v>
      </c>
      <c r="L7663" s="6">
        <v>242.63</v>
      </c>
      <c r="M7663" s="7">
        <f t="shared" si="596"/>
        <v>0</v>
      </c>
      <c r="N7663" s="2">
        <f t="shared" si="597"/>
        <v>12.77</v>
      </c>
      <c r="O7663" t="s">
        <v>22</v>
      </c>
      <c r="P7663">
        <v>6.27</v>
      </c>
      <c r="Q7663" s="2">
        <f t="shared" si="598"/>
        <v>248.9</v>
      </c>
      <c r="R7663" t="s">
        <v>15</v>
      </c>
      <c r="S7663" t="s">
        <v>24</v>
      </c>
      <c r="T7663" t="s">
        <v>32</v>
      </c>
      <c r="U7663" t="s">
        <v>74</v>
      </c>
      <c r="V7663" t="s">
        <v>27</v>
      </c>
      <c r="W7663" t="s">
        <v>427</v>
      </c>
    </row>
    <row r="7664" spans="1:23" x14ac:dyDescent="0.55000000000000004">
      <c r="A7664">
        <f t="shared" si="599"/>
        <v>7663</v>
      </c>
      <c r="B7664">
        <v>4099</v>
      </c>
      <c r="C7664" s="1">
        <v>41141</v>
      </c>
      <c r="D7664" t="s">
        <v>36</v>
      </c>
      <c r="E7664" s="5" t="str">
        <f t="shared" si="595"/>
        <v>****</v>
      </c>
      <c r="K7664">
        <v>12</v>
      </c>
      <c r="L7664" s="6">
        <v>122.93</v>
      </c>
      <c r="M7664" s="7">
        <f t="shared" si="596"/>
        <v>0</v>
      </c>
      <c r="N7664" s="2">
        <f t="shared" si="597"/>
        <v>10.244166666666667</v>
      </c>
      <c r="O7664" t="s">
        <v>22</v>
      </c>
      <c r="P7664">
        <v>5.76</v>
      </c>
      <c r="Q7664" s="2">
        <f t="shared" si="598"/>
        <v>128.69</v>
      </c>
      <c r="R7664" t="s">
        <v>48</v>
      </c>
      <c r="S7664" t="s">
        <v>16</v>
      </c>
      <c r="T7664" t="s">
        <v>32</v>
      </c>
      <c r="U7664" t="s">
        <v>78</v>
      </c>
      <c r="V7664" t="s">
        <v>19</v>
      </c>
      <c r="W7664" t="s">
        <v>417</v>
      </c>
    </row>
    <row r="7665" spans="1:23" x14ac:dyDescent="0.55000000000000004">
      <c r="A7665">
        <f t="shared" si="599"/>
        <v>7664</v>
      </c>
      <c r="B7665">
        <v>17953</v>
      </c>
      <c r="C7665" s="1">
        <v>41141</v>
      </c>
      <c r="D7665" t="s">
        <v>21</v>
      </c>
      <c r="E7665" s="5" t="str">
        <f t="shared" si="595"/>
        <v>***</v>
      </c>
      <c r="K7665">
        <v>17</v>
      </c>
      <c r="L7665" s="6">
        <v>105.44</v>
      </c>
      <c r="M7665" s="7">
        <f t="shared" si="596"/>
        <v>0</v>
      </c>
      <c r="N7665" s="2">
        <f t="shared" si="597"/>
        <v>6.2023529411764704</v>
      </c>
      <c r="O7665" t="s">
        <v>22</v>
      </c>
      <c r="P7665">
        <v>1.2</v>
      </c>
      <c r="Q7665" s="2">
        <f t="shared" si="598"/>
        <v>106.64</v>
      </c>
      <c r="R7665" t="s">
        <v>52</v>
      </c>
      <c r="S7665" t="s">
        <v>24</v>
      </c>
      <c r="T7665" t="s">
        <v>32</v>
      </c>
      <c r="U7665" t="s">
        <v>33</v>
      </c>
      <c r="V7665" t="s">
        <v>34</v>
      </c>
      <c r="W7665" t="s">
        <v>416</v>
      </c>
    </row>
    <row r="7666" spans="1:23" x14ac:dyDescent="0.55000000000000004">
      <c r="A7666">
        <f t="shared" si="599"/>
        <v>7665</v>
      </c>
      <c r="B7666">
        <v>4099</v>
      </c>
      <c r="C7666" s="1">
        <v>41141</v>
      </c>
      <c r="D7666" t="s">
        <v>36</v>
      </c>
      <c r="E7666" s="5" t="str">
        <f t="shared" si="595"/>
        <v>****</v>
      </c>
      <c r="K7666">
        <v>4</v>
      </c>
      <c r="L7666" s="6">
        <v>47.86</v>
      </c>
      <c r="M7666" s="7">
        <f t="shared" si="596"/>
        <v>0</v>
      </c>
      <c r="N7666" s="2">
        <f t="shared" si="597"/>
        <v>11.965</v>
      </c>
      <c r="O7666" t="s">
        <v>22</v>
      </c>
      <c r="P7666">
        <v>7.29</v>
      </c>
      <c r="Q7666" s="2">
        <f t="shared" si="598"/>
        <v>55.15</v>
      </c>
      <c r="R7666" t="s">
        <v>48</v>
      </c>
      <c r="S7666" t="s">
        <v>16</v>
      </c>
      <c r="T7666" t="s">
        <v>17</v>
      </c>
      <c r="U7666" t="s">
        <v>18</v>
      </c>
      <c r="V7666" t="s">
        <v>45</v>
      </c>
      <c r="W7666" t="s">
        <v>427</v>
      </c>
    </row>
    <row r="7667" spans="1:23" x14ac:dyDescent="0.55000000000000004">
      <c r="A7667">
        <f t="shared" si="599"/>
        <v>7666</v>
      </c>
      <c r="B7667">
        <v>4896</v>
      </c>
      <c r="C7667" s="1">
        <v>41142</v>
      </c>
      <c r="D7667" t="s">
        <v>36</v>
      </c>
      <c r="E7667" s="5" t="str">
        <f t="shared" si="595"/>
        <v>****</v>
      </c>
      <c r="K7667">
        <v>10</v>
      </c>
      <c r="L7667" s="6">
        <v>1089.8699999999999</v>
      </c>
      <c r="M7667" s="7">
        <f t="shared" si="596"/>
        <v>1</v>
      </c>
      <c r="N7667" s="2">
        <f t="shared" si="597"/>
        <v>108.98699999999999</v>
      </c>
      <c r="O7667" t="s">
        <v>14</v>
      </c>
      <c r="P7667">
        <v>5.99</v>
      </c>
      <c r="Q7667" s="2">
        <f t="shared" si="598"/>
        <v>1095.8599999999999</v>
      </c>
      <c r="R7667" t="s">
        <v>71</v>
      </c>
      <c r="S7667" t="s">
        <v>24</v>
      </c>
      <c r="T7667" t="s">
        <v>25</v>
      </c>
      <c r="U7667" t="s">
        <v>26</v>
      </c>
      <c r="V7667" t="s">
        <v>19</v>
      </c>
      <c r="W7667" t="s">
        <v>417</v>
      </c>
    </row>
    <row r="7668" spans="1:23" x14ac:dyDescent="0.55000000000000004">
      <c r="A7668">
        <f t="shared" si="599"/>
        <v>7667</v>
      </c>
      <c r="B7668">
        <v>4896</v>
      </c>
      <c r="C7668" s="1">
        <v>41142</v>
      </c>
      <c r="D7668" t="s">
        <v>36</v>
      </c>
      <c r="E7668" s="5" t="str">
        <f t="shared" si="595"/>
        <v>****</v>
      </c>
      <c r="K7668">
        <v>25</v>
      </c>
      <c r="L7668" s="6">
        <v>831.52</v>
      </c>
      <c r="M7668" s="7">
        <f t="shared" si="596"/>
        <v>0</v>
      </c>
      <c r="N7668" s="2">
        <f t="shared" si="597"/>
        <v>33.260799999999996</v>
      </c>
      <c r="O7668" t="s">
        <v>22</v>
      </c>
      <c r="P7668">
        <v>1.99</v>
      </c>
      <c r="Q7668" s="2">
        <f t="shared" si="598"/>
        <v>833.51</v>
      </c>
      <c r="R7668" t="s">
        <v>71</v>
      </c>
      <c r="S7668" t="s">
        <v>24</v>
      </c>
      <c r="T7668" t="s">
        <v>25</v>
      </c>
      <c r="U7668" t="s">
        <v>42</v>
      </c>
      <c r="V7668" t="s">
        <v>45</v>
      </c>
      <c r="W7668" t="s">
        <v>427</v>
      </c>
    </row>
    <row r="7669" spans="1:23" x14ac:dyDescent="0.55000000000000004">
      <c r="A7669">
        <f t="shared" si="599"/>
        <v>7668</v>
      </c>
      <c r="B7669">
        <v>25313</v>
      </c>
      <c r="C7669" s="1">
        <v>41142</v>
      </c>
      <c r="D7669" t="s">
        <v>36</v>
      </c>
      <c r="E7669" s="5" t="str">
        <f t="shared" si="595"/>
        <v>****</v>
      </c>
      <c r="K7669">
        <v>19</v>
      </c>
      <c r="L7669" s="6">
        <v>418.7</v>
      </c>
      <c r="M7669" s="7">
        <f t="shared" si="596"/>
        <v>0</v>
      </c>
      <c r="N7669" s="2">
        <f t="shared" si="597"/>
        <v>22.036842105263158</v>
      </c>
      <c r="O7669" t="s">
        <v>22</v>
      </c>
      <c r="P7669">
        <v>5.53</v>
      </c>
      <c r="Q7669" s="2">
        <f t="shared" si="598"/>
        <v>424.22999999999996</v>
      </c>
      <c r="R7669" t="s">
        <v>23</v>
      </c>
      <c r="S7669" t="s">
        <v>31</v>
      </c>
      <c r="T7669" t="s">
        <v>32</v>
      </c>
      <c r="U7669" t="s">
        <v>33</v>
      </c>
      <c r="V7669" t="s">
        <v>45</v>
      </c>
      <c r="W7669" t="s">
        <v>417</v>
      </c>
    </row>
    <row r="7670" spans="1:23" x14ac:dyDescent="0.55000000000000004">
      <c r="A7670">
        <f t="shared" si="599"/>
        <v>7669</v>
      </c>
      <c r="B7670">
        <v>34148</v>
      </c>
      <c r="C7670" s="1">
        <v>41142</v>
      </c>
      <c r="D7670" t="s">
        <v>36</v>
      </c>
      <c r="E7670" s="5" t="str">
        <f t="shared" si="595"/>
        <v>****</v>
      </c>
      <c r="K7670">
        <v>33</v>
      </c>
      <c r="L7670" s="6">
        <v>136.79</v>
      </c>
      <c r="M7670" s="7">
        <f t="shared" si="596"/>
        <v>0</v>
      </c>
      <c r="N7670" s="2">
        <f t="shared" si="597"/>
        <v>4.1451515151515146</v>
      </c>
      <c r="O7670" t="s">
        <v>22</v>
      </c>
      <c r="P7670">
        <v>0.99</v>
      </c>
      <c r="Q7670" s="2">
        <f t="shared" si="598"/>
        <v>137.78</v>
      </c>
      <c r="R7670" t="s">
        <v>52</v>
      </c>
      <c r="S7670" t="s">
        <v>24</v>
      </c>
      <c r="T7670" t="s">
        <v>32</v>
      </c>
      <c r="U7670" t="s">
        <v>81</v>
      </c>
      <c r="V7670" t="s">
        <v>19</v>
      </c>
      <c r="W7670" t="s">
        <v>416</v>
      </c>
    </row>
    <row r="7671" spans="1:23" x14ac:dyDescent="0.55000000000000004">
      <c r="A7671">
        <f t="shared" si="599"/>
        <v>7670</v>
      </c>
      <c r="B7671">
        <v>4896</v>
      </c>
      <c r="C7671" s="1">
        <v>41142</v>
      </c>
      <c r="D7671" t="s">
        <v>36</v>
      </c>
      <c r="E7671" s="5" t="str">
        <f t="shared" si="595"/>
        <v>****</v>
      </c>
      <c r="K7671">
        <v>21</v>
      </c>
      <c r="L7671" s="6">
        <v>121.3</v>
      </c>
      <c r="M7671" s="7">
        <f t="shared" si="596"/>
        <v>0</v>
      </c>
      <c r="N7671" s="2">
        <f t="shared" si="597"/>
        <v>5.7761904761904761</v>
      </c>
      <c r="O7671" t="s">
        <v>22</v>
      </c>
      <c r="P7671">
        <v>5.59</v>
      </c>
      <c r="Q7671" s="2">
        <f t="shared" si="598"/>
        <v>126.89</v>
      </c>
      <c r="R7671" t="s">
        <v>52</v>
      </c>
      <c r="S7671" t="s">
        <v>24</v>
      </c>
      <c r="T7671" t="s">
        <v>32</v>
      </c>
      <c r="U7671" t="s">
        <v>49</v>
      </c>
      <c r="V7671" t="s">
        <v>19</v>
      </c>
      <c r="W7671" t="s">
        <v>417</v>
      </c>
    </row>
    <row r="7672" spans="1:23" x14ac:dyDescent="0.55000000000000004">
      <c r="A7672">
        <f t="shared" si="599"/>
        <v>7671</v>
      </c>
      <c r="B7672">
        <v>24067</v>
      </c>
      <c r="C7672" s="1">
        <v>41143</v>
      </c>
      <c r="D7672" t="s">
        <v>21</v>
      </c>
      <c r="E7672" s="5" t="str">
        <f t="shared" si="595"/>
        <v>***</v>
      </c>
      <c r="K7672">
        <v>46</v>
      </c>
      <c r="L7672" s="6">
        <v>2640.6864999999998</v>
      </c>
      <c r="M7672" s="7">
        <f t="shared" si="596"/>
        <v>1</v>
      </c>
      <c r="N7672" s="2">
        <f t="shared" si="597"/>
        <v>57.406228260869561</v>
      </c>
      <c r="O7672" t="s">
        <v>14</v>
      </c>
      <c r="P7672">
        <v>5.92</v>
      </c>
      <c r="Q7672" s="2">
        <f t="shared" si="598"/>
        <v>2646.6064999999999</v>
      </c>
      <c r="R7672" t="s">
        <v>62</v>
      </c>
      <c r="S7672" t="s">
        <v>31</v>
      </c>
      <c r="T7672" t="s">
        <v>25</v>
      </c>
      <c r="U7672" t="s">
        <v>26</v>
      </c>
      <c r="V7672" t="s">
        <v>19</v>
      </c>
      <c r="W7672" t="s">
        <v>417</v>
      </c>
    </row>
    <row r="7673" spans="1:23" x14ac:dyDescent="0.55000000000000004">
      <c r="A7673">
        <f t="shared" si="599"/>
        <v>7672</v>
      </c>
      <c r="B7673">
        <v>49350</v>
      </c>
      <c r="C7673" s="1">
        <v>41143</v>
      </c>
      <c r="D7673" t="s">
        <v>21</v>
      </c>
      <c r="E7673" s="5" t="str">
        <f t="shared" si="595"/>
        <v>***</v>
      </c>
      <c r="K7673">
        <v>50</v>
      </c>
      <c r="L7673" s="6">
        <v>375.11</v>
      </c>
      <c r="M7673" s="7">
        <f t="shared" si="596"/>
        <v>0</v>
      </c>
      <c r="N7673" s="2">
        <f t="shared" si="597"/>
        <v>7.5022000000000002</v>
      </c>
      <c r="O7673" t="s">
        <v>22</v>
      </c>
      <c r="P7673">
        <v>11.15</v>
      </c>
      <c r="Q7673" s="2">
        <f t="shared" si="598"/>
        <v>386.26</v>
      </c>
      <c r="R7673" t="s">
        <v>23</v>
      </c>
      <c r="S7673" t="s">
        <v>24</v>
      </c>
      <c r="T7673" t="s">
        <v>32</v>
      </c>
      <c r="U7673" t="s">
        <v>44</v>
      </c>
      <c r="V7673" t="s">
        <v>19</v>
      </c>
      <c r="W7673" t="s">
        <v>645</v>
      </c>
    </row>
    <row r="7674" spans="1:23" x14ac:dyDescent="0.55000000000000004">
      <c r="A7674">
        <f t="shared" si="599"/>
        <v>7673</v>
      </c>
      <c r="B7674">
        <v>44869</v>
      </c>
      <c r="C7674" s="1">
        <v>41143</v>
      </c>
      <c r="D7674" t="s">
        <v>40</v>
      </c>
      <c r="E7674" s="5" t="str">
        <f t="shared" si="595"/>
        <v>**</v>
      </c>
      <c r="K7674">
        <v>43</v>
      </c>
      <c r="L7674" s="6">
        <v>283.18</v>
      </c>
      <c r="M7674" s="7">
        <f t="shared" si="596"/>
        <v>0</v>
      </c>
      <c r="N7674" s="2">
        <f t="shared" si="597"/>
        <v>6.5855813953488376</v>
      </c>
      <c r="O7674" t="s">
        <v>22</v>
      </c>
      <c r="P7674">
        <v>7.49</v>
      </c>
      <c r="Q7674" s="2">
        <f t="shared" si="598"/>
        <v>290.67</v>
      </c>
      <c r="R7674" t="s">
        <v>56</v>
      </c>
      <c r="S7674" t="s">
        <v>31</v>
      </c>
      <c r="T7674" t="s">
        <v>32</v>
      </c>
      <c r="U7674" t="s">
        <v>44</v>
      </c>
      <c r="V7674" t="s">
        <v>19</v>
      </c>
      <c r="W7674" t="s">
        <v>645</v>
      </c>
    </row>
    <row r="7675" spans="1:23" x14ac:dyDescent="0.55000000000000004">
      <c r="A7675">
        <f t="shared" si="599"/>
        <v>7674</v>
      </c>
      <c r="B7675">
        <v>3361</v>
      </c>
      <c r="C7675" s="1">
        <v>41143</v>
      </c>
      <c r="D7675" t="s">
        <v>30</v>
      </c>
      <c r="E7675" s="5" t="str">
        <f t="shared" si="595"/>
        <v>*</v>
      </c>
      <c r="K7675">
        <v>49</v>
      </c>
      <c r="L7675" s="6">
        <v>213.71</v>
      </c>
      <c r="M7675" s="7">
        <f t="shared" si="596"/>
        <v>0</v>
      </c>
      <c r="N7675" s="2">
        <f t="shared" si="597"/>
        <v>4.3614285714285712</v>
      </c>
      <c r="O7675" t="s">
        <v>22</v>
      </c>
      <c r="P7675">
        <v>6.72</v>
      </c>
      <c r="Q7675" s="2">
        <f t="shared" si="598"/>
        <v>220.43</v>
      </c>
      <c r="R7675" t="s">
        <v>71</v>
      </c>
      <c r="S7675" t="s">
        <v>31</v>
      </c>
      <c r="T7675" t="s">
        <v>32</v>
      </c>
      <c r="U7675" t="s">
        <v>44</v>
      </c>
      <c r="V7675" t="s">
        <v>19</v>
      </c>
      <c r="W7675" t="s">
        <v>416</v>
      </c>
    </row>
    <row r="7676" spans="1:23" x14ac:dyDescent="0.55000000000000004">
      <c r="A7676">
        <f t="shared" si="599"/>
        <v>7675</v>
      </c>
      <c r="B7676">
        <v>3361</v>
      </c>
      <c r="C7676" s="1">
        <v>41143</v>
      </c>
      <c r="D7676" t="s">
        <v>30</v>
      </c>
      <c r="E7676" s="5" t="str">
        <f t="shared" si="595"/>
        <v>*</v>
      </c>
      <c r="K7676">
        <v>23</v>
      </c>
      <c r="L7676" s="6">
        <v>133.66</v>
      </c>
      <c r="M7676" s="7">
        <f t="shared" si="596"/>
        <v>0</v>
      </c>
      <c r="N7676" s="2">
        <f t="shared" si="597"/>
        <v>5.8113043478260868</v>
      </c>
      <c r="O7676" t="s">
        <v>22</v>
      </c>
      <c r="P7676">
        <v>2.27</v>
      </c>
      <c r="Q7676" s="2">
        <f t="shared" si="598"/>
        <v>135.93</v>
      </c>
      <c r="R7676" t="s">
        <v>71</v>
      </c>
      <c r="S7676" t="s">
        <v>31</v>
      </c>
      <c r="T7676" t="s">
        <v>32</v>
      </c>
      <c r="U7676" t="s">
        <v>33</v>
      </c>
      <c r="V7676" t="s">
        <v>34</v>
      </c>
      <c r="W7676" t="s">
        <v>417</v>
      </c>
    </row>
    <row r="7677" spans="1:23" x14ac:dyDescent="0.55000000000000004">
      <c r="A7677">
        <f t="shared" si="599"/>
        <v>7676</v>
      </c>
      <c r="B7677">
        <v>24067</v>
      </c>
      <c r="C7677" s="1">
        <v>41143</v>
      </c>
      <c r="D7677" t="s">
        <v>21</v>
      </c>
      <c r="E7677" s="5" t="str">
        <f t="shared" si="595"/>
        <v>***</v>
      </c>
      <c r="K7677">
        <v>30</v>
      </c>
      <c r="L7677" s="6">
        <v>128.25</v>
      </c>
      <c r="M7677" s="7">
        <f t="shared" si="596"/>
        <v>0</v>
      </c>
      <c r="N7677" s="2">
        <f t="shared" si="597"/>
        <v>4.2750000000000004</v>
      </c>
      <c r="O7677" t="s">
        <v>14</v>
      </c>
      <c r="P7677">
        <v>5.26</v>
      </c>
      <c r="Q7677" s="2">
        <f t="shared" si="598"/>
        <v>133.51</v>
      </c>
      <c r="R7677" t="s">
        <v>71</v>
      </c>
      <c r="S7677" t="s">
        <v>31</v>
      </c>
      <c r="T7677" t="s">
        <v>32</v>
      </c>
      <c r="U7677" t="s">
        <v>49</v>
      </c>
      <c r="V7677" t="s">
        <v>19</v>
      </c>
      <c r="W7677" t="s">
        <v>645</v>
      </c>
    </row>
    <row r="7678" spans="1:23" x14ac:dyDescent="0.55000000000000004">
      <c r="A7678">
        <f t="shared" si="599"/>
        <v>7677</v>
      </c>
      <c r="B7678">
        <v>24067</v>
      </c>
      <c r="C7678" s="1">
        <v>41143</v>
      </c>
      <c r="D7678" t="s">
        <v>21</v>
      </c>
      <c r="E7678" s="5" t="str">
        <f t="shared" si="595"/>
        <v>***</v>
      </c>
      <c r="K7678">
        <v>19</v>
      </c>
      <c r="L7678" s="6">
        <v>120.56</v>
      </c>
      <c r="M7678" s="7">
        <f t="shared" si="596"/>
        <v>0</v>
      </c>
      <c r="N7678" s="2">
        <f t="shared" si="597"/>
        <v>6.3452631578947374</v>
      </c>
      <c r="O7678" t="s">
        <v>22</v>
      </c>
      <c r="P7678">
        <v>7.5</v>
      </c>
      <c r="Q7678" s="2">
        <f t="shared" si="598"/>
        <v>128.06</v>
      </c>
      <c r="R7678" t="s">
        <v>62</v>
      </c>
      <c r="S7678" t="s">
        <v>31</v>
      </c>
      <c r="T7678" t="s">
        <v>32</v>
      </c>
      <c r="U7678" t="s">
        <v>44</v>
      </c>
      <c r="V7678" t="s">
        <v>19</v>
      </c>
      <c r="W7678" t="s">
        <v>417</v>
      </c>
    </row>
    <row r="7679" spans="1:23" x14ac:dyDescent="0.55000000000000004">
      <c r="A7679">
        <f t="shared" si="599"/>
        <v>7678</v>
      </c>
      <c r="B7679">
        <v>36709</v>
      </c>
      <c r="C7679" s="1">
        <v>41144</v>
      </c>
      <c r="D7679" t="s">
        <v>36</v>
      </c>
      <c r="E7679" s="5" t="str">
        <f t="shared" si="595"/>
        <v>****</v>
      </c>
      <c r="K7679">
        <v>42</v>
      </c>
      <c r="L7679" s="6">
        <v>2245.6914999999999</v>
      </c>
      <c r="M7679" s="7">
        <f t="shared" si="596"/>
        <v>1</v>
      </c>
      <c r="N7679" s="2">
        <f t="shared" si="597"/>
        <v>53.468845238095234</v>
      </c>
      <c r="O7679" t="s">
        <v>22</v>
      </c>
      <c r="P7679">
        <v>8.99</v>
      </c>
      <c r="Q7679" s="2">
        <f t="shared" si="598"/>
        <v>2254.6814999999997</v>
      </c>
      <c r="R7679" t="s">
        <v>60</v>
      </c>
      <c r="S7679" t="s">
        <v>31</v>
      </c>
      <c r="T7679" t="s">
        <v>25</v>
      </c>
      <c r="U7679" t="s">
        <v>26</v>
      </c>
      <c r="V7679" t="s">
        <v>19</v>
      </c>
      <c r="W7679" t="s">
        <v>646</v>
      </c>
    </row>
    <row r="7680" spans="1:23" x14ac:dyDescent="0.55000000000000004">
      <c r="A7680">
        <f t="shared" si="599"/>
        <v>7679</v>
      </c>
      <c r="B7680">
        <v>8039</v>
      </c>
      <c r="C7680" s="1">
        <v>41144</v>
      </c>
      <c r="D7680" t="s">
        <v>40</v>
      </c>
      <c r="E7680" s="5" t="str">
        <f t="shared" si="595"/>
        <v>**</v>
      </c>
      <c r="K7680">
        <v>37</v>
      </c>
      <c r="L7680" s="6">
        <v>1199.7</v>
      </c>
      <c r="M7680" s="7">
        <f t="shared" si="596"/>
        <v>1</v>
      </c>
      <c r="N7680" s="2">
        <f t="shared" si="597"/>
        <v>32.424324324324324</v>
      </c>
      <c r="O7680" t="s">
        <v>22</v>
      </c>
      <c r="P7680">
        <v>19.510000000000002</v>
      </c>
      <c r="Q7680" s="2">
        <f t="shared" si="598"/>
        <v>1219.21</v>
      </c>
      <c r="R7680" t="s">
        <v>52</v>
      </c>
      <c r="S7680" t="s">
        <v>24</v>
      </c>
      <c r="T7680" t="s">
        <v>32</v>
      </c>
      <c r="U7680" t="s">
        <v>78</v>
      </c>
      <c r="V7680" t="s">
        <v>19</v>
      </c>
      <c r="W7680" t="s">
        <v>645</v>
      </c>
    </row>
    <row r="7681" spans="1:23" x14ac:dyDescent="0.55000000000000004">
      <c r="A7681">
        <f t="shared" si="599"/>
        <v>7680</v>
      </c>
      <c r="B7681">
        <v>1185</v>
      </c>
      <c r="C7681" s="1">
        <v>41144</v>
      </c>
      <c r="D7681" t="s">
        <v>13</v>
      </c>
      <c r="E7681" s="5" t="str">
        <f t="shared" si="595"/>
        <v>*</v>
      </c>
      <c r="K7681">
        <v>7</v>
      </c>
      <c r="L7681" s="6">
        <v>374.78</v>
      </c>
      <c r="M7681" s="7">
        <f t="shared" si="596"/>
        <v>0</v>
      </c>
      <c r="N7681" s="2">
        <f t="shared" si="597"/>
        <v>53.54</v>
      </c>
      <c r="O7681" t="s">
        <v>22</v>
      </c>
      <c r="P7681">
        <v>14.3</v>
      </c>
      <c r="Q7681" s="2">
        <f t="shared" si="598"/>
        <v>389.08</v>
      </c>
      <c r="R7681" t="s">
        <v>73</v>
      </c>
      <c r="S7681" t="s">
        <v>41</v>
      </c>
      <c r="T7681" t="s">
        <v>32</v>
      </c>
      <c r="U7681" t="s">
        <v>44</v>
      </c>
      <c r="V7681" t="s">
        <v>19</v>
      </c>
      <c r="W7681" t="s">
        <v>528</v>
      </c>
    </row>
    <row r="7682" spans="1:23" x14ac:dyDescent="0.55000000000000004">
      <c r="A7682">
        <f t="shared" si="599"/>
        <v>7681</v>
      </c>
      <c r="B7682">
        <v>16452</v>
      </c>
      <c r="C7682" s="1">
        <v>41144</v>
      </c>
      <c r="D7682" t="s">
        <v>40</v>
      </c>
      <c r="E7682" s="5" t="str">
        <f t="shared" si="595"/>
        <v>**</v>
      </c>
      <c r="K7682">
        <v>46</v>
      </c>
      <c r="L7682" s="6">
        <v>134.41999999999999</v>
      </c>
      <c r="M7682" s="7">
        <f t="shared" si="596"/>
        <v>0</v>
      </c>
      <c r="N7682" s="2">
        <f t="shared" si="597"/>
        <v>2.9221739130434781</v>
      </c>
      <c r="O7682" t="s">
        <v>22</v>
      </c>
      <c r="P7682">
        <v>1.01</v>
      </c>
      <c r="Q7682" s="2">
        <f t="shared" si="598"/>
        <v>135.42999999999998</v>
      </c>
      <c r="R7682" t="s">
        <v>71</v>
      </c>
      <c r="S7682" t="s">
        <v>41</v>
      </c>
      <c r="T7682" t="s">
        <v>32</v>
      </c>
      <c r="U7682" t="s">
        <v>33</v>
      </c>
      <c r="V7682" t="s">
        <v>34</v>
      </c>
      <c r="W7682" t="s">
        <v>645</v>
      </c>
    </row>
    <row r="7683" spans="1:23" x14ac:dyDescent="0.55000000000000004">
      <c r="A7683">
        <f t="shared" si="599"/>
        <v>7682</v>
      </c>
      <c r="B7683">
        <v>33031</v>
      </c>
      <c r="C7683" s="1">
        <v>41145</v>
      </c>
      <c r="D7683" t="s">
        <v>21</v>
      </c>
      <c r="E7683" s="5" t="str">
        <f t="shared" ref="E7683:E7746" si="600">HLOOKUP(D7683,$F$4:$J$5,2,FALSE)</f>
        <v>***</v>
      </c>
      <c r="K7683">
        <v>24</v>
      </c>
      <c r="L7683" s="6">
        <v>550.67999999999995</v>
      </c>
      <c r="M7683" s="7">
        <f t="shared" ref="M7683:M7746" si="601">IF(L7683&gt;1000,1,0)</f>
        <v>0</v>
      </c>
      <c r="N7683" s="2">
        <f t="shared" ref="N7683:N7746" si="602">L7683/K7683</f>
        <v>22.944999999999997</v>
      </c>
      <c r="O7683" t="s">
        <v>37</v>
      </c>
      <c r="P7683">
        <v>15.68</v>
      </c>
      <c r="Q7683" s="2">
        <f t="shared" ref="Q7683:Q7746" si="603">P7683+L7683</f>
        <v>566.3599999999999</v>
      </c>
      <c r="R7683" t="s">
        <v>52</v>
      </c>
      <c r="S7683" t="s">
        <v>41</v>
      </c>
      <c r="T7683" t="s">
        <v>17</v>
      </c>
      <c r="U7683" t="s">
        <v>18</v>
      </c>
      <c r="V7683" t="s">
        <v>39</v>
      </c>
      <c r="W7683" t="s">
        <v>894</v>
      </c>
    </row>
    <row r="7684" spans="1:23" x14ac:dyDescent="0.55000000000000004">
      <c r="A7684">
        <f t="shared" ref="A7684:A7747" si="604">A7683+1</f>
        <v>7683</v>
      </c>
      <c r="B7684">
        <v>33031</v>
      </c>
      <c r="C7684" s="1">
        <v>41145</v>
      </c>
      <c r="D7684" t="s">
        <v>21</v>
      </c>
      <c r="E7684" s="5" t="str">
        <f t="shared" si="600"/>
        <v>***</v>
      </c>
      <c r="K7684">
        <v>18</v>
      </c>
      <c r="L7684" s="6">
        <v>120.96</v>
      </c>
      <c r="M7684" s="7">
        <f t="shared" si="601"/>
        <v>0</v>
      </c>
      <c r="N7684" s="2">
        <f t="shared" si="602"/>
        <v>6.72</v>
      </c>
      <c r="O7684" t="s">
        <v>22</v>
      </c>
      <c r="P7684">
        <v>6.65</v>
      </c>
      <c r="Q7684" s="2">
        <f t="shared" si="603"/>
        <v>127.61</v>
      </c>
      <c r="R7684" t="s">
        <v>52</v>
      </c>
      <c r="S7684" t="s">
        <v>41</v>
      </c>
      <c r="T7684" t="s">
        <v>32</v>
      </c>
      <c r="U7684" t="s">
        <v>44</v>
      </c>
      <c r="V7684" t="s">
        <v>19</v>
      </c>
      <c r="W7684" t="s">
        <v>646</v>
      </c>
    </row>
    <row r="7685" spans="1:23" x14ac:dyDescent="0.55000000000000004">
      <c r="A7685">
        <f t="shared" si="604"/>
        <v>7684</v>
      </c>
      <c r="B7685">
        <v>2497</v>
      </c>
      <c r="C7685" s="1">
        <v>41147</v>
      </c>
      <c r="D7685" t="s">
        <v>36</v>
      </c>
      <c r="E7685" s="5" t="str">
        <f t="shared" si="600"/>
        <v>****</v>
      </c>
      <c r="K7685">
        <v>21</v>
      </c>
      <c r="L7685" s="6">
        <v>3629.1174999999998</v>
      </c>
      <c r="M7685" s="7">
        <f t="shared" si="601"/>
        <v>1</v>
      </c>
      <c r="N7685" s="2">
        <f t="shared" si="602"/>
        <v>172.81511904761905</v>
      </c>
      <c r="O7685" t="s">
        <v>22</v>
      </c>
      <c r="P7685">
        <v>5.26</v>
      </c>
      <c r="Q7685" s="2">
        <f t="shared" si="603"/>
        <v>3634.3775000000001</v>
      </c>
      <c r="R7685" t="s">
        <v>64</v>
      </c>
      <c r="S7685" t="s">
        <v>31</v>
      </c>
      <c r="T7685" t="s">
        <v>25</v>
      </c>
      <c r="U7685" t="s">
        <v>26</v>
      </c>
      <c r="V7685" t="s">
        <v>19</v>
      </c>
      <c r="W7685" t="s">
        <v>331</v>
      </c>
    </row>
    <row r="7686" spans="1:23" x14ac:dyDescent="0.55000000000000004">
      <c r="A7686">
        <f t="shared" si="604"/>
        <v>7685</v>
      </c>
      <c r="B7686">
        <v>20933</v>
      </c>
      <c r="C7686" s="1">
        <v>41147</v>
      </c>
      <c r="D7686" t="s">
        <v>21</v>
      </c>
      <c r="E7686" s="5" t="str">
        <f t="shared" si="600"/>
        <v>***</v>
      </c>
      <c r="K7686">
        <v>45</v>
      </c>
      <c r="L7686" s="6">
        <v>2079.4740000000002</v>
      </c>
      <c r="M7686" s="7">
        <f t="shared" si="601"/>
        <v>1</v>
      </c>
      <c r="N7686" s="2">
        <f t="shared" si="602"/>
        <v>46.210533333333338</v>
      </c>
      <c r="O7686" t="s">
        <v>22</v>
      </c>
      <c r="P7686">
        <v>5</v>
      </c>
      <c r="Q7686" s="2">
        <f t="shared" si="603"/>
        <v>2084.4740000000002</v>
      </c>
      <c r="R7686" t="s">
        <v>73</v>
      </c>
      <c r="S7686" t="s">
        <v>31</v>
      </c>
      <c r="T7686" t="s">
        <v>25</v>
      </c>
      <c r="U7686" t="s">
        <v>26</v>
      </c>
      <c r="V7686" t="s">
        <v>45</v>
      </c>
      <c r="W7686" t="s">
        <v>331</v>
      </c>
    </row>
    <row r="7687" spans="1:23" x14ac:dyDescent="0.55000000000000004">
      <c r="A7687">
        <f t="shared" si="604"/>
        <v>7686</v>
      </c>
      <c r="B7687">
        <v>31460</v>
      </c>
      <c r="C7687" s="1">
        <v>41147</v>
      </c>
      <c r="D7687" t="s">
        <v>21</v>
      </c>
      <c r="E7687" s="5" t="str">
        <f t="shared" si="600"/>
        <v>***</v>
      </c>
      <c r="K7687">
        <v>9</v>
      </c>
      <c r="L7687" s="6">
        <v>990.67</v>
      </c>
      <c r="M7687" s="7">
        <f t="shared" si="601"/>
        <v>0</v>
      </c>
      <c r="N7687" s="2">
        <f t="shared" si="602"/>
        <v>110.07444444444444</v>
      </c>
      <c r="O7687" t="s">
        <v>22</v>
      </c>
      <c r="P7687">
        <v>35</v>
      </c>
      <c r="Q7687" s="2">
        <f t="shared" si="603"/>
        <v>1025.67</v>
      </c>
      <c r="R7687" t="s">
        <v>48</v>
      </c>
      <c r="S7687" t="s">
        <v>31</v>
      </c>
      <c r="T7687" t="s">
        <v>32</v>
      </c>
      <c r="U7687" t="s">
        <v>74</v>
      </c>
      <c r="V7687" t="s">
        <v>58</v>
      </c>
      <c r="W7687" t="s">
        <v>331</v>
      </c>
    </row>
    <row r="7688" spans="1:23" x14ac:dyDescent="0.55000000000000004">
      <c r="A7688">
        <f t="shared" si="604"/>
        <v>7687</v>
      </c>
      <c r="B7688">
        <v>43682</v>
      </c>
      <c r="C7688" s="1">
        <v>41148</v>
      </c>
      <c r="D7688" t="s">
        <v>40</v>
      </c>
      <c r="E7688" s="5" t="str">
        <f t="shared" si="600"/>
        <v>**</v>
      </c>
      <c r="K7688">
        <v>14</v>
      </c>
      <c r="L7688" s="6">
        <v>1849.6</v>
      </c>
      <c r="M7688" s="7">
        <f t="shared" si="601"/>
        <v>1</v>
      </c>
      <c r="N7688" s="2">
        <f t="shared" si="602"/>
        <v>132.1142857142857</v>
      </c>
      <c r="O7688" t="s">
        <v>22</v>
      </c>
      <c r="P7688">
        <v>8.99</v>
      </c>
      <c r="Q7688" s="2">
        <f t="shared" si="603"/>
        <v>1858.59</v>
      </c>
      <c r="R7688" t="s">
        <v>15</v>
      </c>
      <c r="S7688" t="s">
        <v>31</v>
      </c>
      <c r="T7688" t="s">
        <v>25</v>
      </c>
      <c r="U7688" t="s">
        <v>26</v>
      </c>
      <c r="V7688" t="s">
        <v>19</v>
      </c>
      <c r="W7688" t="s">
        <v>529</v>
      </c>
    </row>
    <row r="7689" spans="1:23" x14ac:dyDescent="0.55000000000000004">
      <c r="A7689">
        <f t="shared" si="604"/>
        <v>7688</v>
      </c>
      <c r="B7689">
        <v>39266</v>
      </c>
      <c r="C7689" s="1">
        <v>41148</v>
      </c>
      <c r="D7689" t="s">
        <v>21</v>
      </c>
      <c r="E7689" s="5" t="str">
        <f t="shared" si="600"/>
        <v>***</v>
      </c>
      <c r="K7689">
        <v>16</v>
      </c>
      <c r="L7689" s="6">
        <v>981.26</v>
      </c>
      <c r="M7689" s="7">
        <f t="shared" si="601"/>
        <v>0</v>
      </c>
      <c r="N7689" s="2">
        <f t="shared" si="602"/>
        <v>61.328749999999999</v>
      </c>
      <c r="O7689" t="s">
        <v>22</v>
      </c>
      <c r="P7689">
        <v>49</v>
      </c>
      <c r="Q7689" s="2">
        <f t="shared" si="603"/>
        <v>1030.26</v>
      </c>
      <c r="R7689" t="s">
        <v>23</v>
      </c>
      <c r="S7689" t="s">
        <v>24</v>
      </c>
      <c r="T7689" t="s">
        <v>32</v>
      </c>
      <c r="U7689" t="s">
        <v>172</v>
      </c>
      <c r="V7689" t="s">
        <v>58</v>
      </c>
      <c r="W7689" t="s">
        <v>529</v>
      </c>
    </row>
    <row r="7690" spans="1:23" x14ac:dyDescent="0.55000000000000004">
      <c r="A7690">
        <f t="shared" si="604"/>
        <v>7689</v>
      </c>
      <c r="B7690">
        <v>1504</v>
      </c>
      <c r="C7690" s="1">
        <v>41148</v>
      </c>
      <c r="D7690" t="s">
        <v>40</v>
      </c>
      <c r="E7690" s="5" t="str">
        <f t="shared" si="600"/>
        <v>**</v>
      </c>
      <c r="K7690">
        <v>31</v>
      </c>
      <c r="L7690" s="6">
        <v>293.18</v>
      </c>
      <c r="M7690" s="7">
        <f t="shared" si="601"/>
        <v>0</v>
      </c>
      <c r="N7690" s="2">
        <f t="shared" si="602"/>
        <v>9.4574193548387093</v>
      </c>
      <c r="O7690" t="s">
        <v>22</v>
      </c>
      <c r="P7690">
        <v>1.99</v>
      </c>
      <c r="Q7690" s="2">
        <f t="shared" si="603"/>
        <v>295.17</v>
      </c>
      <c r="R7690" t="s">
        <v>73</v>
      </c>
      <c r="S7690" t="s">
        <v>31</v>
      </c>
      <c r="T7690" t="s">
        <v>25</v>
      </c>
      <c r="U7690" t="s">
        <v>42</v>
      </c>
      <c r="V7690" t="s">
        <v>45</v>
      </c>
      <c r="W7690" t="s">
        <v>331</v>
      </c>
    </row>
    <row r="7691" spans="1:23" x14ac:dyDescent="0.55000000000000004">
      <c r="A7691">
        <f t="shared" si="604"/>
        <v>7690</v>
      </c>
      <c r="B7691">
        <v>39266</v>
      </c>
      <c r="C7691" s="1">
        <v>41148</v>
      </c>
      <c r="D7691" t="s">
        <v>21</v>
      </c>
      <c r="E7691" s="5" t="str">
        <f t="shared" si="600"/>
        <v>***</v>
      </c>
      <c r="K7691">
        <v>4</v>
      </c>
      <c r="L7691" s="6">
        <v>64.09</v>
      </c>
      <c r="M7691" s="7">
        <f t="shared" si="601"/>
        <v>0</v>
      </c>
      <c r="N7691" s="2">
        <f t="shared" si="602"/>
        <v>16.022500000000001</v>
      </c>
      <c r="O7691" t="s">
        <v>22</v>
      </c>
      <c r="P7691">
        <v>1.39</v>
      </c>
      <c r="Q7691" s="2">
        <f t="shared" si="603"/>
        <v>65.48</v>
      </c>
      <c r="R7691" t="s">
        <v>71</v>
      </c>
      <c r="S7691" t="s">
        <v>24</v>
      </c>
      <c r="T7691" t="s">
        <v>32</v>
      </c>
      <c r="U7691" t="s">
        <v>78</v>
      </c>
      <c r="V7691" t="s">
        <v>19</v>
      </c>
      <c r="W7691" t="s">
        <v>331</v>
      </c>
    </row>
    <row r="7692" spans="1:23" x14ac:dyDescent="0.55000000000000004">
      <c r="A7692">
        <f t="shared" si="604"/>
        <v>7691</v>
      </c>
      <c r="B7692">
        <v>39266</v>
      </c>
      <c r="C7692" s="1">
        <v>41148</v>
      </c>
      <c r="D7692" t="s">
        <v>21</v>
      </c>
      <c r="E7692" s="5" t="str">
        <f t="shared" si="600"/>
        <v>***</v>
      </c>
      <c r="K7692">
        <v>14</v>
      </c>
      <c r="L7692" s="6">
        <v>36.409999999999997</v>
      </c>
      <c r="M7692" s="7">
        <f t="shared" si="601"/>
        <v>0</v>
      </c>
      <c r="N7692" s="2">
        <f t="shared" si="602"/>
        <v>2.6007142857142855</v>
      </c>
      <c r="O7692" t="s">
        <v>22</v>
      </c>
      <c r="P7692">
        <v>0.5</v>
      </c>
      <c r="Q7692" s="2">
        <f t="shared" si="603"/>
        <v>36.909999999999997</v>
      </c>
      <c r="R7692" t="s">
        <v>52</v>
      </c>
      <c r="S7692" t="s">
        <v>24</v>
      </c>
      <c r="T7692" t="s">
        <v>32</v>
      </c>
      <c r="U7692" t="s">
        <v>81</v>
      </c>
      <c r="V7692" t="s">
        <v>19</v>
      </c>
      <c r="W7692" t="s">
        <v>529</v>
      </c>
    </row>
    <row r="7693" spans="1:23" x14ac:dyDescent="0.55000000000000004">
      <c r="A7693">
        <f t="shared" si="604"/>
        <v>7692</v>
      </c>
      <c r="B7693">
        <v>23616</v>
      </c>
      <c r="C7693" s="1">
        <v>41149</v>
      </c>
      <c r="D7693" t="s">
        <v>30</v>
      </c>
      <c r="E7693" s="5" t="str">
        <f t="shared" si="600"/>
        <v>*</v>
      </c>
      <c r="K7693">
        <v>47</v>
      </c>
      <c r="L7693" s="6">
        <v>9262.35</v>
      </c>
      <c r="M7693" s="7">
        <f t="shared" si="601"/>
        <v>1</v>
      </c>
      <c r="N7693" s="2">
        <f t="shared" si="602"/>
        <v>197.07127659574468</v>
      </c>
      <c r="O7693" t="s">
        <v>22</v>
      </c>
      <c r="P7693">
        <v>24.49</v>
      </c>
      <c r="Q7693" s="2">
        <f t="shared" si="603"/>
        <v>9286.84</v>
      </c>
      <c r="R7693" t="s">
        <v>23</v>
      </c>
      <c r="S7693" t="s">
        <v>41</v>
      </c>
      <c r="T7693" t="s">
        <v>25</v>
      </c>
      <c r="U7693" t="s">
        <v>57</v>
      </c>
      <c r="V7693" t="s">
        <v>58</v>
      </c>
      <c r="W7693" t="s">
        <v>331</v>
      </c>
    </row>
    <row r="7694" spans="1:23" x14ac:dyDescent="0.55000000000000004">
      <c r="A7694">
        <f t="shared" si="604"/>
        <v>7693</v>
      </c>
      <c r="B7694">
        <v>18113</v>
      </c>
      <c r="C7694" s="1">
        <v>41149</v>
      </c>
      <c r="D7694" t="s">
        <v>30</v>
      </c>
      <c r="E7694" s="5" t="str">
        <f t="shared" si="600"/>
        <v>*</v>
      </c>
      <c r="K7694">
        <v>27</v>
      </c>
      <c r="L7694" s="6">
        <v>3316.08</v>
      </c>
      <c r="M7694" s="7">
        <f t="shared" si="601"/>
        <v>1</v>
      </c>
      <c r="N7694" s="2">
        <f t="shared" si="602"/>
        <v>122.81777777777778</v>
      </c>
      <c r="O7694" t="s">
        <v>37</v>
      </c>
      <c r="P7694">
        <v>30</v>
      </c>
      <c r="Q7694" s="2">
        <f t="shared" si="603"/>
        <v>3346.08</v>
      </c>
      <c r="R7694" t="s">
        <v>43</v>
      </c>
      <c r="S7694" t="s">
        <v>16</v>
      </c>
      <c r="T7694" t="s">
        <v>17</v>
      </c>
      <c r="U7694" t="s">
        <v>38</v>
      </c>
      <c r="V7694" t="s">
        <v>39</v>
      </c>
      <c r="W7694" t="s">
        <v>512</v>
      </c>
    </row>
    <row r="7695" spans="1:23" x14ac:dyDescent="0.55000000000000004">
      <c r="A7695">
        <f t="shared" si="604"/>
        <v>7694</v>
      </c>
      <c r="B7695">
        <v>23489</v>
      </c>
      <c r="C7695" s="1">
        <v>41149</v>
      </c>
      <c r="D7695" t="s">
        <v>21</v>
      </c>
      <c r="E7695" s="5" t="str">
        <f t="shared" si="600"/>
        <v>***</v>
      </c>
      <c r="K7695">
        <v>42</v>
      </c>
      <c r="L7695" s="6">
        <v>2004.6</v>
      </c>
      <c r="M7695" s="7">
        <f t="shared" si="601"/>
        <v>1</v>
      </c>
      <c r="N7695" s="2">
        <f t="shared" si="602"/>
        <v>47.728571428571428</v>
      </c>
      <c r="O7695" t="s">
        <v>14</v>
      </c>
      <c r="P7695">
        <v>3.61</v>
      </c>
      <c r="Q7695" s="2">
        <f t="shared" si="603"/>
        <v>2008.2099999999998</v>
      </c>
      <c r="R7695" t="s">
        <v>23</v>
      </c>
      <c r="S7695" t="s">
        <v>31</v>
      </c>
      <c r="T7695" t="s">
        <v>25</v>
      </c>
      <c r="U7695" t="s">
        <v>42</v>
      </c>
      <c r="V7695" t="s">
        <v>45</v>
      </c>
      <c r="W7695" t="s">
        <v>331</v>
      </c>
    </row>
    <row r="7696" spans="1:23" x14ac:dyDescent="0.55000000000000004">
      <c r="A7696">
        <f t="shared" si="604"/>
        <v>7695</v>
      </c>
      <c r="B7696">
        <v>33186</v>
      </c>
      <c r="C7696" s="1">
        <v>41149</v>
      </c>
      <c r="D7696" t="s">
        <v>13</v>
      </c>
      <c r="E7696" s="5" t="str">
        <f t="shared" si="600"/>
        <v>*</v>
      </c>
      <c r="K7696">
        <v>24</v>
      </c>
      <c r="L7696" s="6">
        <v>1350.5309999999999</v>
      </c>
      <c r="M7696" s="7">
        <f t="shared" si="601"/>
        <v>1</v>
      </c>
      <c r="N7696" s="2">
        <f t="shared" si="602"/>
        <v>56.272124999999996</v>
      </c>
      <c r="O7696" t="s">
        <v>22</v>
      </c>
      <c r="P7696">
        <v>5.26</v>
      </c>
      <c r="Q7696" s="2">
        <f t="shared" si="603"/>
        <v>1355.7909999999999</v>
      </c>
      <c r="R7696" t="s">
        <v>43</v>
      </c>
      <c r="S7696" t="s">
        <v>31</v>
      </c>
      <c r="T7696" t="s">
        <v>25</v>
      </c>
      <c r="U7696" t="s">
        <v>26</v>
      </c>
      <c r="V7696" t="s">
        <v>19</v>
      </c>
      <c r="W7696" t="s">
        <v>512</v>
      </c>
    </row>
    <row r="7697" spans="1:23" x14ac:dyDescent="0.55000000000000004">
      <c r="A7697">
        <f t="shared" si="604"/>
        <v>7696</v>
      </c>
      <c r="B7697">
        <v>52676</v>
      </c>
      <c r="C7697" s="1">
        <v>41149</v>
      </c>
      <c r="D7697" t="s">
        <v>21</v>
      </c>
      <c r="E7697" s="5" t="str">
        <f t="shared" si="600"/>
        <v>***</v>
      </c>
      <c r="K7697">
        <v>46</v>
      </c>
      <c r="L7697" s="6">
        <v>979.44</v>
      </c>
      <c r="M7697" s="7">
        <f t="shared" si="601"/>
        <v>0</v>
      </c>
      <c r="N7697" s="2">
        <f t="shared" si="602"/>
        <v>21.292173913043481</v>
      </c>
      <c r="O7697" t="s">
        <v>22</v>
      </c>
      <c r="P7697">
        <v>5.86</v>
      </c>
      <c r="Q7697" s="2">
        <f t="shared" si="603"/>
        <v>985.30000000000007</v>
      </c>
      <c r="R7697" t="s">
        <v>60</v>
      </c>
      <c r="S7697" t="s">
        <v>41</v>
      </c>
      <c r="T7697" t="s">
        <v>32</v>
      </c>
      <c r="U7697" t="s">
        <v>44</v>
      </c>
      <c r="V7697" t="s">
        <v>19</v>
      </c>
      <c r="W7697" t="s">
        <v>512</v>
      </c>
    </row>
    <row r="7698" spans="1:23" x14ac:dyDescent="0.55000000000000004">
      <c r="A7698">
        <f t="shared" si="604"/>
        <v>7697</v>
      </c>
      <c r="B7698">
        <v>52580</v>
      </c>
      <c r="C7698" s="1">
        <v>41149</v>
      </c>
      <c r="D7698" t="s">
        <v>21</v>
      </c>
      <c r="E7698" s="5" t="str">
        <f t="shared" si="600"/>
        <v>***</v>
      </c>
      <c r="K7698">
        <v>16</v>
      </c>
      <c r="L7698" s="6">
        <v>367.09</v>
      </c>
      <c r="M7698" s="7">
        <f t="shared" si="601"/>
        <v>0</v>
      </c>
      <c r="N7698" s="2">
        <f t="shared" si="602"/>
        <v>22.943124999999998</v>
      </c>
      <c r="O7698" t="s">
        <v>22</v>
      </c>
      <c r="P7698">
        <v>1.99</v>
      </c>
      <c r="Q7698" s="2">
        <f t="shared" si="603"/>
        <v>369.08</v>
      </c>
      <c r="R7698" t="s">
        <v>15</v>
      </c>
      <c r="S7698" t="s">
        <v>31</v>
      </c>
      <c r="T7698" t="s">
        <v>25</v>
      </c>
      <c r="U7698" t="s">
        <v>42</v>
      </c>
      <c r="V7698" t="s">
        <v>45</v>
      </c>
      <c r="W7698" t="s">
        <v>512</v>
      </c>
    </row>
    <row r="7699" spans="1:23" x14ac:dyDescent="0.55000000000000004">
      <c r="A7699">
        <f t="shared" si="604"/>
        <v>7698</v>
      </c>
      <c r="B7699">
        <v>7267</v>
      </c>
      <c r="C7699" s="1">
        <v>41149</v>
      </c>
      <c r="D7699" t="s">
        <v>21</v>
      </c>
      <c r="E7699" s="5" t="str">
        <f t="shared" si="600"/>
        <v>***</v>
      </c>
      <c r="K7699">
        <v>19</v>
      </c>
      <c r="L7699" s="6">
        <v>262.32</v>
      </c>
      <c r="M7699" s="7">
        <f t="shared" si="601"/>
        <v>0</v>
      </c>
      <c r="N7699" s="2">
        <f t="shared" si="602"/>
        <v>13.806315789473684</v>
      </c>
      <c r="O7699" t="s">
        <v>22</v>
      </c>
      <c r="P7699">
        <v>6.46</v>
      </c>
      <c r="Q7699" s="2">
        <f t="shared" si="603"/>
        <v>268.77999999999997</v>
      </c>
      <c r="R7699" t="s">
        <v>73</v>
      </c>
      <c r="S7699" t="s">
        <v>16</v>
      </c>
      <c r="T7699" t="s">
        <v>32</v>
      </c>
      <c r="U7699" t="s">
        <v>49</v>
      </c>
      <c r="V7699" t="s">
        <v>19</v>
      </c>
      <c r="W7699" t="s">
        <v>331</v>
      </c>
    </row>
    <row r="7700" spans="1:23" x14ac:dyDescent="0.55000000000000004">
      <c r="A7700">
        <f t="shared" si="604"/>
        <v>7699</v>
      </c>
      <c r="B7700">
        <v>52580</v>
      </c>
      <c r="C7700" s="1">
        <v>41149</v>
      </c>
      <c r="D7700" t="s">
        <v>21</v>
      </c>
      <c r="E7700" s="5" t="str">
        <f t="shared" si="600"/>
        <v>***</v>
      </c>
      <c r="K7700">
        <v>23</v>
      </c>
      <c r="L7700" s="6">
        <v>139.66</v>
      </c>
      <c r="M7700" s="7">
        <f t="shared" si="601"/>
        <v>0</v>
      </c>
      <c r="N7700" s="2">
        <f t="shared" si="602"/>
        <v>6.0721739130434784</v>
      </c>
      <c r="O7700" t="s">
        <v>22</v>
      </c>
      <c r="P7700">
        <v>1.39</v>
      </c>
      <c r="Q7700" s="2">
        <f t="shared" si="603"/>
        <v>141.04999999999998</v>
      </c>
      <c r="R7700" t="s">
        <v>15</v>
      </c>
      <c r="S7700" t="s">
        <v>31</v>
      </c>
      <c r="T7700" t="s">
        <v>32</v>
      </c>
      <c r="U7700" t="s">
        <v>78</v>
      </c>
      <c r="V7700" t="s">
        <v>19</v>
      </c>
      <c r="W7700" t="s">
        <v>512</v>
      </c>
    </row>
    <row r="7701" spans="1:23" x14ac:dyDescent="0.55000000000000004">
      <c r="A7701">
        <f t="shared" si="604"/>
        <v>7700</v>
      </c>
      <c r="B7701">
        <v>28544</v>
      </c>
      <c r="C7701" s="1">
        <v>41149</v>
      </c>
      <c r="D7701" t="s">
        <v>36</v>
      </c>
      <c r="E7701" s="5" t="str">
        <f t="shared" si="600"/>
        <v>****</v>
      </c>
      <c r="K7701">
        <v>24</v>
      </c>
      <c r="L7701" s="6">
        <v>68.5</v>
      </c>
      <c r="M7701" s="7">
        <f t="shared" si="601"/>
        <v>0</v>
      </c>
      <c r="N7701" s="2">
        <f t="shared" si="602"/>
        <v>2.8541666666666665</v>
      </c>
      <c r="O7701" t="s">
        <v>22</v>
      </c>
      <c r="P7701">
        <v>1.49</v>
      </c>
      <c r="Q7701" s="2">
        <f t="shared" si="603"/>
        <v>69.989999999999995</v>
      </c>
      <c r="R7701" t="s">
        <v>56</v>
      </c>
      <c r="S7701" t="s">
        <v>16</v>
      </c>
      <c r="T7701" t="s">
        <v>32</v>
      </c>
      <c r="U7701" t="s">
        <v>49</v>
      </c>
      <c r="V7701" t="s">
        <v>19</v>
      </c>
      <c r="W7701" t="s">
        <v>529</v>
      </c>
    </row>
    <row r="7702" spans="1:23" x14ac:dyDescent="0.55000000000000004">
      <c r="A7702">
        <f t="shared" si="604"/>
        <v>7701</v>
      </c>
      <c r="B7702">
        <v>31232</v>
      </c>
      <c r="C7702" s="1">
        <v>41150</v>
      </c>
      <c r="D7702" t="s">
        <v>21</v>
      </c>
      <c r="E7702" s="5" t="str">
        <f t="shared" si="600"/>
        <v>***</v>
      </c>
      <c r="K7702">
        <v>9</v>
      </c>
      <c r="L7702" s="6">
        <v>2643.15</v>
      </c>
      <c r="M7702" s="7">
        <f t="shared" si="601"/>
        <v>1</v>
      </c>
      <c r="N7702" s="2">
        <f t="shared" si="602"/>
        <v>293.68333333333334</v>
      </c>
      <c r="O7702" t="s">
        <v>37</v>
      </c>
      <c r="P7702">
        <v>61.76</v>
      </c>
      <c r="Q7702" s="2">
        <f t="shared" si="603"/>
        <v>2704.9100000000003</v>
      </c>
      <c r="R7702" t="s">
        <v>23</v>
      </c>
      <c r="S7702" t="s">
        <v>41</v>
      </c>
      <c r="T7702" t="s">
        <v>17</v>
      </c>
      <c r="U7702" t="s">
        <v>66</v>
      </c>
      <c r="V7702" t="s">
        <v>103</v>
      </c>
      <c r="W7702" s="1">
        <v>40917</v>
      </c>
    </row>
    <row r="7703" spans="1:23" x14ac:dyDescent="0.55000000000000004">
      <c r="A7703">
        <f t="shared" si="604"/>
        <v>7702</v>
      </c>
      <c r="B7703">
        <v>59361</v>
      </c>
      <c r="C7703" s="1">
        <v>41150</v>
      </c>
      <c r="D7703" t="s">
        <v>21</v>
      </c>
      <c r="E7703" s="5" t="str">
        <f t="shared" si="600"/>
        <v>***</v>
      </c>
      <c r="K7703">
        <v>45</v>
      </c>
      <c r="L7703" s="6">
        <v>1008.34</v>
      </c>
      <c r="M7703" s="7">
        <f t="shared" si="601"/>
        <v>1</v>
      </c>
      <c r="N7703" s="2">
        <f t="shared" si="602"/>
        <v>22.407555555555557</v>
      </c>
      <c r="O7703" t="s">
        <v>22</v>
      </c>
      <c r="P7703">
        <v>6.3</v>
      </c>
      <c r="Q7703" s="2">
        <f t="shared" si="603"/>
        <v>1014.64</v>
      </c>
      <c r="R7703" t="s">
        <v>64</v>
      </c>
      <c r="S7703" t="s">
        <v>16</v>
      </c>
      <c r="T7703" t="s">
        <v>25</v>
      </c>
      <c r="U7703" t="s">
        <v>76</v>
      </c>
      <c r="V7703" t="s">
        <v>27</v>
      </c>
      <c r="W7703" t="s">
        <v>869</v>
      </c>
    </row>
    <row r="7704" spans="1:23" x14ac:dyDescent="0.55000000000000004">
      <c r="A7704">
        <f t="shared" si="604"/>
        <v>7703</v>
      </c>
      <c r="B7704">
        <v>38178</v>
      </c>
      <c r="C7704" s="1">
        <v>41150</v>
      </c>
      <c r="D7704" t="s">
        <v>40</v>
      </c>
      <c r="E7704" s="5" t="str">
        <f t="shared" si="600"/>
        <v>**</v>
      </c>
      <c r="K7704">
        <v>32</v>
      </c>
      <c r="L7704" s="6">
        <v>153.97999999999999</v>
      </c>
      <c r="M7704" s="7">
        <f t="shared" si="601"/>
        <v>0</v>
      </c>
      <c r="N7704" s="2">
        <f t="shared" si="602"/>
        <v>4.8118749999999997</v>
      </c>
      <c r="O7704" t="s">
        <v>22</v>
      </c>
      <c r="P7704">
        <v>0.5</v>
      </c>
      <c r="Q7704" s="2">
        <f t="shared" si="603"/>
        <v>154.47999999999999</v>
      </c>
      <c r="R7704" t="s">
        <v>56</v>
      </c>
      <c r="S7704" t="s">
        <v>24</v>
      </c>
      <c r="T7704" t="s">
        <v>32</v>
      </c>
      <c r="U7704" t="s">
        <v>81</v>
      </c>
      <c r="V7704" t="s">
        <v>19</v>
      </c>
      <c r="W7704" t="s">
        <v>512</v>
      </c>
    </row>
    <row r="7705" spans="1:23" x14ac:dyDescent="0.55000000000000004">
      <c r="A7705">
        <f t="shared" si="604"/>
        <v>7704</v>
      </c>
      <c r="B7705">
        <v>22434</v>
      </c>
      <c r="C7705" s="1">
        <v>41150</v>
      </c>
      <c r="D7705" t="s">
        <v>36</v>
      </c>
      <c r="E7705" s="5" t="str">
        <f t="shared" si="600"/>
        <v>****</v>
      </c>
      <c r="K7705">
        <v>39</v>
      </c>
      <c r="L7705" s="6">
        <v>140.74</v>
      </c>
      <c r="M7705" s="7">
        <f t="shared" si="601"/>
        <v>0</v>
      </c>
      <c r="N7705" s="2">
        <f t="shared" si="602"/>
        <v>3.608717948717949</v>
      </c>
      <c r="O7705" t="s">
        <v>22</v>
      </c>
      <c r="P7705">
        <v>3.97</v>
      </c>
      <c r="Q7705" s="2">
        <f t="shared" si="603"/>
        <v>144.71</v>
      </c>
      <c r="R7705" t="s">
        <v>23</v>
      </c>
      <c r="S7705" t="s">
        <v>16</v>
      </c>
      <c r="T7705" t="s">
        <v>32</v>
      </c>
      <c r="U7705" t="s">
        <v>33</v>
      </c>
      <c r="V7705" t="s">
        <v>34</v>
      </c>
      <c r="W7705" t="s">
        <v>869</v>
      </c>
    </row>
    <row r="7706" spans="1:23" x14ac:dyDescent="0.55000000000000004">
      <c r="A7706">
        <f t="shared" si="604"/>
        <v>7705</v>
      </c>
      <c r="B7706">
        <v>13575</v>
      </c>
      <c r="C7706" s="1">
        <v>41150</v>
      </c>
      <c r="D7706" t="s">
        <v>36</v>
      </c>
      <c r="E7706" s="5" t="str">
        <f t="shared" si="600"/>
        <v>****</v>
      </c>
      <c r="K7706">
        <v>15</v>
      </c>
      <c r="L7706" s="6">
        <v>106.1</v>
      </c>
      <c r="M7706" s="7">
        <f t="shared" si="601"/>
        <v>0</v>
      </c>
      <c r="N7706" s="2">
        <f t="shared" si="602"/>
        <v>7.0733333333333333</v>
      </c>
      <c r="O7706" t="s">
        <v>14</v>
      </c>
      <c r="P7706">
        <v>8.19</v>
      </c>
      <c r="Q7706" s="2">
        <f t="shared" si="603"/>
        <v>114.28999999999999</v>
      </c>
      <c r="R7706" t="s">
        <v>60</v>
      </c>
      <c r="S7706" t="s">
        <v>24</v>
      </c>
      <c r="T7706" t="s">
        <v>32</v>
      </c>
      <c r="U7706" t="s">
        <v>44</v>
      </c>
      <c r="V7706" t="s">
        <v>19</v>
      </c>
      <c r="W7706" s="1">
        <v>40917</v>
      </c>
    </row>
    <row r="7707" spans="1:23" x14ac:dyDescent="0.55000000000000004">
      <c r="A7707">
        <f t="shared" si="604"/>
        <v>7706</v>
      </c>
      <c r="B7707">
        <v>22434</v>
      </c>
      <c r="C7707" s="1">
        <v>41150</v>
      </c>
      <c r="D7707" t="s">
        <v>36</v>
      </c>
      <c r="E7707" s="5" t="str">
        <f t="shared" si="600"/>
        <v>****</v>
      </c>
      <c r="K7707">
        <v>3</v>
      </c>
      <c r="L7707" s="6">
        <v>18.7</v>
      </c>
      <c r="M7707" s="7">
        <f t="shared" si="601"/>
        <v>0</v>
      </c>
      <c r="N7707" s="2">
        <f t="shared" si="602"/>
        <v>6.2333333333333334</v>
      </c>
      <c r="O7707" t="s">
        <v>22</v>
      </c>
      <c r="P7707">
        <v>5.83</v>
      </c>
      <c r="Q7707" s="2">
        <f t="shared" si="603"/>
        <v>24.53</v>
      </c>
      <c r="R7707" t="s">
        <v>23</v>
      </c>
      <c r="S7707" t="s">
        <v>16</v>
      </c>
      <c r="T7707" t="s">
        <v>32</v>
      </c>
      <c r="U7707" t="s">
        <v>49</v>
      </c>
      <c r="V7707" t="s">
        <v>19</v>
      </c>
      <c r="W7707" t="s">
        <v>869</v>
      </c>
    </row>
    <row r="7708" spans="1:23" x14ac:dyDescent="0.55000000000000004">
      <c r="A7708">
        <f t="shared" si="604"/>
        <v>7707</v>
      </c>
      <c r="B7708">
        <v>52230</v>
      </c>
      <c r="C7708" s="1">
        <v>41151</v>
      </c>
      <c r="D7708" t="s">
        <v>36</v>
      </c>
      <c r="E7708" s="5" t="str">
        <f t="shared" si="600"/>
        <v>****</v>
      </c>
      <c r="K7708">
        <v>29</v>
      </c>
      <c r="L7708" s="6">
        <v>2700.78</v>
      </c>
      <c r="M7708" s="7">
        <f t="shared" si="601"/>
        <v>1</v>
      </c>
      <c r="N7708" s="2">
        <f t="shared" si="602"/>
        <v>93.130344827586214</v>
      </c>
      <c r="O7708" t="s">
        <v>37</v>
      </c>
      <c r="P7708">
        <v>58.2</v>
      </c>
      <c r="Q7708" s="2">
        <f t="shared" si="603"/>
        <v>2758.98</v>
      </c>
      <c r="R7708" t="s">
        <v>56</v>
      </c>
      <c r="S7708" t="s">
        <v>16</v>
      </c>
      <c r="T7708" t="s">
        <v>17</v>
      </c>
      <c r="U7708" t="s">
        <v>38</v>
      </c>
      <c r="V7708" t="s">
        <v>39</v>
      </c>
      <c r="W7708" s="1">
        <v>40917</v>
      </c>
    </row>
    <row r="7709" spans="1:23" x14ac:dyDescent="0.55000000000000004">
      <c r="A7709">
        <f t="shared" si="604"/>
        <v>7708</v>
      </c>
      <c r="B7709">
        <v>58369</v>
      </c>
      <c r="C7709" s="1">
        <v>41151</v>
      </c>
      <c r="D7709" t="s">
        <v>21</v>
      </c>
      <c r="E7709" s="5" t="str">
        <f t="shared" si="600"/>
        <v>***</v>
      </c>
      <c r="K7709">
        <v>16</v>
      </c>
      <c r="L7709" s="6">
        <v>2013.8</v>
      </c>
      <c r="M7709" s="7">
        <f t="shared" si="601"/>
        <v>1</v>
      </c>
      <c r="N7709" s="2">
        <f t="shared" si="602"/>
        <v>125.8625</v>
      </c>
      <c r="O7709" t="s">
        <v>37</v>
      </c>
      <c r="P7709">
        <v>56.14</v>
      </c>
      <c r="Q7709" s="2">
        <f t="shared" si="603"/>
        <v>2069.94</v>
      </c>
      <c r="R7709" t="s">
        <v>15</v>
      </c>
      <c r="S7709" t="s">
        <v>41</v>
      </c>
      <c r="T7709" t="s">
        <v>25</v>
      </c>
      <c r="U7709" t="s">
        <v>76</v>
      </c>
      <c r="V7709" t="s">
        <v>103</v>
      </c>
      <c r="W7709" t="s">
        <v>512</v>
      </c>
    </row>
    <row r="7710" spans="1:23" x14ac:dyDescent="0.55000000000000004">
      <c r="A7710">
        <f t="shared" si="604"/>
        <v>7709</v>
      </c>
      <c r="B7710">
        <v>14439</v>
      </c>
      <c r="C7710" s="1">
        <v>41151</v>
      </c>
      <c r="D7710" t="s">
        <v>21</v>
      </c>
      <c r="E7710" s="5" t="str">
        <f t="shared" si="600"/>
        <v>***</v>
      </c>
      <c r="K7710">
        <v>27</v>
      </c>
      <c r="L7710" s="6">
        <v>1428.64</v>
      </c>
      <c r="M7710" s="7">
        <f t="shared" si="601"/>
        <v>1</v>
      </c>
      <c r="N7710" s="2">
        <f t="shared" si="602"/>
        <v>52.912592592592596</v>
      </c>
      <c r="O7710" t="s">
        <v>22</v>
      </c>
      <c r="P7710">
        <v>10.75</v>
      </c>
      <c r="Q7710" s="2">
        <f t="shared" si="603"/>
        <v>1439.39</v>
      </c>
      <c r="R7710" t="s">
        <v>48</v>
      </c>
      <c r="S7710" t="s">
        <v>31</v>
      </c>
      <c r="T7710" t="s">
        <v>32</v>
      </c>
      <c r="U7710" t="s">
        <v>44</v>
      </c>
      <c r="V7710" t="s">
        <v>19</v>
      </c>
      <c r="W7710" t="s">
        <v>869</v>
      </c>
    </row>
    <row r="7711" spans="1:23" x14ac:dyDescent="0.55000000000000004">
      <c r="A7711">
        <f t="shared" si="604"/>
        <v>7710</v>
      </c>
      <c r="B7711">
        <v>26981</v>
      </c>
      <c r="C7711" s="1">
        <v>41151</v>
      </c>
      <c r="D7711" t="s">
        <v>40</v>
      </c>
      <c r="E7711" s="5" t="str">
        <f t="shared" si="600"/>
        <v>**</v>
      </c>
      <c r="K7711">
        <v>44</v>
      </c>
      <c r="L7711" s="6">
        <v>770.53</v>
      </c>
      <c r="M7711" s="7">
        <f t="shared" si="601"/>
        <v>0</v>
      </c>
      <c r="N7711" s="2">
        <f t="shared" si="602"/>
        <v>17.512045454545454</v>
      </c>
      <c r="O7711" t="s">
        <v>22</v>
      </c>
      <c r="P7711">
        <v>6.25</v>
      </c>
      <c r="Q7711" s="2">
        <f t="shared" si="603"/>
        <v>776.78</v>
      </c>
      <c r="R7711" t="s">
        <v>15</v>
      </c>
      <c r="S7711" t="s">
        <v>41</v>
      </c>
      <c r="T7711" t="s">
        <v>32</v>
      </c>
      <c r="U7711" t="s">
        <v>74</v>
      </c>
      <c r="V7711" t="s">
        <v>19</v>
      </c>
      <c r="W7711" t="s">
        <v>869</v>
      </c>
    </row>
    <row r="7712" spans="1:23" x14ac:dyDescent="0.55000000000000004">
      <c r="A7712">
        <f t="shared" si="604"/>
        <v>7711</v>
      </c>
      <c r="B7712">
        <v>50565</v>
      </c>
      <c r="C7712" s="1">
        <v>41151</v>
      </c>
      <c r="D7712" t="s">
        <v>21</v>
      </c>
      <c r="E7712" s="5" t="str">
        <f t="shared" si="600"/>
        <v>***</v>
      </c>
      <c r="K7712">
        <v>43</v>
      </c>
      <c r="L7712" s="6">
        <v>683.46</v>
      </c>
      <c r="M7712" s="7">
        <f t="shared" si="601"/>
        <v>0</v>
      </c>
      <c r="N7712" s="2">
        <f t="shared" si="602"/>
        <v>15.894418604651163</v>
      </c>
      <c r="O7712" t="s">
        <v>22</v>
      </c>
      <c r="P7712">
        <v>12.39</v>
      </c>
      <c r="Q7712" s="2">
        <f t="shared" si="603"/>
        <v>695.85</v>
      </c>
      <c r="R7712" t="s">
        <v>43</v>
      </c>
      <c r="S7712" t="s">
        <v>31</v>
      </c>
      <c r="T7712" t="s">
        <v>32</v>
      </c>
      <c r="U7712" t="s">
        <v>78</v>
      </c>
      <c r="V7712" t="s">
        <v>19</v>
      </c>
      <c r="W7712" t="s">
        <v>512</v>
      </c>
    </row>
    <row r="7713" spans="1:23" x14ac:dyDescent="0.55000000000000004">
      <c r="A7713">
        <f t="shared" si="604"/>
        <v>7712</v>
      </c>
      <c r="B7713">
        <v>26981</v>
      </c>
      <c r="C7713" s="1">
        <v>41151</v>
      </c>
      <c r="D7713" t="s">
        <v>40</v>
      </c>
      <c r="E7713" s="5" t="str">
        <f t="shared" si="600"/>
        <v>**</v>
      </c>
      <c r="K7713">
        <v>13</v>
      </c>
      <c r="L7713" s="6">
        <v>603.34699999999998</v>
      </c>
      <c r="M7713" s="7">
        <f t="shared" si="601"/>
        <v>0</v>
      </c>
      <c r="N7713" s="2">
        <f t="shared" si="602"/>
        <v>46.411307692307687</v>
      </c>
      <c r="O7713" t="s">
        <v>22</v>
      </c>
      <c r="P7713">
        <v>1.25</v>
      </c>
      <c r="Q7713" s="2">
        <f t="shared" si="603"/>
        <v>604.59699999999998</v>
      </c>
      <c r="R7713" t="s">
        <v>15</v>
      </c>
      <c r="S7713" t="s">
        <v>41</v>
      </c>
      <c r="T7713" t="s">
        <v>25</v>
      </c>
      <c r="U7713" t="s">
        <v>26</v>
      </c>
      <c r="V7713" t="s">
        <v>45</v>
      </c>
      <c r="W7713" t="s">
        <v>512</v>
      </c>
    </row>
    <row r="7714" spans="1:23" x14ac:dyDescent="0.55000000000000004">
      <c r="A7714">
        <f t="shared" si="604"/>
        <v>7713</v>
      </c>
      <c r="B7714">
        <v>9155</v>
      </c>
      <c r="C7714" s="1">
        <v>41151</v>
      </c>
      <c r="D7714" t="s">
        <v>36</v>
      </c>
      <c r="E7714" s="5" t="str">
        <f t="shared" si="600"/>
        <v>****</v>
      </c>
      <c r="K7714">
        <v>17</v>
      </c>
      <c r="L7714" s="6">
        <v>518.79999999999995</v>
      </c>
      <c r="M7714" s="7">
        <f t="shared" si="601"/>
        <v>0</v>
      </c>
      <c r="N7714" s="2">
        <f t="shared" si="602"/>
        <v>30.517647058823528</v>
      </c>
      <c r="O7714" t="s">
        <v>22</v>
      </c>
      <c r="P7714">
        <v>11.63</v>
      </c>
      <c r="Q7714" s="2">
        <f t="shared" si="603"/>
        <v>530.42999999999995</v>
      </c>
      <c r="R7714" t="s">
        <v>64</v>
      </c>
      <c r="S7714" t="s">
        <v>16</v>
      </c>
      <c r="T7714" t="s">
        <v>32</v>
      </c>
      <c r="U7714" t="s">
        <v>49</v>
      </c>
      <c r="V7714" t="s">
        <v>19</v>
      </c>
      <c r="W7714" t="s">
        <v>869</v>
      </c>
    </row>
    <row r="7715" spans="1:23" x14ac:dyDescent="0.55000000000000004">
      <c r="A7715">
        <f t="shared" si="604"/>
        <v>7714</v>
      </c>
      <c r="B7715">
        <v>58369</v>
      </c>
      <c r="C7715" s="1">
        <v>41151</v>
      </c>
      <c r="D7715" t="s">
        <v>21</v>
      </c>
      <c r="E7715" s="5" t="str">
        <f t="shared" si="600"/>
        <v>***</v>
      </c>
      <c r="K7715">
        <v>46</v>
      </c>
      <c r="L7715" s="6">
        <v>320.57</v>
      </c>
      <c r="M7715" s="7">
        <f t="shared" si="601"/>
        <v>0</v>
      </c>
      <c r="N7715" s="2">
        <f t="shared" si="602"/>
        <v>6.9689130434782607</v>
      </c>
      <c r="O7715" t="s">
        <v>22</v>
      </c>
      <c r="P7715">
        <v>6.05</v>
      </c>
      <c r="Q7715" s="2">
        <f t="shared" si="603"/>
        <v>326.62</v>
      </c>
      <c r="R7715" t="s">
        <v>15</v>
      </c>
      <c r="S7715" t="s">
        <v>41</v>
      </c>
      <c r="T7715" t="s">
        <v>32</v>
      </c>
      <c r="U7715" t="s">
        <v>49</v>
      </c>
      <c r="V7715" t="s">
        <v>19</v>
      </c>
      <c r="W7715" t="s">
        <v>869</v>
      </c>
    </row>
    <row r="7716" spans="1:23" x14ac:dyDescent="0.55000000000000004">
      <c r="A7716">
        <f t="shared" si="604"/>
        <v>7715</v>
      </c>
      <c r="B7716">
        <v>40007</v>
      </c>
      <c r="C7716" s="1">
        <v>41151</v>
      </c>
      <c r="D7716" t="s">
        <v>30</v>
      </c>
      <c r="E7716" s="5" t="str">
        <f t="shared" si="600"/>
        <v>*</v>
      </c>
      <c r="K7716">
        <v>45</v>
      </c>
      <c r="L7716" s="6">
        <v>188.77</v>
      </c>
      <c r="M7716" s="7">
        <f t="shared" si="601"/>
        <v>0</v>
      </c>
      <c r="N7716" s="2">
        <f t="shared" si="602"/>
        <v>4.1948888888888893</v>
      </c>
      <c r="O7716" t="s">
        <v>22</v>
      </c>
      <c r="P7716">
        <v>1.17</v>
      </c>
      <c r="Q7716" s="2">
        <f t="shared" si="603"/>
        <v>189.94</v>
      </c>
      <c r="R7716" t="s">
        <v>56</v>
      </c>
      <c r="S7716" t="s">
        <v>41</v>
      </c>
      <c r="T7716" t="s">
        <v>32</v>
      </c>
      <c r="U7716" t="s">
        <v>33</v>
      </c>
      <c r="V7716" t="s">
        <v>34</v>
      </c>
      <c r="W7716" s="1">
        <v>40917</v>
      </c>
    </row>
    <row r="7717" spans="1:23" x14ac:dyDescent="0.55000000000000004">
      <c r="A7717">
        <f t="shared" si="604"/>
        <v>7716</v>
      </c>
      <c r="B7717">
        <v>43588</v>
      </c>
      <c r="C7717" s="1">
        <v>41153</v>
      </c>
      <c r="D7717" t="s">
        <v>40</v>
      </c>
      <c r="E7717" s="5" t="str">
        <f t="shared" si="600"/>
        <v>**</v>
      </c>
      <c r="K7717">
        <v>16</v>
      </c>
      <c r="L7717" s="6">
        <v>3075.752</v>
      </c>
      <c r="M7717" s="7">
        <f t="shared" si="601"/>
        <v>1</v>
      </c>
      <c r="N7717" s="2">
        <f t="shared" si="602"/>
        <v>192.2345</v>
      </c>
      <c r="O7717" t="s">
        <v>37</v>
      </c>
      <c r="P7717">
        <v>59.24</v>
      </c>
      <c r="Q7717" s="2">
        <f t="shared" si="603"/>
        <v>3134.9919999999997</v>
      </c>
      <c r="R7717" t="s">
        <v>71</v>
      </c>
      <c r="S7717" t="s">
        <v>41</v>
      </c>
      <c r="T7717" t="s">
        <v>17</v>
      </c>
      <c r="U7717" t="s">
        <v>66</v>
      </c>
      <c r="V7717" t="s">
        <v>103</v>
      </c>
      <c r="W7717" s="1">
        <v>41008</v>
      </c>
    </row>
    <row r="7718" spans="1:23" x14ac:dyDescent="0.55000000000000004">
      <c r="A7718">
        <f t="shared" si="604"/>
        <v>7717</v>
      </c>
      <c r="B7718">
        <v>37253</v>
      </c>
      <c r="C7718" s="1">
        <v>41153</v>
      </c>
      <c r="D7718" t="s">
        <v>21</v>
      </c>
      <c r="E7718" s="5" t="str">
        <f t="shared" si="600"/>
        <v>***</v>
      </c>
      <c r="K7718">
        <v>46</v>
      </c>
      <c r="L7718" s="6">
        <v>1184.32</v>
      </c>
      <c r="M7718" s="7">
        <f t="shared" si="601"/>
        <v>1</v>
      </c>
      <c r="N7718" s="2">
        <f t="shared" si="602"/>
        <v>25.746086956521737</v>
      </c>
      <c r="O7718" t="s">
        <v>22</v>
      </c>
      <c r="P7718">
        <v>5.89</v>
      </c>
      <c r="Q7718" s="2">
        <f t="shared" si="603"/>
        <v>1190.21</v>
      </c>
      <c r="R7718" t="s">
        <v>43</v>
      </c>
      <c r="S7718" t="s">
        <v>24</v>
      </c>
      <c r="T7718" t="s">
        <v>25</v>
      </c>
      <c r="U7718" t="s">
        <v>42</v>
      </c>
      <c r="V7718" t="s">
        <v>19</v>
      </c>
      <c r="W7718" s="1">
        <v>40917</v>
      </c>
    </row>
    <row r="7719" spans="1:23" x14ac:dyDescent="0.55000000000000004">
      <c r="A7719">
        <f t="shared" si="604"/>
        <v>7718</v>
      </c>
      <c r="B7719">
        <v>25797</v>
      </c>
      <c r="C7719" s="1">
        <v>41153</v>
      </c>
      <c r="D7719" t="s">
        <v>30</v>
      </c>
      <c r="E7719" s="5" t="str">
        <f t="shared" si="600"/>
        <v>*</v>
      </c>
      <c r="K7719">
        <v>28</v>
      </c>
      <c r="L7719" s="6">
        <v>925.43</v>
      </c>
      <c r="M7719" s="7">
        <f t="shared" si="601"/>
        <v>0</v>
      </c>
      <c r="N7719" s="2">
        <f t="shared" si="602"/>
        <v>33.051071428571426</v>
      </c>
      <c r="O7719" t="s">
        <v>22</v>
      </c>
      <c r="P7719">
        <v>1.99</v>
      </c>
      <c r="Q7719" s="2">
        <f t="shared" si="603"/>
        <v>927.42</v>
      </c>
      <c r="R7719" t="s">
        <v>48</v>
      </c>
      <c r="S7719" t="s">
        <v>31</v>
      </c>
      <c r="T7719" t="s">
        <v>25</v>
      </c>
      <c r="U7719" t="s">
        <v>42</v>
      </c>
      <c r="V7719" t="s">
        <v>45</v>
      </c>
      <c r="W7719" s="1">
        <v>40977</v>
      </c>
    </row>
    <row r="7720" spans="1:23" x14ac:dyDescent="0.55000000000000004">
      <c r="A7720">
        <f t="shared" si="604"/>
        <v>7719</v>
      </c>
      <c r="B7720">
        <v>43270</v>
      </c>
      <c r="C7720" s="1">
        <v>41153</v>
      </c>
      <c r="D7720" t="s">
        <v>36</v>
      </c>
      <c r="E7720" s="5" t="str">
        <f t="shared" si="600"/>
        <v>****</v>
      </c>
      <c r="K7720">
        <v>35</v>
      </c>
      <c r="L7720" s="6">
        <v>343.92</v>
      </c>
      <c r="M7720" s="7">
        <f t="shared" si="601"/>
        <v>0</v>
      </c>
      <c r="N7720" s="2">
        <f t="shared" si="602"/>
        <v>9.8262857142857154</v>
      </c>
      <c r="O7720" t="s">
        <v>22</v>
      </c>
      <c r="P7720">
        <v>0.99</v>
      </c>
      <c r="Q7720" s="2">
        <f t="shared" si="603"/>
        <v>344.91</v>
      </c>
      <c r="R7720" t="s">
        <v>52</v>
      </c>
      <c r="S7720" t="s">
        <v>16</v>
      </c>
      <c r="T7720" t="s">
        <v>32</v>
      </c>
      <c r="U7720" t="s">
        <v>81</v>
      </c>
      <c r="V7720" t="s">
        <v>19</v>
      </c>
      <c r="W7720" s="1">
        <v>40977</v>
      </c>
    </row>
    <row r="7721" spans="1:23" x14ac:dyDescent="0.55000000000000004">
      <c r="A7721">
        <f t="shared" si="604"/>
        <v>7720</v>
      </c>
      <c r="B7721">
        <v>30054</v>
      </c>
      <c r="C7721" s="1">
        <v>41153</v>
      </c>
      <c r="D7721" t="s">
        <v>30</v>
      </c>
      <c r="E7721" s="5" t="str">
        <f t="shared" si="600"/>
        <v>*</v>
      </c>
      <c r="K7721">
        <v>33</v>
      </c>
      <c r="L7721" s="6">
        <v>311.19</v>
      </c>
      <c r="M7721" s="7">
        <f t="shared" si="601"/>
        <v>0</v>
      </c>
      <c r="N7721" s="2">
        <f t="shared" si="602"/>
        <v>9.43</v>
      </c>
      <c r="O7721" t="s">
        <v>22</v>
      </c>
      <c r="P7721">
        <v>4.93</v>
      </c>
      <c r="Q7721" s="2">
        <f t="shared" si="603"/>
        <v>316.12</v>
      </c>
      <c r="R7721" t="s">
        <v>23</v>
      </c>
      <c r="S7721" t="s">
        <v>31</v>
      </c>
      <c r="T7721" t="s">
        <v>17</v>
      </c>
      <c r="U7721" t="s">
        <v>18</v>
      </c>
      <c r="V7721" t="s">
        <v>19</v>
      </c>
      <c r="W7721" s="1">
        <v>40977</v>
      </c>
    </row>
    <row r="7722" spans="1:23" x14ac:dyDescent="0.55000000000000004">
      <c r="A7722">
        <f t="shared" si="604"/>
        <v>7721</v>
      </c>
      <c r="B7722">
        <v>43588</v>
      </c>
      <c r="C7722" s="1">
        <v>41153</v>
      </c>
      <c r="D7722" t="s">
        <v>40</v>
      </c>
      <c r="E7722" s="5" t="str">
        <f t="shared" si="600"/>
        <v>**</v>
      </c>
      <c r="K7722">
        <v>6</v>
      </c>
      <c r="L7722" s="6">
        <v>20.47</v>
      </c>
      <c r="M7722" s="7">
        <f t="shared" si="601"/>
        <v>0</v>
      </c>
      <c r="N7722" s="2">
        <f t="shared" si="602"/>
        <v>3.4116666666666666</v>
      </c>
      <c r="O7722" t="s">
        <v>22</v>
      </c>
      <c r="P7722">
        <v>1.0900000000000001</v>
      </c>
      <c r="Q7722" s="2">
        <f t="shared" si="603"/>
        <v>21.56</v>
      </c>
      <c r="R7722" t="s">
        <v>23</v>
      </c>
      <c r="S7722" t="s">
        <v>41</v>
      </c>
      <c r="T7722" t="s">
        <v>32</v>
      </c>
      <c r="U7722" t="s">
        <v>44</v>
      </c>
      <c r="V7722" t="s">
        <v>34</v>
      </c>
      <c r="W7722" s="1">
        <v>40948</v>
      </c>
    </row>
    <row r="7723" spans="1:23" x14ac:dyDescent="0.55000000000000004">
      <c r="A7723">
        <f t="shared" si="604"/>
        <v>7722</v>
      </c>
      <c r="B7723">
        <v>25666</v>
      </c>
      <c r="C7723" s="1">
        <v>41154</v>
      </c>
      <c r="D7723" t="s">
        <v>36</v>
      </c>
      <c r="E7723" s="5" t="str">
        <f t="shared" si="600"/>
        <v>****</v>
      </c>
      <c r="K7723">
        <v>36</v>
      </c>
      <c r="L7723" s="6">
        <v>5072.34</v>
      </c>
      <c r="M7723" s="7">
        <f t="shared" si="601"/>
        <v>1</v>
      </c>
      <c r="N7723" s="2">
        <f t="shared" si="602"/>
        <v>140.89833333333334</v>
      </c>
      <c r="O7723" t="s">
        <v>22</v>
      </c>
      <c r="P7723">
        <v>19.989999999999998</v>
      </c>
      <c r="Q7723" s="2">
        <f t="shared" si="603"/>
        <v>5092.33</v>
      </c>
      <c r="R7723" t="s">
        <v>71</v>
      </c>
      <c r="S7723" t="s">
        <v>16</v>
      </c>
      <c r="T7723" t="s">
        <v>32</v>
      </c>
      <c r="U7723" t="s">
        <v>74</v>
      </c>
      <c r="V7723" t="s">
        <v>19</v>
      </c>
      <c r="W7723" s="1">
        <v>40977</v>
      </c>
    </row>
    <row r="7724" spans="1:23" x14ac:dyDescent="0.55000000000000004">
      <c r="A7724">
        <f t="shared" si="604"/>
        <v>7723</v>
      </c>
      <c r="B7724">
        <v>39808</v>
      </c>
      <c r="C7724" s="1">
        <v>41154</v>
      </c>
      <c r="D7724" t="s">
        <v>13</v>
      </c>
      <c r="E7724" s="5" t="str">
        <f t="shared" si="600"/>
        <v>*</v>
      </c>
      <c r="K7724">
        <v>31</v>
      </c>
      <c r="L7724" s="6">
        <v>3413.4555</v>
      </c>
      <c r="M7724" s="7">
        <f t="shared" si="601"/>
        <v>1</v>
      </c>
      <c r="N7724" s="2">
        <f t="shared" si="602"/>
        <v>110.11146774193548</v>
      </c>
      <c r="O7724" t="s">
        <v>22</v>
      </c>
      <c r="P7724">
        <v>2.5</v>
      </c>
      <c r="Q7724" s="2">
        <f t="shared" si="603"/>
        <v>3415.9555</v>
      </c>
      <c r="R7724" t="s">
        <v>15</v>
      </c>
      <c r="S7724" t="s">
        <v>31</v>
      </c>
      <c r="T7724" t="s">
        <v>25</v>
      </c>
      <c r="U7724" t="s">
        <v>26</v>
      </c>
      <c r="V7724" t="s">
        <v>19</v>
      </c>
      <c r="W7724" s="1">
        <v>41069</v>
      </c>
    </row>
    <row r="7725" spans="1:23" x14ac:dyDescent="0.55000000000000004">
      <c r="A7725">
        <f t="shared" si="604"/>
        <v>7724</v>
      </c>
      <c r="B7725">
        <v>40193</v>
      </c>
      <c r="C7725" s="1">
        <v>41154</v>
      </c>
      <c r="D7725" t="s">
        <v>21</v>
      </c>
      <c r="E7725" s="5" t="str">
        <f t="shared" si="600"/>
        <v>***</v>
      </c>
      <c r="K7725">
        <v>34</v>
      </c>
      <c r="L7725" s="6">
        <v>3130.2015000000001</v>
      </c>
      <c r="M7725" s="7">
        <f t="shared" si="601"/>
        <v>1</v>
      </c>
      <c r="N7725" s="2">
        <f t="shared" si="602"/>
        <v>92.064750000000004</v>
      </c>
      <c r="O7725" t="s">
        <v>14</v>
      </c>
      <c r="P7725">
        <v>2.5</v>
      </c>
      <c r="Q7725" s="2">
        <f t="shared" si="603"/>
        <v>3132.7015000000001</v>
      </c>
      <c r="R7725" t="s">
        <v>23</v>
      </c>
      <c r="S7725" t="s">
        <v>31</v>
      </c>
      <c r="T7725" t="s">
        <v>25</v>
      </c>
      <c r="U7725" t="s">
        <v>26</v>
      </c>
      <c r="V7725" t="s">
        <v>19</v>
      </c>
      <c r="W7725" s="1">
        <v>40948</v>
      </c>
    </row>
    <row r="7726" spans="1:23" x14ac:dyDescent="0.55000000000000004">
      <c r="A7726">
        <f t="shared" si="604"/>
        <v>7725</v>
      </c>
      <c r="B7726">
        <v>39808</v>
      </c>
      <c r="C7726" s="1">
        <v>41154</v>
      </c>
      <c r="D7726" t="s">
        <v>13</v>
      </c>
      <c r="E7726" s="5" t="str">
        <f t="shared" si="600"/>
        <v>*</v>
      </c>
      <c r="K7726">
        <v>50</v>
      </c>
      <c r="L7726" s="6">
        <v>2026.42</v>
      </c>
      <c r="M7726" s="7">
        <f t="shared" si="601"/>
        <v>1</v>
      </c>
      <c r="N7726" s="2">
        <f t="shared" si="602"/>
        <v>40.528400000000005</v>
      </c>
      <c r="O7726" t="s">
        <v>22</v>
      </c>
      <c r="P7726">
        <v>9.83</v>
      </c>
      <c r="Q7726" s="2">
        <f t="shared" si="603"/>
        <v>2036.25</v>
      </c>
      <c r="R7726" t="s">
        <v>15</v>
      </c>
      <c r="S7726" t="s">
        <v>31</v>
      </c>
      <c r="T7726" t="s">
        <v>32</v>
      </c>
      <c r="U7726" t="s">
        <v>78</v>
      </c>
      <c r="V7726" t="s">
        <v>19</v>
      </c>
      <c r="W7726" s="1">
        <v>41161</v>
      </c>
    </row>
    <row r="7727" spans="1:23" x14ac:dyDescent="0.55000000000000004">
      <c r="A7727">
        <f t="shared" si="604"/>
        <v>7726</v>
      </c>
      <c r="B7727">
        <v>20066</v>
      </c>
      <c r="C7727" s="1">
        <v>41154</v>
      </c>
      <c r="D7727" t="s">
        <v>36</v>
      </c>
      <c r="E7727" s="5" t="str">
        <f t="shared" si="600"/>
        <v>****</v>
      </c>
      <c r="K7727">
        <v>16</v>
      </c>
      <c r="L7727" s="6">
        <v>524.25</v>
      </c>
      <c r="M7727" s="7">
        <f t="shared" si="601"/>
        <v>0</v>
      </c>
      <c r="N7727" s="2">
        <f t="shared" si="602"/>
        <v>32.765625</v>
      </c>
      <c r="O7727" t="s">
        <v>22</v>
      </c>
      <c r="P7727">
        <v>8.74</v>
      </c>
      <c r="Q7727" s="2">
        <f t="shared" si="603"/>
        <v>532.99</v>
      </c>
      <c r="R7727" t="s">
        <v>48</v>
      </c>
      <c r="S7727" t="s">
        <v>41</v>
      </c>
      <c r="T7727" t="s">
        <v>32</v>
      </c>
      <c r="U7727" t="s">
        <v>44</v>
      </c>
      <c r="V7727" t="s">
        <v>19</v>
      </c>
      <c r="W7727" s="1">
        <v>41008</v>
      </c>
    </row>
    <row r="7728" spans="1:23" x14ac:dyDescent="0.55000000000000004">
      <c r="A7728">
        <f t="shared" si="604"/>
        <v>7727</v>
      </c>
      <c r="B7728">
        <v>13345</v>
      </c>
      <c r="C7728" s="1">
        <v>41154</v>
      </c>
      <c r="D7728" t="s">
        <v>30</v>
      </c>
      <c r="E7728" s="5" t="str">
        <f t="shared" si="600"/>
        <v>*</v>
      </c>
      <c r="K7728">
        <v>45</v>
      </c>
      <c r="L7728" s="6">
        <v>483.64</v>
      </c>
      <c r="M7728" s="7">
        <f t="shared" si="601"/>
        <v>0</v>
      </c>
      <c r="N7728" s="2">
        <f t="shared" si="602"/>
        <v>10.747555555555556</v>
      </c>
      <c r="O7728" t="s">
        <v>22</v>
      </c>
      <c r="P7728">
        <v>3.37</v>
      </c>
      <c r="Q7728" s="2">
        <f t="shared" si="603"/>
        <v>487.01</v>
      </c>
      <c r="R7728" t="s">
        <v>23</v>
      </c>
      <c r="S7728" t="s">
        <v>31</v>
      </c>
      <c r="T7728" t="s">
        <v>32</v>
      </c>
      <c r="U7728" t="s">
        <v>53</v>
      </c>
      <c r="V7728" t="s">
        <v>45</v>
      </c>
      <c r="W7728" s="1">
        <v>40948</v>
      </c>
    </row>
    <row r="7729" spans="1:23" x14ac:dyDescent="0.55000000000000004">
      <c r="A7729">
        <f t="shared" si="604"/>
        <v>7728</v>
      </c>
      <c r="B7729">
        <v>25666</v>
      </c>
      <c r="C7729" s="1">
        <v>41154</v>
      </c>
      <c r="D7729" t="s">
        <v>36</v>
      </c>
      <c r="E7729" s="5" t="str">
        <f t="shared" si="600"/>
        <v>****</v>
      </c>
      <c r="K7729">
        <v>23</v>
      </c>
      <c r="L7729" s="6">
        <v>260.08</v>
      </c>
      <c r="M7729" s="7">
        <f t="shared" si="601"/>
        <v>0</v>
      </c>
      <c r="N7729" s="2">
        <f t="shared" si="602"/>
        <v>11.307826086956521</v>
      </c>
      <c r="O7729" t="s">
        <v>22</v>
      </c>
      <c r="P7729">
        <v>4.8099999999999996</v>
      </c>
      <c r="Q7729" s="2">
        <f t="shared" si="603"/>
        <v>264.89</v>
      </c>
      <c r="R7729" t="s">
        <v>23</v>
      </c>
      <c r="S7729" t="s">
        <v>16</v>
      </c>
      <c r="T7729" t="s">
        <v>32</v>
      </c>
      <c r="U7729" t="s">
        <v>74</v>
      </c>
      <c r="V7729" t="s">
        <v>19</v>
      </c>
      <c r="W7729" s="1">
        <v>40948</v>
      </c>
    </row>
    <row r="7730" spans="1:23" x14ac:dyDescent="0.55000000000000004">
      <c r="A7730">
        <f t="shared" si="604"/>
        <v>7729</v>
      </c>
      <c r="B7730">
        <v>25985</v>
      </c>
      <c r="C7730" s="1">
        <v>41154</v>
      </c>
      <c r="D7730" t="s">
        <v>13</v>
      </c>
      <c r="E7730" s="5" t="str">
        <f t="shared" si="600"/>
        <v>*</v>
      </c>
      <c r="K7730">
        <v>50</v>
      </c>
      <c r="L7730" s="6">
        <v>230.63</v>
      </c>
      <c r="M7730" s="7">
        <f t="shared" si="601"/>
        <v>0</v>
      </c>
      <c r="N7730" s="2">
        <f t="shared" si="602"/>
        <v>4.6125999999999996</v>
      </c>
      <c r="O7730" t="s">
        <v>22</v>
      </c>
      <c r="P7730">
        <v>3.05</v>
      </c>
      <c r="Q7730" s="2">
        <f t="shared" si="603"/>
        <v>233.68</v>
      </c>
      <c r="R7730" t="s">
        <v>52</v>
      </c>
      <c r="S7730" t="s">
        <v>24</v>
      </c>
      <c r="T7730" t="s">
        <v>17</v>
      </c>
      <c r="U7730" t="s">
        <v>18</v>
      </c>
      <c r="V7730" t="s">
        <v>45</v>
      </c>
      <c r="W7730" s="1">
        <v>41008</v>
      </c>
    </row>
    <row r="7731" spans="1:23" x14ac:dyDescent="0.55000000000000004">
      <c r="A7731">
        <f t="shared" si="604"/>
        <v>7730</v>
      </c>
      <c r="B7731">
        <v>13345</v>
      </c>
      <c r="C7731" s="1">
        <v>41154</v>
      </c>
      <c r="D7731" t="s">
        <v>30</v>
      </c>
      <c r="E7731" s="5" t="str">
        <f t="shared" si="600"/>
        <v>*</v>
      </c>
      <c r="K7731">
        <v>24</v>
      </c>
      <c r="L7731" s="6">
        <v>116.82</v>
      </c>
      <c r="M7731" s="7">
        <f t="shared" si="601"/>
        <v>0</v>
      </c>
      <c r="N7731" s="2">
        <f t="shared" si="602"/>
        <v>4.8674999999999997</v>
      </c>
      <c r="O7731" t="s">
        <v>22</v>
      </c>
      <c r="P7731">
        <v>2.39</v>
      </c>
      <c r="Q7731" s="2">
        <f t="shared" si="603"/>
        <v>119.21</v>
      </c>
      <c r="R7731" t="s">
        <v>23</v>
      </c>
      <c r="S7731" t="s">
        <v>31</v>
      </c>
      <c r="T7731" t="s">
        <v>25</v>
      </c>
      <c r="U7731" t="s">
        <v>42</v>
      </c>
      <c r="V7731" t="s">
        <v>45</v>
      </c>
      <c r="W7731" s="1">
        <v>40977</v>
      </c>
    </row>
    <row r="7732" spans="1:23" x14ac:dyDescent="0.55000000000000004">
      <c r="A7732">
        <f t="shared" si="604"/>
        <v>7731</v>
      </c>
      <c r="B7732">
        <v>25985</v>
      </c>
      <c r="C7732" s="1">
        <v>41154</v>
      </c>
      <c r="D7732" t="s">
        <v>13</v>
      </c>
      <c r="E7732" s="5" t="str">
        <f t="shared" si="600"/>
        <v>*</v>
      </c>
      <c r="K7732">
        <v>22</v>
      </c>
      <c r="L7732" s="6">
        <v>80.790000000000006</v>
      </c>
      <c r="M7732" s="7">
        <f t="shared" si="601"/>
        <v>0</v>
      </c>
      <c r="N7732" s="2">
        <f t="shared" si="602"/>
        <v>3.6722727272727274</v>
      </c>
      <c r="O7732" t="s">
        <v>22</v>
      </c>
      <c r="P7732">
        <v>0.71</v>
      </c>
      <c r="Q7732" s="2">
        <f t="shared" si="603"/>
        <v>81.5</v>
      </c>
      <c r="R7732" t="s">
        <v>52</v>
      </c>
      <c r="S7732" t="s">
        <v>24</v>
      </c>
      <c r="T7732" t="s">
        <v>32</v>
      </c>
      <c r="U7732" t="s">
        <v>114</v>
      </c>
      <c r="V7732" t="s">
        <v>34</v>
      </c>
      <c r="W7732" s="1">
        <v>41069</v>
      </c>
    </row>
    <row r="7733" spans="1:23" x14ac:dyDescent="0.55000000000000004">
      <c r="A7733">
        <f t="shared" si="604"/>
        <v>7732</v>
      </c>
      <c r="B7733">
        <v>33702</v>
      </c>
      <c r="C7733" s="1">
        <v>41154</v>
      </c>
      <c r="D7733" t="s">
        <v>30</v>
      </c>
      <c r="E7733" s="5" t="str">
        <f t="shared" si="600"/>
        <v>*</v>
      </c>
      <c r="K7733">
        <v>14</v>
      </c>
      <c r="L7733" s="6">
        <v>56.26</v>
      </c>
      <c r="M7733" s="7">
        <f t="shared" si="601"/>
        <v>0</v>
      </c>
      <c r="N7733" s="2">
        <f t="shared" si="602"/>
        <v>4.0185714285714287</v>
      </c>
      <c r="O7733" t="s">
        <v>14</v>
      </c>
      <c r="P7733">
        <v>0.5</v>
      </c>
      <c r="Q7733" s="2">
        <f t="shared" si="603"/>
        <v>56.76</v>
      </c>
      <c r="R7733" t="s">
        <v>15</v>
      </c>
      <c r="S7733" t="s">
        <v>31</v>
      </c>
      <c r="T7733" t="s">
        <v>32</v>
      </c>
      <c r="U7733" t="s">
        <v>81</v>
      </c>
      <c r="V7733" t="s">
        <v>19</v>
      </c>
      <c r="W7733" s="1">
        <v>40977</v>
      </c>
    </row>
    <row r="7734" spans="1:23" x14ac:dyDescent="0.55000000000000004">
      <c r="A7734">
        <f t="shared" si="604"/>
        <v>7733</v>
      </c>
      <c r="B7734">
        <v>20066</v>
      </c>
      <c r="C7734" s="1">
        <v>41154</v>
      </c>
      <c r="D7734" t="s">
        <v>36</v>
      </c>
      <c r="E7734" s="5" t="str">
        <f t="shared" si="600"/>
        <v>****</v>
      </c>
      <c r="K7734">
        <v>3</v>
      </c>
      <c r="L7734" s="6">
        <v>40.79</v>
      </c>
      <c r="M7734" s="7">
        <f t="shared" si="601"/>
        <v>0</v>
      </c>
      <c r="N7734" s="2">
        <f t="shared" si="602"/>
        <v>13.596666666666666</v>
      </c>
      <c r="O7734" t="s">
        <v>22</v>
      </c>
      <c r="P7734">
        <v>5.72</v>
      </c>
      <c r="Q7734" s="2">
        <f t="shared" si="603"/>
        <v>46.51</v>
      </c>
      <c r="R7734" t="s">
        <v>48</v>
      </c>
      <c r="S7734" t="s">
        <v>41</v>
      </c>
      <c r="T7734" t="s">
        <v>32</v>
      </c>
      <c r="U7734" t="s">
        <v>78</v>
      </c>
      <c r="V7734" t="s">
        <v>19</v>
      </c>
      <c r="W7734" s="1">
        <v>40977</v>
      </c>
    </row>
    <row r="7735" spans="1:23" x14ac:dyDescent="0.55000000000000004">
      <c r="A7735">
        <f t="shared" si="604"/>
        <v>7734</v>
      </c>
      <c r="B7735">
        <v>40802</v>
      </c>
      <c r="C7735" s="1">
        <v>41155</v>
      </c>
      <c r="D7735" t="s">
        <v>21</v>
      </c>
      <c r="E7735" s="5" t="str">
        <f t="shared" si="600"/>
        <v>***</v>
      </c>
      <c r="K7735">
        <v>28</v>
      </c>
      <c r="L7735" s="6">
        <v>3361.02</v>
      </c>
      <c r="M7735" s="7">
        <f t="shared" si="601"/>
        <v>1</v>
      </c>
      <c r="N7735" s="2">
        <f t="shared" si="602"/>
        <v>120.03642857142857</v>
      </c>
      <c r="O7735" t="s">
        <v>37</v>
      </c>
      <c r="P7735">
        <v>56.14</v>
      </c>
      <c r="Q7735" s="2">
        <f t="shared" si="603"/>
        <v>3417.16</v>
      </c>
      <c r="R7735" t="s">
        <v>23</v>
      </c>
      <c r="S7735" t="s">
        <v>16</v>
      </c>
      <c r="T7735" t="s">
        <v>25</v>
      </c>
      <c r="U7735" t="s">
        <v>76</v>
      </c>
      <c r="V7735" t="s">
        <v>39</v>
      </c>
      <c r="W7735" s="1">
        <v>41008</v>
      </c>
    </row>
    <row r="7736" spans="1:23" x14ac:dyDescent="0.55000000000000004">
      <c r="A7736">
        <f t="shared" si="604"/>
        <v>7735</v>
      </c>
      <c r="B7736">
        <v>4581</v>
      </c>
      <c r="C7736" s="1">
        <v>41155</v>
      </c>
      <c r="D7736" t="s">
        <v>30</v>
      </c>
      <c r="E7736" s="5" t="str">
        <f t="shared" si="600"/>
        <v>*</v>
      </c>
      <c r="K7736">
        <v>25</v>
      </c>
      <c r="L7736" s="6">
        <v>2325.42</v>
      </c>
      <c r="M7736" s="7">
        <f t="shared" si="601"/>
        <v>1</v>
      </c>
      <c r="N7736" s="2">
        <f t="shared" si="602"/>
        <v>93.016800000000003</v>
      </c>
      <c r="O7736" t="s">
        <v>22</v>
      </c>
      <c r="P7736">
        <v>19.989999999999998</v>
      </c>
      <c r="Q7736" s="2">
        <f t="shared" si="603"/>
        <v>2345.41</v>
      </c>
      <c r="R7736" t="s">
        <v>48</v>
      </c>
      <c r="S7736" t="s">
        <v>41</v>
      </c>
      <c r="T7736" t="s">
        <v>32</v>
      </c>
      <c r="U7736" t="s">
        <v>78</v>
      </c>
      <c r="V7736" t="s">
        <v>19</v>
      </c>
      <c r="W7736" s="1">
        <v>41038</v>
      </c>
    </row>
    <row r="7737" spans="1:23" x14ac:dyDescent="0.55000000000000004">
      <c r="A7737">
        <f t="shared" si="604"/>
        <v>7736</v>
      </c>
      <c r="B7737">
        <v>49094</v>
      </c>
      <c r="C7737" s="1">
        <v>41155</v>
      </c>
      <c r="D7737" t="s">
        <v>36</v>
      </c>
      <c r="E7737" s="5" t="str">
        <f t="shared" si="600"/>
        <v>****</v>
      </c>
      <c r="K7737">
        <v>31</v>
      </c>
      <c r="L7737" s="6">
        <v>846.85</v>
      </c>
      <c r="M7737" s="7">
        <f t="shared" si="601"/>
        <v>0</v>
      </c>
      <c r="N7737" s="2">
        <f t="shared" si="602"/>
        <v>27.317741935483873</v>
      </c>
      <c r="O7737" t="s">
        <v>22</v>
      </c>
      <c r="P7737">
        <v>4</v>
      </c>
      <c r="Q7737" s="2">
        <f t="shared" si="603"/>
        <v>850.85</v>
      </c>
      <c r="R7737" t="s">
        <v>23</v>
      </c>
      <c r="S7737" t="s">
        <v>16</v>
      </c>
      <c r="T7737" t="s">
        <v>25</v>
      </c>
      <c r="U7737" t="s">
        <v>42</v>
      </c>
      <c r="V7737" t="s">
        <v>19</v>
      </c>
      <c r="W7737" s="1">
        <v>41038</v>
      </c>
    </row>
    <row r="7738" spans="1:23" x14ac:dyDescent="0.55000000000000004">
      <c r="A7738">
        <f t="shared" si="604"/>
        <v>7737</v>
      </c>
      <c r="B7738">
        <v>15781</v>
      </c>
      <c r="C7738" s="1">
        <v>41155</v>
      </c>
      <c r="D7738" t="s">
        <v>21</v>
      </c>
      <c r="E7738" s="5" t="str">
        <f t="shared" si="600"/>
        <v>***</v>
      </c>
      <c r="K7738">
        <v>29</v>
      </c>
      <c r="L7738" s="6">
        <v>824.51</v>
      </c>
      <c r="M7738" s="7">
        <f t="shared" si="601"/>
        <v>0</v>
      </c>
      <c r="N7738" s="2">
        <f t="shared" si="602"/>
        <v>28.431379310344827</v>
      </c>
      <c r="O7738" t="s">
        <v>22</v>
      </c>
      <c r="P7738">
        <v>4</v>
      </c>
      <c r="Q7738" s="2">
        <f t="shared" si="603"/>
        <v>828.51</v>
      </c>
      <c r="R7738" t="s">
        <v>332</v>
      </c>
      <c r="S7738" t="s">
        <v>41</v>
      </c>
      <c r="T7738" t="s">
        <v>25</v>
      </c>
      <c r="U7738" t="s">
        <v>42</v>
      </c>
      <c r="V7738" t="s">
        <v>19</v>
      </c>
      <c r="W7738" s="1">
        <v>41008</v>
      </c>
    </row>
    <row r="7739" spans="1:23" x14ac:dyDescent="0.55000000000000004">
      <c r="A7739">
        <f t="shared" si="604"/>
        <v>7738</v>
      </c>
      <c r="B7739">
        <v>57152</v>
      </c>
      <c r="C7739" s="1">
        <v>41155</v>
      </c>
      <c r="D7739" t="s">
        <v>13</v>
      </c>
      <c r="E7739" s="5" t="str">
        <f t="shared" si="600"/>
        <v>*</v>
      </c>
      <c r="K7739">
        <v>18</v>
      </c>
      <c r="L7739" s="6">
        <v>271.85000000000002</v>
      </c>
      <c r="M7739" s="7">
        <f t="shared" si="601"/>
        <v>0</v>
      </c>
      <c r="N7739" s="2">
        <f t="shared" si="602"/>
        <v>15.10277777777778</v>
      </c>
      <c r="O7739" t="s">
        <v>22</v>
      </c>
      <c r="P7739">
        <v>1.39</v>
      </c>
      <c r="Q7739" s="2">
        <f t="shared" si="603"/>
        <v>273.24</v>
      </c>
      <c r="R7739" t="s">
        <v>56</v>
      </c>
      <c r="S7739" t="s">
        <v>41</v>
      </c>
      <c r="T7739" t="s">
        <v>32</v>
      </c>
      <c r="U7739" t="s">
        <v>78</v>
      </c>
      <c r="V7739" t="s">
        <v>19</v>
      </c>
      <c r="W7739" s="1">
        <v>41191</v>
      </c>
    </row>
    <row r="7740" spans="1:23" x14ac:dyDescent="0.55000000000000004">
      <c r="A7740">
        <f t="shared" si="604"/>
        <v>7739</v>
      </c>
      <c r="B7740">
        <v>57152</v>
      </c>
      <c r="C7740" s="1">
        <v>41155</v>
      </c>
      <c r="D7740" t="s">
        <v>13</v>
      </c>
      <c r="E7740" s="5" t="str">
        <f t="shared" si="600"/>
        <v>*</v>
      </c>
      <c r="K7740">
        <v>6</v>
      </c>
      <c r="L7740" s="6">
        <v>22.89</v>
      </c>
      <c r="M7740" s="7">
        <f t="shared" si="601"/>
        <v>0</v>
      </c>
      <c r="N7740" s="2">
        <f t="shared" si="602"/>
        <v>3.8149999999999999</v>
      </c>
      <c r="O7740" t="s">
        <v>22</v>
      </c>
      <c r="P7740">
        <v>1.49</v>
      </c>
      <c r="Q7740" s="2">
        <f t="shared" si="603"/>
        <v>24.38</v>
      </c>
      <c r="R7740" t="s">
        <v>56</v>
      </c>
      <c r="S7740" t="s">
        <v>41</v>
      </c>
      <c r="T7740" t="s">
        <v>32</v>
      </c>
      <c r="U7740" t="s">
        <v>49</v>
      </c>
      <c r="V7740" t="s">
        <v>19</v>
      </c>
      <c r="W7740" s="1">
        <v>40977</v>
      </c>
    </row>
    <row r="7741" spans="1:23" x14ac:dyDescent="0.55000000000000004">
      <c r="A7741">
        <f t="shared" si="604"/>
        <v>7740</v>
      </c>
      <c r="B7741">
        <v>16231</v>
      </c>
      <c r="C7741" s="1">
        <v>41156</v>
      </c>
      <c r="D7741" t="s">
        <v>13</v>
      </c>
      <c r="E7741" s="5" t="str">
        <f t="shared" si="600"/>
        <v>*</v>
      </c>
      <c r="K7741">
        <v>20</v>
      </c>
      <c r="L7741" s="6">
        <v>2506.38</v>
      </c>
      <c r="M7741" s="7">
        <f t="shared" si="601"/>
        <v>1</v>
      </c>
      <c r="N7741" s="2">
        <f t="shared" si="602"/>
        <v>125.319</v>
      </c>
      <c r="O7741" t="s">
        <v>37</v>
      </c>
      <c r="P7741">
        <v>51.94</v>
      </c>
      <c r="Q7741" s="2">
        <f t="shared" si="603"/>
        <v>2558.3200000000002</v>
      </c>
      <c r="R7741" t="s">
        <v>71</v>
      </c>
      <c r="S7741" t="s">
        <v>16</v>
      </c>
      <c r="T7741" t="s">
        <v>17</v>
      </c>
      <c r="U7741" t="s">
        <v>66</v>
      </c>
      <c r="V7741" t="s">
        <v>103</v>
      </c>
      <c r="W7741" s="1">
        <v>41161</v>
      </c>
    </row>
    <row r="7742" spans="1:23" x14ac:dyDescent="0.55000000000000004">
      <c r="A7742">
        <f t="shared" si="604"/>
        <v>7741</v>
      </c>
      <c r="B7742">
        <v>39555</v>
      </c>
      <c r="C7742" s="1">
        <v>41156</v>
      </c>
      <c r="D7742" t="s">
        <v>13</v>
      </c>
      <c r="E7742" s="5" t="str">
        <f t="shared" si="600"/>
        <v>*</v>
      </c>
      <c r="K7742">
        <v>38</v>
      </c>
      <c r="L7742" s="6">
        <v>1112.54</v>
      </c>
      <c r="M7742" s="7">
        <f t="shared" si="601"/>
        <v>1</v>
      </c>
      <c r="N7742" s="2">
        <f t="shared" si="602"/>
        <v>29.277368421052632</v>
      </c>
      <c r="O7742" t="s">
        <v>22</v>
      </c>
      <c r="P7742">
        <v>8.23</v>
      </c>
      <c r="Q7742" s="2">
        <f t="shared" si="603"/>
        <v>1120.77</v>
      </c>
      <c r="R7742" t="s">
        <v>23</v>
      </c>
      <c r="S7742" t="s">
        <v>31</v>
      </c>
      <c r="T7742" t="s">
        <v>32</v>
      </c>
      <c r="U7742" t="s">
        <v>78</v>
      </c>
      <c r="V7742" t="s">
        <v>19</v>
      </c>
      <c r="W7742" s="1">
        <v>41161</v>
      </c>
    </row>
    <row r="7743" spans="1:23" x14ac:dyDescent="0.55000000000000004">
      <c r="A7743">
        <f t="shared" si="604"/>
        <v>7742</v>
      </c>
      <c r="B7743">
        <v>2560</v>
      </c>
      <c r="C7743" s="1">
        <v>41156</v>
      </c>
      <c r="D7743" t="s">
        <v>36</v>
      </c>
      <c r="E7743" s="5" t="str">
        <f t="shared" si="600"/>
        <v>****</v>
      </c>
      <c r="K7743">
        <v>32</v>
      </c>
      <c r="L7743" s="6">
        <v>731.22</v>
      </c>
      <c r="M7743" s="7">
        <f t="shared" si="601"/>
        <v>0</v>
      </c>
      <c r="N7743" s="2">
        <f t="shared" si="602"/>
        <v>22.850625000000001</v>
      </c>
      <c r="O7743" t="s">
        <v>22</v>
      </c>
      <c r="P7743">
        <v>6.5</v>
      </c>
      <c r="Q7743" s="2">
        <f t="shared" si="603"/>
        <v>737.72</v>
      </c>
      <c r="R7743" t="s">
        <v>23</v>
      </c>
      <c r="S7743" t="s">
        <v>41</v>
      </c>
      <c r="T7743" t="s">
        <v>25</v>
      </c>
      <c r="U7743" t="s">
        <v>42</v>
      </c>
      <c r="V7743" t="s">
        <v>19</v>
      </c>
      <c r="W7743" s="1">
        <v>41038</v>
      </c>
    </row>
    <row r="7744" spans="1:23" x14ac:dyDescent="0.55000000000000004">
      <c r="A7744">
        <f t="shared" si="604"/>
        <v>7743</v>
      </c>
      <c r="B7744">
        <v>2560</v>
      </c>
      <c r="C7744" s="1">
        <v>41156</v>
      </c>
      <c r="D7744" t="s">
        <v>36</v>
      </c>
      <c r="E7744" s="5" t="str">
        <f t="shared" si="600"/>
        <v>****</v>
      </c>
      <c r="K7744">
        <v>23</v>
      </c>
      <c r="L7744" s="6">
        <v>114.14</v>
      </c>
      <c r="M7744" s="7">
        <f t="shared" si="601"/>
        <v>0</v>
      </c>
      <c r="N7744" s="2">
        <f t="shared" si="602"/>
        <v>4.9626086956521736</v>
      </c>
      <c r="O7744" t="s">
        <v>22</v>
      </c>
      <c r="P7744">
        <v>5.49</v>
      </c>
      <c r="Q7744" s="2">
        <f t="shared" si="603"/>
        <v>119.63</v>
      </c>
      <c r="R7744" t="s">
        <v>23</v>
      </c>
      <c r="S7744" t="s">
        <v>41</v>
      </c>
      <c r="T7744" t="s">
        <v>32</v>
      </c>
      <c r="U7744" t="s">
        <v>44</v>
      </c>
      <c r="V7744" t="s">
        <v>19</v>
      </c>
      <c r="W7744" s="1">
        <v>41069</v>
      </c>
    </row>
    <row r="7745" spans="1:23" x14ac:dyDescent="0.55000000000000004">
      <c r="A7745">
        <f t="shared" si="604"/>
        <v>7744</v>
      </c>
      <c r="B7745">
        <v>23649</v>
      </c>
      <c r="C7745" s="1">
        <v>41157</v>
      </c>
      <c r="D7745" t="s">
        <v>30</v>
      </c>
      <c r="E7745" s="5" t="str">
        <f t="shared" si="600"/>
        <v>*</v>
      </c>
      <c r="K7745">
        <v>30</v>
      </c>
      <c r="L7745" s="6">
        <v>4587.9260000000004</v>
      </c>
      <c r="M7745" s="7">
        <f t="shared" si="601"/>
        <v>1</v>
      </c>
      <c r="N7745" s="2">
        <f t="shared" si="602"/>
        <v>152.93086666666667</v>
      </c>
      <c r="O7745" t="s">
        <v>22</v>
      </c>
      <c r="P7745">
        <v>4.2</v>
      </c>
      <c r="Q7745" s="2">
        <f t="shared" si="603"/>
        <v>4592.1260000000002</v>
      </c>
      <c r="R7745" t="s">
        <v>23</v>
      </c>
      <c r="S7745" t="s">
        <v>31</v>
      </c>
      <c r="T7745" t="s">
        <v>25</v>
      </c>
      <c r="U7745" t="s">
        <v>26</v>
      </c>
      <c r="V7745" t="s">
        <v>19</v>
      </c>
      <c r="W7745" s="1">
        <v>41130</v>
      </c>
    </row>
    <row r="7746" spans="1:23" x14ac:dyDescent="0.55000000000000004">
      <c r="A7746">
        <f t="shared" si="604"/>
        <v>7745</v>
      </c>
      <c r="B7746">
        <v>23649</v>
      </c>
      <c r="C7746" s="1">
        <v>41157</v>
      </c>
      <c r="D7746" t="s">
        <v>30</v>
      </c>
      <c r="E7746" s="5" t="str">
        <f t="shared" si="600"/>
        <v>*</v>
      </c>
      <c r="K7746">
        <v>42</v>
      </c>
      <c r="L7746" s="6">
        <v>4541.924</v>
      </c>
      <c r="M7746" s="7">
        <f t="shared" si="601"/>
        <v>1</v>
      </c>
      <c r="N7746" s="2">
        <f t="shared" si="602"/>
        <v>108.14104761904761</v>
      </c>
      <c r="O7746" t="s">
        <v>22</v>
      </c>
      <c r="P7746">
        <v>8.08</v>
      </c>
      <c r="Q7746" s="2">
        <f t="shared" si="603"/>
        <v>4550.0039999999999</v>
      </c>
      <c r="R7746" t="s">
        <v>23</v>
      </c>
      <c r="S7746" t="s">
        <v>31</v>
      </c>
      <c r="T7746" t="s">
        <v>25</v>
      </c>
      <c r="U7746" t="s">
        <v>26</v>
      </c>
      <c r="V7746" t="s">
        <v>19</v>
      </c>
      <c r="W7746" s="1">
        <v>41069</v>
      </c>
    </row>
    <row r="7747" spans="1:23" x14ac:dyDescent="0.55000000000000004">
      <c r="A7747">
        <f t="shared" si="604"/>
        <v>7746</v>
      </c>
      <c r="B7747">
        <v>22182</v>
      </c>
      <c r="C7747" s="1">
        <v>41157</v>
      </c>
      <c r="D7747" t="s">
        <v>40</v>
      </c>
      <c r="E7747" s="5" t="str">
        <f t="shared" ref="E7747:E7810" si="605">HLOOKUP(D7747,$F$4:$J$5,2,FALSE)</f>
        <v>**</v>
      </c>
      <c r="K7747">
        <v>48</v>
      </c>
      <c r="L7747" s="6">
        <v>2271.37</v>
      </c>
      <c r="M7747" s="7">
        <f t="shared" ref="M7747:M7810" si="606">IF(L7747&gt;1000,1,0)</f>
        <v>1</v>
      </c>
      <c r="N7747" s="2">
        <f t="shared" ref="N7747:N7810" si="607">L7747/K7747</f>
        <v>47.320208333333333</v>
      </c>
      <c r="O7747" t="s">
        <v>14</v>
      </c>
      <c r="P7747">
        <v>10.25</v>
      </c>
      <c r="Q7747" s="2">
        <f t="shared" ref="Q7747:Q7810" si="608">P7747+L7747</f>
        <v>2281.62</v>
      </c>
      <c r="R7747" t="s">
        <v>60</v>
      </c>
      <c r="S7747" t="s">
        <v>24</v>
      </c>
      <c r="T7747" t="s">
        <v>17</v>
      </c>
      <c r="U7747" t="s">
        <v>18</v>
      </c>
      <c r="V7747" t="s">
        <v>58</v>
      </c>
      <c r="W7747" s="1">
        <v>41099</v>
      </c>
    </row>
    <row r="7748" spans="1:23" x14ac:dyDescent="0.55000000000000004">
      <c r="A7748">
        <f t="shared" ref="A7748:A7811" si="609">A7747+1</f>
        <v>7747</v>
      </c>
      <c r="B7748">
        <v>14695</v>
      </c>
      <c r="C7748" s="1">
        <v>41157</v>
      </c>
      <c r="D7748" t="s">
        <v>21</v>
      </c>
      <c r="E7748" s="5" t="str">
        <f t="shared" si="605"/>
        <v>***</v>
      </c>
      <c r="K7748">
        <v>40</v>
      </c>
      <c r="L7748" s="6">
        <v>1992.45</v>
      </c>
      <c r="M7748" s="7">
        <f t="shared" si="606"/>
        <v>1</v>
      </c>
      <c r="N7748" s="2">
        <f t="shared" si="607"/>
        <v>49.811250000000001</v>
      </c>
      <c r="O7748" t="s">
        <v>37</v>
      </c>
      <c r="P7748">
        <v>54.11</v>
      </c>
      <c r="Q7748" s="2">
        <f t="shared" si="608"/>
        <v>2046.56</v>
      </c>
      <c r="R7748" t="s">
        <v>23</v>
      </c>
      <c r="S7748" t="s">
        <v>31</v>
      </c>
      <c r="T7748" t="s">
        <v>17</v>
      </c>
      <c r="U7748" t="s">
        <v>165</v>
      </c>
      <c r="V7748" t="s">
        <v>103</v>
      </c>
      <c r="W7748" s="1">
        <v>41069</v>
      </c>
    </row>
    <row r="7749" spans="1:23" x14ac:dyDescent="0.55000000000000004">
      <c r="A7749">
        <f t="shared" si="609"/>
        <v>7748</v>
      </c>
      <c r="B7749">
        <v>52130</v>
      </c>
      <c r="C7749" s="1">
        <v>41157</v>
      </c>
      <c r="D7749" t="s">
        <v>13</v>
      </c>
      <c r="E7749" s="5" t="str">
        <f t="shared" si="605"/>
        <v>*</v>
      </c>
      <c r="K7749">
        <v>36</v>
      </c>
      <c r="L7749" s="6">
        <v>1436.55</v>
      </c>
      <c r="M7749" s="7">
        <f t="shared" si="606"/>
        <v>1</v>
      </c>
      <c r="N7749" s="2">
        <f t="shared" si="607"/>
        <v>39.904166666666669</v>
      </c>
      <c r="O7749" t="s">
        <v>22</v>
      </c>
      <c r="P7749">
        <v>18.98</v>
      </c>
      <c r="Q7749" s="2">
        <f t="shared" si="608"/>
        <v>1455.53</v>
      </c>
      <c r="R7749" t="s">
        <v>64</v>
      </c>
      <c r="S7749" t="s">
        <v>16</v>
      </c>
      <c r="T7749" t="s">
        <v>17</v>
      </c>
      <c r="U7749" t="s">
        <v>18</v>
      </c>
      <c r="V7749" t="s">
        <v>19</v>
      </c>
      <c r="W7749" s="1">
        <v>41099</v>
      </c>
    </row>
    <row r="7750" spans="1:23" x14ac:dyDescent="0.55000000000000004">
      <c r="A7750">
        <f t="shared" si="609"/>
        <v>7749</v>
      </c>
      <c r="B7750">
        <v>56548</v>
      </c>
      <c r="C7750" s="1">
        <v>41157</v>
      </c>
      <c r="D7750" t="s">
        <v>40</v>
      </c>
      <c r="E7750" s="5" t="str">
        <f t="shared" si="605"/>
        <v>**</v>
      </c>
      <c r="K7750">
        <v>7</v>
      </c>
      <c r="L7750" s="6">
        <v>1339.0239999999999</v>
      </c>
      <c r="M7750" s="7">
        <f t="shared" si="606"/>
        <v>1</v>
      </c>
      <c r="N7750" s="2">
        <f t="shared" si="607"/>
        <v>191.28914285714285</v>
      </c>
      <c r="O7750" t="s">
        <v>37</v>
      </c>
      <c r="P7750">
        <v>69.64</v>
      </c>
      <c r="Q7750" s="2">
        <f t="shared" si="608"/>
        <v>1408.664</v>
      </c>
      <c r="R7750" t="s">
        <v>60</v>
      </c>
      <c r="S7750" t="s">
        <v>24</v>
      </c>
      <c r="T7750" t="s">
        <v>17</v>
      </c>
      <c r="U7750" t="s">
        <v>66</v>
      </c>
      <c r="V7750" t="s">
        <v>103</v>
      </c>
      <c r="W7750" s="1">
        <v>41099</v>
      </c>
    </row>
    <row r="7751" spans="1:23" x14ac:dyDescent="0.55000000000000004">
      <c r="A7751">
        <f t="shared" si="609"/>
        <v>7750</v>
      </c>
      <c r="B7751">
        <v>30660</v>
      </c>
      <c r="C7751" s="1">
        <v>41157</v>
      </c>
      <c r="D7751" t="s">
        <v>36</v>
      </c>
      <c r="E7751" s="5" t="str">
        <f t="shared" si="605"/>
        <v>****</v>
      </c>
      <c r="K7751">
        <v>16</v>
      </c>
      <c r="L7751" s="6">
        <v>986.27200000000005</v>
      </c>
      <c r="M7751" s="7">
        <f t="shared" si="606"/>
        <v>0</v>
      </c>
      <c r="N7751" s="2">
        <f t="shared" si="607"/>
        <v>61.642000000000003</v>
      </c>
      <c r="O7751" t="s">
        <v>22</v>
      </c>
      <c r="P7751">
        <v>69</v>
      </c>
      <c r="Q7751" s="2">
        <f t="shared" si="608"/>
        <v>1055.2719999999999</v>
      </c>
      <c r="R7751" t="s">
        <v>15</v>
      </c>
      <c r="S7751" t="s">
        <v>24</v>
      </c>
      <c r="T7751" t="s">
        <v>17</v>
      </c>
      <c r="U7751" t="s">
        <v>66</v>
      </c>
      <c r="V7751" t="s">
        <v>58</v>
      </c>
      <c r="W7751" s="1">
        <v>41130</v>
      </c>
    </row>
    <row r="7752" spans="1:23" x14ac:dyDescent="0.55000000000000004">
      <c r="A7752">
        <f t="shared" si="609"/>
        <v>7751</v>
      </c>
      <c r="B7752">
        <v>2147</v>
      </c>
      <c r="C7752" s="1">
        <v>41157</v>
      </c>
      <c r="D7752" t="s">
        <v>30</v>
      </c>
      <c r="E7752" s="5" t="str">
        <f t="shared" si="605"/>
        <v>*</v>
      </c>
      <c r="K7752">
        <v>15</v>
      </c>
      <c r="L7752" s="6">
        <v>605.1</v>
      </c>
      <c r="M7752" s="7">
        <f t="shared" si="606"/>
        <v>0</v>
      </c>
      <c r="N7752" s="2">
        <f t="shared" si="607"/>
        <v>40.340000000000003</v>
      </c>
      <c r="O7752" t="s">
        <v>14</v>
      </c>
      <c r="P7752">
        <v>5.33</v>
      </c>
      <c r="Q7752" s="2">
        <f t="shared" si="608"/>
        <v>610.43000000000006</v>
      </c>
      <c r="R7752" t="s">
        <v>64</v>
      </c>
      <c r="S7752" t="s">
        <v>41</v>
      </c>
      <c r="T7752" t="s">
        <v>32</v>
      </c>
      <c r="U7752" t="s">
        <v>172</v>
      </c>
      <c r="V7752" t="s">
        <v>19</v>
      </c>
      <c r="W7752" s="1">
        <v>41099</v>
      </c>
    </row>
    <row r="7753" spans="1:23" x14ac:dyDescent="0.55000000000000004">
      <c r="A7753">
        <f t="shared" si="609"/>
        <v>7752</v>
      </c>
      <c r="B7753">
        <v>22182</v>
      </c>
      <c r="C7753" s="1">
        <v>41157</v>
      </c>
      <c r="D7753" t="s">
        <v>40</v>
      </c>
      <c r="E7753" s="5" t="str">
        <f t="shared" si="605"/>
        <v>**</v>
      </c>
      <c r="K7753">
        <v>9</v>
      </c>
      <c r="L7753" s="6">
        <v>174.72</v>
      </c>
      <c r="M7753" s="7">
        <f t="shared" si="606"/>
        <v>0</v>
      </c>
      <c r="N7753" s="2">
        <f t="shared" si="607"/>
        <v>19.413333333333334</v>
      </c>
      <c r="O7753" t="s">
        <v>22</v>
      </c>
      <c r="P7753">
        <v>4</v>
      </c>
      <c r="Q7753" s="2">
        <f t="shared" si="608"/>
        <v>178.72</v>
      </c>
      <c r="R7753" t="s">
        <v>60</v>
      </c>
      <c r="S7753" t="s">
        <v>24</v>
      </c>
      <c r="T7753" t="s">
        <v>25</v>
      </c>
      <c r="U7753" t="s">
        <v>42</v>
      </c>
      <c r="V7753" t="s">
        <v>19</v>
      </c>
      <c r="W7753" s="1">
        <v>41130</v>
      </c>
    </row>
    <row r="7754" spans="1:23" x14ac:dyDescent="0.55000000000000004">
      <c r="A7754">
        <f t="shared" si="609"/>
        <v>7753</v>
      </c>
      <c r="B7754">
        <v>52130</v>
      </c>
      <c r="C7754" s="1">
        <v>41157</v>
      </c>
      <c r="D7754" t="s">
        <v>13</v>
      </c>
      <c r="E7754" s="5" t="str">
        <f t="shared" si="605"/>
        <v>*</v>
      </c>
      <c r="K7754">
        <v>13</v>
      </c>
      <c r="L7754" s="6">
        <v>63.33</v>
      </c>
      <c r="M7754" s="7">
        <f t="shared" si="606"/>
        <v>0</v>
      </c>
      <c r="N7754" s="2">
        <f t="shared" si="607"/>
        <v>4.8715384615384618</v>
      </c>
      <c r="O7754" t="s">
        <v>22</v>
      </c>
      <c r="P7754">
        <v>5.34</v>
      </c>
      <c r="Q7754" s="2">
        <f t="shared" si="608"/>
        <v>68.67</v>
      </c>
      <c r="R7754" t="s">
        <v>64</v>
      </c>
      <c r="S7754" t="s">
        <v>16</v>
      </c>
      <c r="T7754" t="s">
        <v>32</v>
      </c>
      <c r="U7754" t="s">
        <v>49</v>
      </c>
      <c r="V7754" t="s">
        <v>19</v>
      </c>
      <c r="W7754" s="1">
        <v>41099</v>
      </c>
    </row>
    <row r="7755" spans="1:23" x14ac:dyDescent="0.55000000000000004">
      <c r="A7755">
        <f t="shared" si="609"/>
        <v>7754</v>
      </c>
      <c r="B7755">
        <v>22182</v>
      </c>
      <c r="C7755" s="1">
        <v>41157</v>
      </c>
      <c r="D7755" t="s">
        <v>40</v>
      </c>
      <c r="E7755" s="5" t="str">
        <f t="shared" si="605"/>
        <v>**</v>
      </c>
      <c r="K7755">
        <v>4</v>
      </c>
      <c r="L7755" s="6">
        <v>55.97</v>
      </c>
      <c r="M7755" s="7">
        <f t="shared" si="606"/>
        <v>0</v>
      </c>
      <c r="N7755" s="2">
        <f t="shared" si="607"/>
        <v>13.9925</v>
      </c>
      <c r="O7755" t="s">
        <v>22</v>
      </c>
      <c r="P7755">
        <v>7.17</v>
      </c>
      <c r="Q7755" s="2">
        <f t="shared" si="608"/>
        <v>63.14</v>
      </c>
      <c r="R7755" t="s">
        <v>60</v>
      </c>
      <c r="S7755" t="s">
        <v>24</v>
      </c>
      <c r="T7755" t="s">
        <v>32</v>
      </c>
      <c r="U7755" t="s">
        <v>49</v>
      </c>
      <c r="V7755" t="s">
        <v>19</v>
      </c>
      <c r="W7755" s="1">
        <v>41069</v>
      </c>
    </row>
    <row r="7756" spans="1:23" x14ac:dyDescent="0.55000000000000004">
      <c r="A7756">
        <f t="shared" si="609"/>
        <v>7755</v>
      </c>
      <c r="B7756">
        <v>34852</v>
      </c>
      <c r="C7756" s="1">
        <v>41157</v>
      </c>
      <c r="D7756" t="s">
        <v>13</v>
      </c>
      <c r="E7756" s="5" t="str">
        <f t="shared" si="605"/>
        <v>*</v>
      </c>
      <c r="K7756">
        <v>26</v>
      </c>
      <c r="L7756" s="6">
        <v>53.93</v>
      </c>
      <c r="M7756" s="7">
        <f t="shared" si="606"/>
        <v>0</v>
      </c>
      <c r="N7756" s="2">
        <f t="shared" si="607"/>
        <v>2.0742307692307693</v>
      </c>
      <c r="O7756" t="s">
        <v>22</v>
      </c>
      <c r="P7756">
        <v>1.49</v>
      </c>
      <c r="Q7756" s="2">
        <f t="shared" si="608"/>
        <v>55.42</v>
      </c>
      <c r="R7756" t="s">
        <v>15</v>
      </c>
      <c r="S7756" t="s">
        <v>31</v>
      </c>
      <c r="T7756" t="s">
        <v>32</v>
      </c>
      <c r="U7756" t="s">
        <v>49</v>
      </c>
      <c r="V7756" t="s">
        <v>19</v>
      </c>
      <c r="W7756" s="1">
        <v>41161</v>
      </c>
    </row>
    <row r="7757" spans="1:23" x14ac:dyDescent="0.55000000000000004">
      <c r="A7757">
        <f t="shared" si="609"/>
        <v>7756</v>
      </c>
      <c r="B7757">
        <v>1991</v>
      </c>
      <c r="C7757" s="1">
        <v>41158</v>
      </c>
      <c r="D7757" t="s">
        <v>30</v>
      </c>
      <c r="E7757" s="5" t="str">
        <f t="shared" si="605"/>
        <v>*</v>
      </c>
      <c r="K7757">
        <v>37</v>
      </c>
      <c r="L7757" s="6">
        <v>14383.83</v>
      </c>
      <c r="M7757" s="7">
        <f t="shared" si="606"/>
        <v>1</v>
      </c>
      <c r="N7757" s="2">
        <f t="shared" si="607"/>
        <v>388.75216216216216</v>
      </c>
      <c r="O7757" t="s">
        <v>37</v>
      </c>
      <c r="P7757">
        <v>12.06</v>
      </c>
      <c r="Q7757" s="2">
        <f t="shared" si="608"/>
        <v>14395.89</v>
      </c>
      <c r="R7757" t="s">
        <v>23</v>
      </c>
      <c r="S7757" t="s">
        <v>31</v>
      </c>
      <c r="T7757" t="s">
        <v>25</v>
      </c>
      <c r="U7757" t="s">
        <v>76</v>
      </c>
      <c r="V7757" t="s">
        <v>103</v>
      </c>
      <c r="W7757" s="1">
        <v>41099</v>
      </c>
    </row>
    <row r="7758" spans="1:23" x14ac:dyDescent="0.55000000000000004">
      <c r="A7758">
        <f t="shared" si="609"/>
        <v>7757</v>
      </c>
      <c r="B7758">
        <v>54086</v>
      </c>
      <c r="C7758" s="1">
        <v>41158</v>
      </c>
      <c r="D7758" t="s">
        <v>13</v>
      </c>
      <c r="E7758" s="5" t="str">
        <f t="shared" si="605"/>
        <v>*</v>
      </c>
      <c r="K7758">
        <v>23</v>
      </c>
      <c r="L7758" s="6">
        <v>5062.18</v>
      </c>
      <c r="M7758" s="7">
        <f t="shared" si="606"/>
        <v>1</v>
      </c>
      <c r="N7758" s="2">
        <f t="shared" si="607"/>
        <v>220.09478260869565</v>
      </c>
      <c r="O7758" t="s">
        <v>37</v>
      </c>
      <c r="P7758">
        <v>28.06</v>
      </c>
      <c r="Q7758" s="2">
        <f t="shared" si="608"/>
        <v>5090.2400000000007</v>
      </c>
      <c r="R7758" t="s">
        <v>15</v>
      </c>
      <c r="S7758" t="s">
        <v>24</v>
      </c>
      <c r="T7758" t="s">
        <v>25</v>
      </c>
      <c r="U7758" t="s">
        <v>76</v>
      </c>
      <c r="V7758" t="s">
        <v>39</v>
      </c>
      <c r="W7758" s="1">
        <v>41130</v>
      </c>
    </row>
    <row r="7759" spans="1:23" x14ac:dyDescent="0.55000000000000004">
      <c r="A7759">
        <f t="shared" si="609"/>
        <v>7758</v>
      </c>
      <c r="B7759">
        <v>1991</v>
      </c>
      <c r="C7759" s="1">
        <v>41158</v>
      </c>
      <c r="D7759" t="s">
        <v>30</v>
      </c>
      <c r="E7759" s="5" t="str">
        <f t="shared" si="605"/>
        <v>*</v>
      </c>
      <c r="K7759">
        <v>27</v>
      </c>
      <c r="L7759" s="6">
        <v>3491.06</v>
      </c>
      <c r="M7759" s="7">
        <f t="shared" si="606"/>
        <v>1</v>
      </c>
      <c r="N7759" s="2">
        <f t="shared" si="607"/>
        <v>129.29851851851851</v>
      </c>
      <c r="O7759" t="s">
        <v>22</v>
      </c>
      <c r="P7759">
        <v>24.49</v>
      </c>
      <c r="Q7759" s="2">
        <f t="shared" si="608"/>
        <v>3515.5499999999997</v>
      </c>
      <c r="R7759" t="s">
        <v>23</v>
      </c>
      <c r="S7759" t="s">
        <v>31</v>
      </c>
      <c r="T7759" t="s">
        <v>17</v>
      </c>
      <c r="U7759" t="s">
        <v>18</v>
      </c>
      <c r="V7759" t="s">
        <v>58</v>
      </c>
      <c r="W7759" s="1">
        <v>41069</v>
      </c>
    </row>
    <row r="7760" spans="1:23" x14ac:dyDescent="0.55000000000000004">
      <c r="A7760">
        <f t="shared" si="609"/>
        <v>7759</v>
      </c>
      <c r="B7760">
        <v>34309</v>
      </c>
      <c r="C7760" s="1">
        <v>41158</v>
      </c>
      <c r="D7760" t="s">
        <v>21</v>
      </c>
      <c r="E7760" s="5" t="str">
        <f t="shared" si="605"/>
        <v>***</v>
      </c>
      <c r="K7760">
        <v>16</v>
      </c>
      <c r="L7760" s="6">
        <v>75.77</v>
      </c>
      <c r="M7760" s="7">
        <f t="shared" si="606"/>
        <v>0</v>
      </c>
      <c r="N7760" s="2">
        <f t="shared" si="607"/>
        <v>4.7356249999999998</v>
      </c>
      <c r="O7760" t="s">
        <v>22</v>
      </c>
      <c r="P7760">
        <v>5.15</v>
      </c>
      <c r="Q7760" s="2">
        <f t="shared" si="608"/>
        <v>80.92</v>
      </c>
      <c r="R7760" t="s">
        <v>52</v>
      </c>
      <c r="S7760" t="s">
        <v>24</v>
      </c>
      <c r="T7760" t="s">
        <v>32</v>
      </c>
      <c r="U7760" t="s">
        <v>172</v>
      </c>
      <c r="V7760" t="s">
        <v>19</v>
      </c>
      <c r="W7760" s="1">
        <v>41130</v>
      </c>
    </row>
    <row r="7761" spans="1:23" x14ac:dyDescent="0.55000000000000004">
      <c r="A7761">
        <f t="shared" si="609"/>
        <v>7760</v>
      </c>
      <c r="B7761">
        <v>29536</v>
      </c>
      <c r="C7761" s="1">
        <v>41159</v>
      </c>
      <c r="D7761" t="s">
        <v>40</v>
      </c>
      <c r="E7761" s="5" t="str">
        <f t="shared" si="605"/>
        <v>**</v>
      </c>
      <c r="K7761">
        <v>11</v>
      </c>
      <c r="L7761" s="6">
        <v>2483.5300000000002</v>
      </c>
      <c r="M7761" s="7">
        <f t="shared" si="606"/>
        <v>1</v>
      </c>
      <c r="N7761" s="2">
        <f t="shared" si="607"/>
        <v>225.77545454545455</v>
      </c>
      <c r="O7761" t="s">
        <v>37</v>
      </c>
      <c r="P7761">
        <v>64.66</v>
      </c>
      <c r="Q7761" s="2">
        <f t="shared" si="608"/>
        <v>2548.19</v>
      </c>
      <c r="R7761" t="s">
        <v>56</v>
      </c>
      <c r="S7761" t="s">
        <v>16</v>
      </c>
      <c r="T7761" t="s">
        <v>17</v>
      </c>
      <c r="U7761" t="s">
        <v>165</v>
      </c>
      <c r="V7761" t="s">
        <v>103</v>
      </c>
      <c r="W7761" s="1">
        <v>41161</v>
      </c>
    </row>
    <row r="7762" spans="1:23" x14ac:dyDescent="0.55000000000000004">
      <c r="A7762">
        <f t="shared" si="609"/>
        <v>7761</v>
      </c>
      <c r="B7762">
        <v>29536</v>
      </c>
      <c r="C7762" s="1">
        <v>41159</v>
      </c>
      <c r="D7762" t="s">
        <v>40</v>
      </c>
      <c r="E7762" s="5" t="str">
        <f t="shared" si="605"/>
        <v>**</v>
      </c>
      <c r="K7762">
        <v>26</v>
      </c>
      <c r="L7762" s="6">
        <v>967.41</v>
      </c>
      <c r="M7762" s="7">
        <f t="shared" si="606"/>
        <v>0</v>
      </c>
      <c r="N7762" s="2">
        <f t="shared" si="607"/>
        <v>37.208076923076923</v>
      </c>
      <c r="O7762" t="s">
        <v>22</v>
      </c>
      <c r="P7762">
        <v>19.989999999999998</v>
      </c>
      <c r="Q7762" s="2">
        <f t="shared" si="608"/>
        <v>987.4</v>
      </c>
      <c r="R7762" t="s">
        <v>56</v>
      </c>
      <c r="S7762" t="s">
        <v>16</v>
      </c>
      <c r="T7762" t="s">
        <v>32</v>
      </c>
      <c r="U7762" t="s">
        <v>44</v>
      </c>
      <c r="V7762" t="s">
        <v>19</v>
      </c>
      <c r="W7762" s="1">
        <v>41161</v>
      </c>
    </row>
    <row r="7763" spans="1:23" x14ac:dyDescent="0.55000000000000004">
      <c r="A7763">
        <f t="shared" si="609"/>
        <v>7762</v>
      </c>
      <c r="B7763">
        <v>29536</v>
      </c>
      <c r="C7763" s="1">
        <v>41159</v>
      </c>
      <c r="D7763" t="s">
        <v>40</v>
      </c>
      <c r="E7763" s="5" t="str">
        <f t="shared" si="605"/>
        <v>**</v>
      </c>
      <c r="K7763">
        <v>5</v>
      </c>
      <c r="L7763" s="6">
        <v>495.32</v>
      </c>
      <c r="M7763" s="7">
        <f t="shared" si="606"/>
        <v>0</v>
      </c>
      <c r="N7763" s="2">
        <f t="shared" si="607"/>
        <v>99.063999999999993</v>
      </c>
      <c r="O7763" t="s">
        <v>37</v>
      </c>
      <c r="P7763">
        <v>15.66</v>
      </c>
      <c r="Q7763" s="2">
        <f t="shared" si="608"/>
        <v>510.98</v>
      </c>
      <c r="R7763" t="s">
        <v>56</v>
      </c>
      <c r="S7763" t="s">
        <v>16</v>
      </c>
      <c r="T7763" t="s">
        <v>32</v>
      </c>
      <c r="U7763" t="s">
        <v>172</v>
      </c>
      <c r="V7763" t="s">
        <v>39</v>
      </c>
      <c r="W7763" s="1">
        <v>41161</v>
      </c>
    </row>
    <row r="7764" spans="1:23" x14ac:dyDescent="0.55000000000000004">
      <c r="A7764">
        <f t="shared" si="609"/>
        <v>7763</v>
      </c>
      <c r="B7764">
        <v>43713</v>
      </c>
      <c r="C7764" s="1">
        <v>41159</v>
      </c>
      <c r="D7764" t="s">
        <v>40</v>
      </c>
      <c r="E7764" s="5" t="str">
        <f t="shared" si="605"/>
        <v>**</v>
      </c>
      <c r="K7764">
        <v>12</v>
      </c>
      <c r="L7764" s="6">
        <v>34.409999999999997</v>
      </c>
      <c r="M7764" s="7">
        <f t="shared" si="606"/>
        <v>0</v>
      </c>
      <c r="N7764" s="2">
        <f t="shared" si="607"/>
        <v>2.8674999999999997</v>
      </c>
      <c r="O7764" t="s">
        <v>22</v>
      </c>
      <c r="P7764">
        <v>2.4</v>
      </c>
      <c r="Q7764" s="2">
        <f t="shared" si="608"/>
        <v>36.809999999999995</v>
      </c>
      <c r="R7764" t="s">
        <v>23</v>
      </c>
      <c r="S7764" t="s">
        <v>24</v>
      </c>
      <c r="T7764" t="s">
        <v>32</v>
      </c>
      <c r="U7764" t="s">
        <v>33</v>
      </c>
      <c r="V7764" t="s">
        <v>34</v>
      </c>
      <c r="W7764" s="1">
        <v>41161</v>
      </c>
    </row>
    <row r="7765" spans="1:23" x14ac:dyDescent="0.55000000000000004">
      <c r="A7765">
        <f t="shared" si="609"/>
        <v>7764</v>
      </c>
      <c r="B7765">
        <v>18661</v>
      </c>
      <c r="C7765" s="1">
        <v>41160</v>
      </c>
      <c r="D7765" t="s">
        <v>13</v>
      </c>
      <c r="E7765" s="5" t="str">
        <f t="shared" si="605"/>
        <v>*</v>
      </c>
      <c r="K7765">
        <v>11</v>
      </c>
      <c r="L7765" s="6">
        <v>2618.1120000000001</v>
      </c>
      <c r="M7765" s="7">
        <f t="shared" si="606"/>
        <v>1</v>
      </c>
      <c r="N7765" s="2">
        <f t="shared" si="607"/>
        <v>238.01018181818182</v>
      </c>
      <c r="O7765" t="s">
        <v>37</v>
      </c>
      <c r="P7765">
        <v>61.76</v>
      </c>
      <c r="Q7765" s="2">
        <f t="shared" si="608"/>
        <v>2679.8720000000003</v>
      </c>
      <c r="R7765" t="s">
        <v>23</v>
      </c>
      <c r="S7765" t="s">
        <v>31</v>
      </c>
      <c r="T7765" t="s">
        <v>17</v>
      </c>
      <c r="U7765" t="s">
        <v>66</v>
      </c>
      <c r="V7765" t="s">
        <v>103</v>
      </c>
      <c r="W7765" s="1">
        <v>41191</v>
      </c>
    </row>
    <row r="7766" spans="1:23" x14ac:dyDescent="0.55000000000000004">
      <c r="A7766">
        <f t="shared" si="609"/>
        <v>7765</v>
      </c>
      <c r="B7766">
        <v>18661</v>
      </c>
      <c r="C7766" s="1">
        <v>41160</v>
      </c>
      <c r="D7766" t="s">
        <v>13</v>
      </c>
      <c r="E7766" s="5" t="str">
        <f t="shared" si="605"/>
        <v>*</v>
      </c>
      <c r="K7766">
        <v>12</v>
      </c>
      <c r="L7766" s="6">
        <v>1207.08</v>
      </c>
      <c r="M7766" s="7">
        <f t="shared" si="606"/>
        <v>1</v>
      </c>
      <c r="N7766" s="2">
        <f t="shared" si="607"/>
        <v>100.58999999999999</v>
      </c>
      <c r="O7766" t="s">
        <v>37</v>
      </c>
      <c r="P7766">
        <v>58.2</v>
      </c>
      <c r="Q7766" s="2">
        <f t="shared" si="608"/>
        <v>1265.28</v>
      </c>
      <c r="R7766" t="s">
        <v>23</v>
      </c>
      <c r="S7766" t="s">
        <v>31</v>
      </c>
      <c r="T7766" t="s">
        <v>17</v>
      </c>
      <c r="U7766" t="s">
        <v>38</v>
      </c>
      <c r="V7766" t="s">
        <v>39</v>
      </c>
      <c r="W7766" s="1">
        <v>41252</v>
      </c>
    </row>
    <row r="7767" spans="1:23" x14ac:dyDescent="0.55000000000000004">
      <c r="A7767">
        <f t="shared" si="609"/>
        <v>7766</v>
      </c>
      <c r="B7767">
        <v>59202</v>
      </c>
      <c r="C7767" s="1">
        <v>41160</v>
      </c>
      <c r="D7767" t="s">
        <v>40</v>
      </c>
      <c r="E7767" s="5" t="str">
        <f t="shared" si="605"/>
        <v>**</v>
      </c>
      <c r="K7767">
        <v>36</v>
      </c>
      <c r="L7767" s="6">
        <v>218.81</v>
      </c>
      <c r="M7767" s="7">
        <f t="shared" si="606"/>
        <v>0</v>
      </c>
      <c r="N7767" s="2">
        <f t="shared" si="607"/>
        <v>6.0780555555555553</v>
      </c>
      <c r="O7767" t="s">
        <v>22</v>
      </c>
      <c r="P7767">
        <v>2.27</v>
      </c>
      <c r="Q7767" s="2">
        <f t="shared" si="608"/>
        <v>221.08</v>
      </c>
      <c r="R7767" t="s">
        <v>62</v>
      </c>
      <c r="S7767" t="s">
        <v>16</v>
      </c>
      <c r="T7767" t="s">
        <v>32</v>
      </c>
      <c r="U7767" t="s">
        <v>33</v>
      </c>
      <c r="V7767" t="s">
        <v>34</v>
      </c>
      <c r="W7767" s="1">
        <v>41161</v>
      </c>
    </row>
    <row r="7768" spans="1:23" x14ac:dyDescent="0.55000000000000004">
      <c r="A7768">
        <f t="shared" si="609"/>
        <v>7767</v>
      </c>
      <c r="B7768">
        <v>59202</v>
      </c>
      <c r="C7768" s="1">
        <v>41160</v>
      </c>
      <c r="D7768" t="s">
        <v>40</v>
      </c>
      <c r="E7768" s="5" t="str">
        <f t="shared" si="605"/>
        <v>**</v>
      </c>
      <c r="K7768">
        <v>7</v>
      </c>
      <c r="L7768" s="6">
        <v>83.81</v>
      </c>
      <c r="M7768" s="7">
        <f t="shared" si="606"/>
        <v>0</v>
      </c>
      <c r="N7768" s="2">
        <f t="shared" si="607"/>
        <v>11.972857142857142</v>
      </c>
      <c r="O7768" t="s">
        <v>22</v>
      </c>
      <c r="P7768">
        <v>0.5</v>
      </c>
      <c r="Q7768" s="2">
        <f t="shared" si="608"/>
        <v>84.31</v>
      </c>
      <c r="R7768" t="s">
        <v>62</v>
      </c>
      <c r="S7768" t="s">
        <v>16</v>
      </c>
      <c r="T7768" t="s">
        <v>32</v>
      </c>
      <c r="U7768" t="s">
        <v>81</v>
      </c>
      <c r="V7768" t="s">
        <v>19</v>
      </c>
      <c r="W7768" s="1">
        <v>41130</v>
      </c>
    </row>
    <row r="7769" spans="1:23" x14ac:dyDescent="0.55000000000000004">
      <c r="A7769">
        <f t="shared" si="609"/>
        <v>7768</v>
      </c>
      <c r="B7769">
        <v>36743</v>
      </c>
      <c r="C7769" s="1">
        <v>41160</v>
      </c>
      <c r="D7769" t="s">
        <v>36</v>
      </c>
      <c r="E7769" s="5" t="str">
        <f t="shared" si="605"/>
        <v>****</v>
      </c>
      <c r="K7769">
        <v>3</v>
      </c>
      <c r="L7769" s="6">
        <v>26.13</v>
      </c>
      <c r="M7769" s="7">
        <f t="shared" si="606"/>
        <v>0</v>
      </c>
      <c r="N7769" s="2">
        <f t="shared" si="607"/>
        <v>8.7099999999999991</v>
      </c>
      <c r="O7769" t="s">
        <v>22</v>
      </c>
      <c r="P7769">
        <v>4</v>
      </c>
      <c r="Q7769" s="2">
        <f t="shared" si="608"/>
        <v>30.13</v>
      </c>
      <c r="R7769" t="s">
        <v>52</v>
      </c>
      <c r="S7769" t="s">
        <v>41</v>
      </c>
      <c r="T7769" t="s">
        <v>17</v>
      </c>
      <c r="U7769" t="s">
        <v>18</v>
      </c>
      <c r="V7769" t="s">
        <v>34</v>
      </c>
      <c r="W7769" s="1">
        <v>41161</v>
      </c>
    </row>
    <row r="7770" spans="1:23" x14ac:dyDescent="0.55000000000000004">
      <c r="A7770">
        <f t="shared" si="609"/>
        <v>7769</v>
      </c>
      <c r="B7770">
        <v>17959</v>
      </c>
      <c r="C7770" s="1">
        <v>41161</v>
      </c>
      <c r="D7770" t="s">
        <v>40</v>
      </c>
      <c r="E7770" s="5" t="str">
        <f t="shared" si="605"/>
        <v>**</v>
      </c>
      <c r="K7770">
        <v>21</v>
      </c>
      <c r="L7770" s="6">
        <v>2784.57</v>
      </c>
      <c r="M7770" s="7">
        <f t="shared" si="606"/>
        <v>1</v>
      </c>
      <c r="N7770" s="2">
        <f t="shared" si="607"/>
        <v>132.59857142857143</v>
      </c>
      <c r="O7770" t="s">
        <v>22</v>
      </c>
      <c r="P7770">
        <v>24.49</v>
      </c>
      <c r="Q7770" s="2">
        <f t="shared" si="608"/>
        <v>2809.06</v>
      </c>
      <c r="R7770" t="s">
        <v>52</v>
      </c>
      <c r="S7770" t="s">
        <v>41</v>
      </c>
      <c r="T7770" t="s">
        <v>17</v>
      </c>
      <c r="U7770" t="s">
        <v>18</v>
      </c>
      <c r="V7770" t="s">
        <v>58</v>
      </c>
      <c r="W7770" s="1">
        <v>41252</v>
      </c>
    </row>
    <row r="7771" spans="1:23" x14ac:dyDescent="0.55000000000000004">
      <c r="A7771">
        <f t="shared" si="609"/>
        <v>7770</v>
      </c>
      <c r="B7771">
        <v>17959</v>
      </c>
      <c r="C7771" s="1">
        <v>41161</v>
      </c>
      <c r="D7771" t="s">
        <v>40</v>
      </c>
      <c r="E7771" s="5" t="str">
        <f t="shared" si="605"/>
        <v>**</v>
      </c>
      <c r="K7771">
        <v>28</v>
      </c>
      <c r="L7771" s="6">
        <v>1201.68</v>
      </c>
      <c r="M7771" s="7">
        <f t="shared" si="606"/>
        <v>1</v>
      </c>
      <c r="N7771" s="2">
        <f t="shared" si="607"/>
        <v>42.917142857142856</v>
      </c>
      <c r="O7771" t="s">
        <v>22</v>
      </c>
      <c r="P7771">
        <v>19.989999999999998</v>
      </c>
      <c r="Q7771" s="2">
        <f t="shared" si="608"/>
        <v>1221.67</v>
      </c>
      <c r="R7771" t="s">
        <v>52</v>
      </c>
      <c r="S7771" t="s">
        <v>41</v>
      </c>
      <c r="T7771" t="s">
        <v>32</v>
      </c>
      <c r="U7771" t="s">
        <v>44</v>
      </c>
      <c r="V7771" t="s">
        <v>19</v>
      </c>
      <c r="W7771" s="1">
        <v>41252</v>
      </c>
    </row>
    <row r="7772" spans="1:23" x14ac:dyDescent="0.55000000000000004">
      <c r="A7772">
        <f t="shared" si="609"/>
        <v>7771</v>
      </c>
      <c r="B7772">
        <v>11874</v>
      </c>
      <c r="C7772" s="1">
        <v>41161</v>
      </c>
      <c r="D7772" t="s">
        <v>40</v>
      </c>
      <c r="E7772" s="5" t="str">
        <f t="shared" si="605"/>
        <v>**</v>
      </c>
      <c r="K7772">
        <v>20</v>
      </c>
      <c r="L7772" s="6">
        <v>775.77</v>
      </c>
      <c r="M7772" s="7">
        <f t="shared" si="606"/>
        <v>0</v>
      </c>
      <c r="N7772" s="2">
        <f t="shared" si="607"/>
        <v>38.788499999999999</v>
      </c>
      <c r="O7772" t="s">
        <v>22</v>
      </c>
      <c r="P7772">
        <v>9.83</v>
      </c>
      <c r="Q7772" s="2">
        <f t="shared" si="608"/>
        <v>785.6</v>
      </c>
      <c r="R7772" t="s">
        <v>23</v>
      </c>
      <c r="S7772" t="s">
        <v>31</v>
      </c>
      <c r="T7772" t="s">
        <v>32</v>
      </c>
      <c r="U7772" t="s">
        <v>78</v>
      </c>
      <c r="V7772" t="s">
        <v>19</v>
      </c>
      <c r="W7772" s="1">
        <v>41161</v>
      </c>
    </row>
    <row r="7773" spans="1:23" x14ac:dyDescent="0.55000000000000004">
      <c r="A7773">
        <f t="shared" si="609"/>
        <v>7772</v>
      </c>
      <c r="B7773">
        <v>32804</v>
      </c>
      <c r="C7773" s="1">
        <v>41161</v>
      </c>
      <c r="D7773" t="s">
        <v>40</v>
      </c>
      <c r="E7773" s="5" t="str">
        <f t="shared" si="605"/>
        <v>**</v>
      </c>
      <c r="K7773">
        <v>49</v>
      </c>
      <c r="L7773" s="6">
        <v>174.81</v>
      </c>
      <c r="M7773" s="7">
        <f t="shared" si="606"/>
        <v>0</v>
      </c>
      <c r="N7773" s="2">
        <f t="shared" si="607"/>
        <v>3.5675510204081635</v>
      </c>
      <c r="O7773" t="s">
        <v>22</v>
      </c>
      <c r="P7773">
        <v>0.5</v>
      </c>
      <c r="Q7773" s="2">
        <f t="shared" si="608"/>
        <v>175.31</v>
      </c>
      <c r="R7773" t="s">
        <v>60</v>
      </c>
      <c r="S7773" t="s">
        <v>31</v>
      </c>
      <c r="T7773" t="s">
        <v>32</v>
      </c>
      <c r="U7773" t="s">
        <v>81</v>
      </c>
      <c r="V7773" t="s">
        <v>19</v>
      </c>
      <c r="W7773" s="1">
        <v>41191</v>
      </c>
    </row>
    <row r="7774" spans="1:23" x14ac:dyDescent="0.55000000000000004">
      <c r="A7774">
        <f t="shared" si="609"/>
        <v>7773</v>
      </c>
      <c r="B7774">
        <v>32804</v>
      </c>
      <c r="C7774" s="1">
        <v>41161</v>
      </c>
      <c r="D7774" t="s">
        <v>40</v>
      </c>
      <c r="E7774" s="5" t="str">
        <f t="shared" si="605"/>
        <v>**</v>
      </c>
      <c r="K7774">
        <v>20</v>
      </c>
      <c r="L7774" s="6">
        <v>89.51</v>
      </c>
      <c r="M7774" s="7">
        <f t="shared" si="606"/>
        <v>0</v>
      </c>
      <c r="N7774" s="2">
        <f t="shared" si="607"/>
        <v>4.4755000000000003</v>
      </c>
      <c r="O7774" t="s">
        <v>22</v>
      </c>
      <c r="P7774">
        <v>5.26</v>
      </c>
      <c r="Q7774" s="2">
        <f t="shared" si="608"/>
        <v>94.77000000000001</v>
      </c>
      <c r="R7774" t="s">
        <v>60</v>
      </c>
      <c r="S7774" t="s">
        <v>31</v>
      </c>
      <c r="T7774" t="s">
        <v>32</v>
      </c>
      <c r="U7774" t="s">
        <v>49</v>
      </c>
      <c r="V7774" t="s">
        <v>19</v>
      </c>
      <c r="W7774" s="1">
        <v>41222</v>
      </c>
    </row>
    <row r="7775" spans="1:23" x14ac:dyDescent="0.55000000000000004">
      <c r="A7775">
        <f t="shared" si="609"/>
        <v>7774</v>
      </c>
      <c r="B7775">
        <v>31744</v>
      </c>
      <c r="C7775" s="1">
        <v>41161</v>
      </c>
      <c r="D7775" t="s">
        <v>40</v>
      </c>
      <c r="E7775" s="5" t="str">
        <f t="shared" si="605"/>
        <v>**</v>
      </c>
      <c r="K7775">
        <v>12</v>
      </c>
      <c r="L7775" s="6">
        <v>86.69</v>
      </c>
      <c r="M7775" s="7">
        <f t="shared" si="606"/>
        <v>0</v>
      </c>
      <c r="N7775" s="2">
        <f t="shared" si="607"/>
        <v>7.2241666666666662</v>
      </c>
      <c r="O7775" t="s">
        <v>22</v>
      </c>
      <c r="P7775">
        <v>7.37</v>
      </c>
      <c r="Q7775" s="2">
        <f t="shared" si="608"/>
        <v>94.06</v>
      </c>
      <c r="R7775" t="s">
        <v>64</v>
      </c>
      <c r="S7775" t="s">
        <v>16</v>
      </c>
      <c r="T7775" t="s">
        <v>32</v>
      </c>
      <c r="U7775" t="s">
        <v>44</v>
      </c>
      <c r="V7775" t="s">
        <v>19</v>
      </c>
      <c r="W7775" s="1">
        <v>41191</v>
      </c>
    </row>
    <row r="7776" spans="1:23" x14ac:dyDescent="0.55000000000000004">
      <c r="A7776">
        <f t="shared" si="609"/>
        <v>7775</v>
      </c>
      <c r="B7776">
        <v>11874</v>
      </c>
      <c r="C7776" s="1">
        <v>41161</v>
      </c>
      <c r="D7776" t="s">
        <v>40</v>
      </c>
      <c r="E7776" s="5" t="str">
        <f t="shared" si="605"/>
        <v>**</v>
      </c>
      <c r="K7776">
        <v>1</v>
      </c>
      <c r="L7776" s="6">
        <v>40.29</v>
      </c>
      <c r="M7776" s="7">
        <f t="shared" si="606"/>
        <v>0</v>
      </c>
      <c r="N7776" s="2">
        <f t="shared" si="607"/>
        <v>40.29</v>
      </c>
      <c r="O7776" t="s">
        <v>22</v>
      </c>
      <c r="P7776">
        <v>8.65</v>
      </c>
      <c r="Q7776" s="2">
        <f t="shared" si="608"/>
        <v>48.94</v>
      </c>
      <c r="R7776" t="s">
        <v>23</v>
      </c>
      <c r="S7776" t="s">
        <v>31</v>
      </c>
      <c r="T7776" t="s">
        <v>25</v>
      </c>
      <c r="U7776" t="s">
        <v>42</v>
      </c>
      <c r="V7776" t="s">
        <v>19</v>
      </c>
      <c r="W7776" s="1">
        <v>41222</v>
      </c>
    </row>
    <row r="7777" spans="1:23" x14ac:dyDescent="0.55000000000000004">
      <c r="A7777">
        <f t="shared" si="609"/>
        <v>7776</v>
      </c>
      <c r="B7777">
        <v>11362</v>
      </c>
      <c r="C7777" s="1">
        <v>41162</v>
      </c>
      <c r="D7777" t="s">
        <v>13</v>
      </c>
      <c r="E7777" s="5" t="str">
        <f t="shared" si="605"/>
        <v>*</v>
      </c>
      <c r="K7777">
        <v>9</v>
      </c>
      <c r="L7777" s="6">
        <v>6420.87</v>
      </c>
      <c r="M7777" s="7">
        <f t="shared" si="606"/>
        <v>1</v>
      </c>
      <c r="N7777" s="2">
        <f t="shared" si="607"/>
        <v>713.43</v>
      </c>
      <c r="O7777" t="s">
        <v>22</v>
      </c>
      <c r="P7777">
        <v>24.49</v>
      </c>
      <c r="Q7777" s="2">
        <f t="shared" si="608"/>
        <v>6445.36</v>
      </c>
      <c r="R7777" t="s">
        <v>62</v>
      </c>
      <c r="S7777" t="s">
        <v>31</v>
      </c>
      <c r="T7777" t="s">
        <v>25</v>
      </c>
      <c r="U7777" t="s">
        <v>57</v>
      </c>
      <c r="V7777" t="s">
        <v>58</v>
      </c>
      <c r="W7777" t="s">
        <v>868</v>
      </c>
    </row>
    <row r="7778" spans="1:23" x14ac:dyDescent="0.55000000000000004">
      <c r="A7778">
        <f t="shared" si="609"/>
        <v>7777</v>
      </c>
      <c r="B7778">
        <v>58278</v>
      </c>
      <c r="C7778" s="1">
        <v>41162</v>
      </c>
      <c r="D7778" t="s">
        <v>21</v>
      </c>
      <c r="E7778" s="5" t="str">
        <f t="shared" si="605"/>
        <v>***</v>
      </c>
      <c r="K7778">
        <v>37</v>
      </c>
      <c r="L7778" s="6">
        <v>3512.9</v>
      </c>
      <c r="M7778" s="7">
        <f t="shared" si="606"/>
        <v>1</v>
      </c>
      <c r="N7778" s="2">
        <f t="shared" si="607"/>
        <v>94.943243243243245</v>
      </c>
      <c r="O7778" t="s">
        <v>22</v>
      </c>
      <c r="P7778">
        <v>8.99</v>
      </c>
      <c r="Q7778" s="2">
        <f t="shared" si="608"/>
        <v>3521.89</v>
      </c>
      <c r="R7778" t="s">
        <v>64</v>
      </c>
      <c r="S7778" t="s">
        <v>31</v>
      </c>
      <c r="T7778" t="s">
        <v>17</v>
      </c>
      <c r="U7778" t="s">
        <v>18</v>
      </c>
      <c r="V7778" t="s">
        <v>45</v>
      </c>
      <c r="W7778" s="1">
        <v>41252</v>
      </c>
    </row>
    <row r="7779" spans="1:23" x14ac:dyDescent="0.55000000000000004">
      <c r="A7779">
        <f t="shared" si="609"/>
        <v>7778</v>
      </c>
      <c r="B7779">
        <v>11362</v>
      </c>
      <c r="C7779" s="1">
        <v>41162</v>
      </c>
      <c r="D7779" t="s">
        <v>13</v>
      </c>
      <c r="E7779" s="5" t="str">
        <f t="shared" si="605"/>
        <v>*</v>
      </c>
      <c r="K7779">
        <v>32</v>
      </c>
      <c r="L7779" s="6">
        <v>3245.73</v>
      </c>
      <c r="M7779" s="7">
        <f t="shared" si="606"/>
        <v>1</v>
      </c>
      <c r="N7779" s="2">
        <f t="shared" si="607"/>
        <v>101.4290625</v>
      </c>
      <c r="O7779" t="s">
        <v>22</v>
      </c>
      <c r="P7779">
        <v>13.99</v>
      </c>
      <c r="Q7779" s="2">
        <f t="shared" si="608"/>
        <v>3259.72</v>
      </c>
      <c r="R7779" t="s">
        <v>62</v>
      </c>
      <c r="S7779" t="s">
        <v>31</v>
      </c>
      <c r="T7779" t="s">
        <v>17</v>
      </c>
      <c r="U7779" t="s">
        <v>18</v>
      </c>
      <c r="V7779" t="s">
        <v>27</v>
      </c>
      <c r="W7779" s="1">
        <v>41252</v>
      </c>
    </row>
    <row r="7780" spans="1:23" x14ac:dyDescent="0.55000000000000004">
      <c r="A7780">
        <f t="shared" si="609"/>
        <v>7779</v>
      </c>
      <c r="B7780">
        <v>11362</v>
      </c>
      <c r="C7780" s="1">
        <v>41162</v>
      </c>
      <c r="D7780" t="s">
        <v>13</v>
      </c>
      <c r="E7780" s="5" t="str">
        <f t="shared" si="605"/>
        <v>*</v>
      </c>
      <c r="K7780">
        <v>25</v>
      </c>
      <c r="L7780" s="6">
        <v>2407.6930000000002</v>
      </c>
      <c r="M7780" s="7">
        <f t="shared" si="606"/>
        <v>1</v>
      </c>
      <c r="N7780" s="2">
        <f t="shared" si="607"/>
        <v>96.307720000000003</v>
      </c>
      <c r="O7780" t="s">
        <v>22</v>
      </c>
      <c r="P7780">
        <v>8.99</v>
      </c>
      <c r="Q7780" s="2">
        <f t="shared" si="608"/>
        <v>2416.683</v>
      </c>
      <c r="R7780" t="s">
        <v>62</v>
      </c>
      <c r="S7780" t="s">
        <v>31</v>
      </c>
      <c r="T7780" t="s">
        <v>25</v>
      </c>
      <c r="U7780" t="s">
        <v>26</v>
      </c>
      <c r="V7780" t="s">
        <v>19</v>
      </c>
      <c r="W7780" t="s">
        <v>415</v>
      </c>
    </row>
    <row r="7781" spans="1:23" x14ac:dyDescent="0.55000000000000004">
      <c r="A7781">
        <f t="shared" si="609"/>
        <v>7780</v>
      </c>
      <c r="B7781">
        <v>43332</v>
      </c>
      <c r="C7781" s="1">
        <v>41162</v>
      </c>
      <c r="D7781" t="s">
        <v>21</v>
      </c>
      <c r="E7781" s="5" t="str">
        <f t="shared" si="605"/>
        <v>***</v>
      </c>
      <c r="K7781">
        <v>31</v>
      </c>
      <c r="L7781" s="6">
        <v>1750</v>
      </c>
      <c r="M7781" s="7">
        <f t="shared" si="606"/>
        <v>1</v>
      </c>
      <c r="N7781" s="2">
        <f t="shared" si="607"/>
        <v>56.451612903225808</v>
      </c>
      <c r="O7781" t="s">
        <v>14</v>
      </c>
      <c r="P7781">
        <v>14.3</v>
      </c>
      <c r="Q7781" s="2">
        <f t="shared" si="608"/>
        <v>1764.3</v>
      </c>
      <c r="R7781" t="s">
        <v>52</v>
      </c>
      <c r="S7781" t="s">
        <v>41</v>
      </c>
      <c r="T7781" t="s">
        <v>32</v>
      </c>
      <c r="U7781" t="s">
        <v>44</v>
      </c>
      <c r="V7781" t="s">
        <v>19</v>
      </c>
      <c r="W7781" s="1">
        <v>41191</v>
      </c>
    </row>
    <row r="7782" spans="1:23" x14ac:dyDescent="0.55000000000000004">
      <c r="A7782">
        <f t="shared" si="609"/>
        <v>7781</v>
      </c>
      <c r="B7782">
        <v>7552</v>
      </c>
      <c r="C7782" s="1">
        <v>41162</v>
      </c>
      <c r="D7782" t="s">
        <v>36</v>
      </c>
      <c r="E7782" s="5" t="str">
        <f t="shared" si="605"/>
        <v>****</v>
      </c>
      <c r="K7782">
        <v>47</v>
      </c>
      <c r="L7782" s="6">
        <v>1406.49</v>
      </c>
      <c r="M7782" s="7">
        <f t="shared" si="606"/>
        <v>1</v>
      </c>
      <c r="N7782" s="2">
        <f t="shared" si="607"/>
        <v>29.925319148936172</v>
      </c>
      <c r="O7782" t="s">
        <v>22</v>
      </c>
      <c r="P7782">
        <v>6.17</v>
      </c>
      <c r="Q7782" s="2">
        <f t="shared" si="608"/>
        <v>1412.66</v>
      </c>
      <c r="R7782" t="s">
        <v>56</v>
      </c>
      <c r="S7782" t="s">
        <v>31</v>
      </c>
      <c r="T7782" t="s">
        <v>32</v>
      </c>
      <c r="U7782" t="s">
        <v>33</v>
      </c>
      <c r="V7782" t="s">
        <v>45</v>
      </c>
      <c r="W7782" s="1">
        <v>41252</v>
      </c>
    </row>
    <row r="7783" spans="1:23" x14ac:dyDescent="0.55000000000000004">
      <c r="A7783">
        <f t="shared" si="609"/>
        <v>7782</v>
      </c>
      <c r="B7783">
        <v>7552</v>
      </c>
      <c r="C7783" s="1">
        <v>41162</v>
      </c>
      <c r="D7783" t="s">
        <v>36</v>
      </c>
      <c r="E7783" s="5" t="str">
        <f t="shared" si="605"/>
        <v>****</v>
      </c>
      <c r="K7783">
        <v>49</v>
      </c>
      <c r="L7783" s="6">
        <v>587.71</v>
      </c>
      <c r="M7783" s="7">
        <f t="shared" si="606"/>
        <v>0</v>
      </c>
      <c r="N7783" s="2">
        <f t="shared" si="607"/>
        <v>11.994081632653062</v>
      </c>
      <c r="O7783" t="s">
        <v>22</v>
      </c>
      <c r="P7783">
        <v>3.14</v>
      </c>
      <c r="Q7783" s="2">
        <f t="shared" si="608"/>
        <v>590.85</v>
      </c>
      <c r="R7783" t="s">
        <v>56</v>
      </c>
      <c r="S7783" t="s">
        <v>31</v>
      </c>
      <c r="T7783" t="s">
        <v>32</v>
      </c>
      <c r="U7783" t="s">
        <v>53</v>
      </c>
      <c r="V7783" t="s">
        <v>45</v>
      </c>
      <c r="W7783" s="1">
        <v>41252</v>
      </c>
    </row>
    <row r="7784" spans="1:23" x14ac:dyDescent="0.55000000000000004">
      <c r="A7784">
        <f t="shared" si="609"/>
        <v>7783</v>
      </c>
      <c r="B7784">
        <v>58278</v>
      </c>
      <c r="C7784" s="1">
        <v>41162</v>
      </c>
      <c r="D7784" t="s">
        <v>21</v>
      </c>
      <c r="E7784" s="5" t="str">
        <f t="shared" si="605"/>
        <v>***</v>
      </c>
      <c r="K7784">
        <v>4</v>
      </c>
      <c r="L7784" s="6">
        <v>281.5455</v>
      </c>
      <c r="M7784" s="7">
        <f t="shared" si="606"/>
        <v>0</v>
      </c>
      <c r="N7784" s="2">
        <f t="shared" si="607"/>
        <v>70.386375000000001</v>
      </c>
      <c r="O7784" t="s">
        <v>22</v>
      </c>
      <c r="P7784">
        <v>0.99</v>
      </c>
      <c r="Q7784" s="2">
        <f t="shared" si="608"/>
        <v>282.53550000000001</v>
      </c>
      <c r="R7784" t="s">
        <v>64</v>
      </c>
      <c r="S7784" t="s">
        <v>31</v>
      </c>
      <c r="T7784" t="s">
        <v>25</v>
      </c>
      <c r="U7784" t="s">
        <v>26</v>
      </c>
      <c r="V7784" t="s">
        <v>34</v>
      </c>
      <c r="W7784" t="s">
        <v>822</v>
      </c>
    </row>
    <row r="7785" spans="1:23" x14ac:dyDescent="0.55000000000000004">
      <c r="A7785">
        <f t="shared" si="609"/>
        <v>7784</v>
      </c>
      <c r="B7785">
        <v>11362</v>
      </c>
      <c r="C7785" s="1">
        <v>41162</v>
      </c>
      <c r="D7785" t="s">
        <v>13</v>
      </c>
      <c r="E7785" s="5" t="str">
        <f t="shared" si="605"/>
        <v>*</v>
      </c>
      <c r="K7785">
        <v>27</v>
      </c>
      <c r="L7785" s="6">
        <v>63.02</v>
      </c>
      <c r="M7785" s="7">
        <f t="shared" si="606"/>
        <v>0</v>
      </c>
      <c r="N7785" s="2">
        <f t="shared" si="607"/>
        <v>2.3340740740740742</v>
      </c>
      <c r="O7785" t="s">
        <v>22</v>
      </c>
      <c r="P7785">
        <v>5</v>
      </c>
      <c r="Q7785" s="2">
        <f t="shared" si="608"/>
        <v>68.02000000000001</v>
      </c>
      <c r="R7785" t="s">
        <v>62</v>
      </c>
      <c r="S7785" t="s">
        <v>31</v>
      </c>
      <c r="T7785" t="s">
        <v>32</v>
      </c>
      <c r="U7785" t="s">
        <v>53</v>
      </c>
      <c r="V7785" t="s">
        <v>34</v>
      </c>
      <c r="W7785" s="1">
        <v>41252</v>
      </c>
    </row>
    <row r="7786" spans="1:23" x14ac:dyDescent="0.55000000000000004">
      <c r="A7786">
        <f t="shared" si="609"/>
        <v>7785</v>
      </c>
      <c r="B7786">
        <v>41766</v>
      </c>
      <c r="C7786" s="1">
        <v>41163</v>
      </c>
      <c r="D7786" t="s">
        <v>36</v>
      </c>
      <c r="E7786" s="5" t="str">
        <f t="shared" si="605"/>
        <v>****</v>
      </c>
      <c r="K7786">
        <v>10</v>
      </c>
      <c r="L7786" s="6">
        <v>5158.09</v>
      </c>
      <c r="M7786" s="7">
        <f t="shared" si="606"/>
        <v>1</v>
      </c>
      <c r="N7786" s="2">
        <f t="shared" si="607"/>
        <v>515.80899999999997</v>
      </c>
      <c r="O7786" t="s">
        <v>37</v>
      </c>
      <c r="P7786">
        <v>28.14</v>
      </c>
      <c r="Q7786" s="2">
        <f t="shared" si="608"/>
        <v>5186.2300000000005</v>
      </c>
      <c r="R7786" t="s">
        <v>60</v>
      </c>
      <c r="S7786" t="s">
        <v>31</v>
      </c>
      <c r="T7786" t="s">
        <v>25</v>
      </c>
      <c r="U7786" t="s">
        <v>76</v>
      </c>
      <c r="V7786" t="s">
        <v>39</v>
      </c>
      <c r="W7786" s="1">
        <v>41252</v>
      </c>
    </row>
    <row r="7787" spans="1:23" x14ac:dyDescent="0.55000000000000004">
      <c r="A7787">
        <f t="shared" si="609"/>
        <v>7786</v>
      </c>
      <c r="B7787">
        <v>41766</v>
      </c>
      <c r="C7787" s="1">
        <v>41163</v>
      </c>
      <c r="D7787" t="s">
        <v>36</v>
      </c>
      <c r="E7787" s="5" t="str">
        <f t="shared" si="605"/>
        <v>****</v>
      </c>
      <c r="K7787">
        <v>7</v>
      </c>
      <c r="L7787" s="6">
        <v>273.42</v>
      </c>
      <c r="M7787" s="7">
        <f t="shared" si="606"/>
        <v>0</v>
      </c>
      <c r="N7787" s="2">
        <f t="shared" si="607"/>
        <v>39.06</v>
      </c>
      <c r="O7787" t="s">
        <v>22</v>
      </c>
      <c r="P7787">
        <v>14.72</v>
      </c>
      <c r="Q7787" s="2">
        <f t="shared" si="608"/>
        <v>288.14000000000004</v>
      </c>
      <c r="R7787" t="s">
        <v>71</v>
      </c>
      <c r="S7787" t="s">
        <v>31</v>
      </c>
      <c r="T7787" t="s">
        <v>32</v>
      </c>
      <c r="U7787" t="s">
        <v>49</v>
      </c>
      <c r="V7787" t="s">
        <v>19</v>
      </c>
      <c r="W7787" s="1">
        <v>41252</v>
      </c>
    </row>
    <row r="7788" spans="1:23" x14ac:dyDescent="0.55000000000000004">
      <c r="A7788">
        <f t="shared" si="609"/>
        <v>7787</v>
      </c>
      <c r="B7788">
        <v>19653</v>
      </c>
      <c r="C7788" s="1">
        <v>41163</v>
      </c>
      <c r="D7788" t="s">
        <v>30</v>
      </c>
      <c r="E7788" s="5" t="str">
        <f t="shared" si="605"/>
        <v>*</v>
      </c>
      <c r="K7788">
        <v>34</v>
      </c>
      <c r="L7788" s="6">
        <v>125.46</v>
      </c>
      <c r="M7788" s="7">
        <f t="shared" si="606"/>
        <v>0</v>
      </c>
      <c r="N7788" s="2">
        <f t="shared" si="607"/>
        <v>3.69</v>
      </c>
      <c r="O7788" t="s">
        <v>22</v>
      </c>
      <c r="P7788">
        <v>5.47</v>
      </c>
      <c r="Q7788" s="2">
        <f t="shared" si="608"/>
        <v>130.93</v>
      </c>
      <c r="R7788" t="s">
        <v>23</v>
      </c>
      <c r="S7788" t="s">
        <v>41</v>
      </c>
      <c r="T7788" t="s">
        <v>32</v>
      </c>
      <c r="U7788" t="s">
        <v>49</v>
      </c>
      <c r="V7788" t="s">
        <v>19</v>
      </c>
      <c r="W7788" s="1">
        <v>41222</v>
      </c>
    </row>
    <row r="7789" spans="1:23" x14ac:dyDescent="0.55000000000000004">
      <c r="A7789">
        <f t="shared" si="609"/>
        <v>7788</v>
      </c>
      <c r="B7789">
        <v>47622</v>
      </c>
      <c r="C7789" s="1">
        <v>41164</v>
      </c>
      <c r="D7789" t="s">
        <v>30</v>
      </c>
      <c r="E7789" s="5" t="str">
        <f t="shared" si="605"/>
        <v>*</v>
      </c>
      <c r="K7789">
        <v>41</v>
      </c>
      <c r="L7789" s="6">
        <v>8188.19</v>
      </c>
      <c r="M7789" s="7">
        <f t="shared" si="606"/>
        <v>1</v>
      </c>
      <c r="N7789" s="2">
        <f t="shared" si="607"/>
        <v>199.71195121951217</v>
      </c>
      <c r="O7789" t="s">
        <v>22</v>
      </c>
      <c r="P7789">
        <v>13.99</v>
      </c>
      <c r="Q7789" s="2">
        <f t="shared" si="608"/>
        <v>8202.18</v>
      </c>
      <c r="R7789" t="s">
        <v>64</v>
      </c>
      <c r="S7789" t="s">
        <v>31</v>
      </c>
      <c r="T7789" t="s">
        <v>25</v>
      </c>
      <c r="U7789" t="s">
        <v>76</v>
      </c>
      <c r="V7789" t="s">
        <v>27</v>
      </c>
      <c r="W7789" t="s">
        <v>822</v>
      </c>
    </row>
    <row r="7790" spans="1:23" x14ac:dyDescent="0.55000000000000004">
      <c r="A7790">
        <f t="shared" si="609"/>
        <v>7789</v>
      </c>
      <c r="B7790">
        <v>42564</v>
      </c>
      <c r="C7790" s="1">
        <v>41164</v>
      </c>
      <c r="D7790" t="s">
        <v>13</v>
      </c>
      <c r="E7790" s="5" t="str">
        <f t="shared" si="605"/>
        <v>*</v>
      </c>
      <c r="K7790">
        <v>35</v>
      </c>
      <c r="L7790" s="6">
        <v>7468.86</v>
      </c>
      <c r="M7790" s="7">
        <f t="shared" si="606"/>
        <v>1</v>
      </c>
      <c r="N7790" s="2">
        <f t="shared" si="607"/>
        <v>213.39599999999999</v>
      </c>
      <c r="O7790" t="s">
        <v>37</v>
      </c>
      <c r="P7790">
        <v>23.76</v>
      </c>
      <c r="Q7790" s="2">
        <f t="shared" si="608"/>
        <v>7492.62</v>
      </c>
      <c r="R7790" t="s">
        <v>43</v>
      </c>
      <c r="S7790" t="s">
        <v>24</v>
      </c>
      <c r="T7790" t="s">
        <v>17</v>
      </c>
      <c r="U7790" t="s">
        <v>38</v>
      </c>
      <c r="V7790" t="s">
        <v>39</v>
      </c>
      <c r="W7790" t="s">
        <v>585</v>
      </c>
    </row>
    <row r="7791" spans="1:23" x14ac:dyDescent="0.55000000000000004">
      <c r="A7791">
        <f t="shared" si="609"/>
        <v>7790</v>
      </c>
      <c r="B7791">
        <v>46212</v>
      </c>
      <c r="C7791" s="1">
        <v>41164</v>
      </c>
      <c r="D7791" t="s">
        <v>30</v>
      </c>
      <c r="E7791" s="5" t="str">
        <f t="shared" si="605"/>
        <v>*</v>
      </c>
      <c r="K7791">
        <v>7</v>
      </c>
      <c r="L7791" s="6">
        <v>3877.88</v>
      </c>
      <c r="M7791" s="7">
        <f t="shared" si="606"/>
        <v>1</v>
      </c>
      <c r="N7791" s="2">
        <f t="shared" si="607"/>
        <v>553.98285714285714</v>
      </c>
      <c r="O7791" t="s">
        <v>37</v>
      </c>
      <c r="P7791">
        <v>45.7</v>
      </c>
      <c r="Q7791" s="2">
        <f t="shared" si="608"/>
        <v>3923.58</v>
      </c>
      <c r="R7791" t="s">
        <v>23</v>
      </c>
      <c r="S7791" t="s">
        <v>16</v>
      </c>
      <c r="T7791" t="s">
        <v>17</v>
      </c>
      <c r="U7791" t="s">
        <v>66</v>
      </c>
      <c r="V7791" t="s">
        <v>103</v>
      </c>
      <c r="W7791" t="s">
        <v>415</v>
      </c>
    </row>
    <row r="7792" spans="1:23" x14ac:dyDescent="0.55000000000000004">
      <c r="A7792">
        <f t="shared" si="609"/>
        <v>7791</v>
      </c>
      <c r="B7792">
        <v>4578</v>
      </c>
      <c r="C7792" s="1">
        <v>41164</v>
      </c>
      <c r="D7792" t="s">
        <v>13</v>
      </c>
      <c r="E7792" s="5" t="str">
        <f t="shared" si="605"/>
        <v>*</v>
      </c>
      <c r="K7792">
        <v>48</v>
      </c>
      <c r="L7792" s="6">
        <v>724.13</v>
      </c>
      <c r="M7792" s="7">
        <f t="shared" si="606"/>
        <v>0</v>
      </c>
      <c r="N7792" s="2">
        <f t="shared" si="607"/>
        <v>15.086041666666667</v>
      </c>
      <c r="O7792" t="s">
        <v>22</v>
      </c>
      <c r="P7792">
        <v>13.32</v>
      </c>
      <c r="Q7792" s="2">
        <f t="shared" si="608"/>
        <v>737.45</v>
      </c>
      <c r="R7792" t="s">
        <v>64</v>
      </c>
      <c r="S7792" t="s">
        <v>31</v>
      </c>
      <c r="T7792" t="s">
        <v>32</v>
      </c>
      <c r="U7792" t="s">
        <v>172</v>
      </c>
      <c r="V7792" t="s">
        <v>19</v>
      </c>
      <c r="W7792" t="s">
        <v>585</v>
      </c>
    </row>
    <row r="7793" spans="1:23" x14ac:dyDescent="0.55000000000000004">
      <c r="A7793">
        <f t="shared" si="609"/>
        <v>7792</v>
      </c>
      <c r="B7793">
        <v>46212</v>
      </c>
      <c r="C7793" s="1">
        <v>41164</v>
      </c>
      <c r="D7793" t="s">
        <v>30</v>
      </c>
      <c r="E7793" s="5" t="str">
        <f t="shared" si="605"/>
        <v>*</v>
      </c>
      <c r="K7793">
        <v>43</v>
      </c>
      <c r="L7793" s="6">
        <v>322.47000000000003</v>
      </c>
      <c r="M7793" s="7">
        <f t="shared" si="606"/>
        <v>0</v>
      </c>
      <c r="N7793" s="2">
        <f t="shared" si="607"/>
        <v>7.4993023255813958</v>
      </c>
      <c r="O7793" t="s">
        <v>14</v>
      </c>
      <c r="P7793">
        <v>2.5</v>
      </c>
      <c r="Q7793" s="2">
        <f t="shared" si="608"/>
        <v>324.97000000000003</v>
      </c>
      <c r="R7793" t="s">
        <v>56</v>
      </c>
      <c r="S7793" t="s">
        <v>16</v>
      </c>
      <c r="T7793" t="s">
        <v>32</v>
      </c>
      <c r="U7793" t="s">
        <v>78</v>
      </c>
      <c r="V7793" t="s">
        <v>19</v>
      </c>
      <c r="W7793" t="s">
        <v>415</v>
      </c>
    </row>
    <row r="7794" spans="1:23" x14ac:dyDescent="0.55000000000000004">
      <c r="A7794">
        <f t="shared" si="609"/>
        <v>7793</v>
      </c>
      <c r="B7794">
        <v>4578</v>
      </c>
      <c r="C7794" s="1">
        <v>41164</v>
      </c>
      <c r="D7794" t="s">
        <v>13</v>
      </c>
      <c r="E7794" s="5" t="str">
        <f t="shared" si="605"/>
        <v>*</v>
      </c>
      <c r="K7794">
        <v>15</v>
      </c>
      <c r="L7794" s="6">
        <v>294.66000000000003</v>
      </c>
      <c r="M7794" s="7">
        <f t="shared" si="606"/>
        <v>0</v>
      </c>
      <c r="N7794" s="2">
        <f t="shared" si="607"/>
        <v>19.644000000000002</v>
      </c>
      <c r="O7794" t="s">
        <v>22</v>
      </c>
      <c r="P7794">
        <v>6.67</v>
      </c>
      <c r="Q7794" s="2">
        <f t="shared" si="608"/>
        <v>301.33000000000004</v>
      </c>
      <c r="R7794" t="s">
        <v>64</v>
      </c>
      <c r="S7794" t="s">
        <v>31</v>
      </c>
      <c r="T7794" t="s">
        <v>17</v>
      </c>
      <c r="U7794" t="s">
        <v>18</v>
      </c>
      <c r="V7794" t="s">
        <v>45</v>
      </c>
      <c r="W7794" t="s">
        <v>585</v>
      </c>
    </row>
    <row r="7795" spans="1:23" x14ac:dyDescent="0.55000000000000004">
      <c r="A7795">
        <f t="shared" si="609"/>
        <v>7794</v>
      </c>
      <c r="B7795">
        <v>4578</v>
      </c>
      <c r="C7795" s="1">
        <v>41164</v>
      </c>
      <c r="D7795" t="s">
        <v>13</v>
      </c>
      <c r="E7795" s="5" t="str">
        <f t="shared" si="605"/>
        <v>*</v>
      </c>
      <c r="K7795">
        <v>45</v>
      </c>
      <c r="L7795" s="6">
        <v>282.70999999999998</v>
      </c>
      <c r="M7795" s="7">
        <f t="shared" si="606"/>
        <v>0</v>
      </c>
      <c r="N7795" s="2">
        <f t="shared" si="607"/>
        <v>6.2824444444444438</v>
      </c>
      <c r="O7795" t="s">
        <v>22</v>
      </c>
      <c r="P7795">
        <v>6.74</v>
      </c>
      <c r="Q7795" s="2">
        <f t="shared" si="608"/>
        <v>289.45</v>
      </c>
      <c r="R7795" t="s">
        <v>64</v>
      </c>
      <c r="S7795" t="s">
        <v>31</v>
      </c>
      <c r="T7795" t="s">
        <v>32</v>
      </c>
      <c r="U7795" t="s">
        <v>44</v>
      </c>
      <c r="V7795" t="s">
        <v>19</v>
      </c>
      <c r="W7795" t="s">
        <v>120</v>
      </c>
    </row>
    <row r="7796" spans="1:23" x14ac:dyDescent="0.55000000000000004">
      <c r="A7796">
        <f t="shared" si="609"/>
        <v>7795</v>
      </c>
      <c r="B7796">
        <v>27302</v>
      </c>
      <c r="C7796" s="1">
        <v>41164</v>
      </c>
      <c r="D7796" t="s">
        <v>13</v>
      </c>
      <c r="E7796" s="5" t="str">
        <f t="shared" si="605"/>
        <v>*</v>
      </c>
      <c r="K7796">
        <v>16</v>
      </c>
      <c r="L7796" s="6">
        <v>237.54</v>
      </c>
      <c r="M7796" s="7">
        <f t="shared" si="606"/>
        <v>0</v>
      </c>
      <c r="N7796" s="2">
        <f t="shared" si="607"/>
        <v>14.84625</v>
      </c>
      <c r="O7796" t="s">
        <v>22</v>
      </c>
      <c r="P7796">
        <v>8.7799999999999994</v>
      </c>
      <c r="Q7796" s="2">
        <f t="shared" si="608"/>
        <v>246.32</v>
      </c>
      <c r="R7796" t="s">
        <v>60</v>
      </c>
      <c r="S7796" t="s">
        <v>31</v>
      </c>
      <c r="T7796" t="s">
        <v>17</v>
      </c>
      <c r="U7796" t="s">
        <v>18</v>
      </c>
      <c r="V7796" t="s">
        <v>19</v>
      </c>
      <c r="W7796" s="1">
        <v>41252</v>
      </c>
    </row>
    <row r="7797" spans="1:23" x14ac:dyDescent="0.55000000000000004">
      <c r="A7797">
        <f t="shared" si="609"/>
        <v>7796</v>
      </c>
      <c r="B7797">
        <v>27302</v>
      </c>
      <c r="C7797" s="1">
        <v>41164</v>
      </c>
      <c r="D7797" t="s">
        <v>13</v>
      </c>
      <c r="E7797" s="5" t="str">
        <f t="shared" si="605"/>
        <v>*</v>
      </c>
      <c r="K7797">
        <v>3</v>
      </c>
      <c r="L7797" s="6">
        <v>143.5</v>
      </c>
      <c r="M7797" s="7">
        <f t="shared" si="606"/>
        <v>0</v>
      </c>
      <c r="N7797" s="2">
        <f t="shared" si="607"/>
        <v>47.833333333333336</v>
      </c>
      <c r="O7797" t="s">
        <v>22</v>
      </c>
      <c r="P7797">
        <v>5.81</v>
      </c>
      <c r="Q7797" s="2">
        <f t="shared" si="608"/>
        <v>149.31</v>
      </c>
      <c r="R7797" t="s">
        <v>60</v>
      </c>
      <c r="S7797" t="s">
        <v>31</v>
      </c>
      <c r="T7797" t="s">
        <v>32</v>
      </c>
      <c r="U7797" t="s">
        <v>44</v>
      </c>
      <c r="V7797" t="s">
        <v>19</v>
      </c>
      <c r="W7797" s="1">
        <v>41252</v>
      </c>
    </row>
    <row r="7798" spans="1:23" x14ac:dyDescent="0.55000000000000004">
      <c r="A7798">
        <f t="shared" si="609"/>
        <v>7797</v>
      </c>
      <c r="B7798">
        <v>49862</v>
      </c>
      <c r="C7798" s="1">
        <v>41164</v>
      </c>
      <c r="D7798" t="s">
        <v>30</v>
      </c>
      <c r="E7798" s="5" t="str">
        <f t="shared" si="605"/>
        <v>*</v>
      </c>
      <c r="K7798">
        <v>24</v>
      </c>
      <c r="L7798" s="6">
        <v>75.73</v>
      </c>
      <c r="M7798" s="7">
        <f t="shared" si="606"/>
        <v>0</v>
      </c>
      <c r="N7798" s="2">
        <f t="shared" si="607"/>
        <v>3.155416666666667</v>
      </c>
      <c r="O7798" t="s">
        <v>22</v>
      </c>
      <c r="P7798">
        <v>0.5</v>
      </c>
      <c r="Q7798" s="2">
        <f t="shared" si="608"/>
        <v>76.23</v>
      </c>
      <c r="R7798" t="s">
        <v>73</v>
      </c>
      <c r="S7798" t="s">
        <v>24</v>
      </c>
      <c r="T7798" t="s">
        <v>32</v>
      </c>
      <c r="U7798" t="s">
        <v>81</v>
      </c>
      <c r="V7798" t="s">
        <v>19</v>
      </c>
      <c r="W7798" t="s">
        <v>415</v>
      </c>
    </row>
    <row r="7799" spans="1:23" x14ac:dyDescent="0.55000000000000004">
      <c r="A7799">
        <f t="shared" si="609"/>
        <v>7798</v>
      </c>
      <c r="B7799">
        <v>32000</v>
      </c>
      <c r="C7799" s="1">
        <v>41165</v>
      </c>
      <c r="D7799" t="s">
        <v>13</v>
      </c>
      <c r="E7799" s="5" t="str">
        <f t="shared" si="605"/>
        <v>*</v>
      </c>
      <c r="K7799">
        <v>26</v>
      </c>
      <c r="L7799" s="6">
        <v>15168.82</v>
      </c>
      <c r="M7799" s="7">
        <f t="shared" si="606"/>
        <v>1</v>
      </c>
      <c r="N7799" s="2">
        <f t="shared" si="607"/>
        <v>583.41615384615386</v>
      </c>
      <c r="O7799" t="s">
        <v>37</v>
      </c>
      <c r="P7799">
        <v>147.12</v>
      </c>
      <c r="Q7799" s="2">
        <f t="shared" si="608"/>
        <v>15315.94</v>
      </c>
      <c r="R7799" t="s">
        <v>23</v>
      </c>
      <c r="S7799" t="s">
        <v>41</v>
      </c>
      <c r="T7799" t="s">
        <v>17</v>
      </c>
      <c r="U7799" t="s">
        <v>66</v>
      </c>
      <c r="V7799" t="s">
        <v>103</v>
      </c>
      <c r="W7799" t="s">
        <v>345</v>
      </c>
    </row>
    <row r="7800" spans="1:23" x14ac:dyDescent="0.55000000000000004">
      <c r="A7800">
        <f t="shared" si="609"/>
        <v>7799</v>
      </c>
      <c r="B7800">
        <v>2146</v>
      </c>
      <c r="C7800" s="1">
        <v>41165</v>
      </c>
      <c r="D7800" t="s">
        <v>30</v>
      </c>
      <c r="E7800" s="5" t="str">
        <f t="shared" si="605"/>
        <v>*</v>
      </c>
      <c r="K7800">
        <v>41</v>
      </c>
      <c r="L7800" s="6">
        <v>6111.1684999999998</v>
      </c>
      <c r="M7800" s="7">
        <f t="shared" si="606"/>
        <v>1</v>
      </c>
      <c r="N7800" s="2">
        <f t="shared" si="607"/>
        <v>149.05289024390243</v>
      </c>
      <c r="O7800" t="s">
        <v>22</v>
      </c>
      <c r="P7800">
        <v>4.99</v>
      </c>
      <c r="Q7800" s="2">
        <f t="shared" si="608"/>
        <v>6116.1584999999995</v>
      </c>
      <c r="R7800" t="s">
        <v>23</v>
      </c>
      <c r="S7800" t="s">
        <v>24</v>
      </c>
      <c r="T7800" t="s">
        <v>25</v>
      </c>
      <c r="U7800" t="s">
        <v>26</v>
      </c>
      <c r="V7800" t="s">
        <v>19</v>
      </c>
      <c r="W7800" t="s">
        <v>415</v>
      </c>
    </row>
    <row r="7801" spans="1:23" x14ac:dyDescent="0.55000000000000004">
      <c r="A7801">
        <f t="shared" si="609"/>
        <v>7800</v>
      </c>
      <c r="B7801">
        <v>4996</v>
      </c>
      <c r="C7801" s="1">
        <v>41165</v>
      </c>
      <c r="D7801" t="s">
        <v>40</v>
      </c>
      <c r="E7801" s="5" t="str">
        <f t="shared" si="605"/>
        <v>**</v>
      </c>
      <c r="K7801">
        <v>30</v>
      </c>
      <c r="L7801" s="6">
        <v>4305.79</v>
      </c>
      <c r="M7801" s="7">
        <f t="shared" si="606"/>
        <v>1</v>
      </c>
      <c r="N7801" s="2">
        <f t="shared" si="607"/>
        <v>143.52633333333333</v>
      </c>
      <c r="O7801" t="s">
        <v>22</v>
      </c>
      <c r="P7801">
        <v>19.989999999999998</v>
      </c>
      <c r="Q7801" s="2">
        <f t="shared" si="608"/>
        <v>4325.78</v>
      </c>
      <c r="R7801" t="s">
        <v>15</v>
      </c>
      <c r="S7801" t="s">
        <v>31</v>
      </c>
      <c r="T7801" t="s">
        <v>32</v>
      </c>
      <c r="U7801" t="s">
        <v>74</v>
      </c>
      <c r="V7801" t="s">
        <v>19</v>
      </c>
      <c r="W7801" t="s">
        <v>415</v>
      </c>
    </row>
    <row r="7802" spans="1:23" x14ac:dyDescent="0.55000000000000004">
      <c r="A7802">
        <f t="shared" si="609"/>
        <v>7801</v>
      </c>
      <c r="B7802">
        <v>46053</v>
      </c>
      <c r="C7802" s="1">
        <v>41165</v>
      </c>
      <c r="D7802" t="s">
        <v>21</v>
      </c>
      <c r="E7802" s="5" t="str">
        <f t="shared" si="605"/>
        <v>***</v>
      </c>
      <c r="K7802">
        <v>31</v>
      </c>
      <c r="L7802" s="6">
        <v>2447.1075000000001</v>
      </c>
      <c r="M7802" s="7">
        <f t="shared" si="606"/>
        <v>1</v>
      </c>
      <c r="N7802" s="2">
        <f t="shared" si="607"/>
        <v>78.938951612903224</v>
      </c>
      <c r="O7802" t="s">
        <v>22</v>
      </c>
      <c r="P7802">
        <v>0.99</v>
      </c>
      <c r="Q7802" s="2">
        <f t="shared" si="608"/>
        <v>2448.0974999999999</v>
      </c>
      <c r="R7802" t="s">
        <v>15</v>
      </c>
      <c r="S7802" t="s">
        <v>16</v>
      </c>
      <c r="T7802" t="s">
        <v>25</v>
      </c>
      <c r="U7802" t="s">
        <v>26</v>
      </c>
      <c r="V7802" t="s">
        <v>34</v>
      </c>
      <c r="W7802" t="s">
        <v>415</v>
      </c>
    </row>
    <row r="7803" spans="1:23" x14ac:dyDescent="0.55000000000000004">
      <c r="A7803">
        <f t="shared" si="609"/>
        <v>7802</v>
      </c>
      <c r="B7803">
        <v>46053</v>
      </c>
      <c r="C7803" s="1">
        <v>41165</v>
      </c>
      <c r="D7803" t="s">
        <v>21</v>
      </c>
      <c r="E7803" s="5" t="str">
        <f t="shared" si="605"/>
        <v>***</v>
      </c>
      <c r="K7803">
        <v>25</v>
      </c>
      <c r="L7803" s="6">
        <v>1458.83</v>
      </c>
      <c r="M7803" s="7">
        <f t="shared" si="606"/>
        <v>1</v>
      </c>
      <c r="N7803" s="2">
        <f t="shared" si="607"/>
        <v>58.353199999999994</v>
      </c>
      <c r="O7803" t="s">
        <v>22</v>
      </c>
      <c r="P7803">
        <v>3.5</v>
      </c>
      <c r="Q7803" s="2">
        <f t="shared" si="608"/>
        <v>1462.33</v>
      </c>
      <c r="R7803" t="s">
        <v>56</v>
      </c>
      <c r="S7803" t="s">
        <v>16</v>
      </c>
      <c r="T7803" t="s">
        <v>32</v>
      </c>
      <c r="U7803" t="s">
        <v>172</v>
      </c>
      <c r="V7803" t="s">
        <v>19</v>
      </c>
      <c r="W7803" t="s">
        <v>415</v>
      </c>
    </row>
    <row r="7804" spans="1:23" x14ac:dyDescent="0.55000000000000004">
      <c r="A7804">
        <f t="shared" si="609"/>
        <v>7803</v>
      </c>
      <c r="B7804">
        <v>36130</v>
      </c>
      <c r="C7804" s="1">
        <v>41165</v>
      </c>
      <c r="D7804" t="s">
        <v>36</v>
      </c>
      <c r="E7804" s="5" t="str">
        <f t="shared" si="605"/>
        <v>****</v>
      </c>
      <c r="K7804">
        <v>23</v>
      </c>
      <c r="L7804" s="6">
        <v>394.8</v>
      </c>
      <c r="M7804" s="7">
        <f t="shared" si="606"/>
        <v>0</v>
      </c>
      <c r="N7804" s="2">
        <f t="shared" si="607"/>
        <v>17.165217391304349</v>
      </c>
      <c r="O7804" t="s">
        <v>22</v>
      </c>
      <c r="P7804">
        <v>4</v>
      </c>
      <c r="Q7804" s="2">
        <f t="shared" si="608"/>
        <v>398.8</v>
      </c>
      <c r="R7804" t="s">
        <v>23</v>
      </c>
      <c r="S7804" t="s">
        <v>41</v>
      </c>
      <c r="T7804" t="s">
        <v>25</v>
      </c>
      <c r="U7804" t="s">
        <v>42</v>
      </c>
      <c r="V7804" t="s">
        <v>19</v>
      </c>
      <c r="W7804" t="s">
        <v>415</v>
      </c>
    </row>
    <row r="7805" spans="1:23" x14ac:dyDescent="0.55000000000000004">
      <c r="A7805">
        <f t="shared" si="609"/>
        <v>7804</v>
      </c>
      <c r="B7805">
        <v>36901</v>
      </c>
      <c r="C7805" s="1">
        <v>41165</v>
      </c>
      <c r="D7805" t="s">
        <v>36</v>
      </c>
      <c r="E7805" s="5" t="str">
        <f t="shared" si="605"/>
        <v>****</v>
      </c>
      <c r="K7805">
        <v>30</v>
      </c>
      <c r="L7805" s="6">
        <v>201.09</v>
      </c>
      <c r="M7805" s="7">
        <f t="shared" si="606"/>
        <v>0</v>
      </c>
      <c r="N7805" s="2">
        <f t="shared" si="607"/>
        <v>6.7030000000000003</v>
      </c>
      <c r="O7805" t="s">
        <v>22</v>
      </c>
      <c r="P7805">
        <v>5.66</v>
      </c>
      <c r="Q7805" s="2">
        <f t="shared" si="608"/>
        <v>206.75</v>
      </c>
      <c r="R7805" t="s">
        <v>15</v>
      </c>
      <c r="S7805" t="s">
        <v>31</v>
      </c>
      <c r="T7805" t="s">
        <v>32</v>
      </c>
      <c r="U7805" t="s">
        <v>44</v>
      </c>
      <c r="V7805" t="s">
        <v>19</v>
      </c>
      <c r="W7805" t="s">
        <v>415</v>
      </c>
    </row>
    <row r="7806" spans="1:23" x14ac:dyDescent="0.55000000000000004">
      <c r="A7806">
        <f t="shared" si="609"/>
        <v>7805</v>
      </c>
      <c r="B7806">
        <v>32000</v>
      </c>
      <c r="C7806" s="1">
        <v>41165</v>
      </c>
      <c r="D7806" t="s">
        <v>13</v>
      </c>
      <c r="E7806" s="5" t="str">
        <f t="shared" si="605"/>
        <v>*</v>
      </c>
      <c r="K7806">
        <v>49</v>
      </c>
      <c r="L7806" s="6">
        <v>162.16</v>
      </c>
      <c r="M7806" s="7">
        <f t="shared" si="606"/>
        <v>0</v>
      </c>
      <c r="N7806" s="2">
        <f t="shared" si="607"/>
        <v>3.3093877551020405</v>
      </c>
      <c r="O7806" t="s">
        <v>22</v>
      </c>
      <c r="P7806">
        <v>1.35</v>
      </c>
      <c r="Q7806" s="2">
        <f t="shared" si="608"/>
        <v>163.51</v>
      </c>
      <c r="R7806" t="s">
        <v>23</v>
      </c>
      <c r="S7806" t="s">
        <v>41</v>
      </c>
      <c r="T7806" t="s">
        <v>32</v>
      </c>
      <c r="U7806" t="s">
        <v>114</v>
      </c>
      <c r="V7806" t="s">
        <v>34</v>
      </c>
      <c r="W7806" t="s">
        <v>868</v>
      </c>
    </row>
    <row r="7807" spans="1:23" x14ac:dyDescent="0.55000000000000004">
      <c r="A7807">
        <f t="shared" si="609"/>
        <v>7806</v>
      </c>
      <c r="B7807">
        <v>2146</v>
      </c>
      <c r="C7807" s="1">
        <v>41165</v>
      </c>
      <c r="D7807" t="s">
        <v>30</v>
      </c>
      <c r="E7807" s="5" t="str">
        <f t="shared" si="605"/>
        <v>*</v>
      </c>
      <c r="K7807">
        <v>44</v>
      </c>
      <c r="L7807" s="6">
        <v>113.71</v>
      </c>
      <c r="M7807" s="7">
        <f t="shared" si="606"/>
        <v>0</v>
      </c>
      <c r="N7807" s="2">
        <f t="shared" si="607"/>
        <v>2.5843181818181815</v>
      </c>
      <c r="O7807" t="s">
        <v>22</v>
      </c>
      <c r="P7807">
        <v>0.5</v>
      </c>
      <c r="Q7807" s="2">
        <f t="shared" si="608"/>
        <v>114.21</v>
      </c>
      <c r="R7807" t="s">
        <v>23</v>
      </c>
      <c r="S7807" t="s">
        <v>24</v>
      </c>
      <c r="T7807" t="s">
        <v>32</v>
      </c>
      <c r="U7807" t="s">
        <v>81</v>
      </c>
      <c r="V7807" t="s">
        <v>19</v>
      </c>
      <c r="W7807" t="s">
        <v>868</v>
      </c>
    </row>
    <row r="7808" spans="1:23" x14ac:dyDescent="0.55000000000000004">
      <c r="A7808">
        <f t="shared" si="609"/>
        <v>7807</v>
      </c>
      <c r="B7808">
        <v>44805</v>
      </c>
      <c r="C7808" s="1">
        <v>41166</v>
      </c>
      <c r="D7808" t="s">
        <v>21</v>
      </c>
      <c r="E7808" s="5" t="str">
        <f t="shared" si="605"/>
        <v>***</v>
      </c>
      <c r="K7808">
        <v>40</v>
      </c>
      <c r="L7808" s="6">
        <v>1710.65</v>
      </c>
      <c r="M7808" s="7">
        <f t="shared" si="606"/>
        <v>1</v>
      </c>
      <c r="N7808" s="2">
        <f t="shared" si="607"/>
        <v>42.766249999999999</v>
      </c>
      <c r="O7808" t="s">
        <v>22</v>
      </c>
      <c r="P7808">
        <v>2.99</v>
      </c>
      <c r="Q7808" s="2">
        <f t="shared" si="608"/>
        <v>1713.64</v>
      </c>
      <c r="R7808" t="s">
        <v>60</v>
      </c>
      <c r="S7808" t="s">
        <v>31</v>
      </c>
      <c r="T7808" t="s">
        <v>32</v>
      </c>
      <c r="U7808" t="s">
        <v>49</v>
      </c>
      <c r="V7808" t="s">
        <v>19</v>
      </c>
      <c r="W7808" t="s">
        <v>868</v>
      </c>
    </row>
    <row r="7809" spans="1:23" x14ac:dyDescent="0.55000000000000004">
      <c r="A7809">
        <f t="shared" si="609"/>
        <v>7808</v>
      </c>
      <c r="B7809">
        <v>42306</v>
      </c>
      <c r="C7809" s="1">
        <v>41166</v>
      </c>
      <c r="D7809" t="s">
        <v>21</v>
      </c>
      <c r="E7809" s="5" t="str">
        <f t="shared" si="605"/>
        <v>***</v>
      </c>
      <c r="K7809">
        <v>19</v>
      </c>
      <c r="L7809" s="6">
        <v>773.83</v>
      </c>
      <c r="M7809" s="7">
        <f t="shared" si="606"/>
        <v>0</v>
      </c>
      <c r="N7809" s="2">
        <f t="shared" si="607"/>
        <v>40.72789473684211</v>
      </c>
      <c r="O7809" t="s">
        <v>22</v>
      </c>
      <c r="P7809">
        <v>5.33</v>
      </c>
      <c r="Q7809" s="2">
        <f t="shared" si="608"/>
        <v>779.16000000000008</v>
      </c>
      <c r="R7809" t="s">
        <v>71</v>
      </c>
      <c r="S7809" t="s">
        <v>16</v>
      </c>
      <c r="T7809" t="s">
        <v>32</v>
      </c>
      <c r="U7809" t="s">
        <v>172</v>
      </c>
      <c r="V7809" t="s">
        <v>19</v>
      </c>
      <c r="W7809" t="s">
        <v>380</v>
      </c>
    </row>
    <row r="7810" spans="1:23" x14ac:dyDescent="0.55000000000000004">
      <c r="A7810">
        <f t="shared" si="609"/>
        <v>7809</v>
      </c>
      <c r="B7810">
        <v>51140</v>
      </c>
      <c r="C7810" s="1">
        <v>41166</v>
      </c>
      <c r="D7810" t="s">
        <v>13</v>
      </c>
      <c r="E7810" s="5" t="str">
        <f t="shared" si="605"/>
        <v>*</v>
      </c>
      <c r="K7810">
        <v>14</v>
      </c>
      <c r="L7810" s="6">
        <v>626.33000000000004</v>
      </c>
      <c r="M7810" s="7">
        <f t="shared" si="606"/>
        <v>0</v>
      </c>
      <c r="N7810" s="2">
        <f t="shared" si="607"/>
        <v>44.737857142857145</v>
      </c>
      <c r="O7810" t="s">
        <v>22</v>
      </c>
      <c r="P7810">
        <v>1.99</v>
      </c>
      <c r="Q7810" s="2">
        <f t="shared" si="608"/>
        <v>628.32000000000005</v>
      </c>
      <c r="R7810" t="s">
        <v>23</v>
      </c>
      <c r="S7810" t="s">
        <v>31</v>
      </c>
      <c r="T7810" t="s">
        <v>25</v>
      </c>
      <c r="U7810" t="s">
        <v>42</v>
      </c>
      <c r="V7810" t="s">
        <v>45</v>
      </c>
      <c r="W7810" t="s">
        <v>344</v>
      </c>
    </row>
    <row r="7811" spans="1:23" x14ac:dyDescent="0.55000000000000004">
      <c r="A7811">
        <f t="shared" si="609"/>
        <v>7810</v>
      </c>
      <c r="B7811">
        <v>51140</v>
      </c>
      <c r="C7811" s="1">
        <v>41166</v>
      </c>
      <c r="D7811" t="s">
        <v>13</v>
      </c>
      <c r="E7811" s="5" t="str">
        <f t="shared" ref="E7811:E7874" si="610">HLOOKUP(D7811,$F$4:$J$5,2,FALSE)</f>
        <v>*</v>
      </c>
      <c r="K7811">
        <v>3</v>
      </c>
      <c r="L7811" s="6">
        <v>394.34</v>
      </c>
      <c r="M7811" s="7">
        <f t="shared" ref="M7811:M7874" si="611">IF(L7811&gt;1000,1,0)</f>
        <v>0</v>
      </c>
      <c r="N7811" s="2">
        <f t="shared" ref="N7811:N7874" si="612">L7811/K7811</f>
        <v>131.44666666666666</v>
      </c>
      <c r="O7811" t="s">
        <v>22</v>
      </c>
      <c r="P7811">
        <v>24.49</v>
      </c>
      <c r="Q7811" s="2">
        <f t="shared" ref="Q7811:Q7874" si="613">P7811+L7811</f>
        <v>418.83</v>
      </c>
      <c r="R7811" t="s">
        <v>23</v>
      </c>
      <c r="S7811" t="s">
        <v>31</v>
      </c>
      <c r="T7811" t="s">
        <v>17</v>
      </c>
      <c r="U7811" t="s">
        <v>18</v>
      </c>
      <c r="V7811" t="s">
        <v>58</v>
      </c>
      <c r="W7811" t="s">
        <v>441</v>
      </c>
    </row>
    <row r="7812" spans="1:23" x14ac:dyDescent="0.55000000000000004">
      <c r="A7812">
        <f t="shared" ref="A7812:A7875" si="614">A7811+1</f>
        <v>7811</v>
      </c>
      <c r="B7812">
        <v>26021</v>
      </c>
      <c r="C7812" s="1">
        <v>41166</v>
      </c>
      <c r="D7812" t="s">
        <v>36</v>
      </c>
      <c r="E7812" s="5" t="str">
        <f t="shared" si="610"/>
        <v>****</v>
      </c>
      <c r="K7812">
        <v>17</v>
      </c>
      <c r="L7812" s="6">
        <v>328.62700000000001</v>
      </c>
      <c r="M7812" s="7">
        <f t="shared" si="611"/>
        <v>0</v>
      </c>
      <c r="N7812" s="2">
        <f t="shared" si="612"/>
        <v>19.331</v>
      </c>
      <c r="O7812" t="s">
        <v>22</v>
      </c>
      <c r="P7812">
        <v>4.8099999999999996</v>
      </c>
      <c r="Q7812" s="2">
        <f t="shared" si="613"/>
        <v>333.43700000000001</v>
      </c>
      <c r="R7812" t="s">
        <v>48</v>
      </c>
      <c r="S7812" t="s">
        <v>16</v>
      </c>
      <c r="T7812" t="s">
        <v>25</v>
      </c>
      <c r="U7812" t="s">
        <v>26</v>
      </c>
      <c r="V7812" t="s">
        <v>27</v>
      </c>
      <c r="W7812" t="s">
        <v>380</v>
      </c>
    </row>
    <row r="7813" spans="1:23" x14ac:dyDescent="0.55000000000000004">
      <c r="A7813">
        <f t="shared" si="614"/>
        <v>7812</v>
      </c>
      <c r="B7813">
        <v>51140</v>
      </c>
      <c r="C7813" s="1">
        <v>41166</v>
      </c>
      <c r="D7813" t="s">
        <v>13</v>
      </c>
      <c r="E7813" s="5" t="str">
        <f t="shared" si="610"/>
        <v>*</v>
      </c>
      <c r="K7813">
        <v>28</v>
      </c>
      <c r="L7813" s="6">
        <v>132.01</v>
      </c>
      <c r="M7813" s="7">
        <f t="shared" si="611"/>
        <v>0</v>
      </c>
      <c r="N7813" s="2">
        <f t="shared" si="612"/>
        <v>4.7146428571428567</v>
      </c>
      <c r="O7813" t="s">
        <v>22</v>
      </c>
      <c r="P7813">
        <v>5.15</v>
      </c>
      <c r="Q7813" s="2">
        <f t="shared" si="613"/>
        <v>137.16</v>
      </c>
      <c r="R7813" t="s">
        <v>23</v>
      </c>
      <c r="S7813" t="s">
        <v>31</v>
      </c>
      <c r="T7813" t="s">
        <v>32</v>
      </c>
      <c r="U7813" t="s">
        <v>172</v>
      </c>
      <c r="V7813" t="s">
        <v>19</v>
      </c>
      <c r="W7813" t="s">
        <v>415</v>
      </c>
    </row>
    <row r="7814" spans="1:23" x14ac:dyDescent="0.55000000000000004">
      <c r="A7814">
        <f t="shared" si="614"/>
        <v>7813</v>
      </c>
      <c r="B7814">
        <v>42054</v>
      </c>
      <c r="C7814" s="1">
        <v>41166</v>
      </c>
      <c r="D7814" t="s">
        <v>40</v>
      </c>
      <c r="E7814" s="5" t="str">
        <f t="shared" si="610"/>
        <v>**</v>
      </c>
      <c r="K7814">
        <v>32</v>
      </c>
      <c r="L7814" s="6">
        <v>94.55</v>
      </c>
      <c r="M7814" s="7">
        <f t="shared" si="611"/>
        <v>0</v>
      </c>
      <c r="N7814" s="2">
        <f t="shared" si="612"/>
        <v>2.9546874999999999</v>
      </c>
      <c r="O7814" t="s">
        <v>22</v>
      </c>
      <c r="P7814">
        <v>1.49</v>
      </c>
      <c r="Q7814" s="2">
        <f t="shared" si="613"/>
        <v>96.039999999999992</v>
      </c>
      <c r="R7814" t="s">
        <v>15</v>
      </c>
      <c r="S7814" t="s">
        <v>16</v>
      </c>
      <c r="T7814" t="s">
        <v>32</v>
      </c>
      <c r="U7814" t="s">
        <v>49</v>
      </c>
      <c r="V7814" t="s">
        <v>19</v>
      </c>
      <c r="W7814" t="s">
        <v>380</v>
      </c>
    </row>
    <row r="7815" spans="1:23" x14ac:dyDescent="0.55000000000000004">
      <c r="A7815">
        <f t="shared" si="614"/>
        <v>7814</v>
      </c>
      <c r="B7815">
        <v>42306</v>
      </c>
      <c r="C7815" s="1">
        <v>41166</v>
      </c>
      <c r="D7815" t="s">
        <v>21</v>
      </c>
      <c r="E7815" s="5" t="str">
        <f t="shared" si="610"/>
        <v>***</v>
      </c>
      <c r="K7815">
        <v>18</v>
      </c>
      <c r="L7815" s="6">
        <v>47.4</v>
      </c>
      <c r="M7815" s="7">
        <f t="shared" si="611"/>
        <v>0</v>
      </c>
      <c r="N7815" s="2">
        <f t="shared" si="612"/>
        <v>2.6333333333333333</v>
      </c>
      <c r="O7815" t="s">
        <v>22</v>
      </c>
      <c r="P7815">
        <v>5.2</v>
      </c>
      <c r="Q7815" s="2">
        <f t="shared" si="613"/>
        <v>52.6</v>
      </c>
      <c r="R7815" t="s">
        <v>332</v>
      </c>
      <c r="S7815" t="s">
        <v>16</v>
      </c>
      <c r="T7815" t="s">
        <v>32</v>
      </c>
      <c r="U7815" t="s">
        <v>33</v>
      </c>
      <c r="V7815" t="s">
        <v>34</v>
      </c>
      <c r="W7815" t="s">
        <v>380</v>
      </c>
    </row>
    <row r="7816" spans="1:23" x14ac:dyDescent="0.55000000000000004">
      <c r="A7816">
        <f t="shared" si="614"/>
        <v>7815</v>
      </c>
      <c r="B7816">
        <v>42306</v>
      </c>
      <c r="C7816" s="1">
        <v>41166</v>
      </c>
      <c r="D7816" t="s">
        <v>21</v>
      </c>
      <c r="E7816" s="5" t="str">
        <f t="shared" si="610"/>
        <v>***</v>
      </c>
      <c r="K7816">
        <v>4</v>
      </c>
      <c r="L7816" s="6">
        <v>36.46</v>
      </c>
      <c r="M7816" s="7">
        <f t="shared" si="611"/>
        <v>0</v>
      </c>
      <c r="N7816" s="2">
        <f t="shared" si="612"/>
        <v>9.1150000000000002</v>
      </c>
      <c r="O7816" t="s">
        <v>22</v>
      </c>
      <c r="P7816">
        <v>2.99</v>
      </c>
      <c r="Q7816" s="2">
        <f t="shared" si="613"/>
        <v>39.450000000000003</v>
      </c>
      <c r="R7816" t="s">
        <v>15</v>
      </c>
      <c r="S7816" t="s">
        <v>16</v>
      </c>
      <c r="T7816" t="s">
        <v>32</v>
      </c>
      <c r="U7816" t="s">
        <v>49</v>
      </c>
      <c r="V7816" t="s">
        <v>19</v>
      </c>
      <c r="W7816" t="s">
        <v>380</v>
      </c>
    </row>
    <row r="7817" spans="1:23" x14ac:dyDescent="0.55000000000000004">
      <c r="A7817">
        <f t="shared" si="614"/>
        <v>7816</v>
      </c>
      <c r="B7817">
        <v>31874</v>
      </c>
      <c r="C7817" s="1">
        <v>41167</v>
      </c>
      <c r="D7817" t="s">
        <v>21</v>
      </c>
      <c r="E7817" s="5" t="str">
        <f t="shared" si="610"/>
        <v>***</v>
      </c>
      <c r="K7817">
        <v>39</v>
      </c>
      <c r="L7817" s="6">
        <v>13244.04</v>
      </c>
      <c r="M7817" s="7">
        <f t="shared" si="611"/>
        <v>1</v>
      </c>
      <c r="N7817" s="2">
        <f t="shared" si="612"/>
        <v>339.59076923076924</v>
      </c>
      <c r="O7817" t="s">
        <v>37</v>
      </c>
      <c r="P7817">
        <v>84.84</v>
      </c>
      <c r="Q7817" s="2">
        <f t="shared" si="613"/>
        <v>13328.880000000001</v>
      </c>
      <c r="R7817" t="s">
        <v>15</v>
      </c>
      <c r="S7817" t="s">
        <v>31</v>
      </c>
      <c r="T7817" t="s">
        <v>17</v>
      </c>
      <c r="U7817" t="s">
        <v>66</v>
      </c>
      <c r="V7817" t="s">
        <v>103</v>
      </c>
      <c r="W7817" t="s">
        <v>868</v>
      </c>
    </row>
    <row r="7818" spans="1:23" x14ac:dyDescent="0.55000000000000004">
      <c r="A7818">
        <f t="shared" si="614"/>
        <v>7817</v>
      </c>
      <c r="B7818">
        <v>55335</v>
      </c>
      <c r="C7818" s="1">
        <v>41167</v>
      </c>
      <c r="D7818" t="s">
        <v>30</v>
      </c>
      <c r="E7818" s="5" t="str">
        <f t="shared" si="610"/>
        <v>*</v>
      </c>
      <c r="K7818">
        <v>30</v>
      </c>
      <c r="L7818" s="6">
        <v>8684.23</v>
      </c>
      <c r="M7818" s="7">
        <f t="shared" si="611"/>
        <v>1</v>
      </c>
      <c r="N7818" s="2">
        <f t="shared" si="612"/>
        <v>289.47433333333333</v>
      </c>
      <c r="O7818" t="s">
        <v>37</v>
      </c>
      <c r="P7818">
        <v>35.67</v>
      </c>
      <c r="Q7818" s="2">
        <f t="shared" si="613"/>
        <v>8719.9</v>
      </c>
      <c r="R7818" t="s">
        <v>73</v>
      </c>
      <c r="S7818" t="s">
        <v>16</v>
      </c>
      <c r="T7818" t="s">
        <v>17</v>
      </c>
      <c r="U7818" t="s">
        <v>66</v>
      </c>
      <c r="V7818" t="s">
        <v>103</v>
      </c>
      <c r="W7818" t="s">
        <v>120</v>
      </c>
    </row>
    <row r="7819" spans="1:23" x14ac:dyDescent="0.55000000000000004">
      <c r="A7819">
        <f t="shared" si="614"/>
        <v>7818</v>
      </c>
      <c r="B7819">
        <v>57798</v>
      </c>
      <c r="C7819" s="1">
        <v>41167</v>
      </c>
      <c r="D7819" t="s">
        <v>21</v>
      </c>
      <c r="E7819" s="5" t="str">
        <f t="shared" si="610"/>
        <v>***</v>
      </c>
      <c r="K7819">
        <v>20</v>
      </c>
      <c r="L7819" s="6">
        <v>3050.81</v>
      </c>
      <c r="M7819" s="7">
        <f t="shared" si="611"/>
        <v>1</v>
      </c>
      <c r="N7819" s="2">
        <f t="shared" si="612"/>
        <v>152.54050000000001</v>
      </c>
      <c r="O7819" t="s">
        <v>37</v>
      </c>
      <c r="P7819">
        <v>36.090000000000003</v>
      </c>
      <c r="Q7819" s="2">
        <f t="shared" si="613"/>
        <v>3086.9</v>
      </c>
      <c r="R7819" t="s">
        <v>73</v>
      </c>
      <c r="S7819" t="s">
        <v>24</v>
      </c>
      <c r="T7819" t="s">
        <v>17</v>
      </c>
      <c r="U7819" t="s">
        <v>165</v>
      </c>
      <c r="V7819" t="s">
        <v>103</v>
      </c>
      <c r="W7819" t="s">
        <v>380</v>
      </c>
    </row>
    <row r="7820" spans="1:23" x14ac:dyDescent="0.55000000000000004">
      <c r="A7820">
        <f t="shared" si="614"/>
        <v>7819</v>
      </c>
      <c r="B7820">
        <v>3333</v>
      </c>
      <c r="C7820" s="1">
        <v>41167</v>
      </c>
      <c r="D7820" t="s">
        <v>30</v>
      </c>
      <c r="E7820" s="5" t="str">
        <f t="shared" si="610"/>
        <v>*</v>
      </c>
      <c r="K7820">
        <v>42</v>
      </c>
      <c r="L7820" s="6">
        <v>927.97</v>
      </c>
      <c r="M7820" s="7">
        <f t="shared" si="611"/>
        <v>0</v>
      </c>
      <c r="N7820" s="2">
        <f t="shared" si="612"/>
        <v>22.09452380952381</v>
      </c>
      <c r="O7820" t="s">
        <v>22</v>
      </c>
      <c r="P7820">
        <v>4.5</v>
      </c>
      <c r="Q7820" s="2">
        <f t="shared" si="613"/>
        <v>932.47</v>
      </c>
      <c r="R7820" t="s">
        <v>23</v>
      </c>
      <c r="S7820" t="s">
        <v>41</v>
      </c>
      <c r="T7820" t="s">
        <v>32</v>
      </c>
      <c r="U7820" t="s">
        <v>172</v>
      </c>
      <c r="V7820" t="s">
        <v>19</v>
      </c>
      <c r="W7820" t="s">
        <v>120</v>
      </c>
    </row>
    <row r="7821" spans="1:23" x14ac:dyDescent="0.55000000000000004">
      <c r="A7821">
        <f t="shared" si="614"/>
        <v>7820</v>
      </c>
      <c r="B7821">
        <v>24263</v>
      </c>
      <c r="C7821" s="1">
        <v>41167</v>
      </c>
      <c r="D7821" t="s">
        <v>13</v>
      </c>
      <c r="E7821" s="5" t="str">
        <f t="shared" si="610"/>
        <v>*</v>
      </c>
      <c r="K7821">
        <v>16</v>
      </c>
      <c r="L7821" s="6">
        <v>512.80999999999995</v>
      </c>
      <c r="M7821" s="7">
        <f t="shared" si="611"/>
        <v>0</v>
      </c>
      <c r="N7821" s="2">
        <f t="shared" si="612"/>
        <v>32.050624999999997</v>
      </c>
      <c r="O7821" t="s">
        <v>37</v>
      </c>
      <c r="P7821">
        <v>19.190000000000001</v>
      </c>
      <c r="Q7821" s="2">
        <f t="shared" si="613"/>
        <v>532</v>
      </c>
      <c r="R7821" t="s">
        <v>23</v>
      </c>
      <c r="S7821" t="s">
        <v>16</v>
      </c>
      <c r="T7821" t="s">
        <v>17</v>
      </c>
      <c r="U7821" t="s">
        <v>38</v>
      </c>
      <c r="V7821" t="s">
        <v>39</v>
      </c>
      <c r="W7821" t="s">
        <v>320</v>
      </c>
    </row>
    <row r="7822" spans="1:23" x14ac:dyDescent="0.55000000000000004">
      <c r="A7822">
        <f t="shared" si="614"/>
        <v>7821</v>
      </c>
      <c r="B7822">
        <v>31874</v>
      </c>
      <c r="C7822" s="1">
        <v>41167</v>
      </c>
      <c r="D7822" t="s">
        <v>21</v>
      </c>
      <c r="E7822" s="5" t="str">
        <f t="shared" si="610"/>
        <v>***</v>
      </c>
      <c r="K7822">
        <v>29</v>
      </c>
      <c r="L7822" s="6">
        <v>321.95</v>
      </c>
      <c r="M7822" s="7">
        <f t="shared" si="611"/>
        <v>0</v>
      </c>
      <c r="N7822" s="2">
        <f t="shared" si="612"/>
        <v>11.101724137931035</v>
      </c>
      <c r="O7822" t="s">
        <v>14</v>
      </c>
      <c r="P7822">
        <v>3.37</v>
      </c>
      <c r="Q7822" s="2">
        <f t="shared" si="613"/>
        <v>325.32</v>
      </c>
      <c r="R7822" t="s">
        <v>15</v>
      </c>
      <c r="S7822" t="s">
        <v>31</v>
      </c>
      <c r="T7822" t="s">
        <v>32</v>
      </c>
      <c r="U7822" t="s">
        <v>53</v>
      </c>
      <c r="V7822" t="s">
        <v>45</v>
      </c>
      <c r="W7822" t="s">
        <v>868</v>
      </c>
    </row>
    <row r="7823" spans="1:23" x14ac:dyDescent="0.55000000000000004">
      <c r="A7823">
        <f t="shared" si="614"/>
        <v>7822</v>
      </c>
      <c r="B7823">
        <v>32640</v>
      </c>
      <c r="C7823" s="1">
        <v>41167</v>
      </c>
      <c r="D7823" t="s">
        <v>21</v>
      </c>
      <c r="E7823" s="5" t="str">
        <f t="shared" si="610"/>
        <v>***</v>
      </c>
      <c r="K7823">
        <v>12</v>
      </c>
      <c r="L7823" s="6">
        <v>162.11000000000001</v>
      </c>
      <c r="M7823" s="7">
        <f t="shared" si="611"/>
        <v>0</v>
      </c>
      <c r="N7823" s="2">
        <f t="shared" si="612"/>
        <v>13.509166666666667</v>
      </c>
      <c r="O7823" t="s">
        <v>14</v>
      </c>
      <c r="P7823">
        <v>6.47</v>
      </c>
      <c r="Q7823" s="2">
        <f t="shared" si="613"/>
        <v>168.58</v>
      </c>
      <c r="R7823" t="s">
        <v>52</v>
      </c>
      <c r="S7823" t="s">
        <v>24</v>
      </c>
      <c r="T7823" t="s">
        <v>32</v>
      </c>
      <c r="U7823" t="s">
        <v>44</v>
      </c>
      <c r="V7823" t="s">
        <v>19</v>
      </c>
      <c r="W7823" t="s">
        <v>120</v>
      </c>
    </row>
    <row r="7824" spans="1:23" x14ac:dyDescent="0.55000000000000004">
      <c r="A7824">
        <f t="shared" si="614"/>
        <v>7823</v>
      </c>
      <c r="B7824">
        <v>32640</v>
      </c>
      <c r="C7824" s="1">
        <v>41167</v>
      </c>
      <c r="D7824" t="s">
        <v>21</v>
      </c>
      <c r="E7824" s="5" t="str">
        <f t="shared" si="610"/>
        <v>***</v>
      </c>
      <c r="K7824">
        <v>18</v>
      </c>
      <c r="L7824" s="6">
        <v>126.69</v>
      </c>
      <c r="M7824" s="7">
        <f t="shared" si="611"/>
        <v>0</v>
      </c>
      <c r="N7824" s="2">
        <f t="shared" si="612"/>
        <v>7.0383333333333331</v>
      </c>
      <c r="O7824" t="s">
        <v>22</v>
      </c>
      <c r="P7824">
        <v>5.48</v>
      </c>
      <c r="Q7824" s="2">
        <f t="shared" si="613"/>
        <v>132.16999999999999</v>
      </c>
      <c r="R7824" t="s">
        <v>52</v>
      </c>
      <c r="S7824" t="s">
        <v>24</v>
      </c>
      <c r="T7824" t="s">
        <v>32</v>
      </c>
      <c r="U7824" t="s">
        <v>49</v>
      </c>
      <c r="V7824" t="s">
        <v>19</v>
      </c>
      <c r="W7824" t="s">
        <v>120</v>
      </c>
    </row>
    <row r="7825" spans="1:23" x14ac:dyDescent="0.55000000000000004">
      <c r="A7825">
        <f t="shared" si="614"/>
        <v>7824</v>
      </c>
      <c r="B7825">
        <v>3333</v>
      </c>
      <c r="C7825" s="1">
        <v>41167</v>
      </c>
      <c r="D7825" t="s">
        <v>30</v>
      </c>
      <c r="E7825" s="5" t="str">
        <f t="shared" si="610"/>
        <v>*</v>
      </c>
      <c r="K7825">
        <v>9</v>
      </c>
      <c r="L7825" s="6">
        <v>59.05</v>
      </c>
      <c r="M7825" s="7">
        <f t="shared" si="611"/>
        <v>0</v>
      </c>
      <c r="N7825" s="2">
        <f t="shared" si="612"/>
        <v>6.5611111111111109</v>
      </c>
      <c r="O7825" t="s">
        <v>22</v>
      </c>
      <c r="P7825">
        <v>5.4</v>
      </c>
      <c r="Q7825" s="2">
        <f t="shared" si="613"/>
        <v>64.45</v>
      </c>
      <c r="R7825" t="s">
        <v>23</v>
      </c>
      <c r="S7825" t="s">
        <v>41</v>
      </c>
      <c r="T7825" t="s">
        <v>32</v>
      </c>
      <c r="U7825" t="s">
        <v>44</v>
      </c>
      <c r="V7825" t="s">
        <v>19</v>
      </c>
      <c r="W7825" t="s">
        <v>868</v>
      </c>
    </row>
    <row r="7826" spans="1:23" x14ac:dyDescent="0.55000000000000004">
      <c r="A7826">
        <f t="shared" si="614"/>
        <v>7825</v>
      </c>
      <c r="B7826">
        <v>42951</v>
      </c>
      <c r="C7826" s="1">
        <v>41168</v>
      </c>
      <c r="D7826" t="s">
        <v>36</v>
      </c>
      <c r="E7826" s="5" t="str">
        <f t="shared" si="610"/>
        <v>****</v>
      </c>
      <c r="K7826">
        <v>20</v>
      </c>
      <c r="L7826" s="6">
        <v>2104.991</v>
      </c>
      <c r="M7826" s="7">
        <f t="shared" si="611"/>
        <v>1</v>
      </c>
      <c r="N7826" s="2">
        <f t="shared" si="612"/>
        <v>105.24955</v>
      </c>
      <c r="O7826" t="s">
        <v>22</v>
      </c>
      <c r="P7826">
        <v>8.8000000000000007</v>
      </c>
      <c r="Q7826" s="2">
        <f t="shared" si="613"/>
        <v>2113.7910000000002</v>
      </c>
      <c r="R7826" t="s">
        <v>52</v>
      </c>
      <c r="S7826" t="s">
        <v>41</v>
      </c>
      <c r="T7826" t="s">
        <v>25</v>
      </c>
      <c r="U7826" t="s">
        <v>26</v>
      </c>
      <c r="V7826" t="s">
        <v>19</v>
      </c>
      <c r="W7826" t="s">
        <v>344</v>
      </c>
    </row>
    <row r="7827" spans="1:23" x14ac:dyDescent="0.55000000000000004">
      <c r="A7827">
        <f t="shared" si="614"/>
        <v>7826</v>
      </c>
      <c r="B7827">
        <v>31684</v>
      </c>
      <c r="C7827" s="1">
        <v>41168</v>
      </c>
      <c r="D7827" t="s">
        <v>36</v>
      </c>
      <c r="E7827" s="5" t="str">
        <f t="shared" si="610"/>
        <v>****</v>
      </c>
      <c r="K7827">
        <v>28</v>
      </c>
      <c r="L7827" s="6">
        <v>456.91</v>
      </c>
      <c r="M7827" s="7">
        <f t="shared" si="611"/>
        <v>0</v>
      </c>
      <c r="N7827" s="2">
        <f t="shared" si="612"/>
        <v>16.318214285714287</v>
      </c>
      <c r="O7827" t="s">
        <v>14</v>
      </c>
      <c r="P7827">
        <v>17.78</v>
      </c>
      <c r="Q7827" s="2">
        <f t="shared" si="613"/>
        <v>474.69000000000005</v>
      </c>
      <c r="R7827" t="s">
        <v>43</v>
      </c>
      <c r="S7827" t="s">
        <v>31</v>
      </c>
      <c r="T7827" t="s">
        <v>32</v>
      </c>
      <c r="U7827" t="s">
        <v>74</v>
      </c>
      <c r="V7827" t="s">
        <v>19</v>
      </c>
      <c r="W7827" t="s">
        <v>344</v>
      </c>
    </row>
    <row r="7828" spans="1:23" x14ac:dyDescent="0.55000000000000004">
      <c r="A7828">
        <f t="shared" si="614"/>
        <v>7827</v>
      </c>
      <c r="B7828">
        <v>41286</v>
      </c>
      <c r="C7828" s="1">
        <v>41168</v>
      </c>
      <c r="D7828" t="s">
        <v>40</v>
      </c>
      <c r="E7828" s="5" t="str">
        <f t="shared" si="610"/>
        <v>**</v>
      </c>
      <c r="K7828">
        <v>40</v>
      </c>
      <c r="L7828" s="6">
        <v>260.95999999999998</v>
      </c>
      <c r="M7828" s="7">
        <f t="shared" si="611"/>
        <v>0</v>
      </c>
      <c r="N7828" s="2">
        <f t="shared" si="612"/>
        <v>6.5239999999999991</v>
      </c>
      <c r="O7828" t="s">
        <v>22</v>
      </c>
      <c r="P7828">
        <v>6.22</v>
      </c>
      <c r="Q7828" s="2">
        <f t="shared" si="613"/>
        <v>267.18</v>
      </c>
      <c r="R7828" t="s">
        <v>15</v>
      </c>
      <c r="S7828" t="s">
        <v>41</v>
      </c>
      <c r="T7828" t="s">
        <v>32</v>
      </c>
      <c r="U7828" t="s">
        <v>44</v>
      </c>
      <c r="V7828" t="s">
        <v>19</v>
      </c>
      <c r="W7828" t="s">
        <v>120</v>
      </c>
    </row>
    <row r="7829" spans="1:23" x14ac:dyDescent="0.55000000000000004">
      <c r="A7829">
        <f t="shared" si="614"/>
        <v>7828</v>
      </c>
      <c r="B7829">
        <v>32994</v>
      </c>
      <c r="C7829" s="1">
        <v>41168</v>
      </c>
      <c r="D7829" t="s">
        <v>36</v>
      </c>
      <c r="E7829" s="5" t="str">
        <f t="shared" si="610"/>
        <v>****</v>
      </c>
      <c r="K7829">
        <v>34</v>
      </c>
      <c r="L7829" s="6">
        <v>226.41</v>
      </c>
      <c r="M7829" s="7">
        <f t="shared" si="611"/>
        <v>0</v>
      </c>
      <c r="N7829" s="2">
        <f t="shared" si="612"/>
        <v>6.6591176470588236</v>
      </c>
      <c r="O7829" t="s">
        <v>22</v>
      </c>
      <c r="P7829">
        <v>8.73</v>
      </c>
      <c r="Q7829" s="2">
        <f t="shared" si="613"/>
        <v>235.14</v>
      </c>
      <c r="R7829" t="s">
        <v>56</v>
      </c>
      <c r="S7829" t="s">
        <v>16</v>
      </c>
      <c r="T7829" t="s">
        <v>32</v>
      </c>
      <c r="U7829" t="s">
        <v>44</v>
      </c>
      <c r="V7829" t="s">
        <v>19</v>
      </c>
      <c r="W7829" t="s">
        <v>380</v>
      </c>
    </row>
    <row r="7830" spans="1:23" x14ac:dyDescent="0.55000000000000004">
      <c r="A7830">
        <f t="shared" si="614"/>
        <v>7829</v>
      </c>
      <c r="B7830">
        <v>3810</v>
      </c>
      <c r="C7830" s="1">
        <v>41168</v>
      </c>
      <c r="D7830" t="s">
        <v>36</v>
      </c>
      <c r="E7830" s="5" t="str">
        <f t="shared" si="610"/>
        <v>****</v>
      </c>
      <c r="K7830">
        <v>40</v>
      </c>
      <c r="L7830" s="6">
        <v>221.86</v>
      </c>
      <c r="M7830" s="7">
        <f t="shared" si="611"/>
        <v>0</v>
      </c>
      <c r="N7830" s="2">
        <f t="shared" si="612"/>
        <v>5.5465</v>
      </c>
      <c r="O7830" t="s">
        <v>22</v>
      </c>
      <c r="P7830">
        <v>49</v>
      </c>
      <c r="Q7830" s="2">
        <f t="shared" si="613"/>
        <v>270.86</v>
      </c>
      <c r="R7830" t="s">
        <v>64</v>
      </c>
      <c r="S7830" t="s">
        <v>31</v>
      </c>
      <c r="T7830" t="s">
        <v>32</v>
      </c>
      <c r="U7830" t="s">
        <v>172</v>
      </c>
      <c r="V7830" t="s">
        <v>58</v>
      </c>
      <c r="W7830" t="s">
        <v>344</v>
      </c>
    </row>
    <row r="7831" spans="1:23" x14ac:dyDescent="0.55000000000000004">
      <c r="A7831">
        <f t="shared" si="614"/>
        <v>7830</v>
      </c>
      <c r="B7831">
        <v>31684</v>
      </c>
      <c r="C7831" s="1">
        <v>41168</v>
      </c>
      <c r="D7831" t="s">
        <v>36</v>
      </c>
      <c r="E7831" s="5" t="str">
        <f t="shared" si="610"/>
        <v>****</v>
      </c>
      <c r="K7831">
        <v>15</v>
      </c>
      <c r="L7831" s="6">
        <v>89.97</v>
      </c>
      <c r="M7831" s="7">
        <f t="shared" si="611"/>
        <v>0</v>
      </c>
      <c r="N7831" s="2">
        <f t="shared" si="612"/>
        <v>5.9980000000000002</v>
      </c>
      <c r="O7831" t="s">
        <v>22</v>
      </c>
      <c r="P7831">
        <v>1.46</v>
      </c>
      <c r="Q7831" s="2">
        <f t="shared" si="613"/>
        <v>91.429999999999993</v>
      </c>
      <c r="R7831" t="s">
        <v>43</v>
      </c>
      <c r="S7831" t="s">
        <v>31</v>
      </c>
      <c r="T7831" t="s">
        <v>32</v>
      </c>
      <c r="U7831" t="s">
        <v>44</v>
      </c>
      <c r="V7831" t="s">
        <v>34</v>
      </c>
      <c r="W7831" t="s">
        <v>585</v>
      </c>
    </row>
    <row r="7832" spans="1:23" x14ac:dyDescent="0.55000000000000004">
      <c r="A7832">
        <f t="shared" si="614"/>
        <v>7831</v>
      </c>
      <c r="B7832">
        <v>3810</v>
      </c>
      <c r="C7832" s="1">
        <v>41168</v>
      </c>
      <c r="D7832" t="s">
        <v>36</v>
      </c>
      <c r="E7832" s="5" t="str">
        <f t="shared" si="610"/>
        <v>****</v>
      </c>
      <c r="K7832">
        <v>25</v>
      </c>
      <c r="L7832" s="6">
        <v>78.260000000000005</v>
      </c>
      <c r="M7832" s="7">
        <f t="shared" si="611"/>
        <v>0</v>
      </c>
      <c r="N7832" s="2">
        <f t="shared" si="612"/>
        <v>3.1304000000000003</v>
      </c>
      <c r="O7832" t="s">
        <v>14</v>
      </c>
      <c r="P7832">
        <v>0.5</v>
      </c>
      <c r="Q7832" s="2">
        <f t="shared" si="613"/>
        <v>78.760000000000005</v>
      </c>
      <c r="R7832" t="s">
        <v>64</v>
      </c>
      <c r="S7832" t="s">
        <v>31</v>
      </c>
      <c r="T7832" t="s">
        <v>32</v>
      </c>
      <c r="U7832" t="s">
        <v>81</v>
      </c>
      <c r="V7832" t="s">
        <v>19</v>
      </c>
      <c r="W7832" t="s">
        <v>344</v>
      </c>
    </row>
    <row r="7833" spans="1:23" x14ac:dyDescent="0.55000000000000004">
      <c r="A7833">
        <f t="shared" si="614"/>
        <v>7832</v>
      </c>
      <c r="B7833">
        <v>27841</v>
      </c>
      <c r="C7833" s="1">
        <v>41168</v>
      </c>
      <c r="D7833" t="s">
        <v>21</v>
      </c>
      <c r="E7833" s="5" t="str">
        <f t="shared" si="610"/>
        <v>***</v>
      </c>
      <c r="K7833">
        <v>33</v>
      </c>
      <c r="L7833" s="6">
        <v>67.849999999999994</v>
      </c>
      <c r="M7833" s="7">
        <f t="shared" si="611"/>
        <v>0</v>
      </c>
      <c r="N7833" s="2">
        <f t="shared" si="612"/>
        <v>2.0560606060606057</v>
      </c>
      <c r="O7833" t="s">
        <v>22</v>
      </c>
      <c r="P7833">
        <v>0.7</v>
      </c>
      <c r="Q7833" s="2">
        <f t="shared" si="613"/>
        <v>68.55</v>
      </c>
      <c r="R7833" t="s">
        <v>52</v>
      </c>
      <c r="S7833" t="s">
        <v>31</v>
      </c>
      <c r="T7833" t="s">
        <v>32</v>
      </c>
      <c r="U7833" t="s">
        <v>33</v>
      </c>
      <c r="V7833" t="s">
        <v>34</v>
      </c>
      <c r="W7833" t="s">
        <v>344</v>
      </c>
    </row>
    <row r="7834" spans="1:23" x14ac:dyDescent="0.55000000000000004">
      <c r="A7834">
        <f t="shared" si="614"/>
        <v>7833</v>
      </c>
      <c r="B7834">
        <v>56291</v>
      </c>
      <c r="C7834" s="1">
        <v>41169</v>
      </c>
      <c r="D7834" t="s">
        <v>30</v>
      </c>
      <c r="E7834" s="5" t="str">
        <f t="shared" si="610"/>
        <v>*</v>
      </c>
      <c r="K7834">
        <v>22</v>
      </c>
      <c r="L7834" s="6">
        <v>11022.53</v>
      </c>
      <c r="M7834" s="7">
        <f t="shared" si="611"/>
        <v>1</v>
      </c>
      <c r="N7834" s="2">
        <f t="shared" si="612"/>
        <v>501.02409090909094</v>
      </c>
      <c r="O7834" t="s">
        <v>37</v>
      </c>
      <c r="P7834">
        <v>16.63</v>
      </c>
      <c r="Q7834" s="2">
        <f t="shared" si="613"/>
        <v>11039.16</v>
      </c>
      <c r="R7834" t="s">
        <v>52</v>
      </c>
      <c r="S7834" t="s">
        <v>31</v>
      </c>
      <c r="T7834" t="s">
        <v>25</v>
      </c>
      <c r="U7834" t="s">
        <v>76</v>
      </c>
      <c r="V7834" t="s">
        <v>103</v>
      </c>
      <c r="W7834" t="s">
        <v>585</v>
      </c>
    </row>
    <row r="7835" spans="1:23" x14ac:dyDescent="0.55000000000000004">
      <c r="A7835">
        <f t="shared" si="614"/>
        <v>7834</v>
      </c>
      <c r="B7835">
        <v>56291</v>
      </c>
      <c r="C7835" s="1">
        <v>41169</v>
      </c>
      <c r="D7835" t="s">
        <v>30</v>
      </c>
      <c r="E7835" s="5" t="str">
        <f t="shared" si="610"/>
        <v>*</v>
      </c>
      <c r="K7835">
        <v>47</v>
      </c>
      <c r="L7835" s="6">
        <v>1200.7</v>
      </c>
      <c r="M7835" s="7">
        <f t="shared" si="611"/>
        <v>1</v>
      </c>
      <c r="N7835" s="2">
        <f t="shared" si="612"/>
        <v>25.5468085106383</v>
      </c>
      <c r="O7835" t="s">
        <v>22</v>
      </c>
      <c r="P7835">
        <v>8.7899999999999991</v>
      </c>
      <c r="Q7835" s="2">
        <f t="shared" si="613"/>
        <v>1209.49</v>
      </c>
      <c r="R7835" t="s">
        <v>52</v>
      </c>
      <c r="S7835" t="s">
        <v>31</v>
      </c>
      <c r="T7835" t="s">
        <v>32</v>
      </c>
      <c r="U7835" t="s">
        <v>74</v>
      </c>
      <c r="V7835" t="s">
        <v>19</v>
      </c>
      <c r="W7835" t="s">
        <v>344</v>
      </c>
    </row>
    <row r="7836" spans="1:23" x14ac:dyDescent="0.55000000000000004">
      <c r="A7836">
        <f t="shared" si="614"/>
        <v>7835</v>
      </c>
      <c r="B7836">
        <v>24261</v>
      </c>
      <c r="C7836" s="1">
        <v>41169</v>
      </c>
      <c r="D7836" t="s">
        <v>36</v>
      </c>
      <c r="E7836" s="5" t="str">
        <f t="shared" si="610"/>
        <v>****</v>
      </c>
      <c r="K7836">
        <v>28</v>
      </c>
      <c r="L7836" s="6">
        <v>946.27</v>
      </c>
      <c r="M7836" s="7">
        <f t="shared" si="611"/>
        <v>0</v>
      </c>
      <c r="N7836" s="2">
        <f t="shared" si="612"/>
        <v>33.795357142857142</v>
      </c>
      <c r="O7836" t="s">
        <v>22</v>
      </c>
      <c r="P7836">
        <v>8.74</v>
      </c>
      <c r="Q7836" s="2">
        <f t="shared" si="613"/>
        <v>955.01</v>
      </c>
      <c r="R7836" t="s">
        <v>56</v>
      </c>
      <c r="S7836" t="s">
        <v>24</v>
      </c>
      <c r="T7836" t="s">
        <v>32</v>
      </c>
      <c r="U7836" t="s">
        <v>74</v>
      </c>
      <c r="V7836" t="s">
        <v>19</v>
      </c>
      <c r="W7836" t="s">
        <v>585</v>
      </c>
    </row>
    <row r="7837" spans="1:23" x14ac:dyDescent="0.55000000000000004">
      <c r="A7837">
        <f t="shared" si="614"/>
        <v>7836</v>
      </c>
      <c r="B7837">
        <v>56291</v>
      </c>
      <c r="C7837" s="1">
        <v>41169</v>
      </c>
      <c r="D7837" t="s">
        <v>30</v>
      </c>
      <c r="E7837" s="5" t="str">
        <f t="shared" si="610"/>
        <v>*</v>
      </c>
      <c r="K7837">
        <v>25</v>
      </c>
      <c r="L7837" s="6">
        <v>377.37</v>
      </c>
      <c r="M7837" s="7">
        <f t="shared" si="611"/>
        <v>0</v>
      </c>
      <c r="N7837" s="2">
        <f t="shared" si="612"/>
        <v>15.094799999999999</v>
      </c>
      <c r="O7837" t="s">
        <v>22</v>
      </c>
      <c r="P7837">
        <v>1.97</v>
      </c>
      <c r="Q7837" s="2">
        <f t="shared" si="613"/>
        <v>379.34000000000003</v>
      </c>
      <c r="R7837" t="s">
        <v>52</v>
      </c>
      <c r="S7837" t="s">
        <v>31</v>
      </c>
      <c r="T7837" t="s">
        <v>32</v>
      </c>
      <c r="U7837" t="s">
        <v>44</v>
      </c>
      <c r="V7837" t="s">
        <v>34</v>
      </c>
      <c r="W7837" t="s">
        <v>120</v>
      </c>
    </row>
    <row r="7838" spans="1:23" x14ac:dyDescent="0.55000000000000004">
      <c r="A7838">
        <f t="shared" si="614"/>
        <v>7837</v>
      </c>
      <c r="B7838">
        <v>52419</v>
      </c>
      <c r="C7838" s="1">
        <v>41170</v>
      </c>
      <c r="D7838" t="s">
        <v>21</v>
      </c>
      <c r="E7838" s="5" t="str">
        <f t="shared" si="610"/>
        <v>***</v>
      </c>
      <c r="K7838">
        <v>32</v>
      </c>
      <c r="L7838" s="6">
        <v>3500.49</v>
      </c>
      <c r="M7838" s="7">
        <f t="shared" si="611"/>
        <v>1</v>
      </c>
      <c r="N7838" s="2">
        <f t="shared" si="612"/>
        <v>109.39031249999999</v>
      </c>
      <c r="O7838" t="s">
        <v>22</v>
      </c>
      <c r="P7838">
        <v>8.64</v>
      </c>
      <c r="Q7838" s="2">
        <f t="shared" si="613"/>
        <v>3509.1299999999997</v>
      </c>
      <c r="R7838" t="s">
        <v>60</v>
      </c>
      <c r="S7838" t="s">
        <v>31</v>
      </c>
      <c r="T7838" t="s">
        <v>32</v>
      </c>
      <c r="U7838" t="s">
        <v>74</v>
      </c>
      <c r="V7838" t="s">
        <v>19</v>
      </c>
      <c r="W7838" t="s">
        <v>585</v>
      </c>
    </row>
    <row r="7839" spans="1:23" x14ac:dyDescent="0.55000000000000004">
      <c r="A7839">
        <f t="shared" si="614"/>
        <v>7838</v>
      </c>
      <c r="B7839">
        <v>57537</v>
      </c>
      <c r="C7839" s="1">
        <v>41170</v>
      </c>
      <c r="D7839" t="s">
        <v>40</v>
      </c>
      <c r="E7839" s="5" t="str">
        <f t="shared" si="610"/>
        <v>**</v>
      </c>
      <c r="K7839">
        <v>29</v>
      </c>
      <c r="L7839" s="6">
        <v>2948.63</v>
      </c>
      <c r="M7839" s="7">
        <f t="shared" si="611"/>
        <v>1</v>
      </c>
      <c r="N7839" s="2">
        <f t="shared" si="612"/>
        <v>101.67689655172414</v>
      </c>
      <c r="O7839" t="s">
        <v>22</v>
      </c>
      <c r="P7839">
        <v>7.18</v>
      </c>
      <c r="Q7839" s="2">
        <f t="shared" si="613"/>
        <v>2955.81</v>
      </c>
      <c r="R7839" t="s">
        <v>73</v>
      </c>
      <c r="S7839" t="s">
        <v>41</v>
      </c>
      <c r="T7839" t="s">
        <v>25</v>
      </c>
      <c r="U7839" t="s">
        <v>42</v>
      </c>
      <c r="V7839" t="s">
        <v>19</v>
      </c>
      <c r="W7839" t="s">
        <v>585</v>
      </c>
    </row>
    <row r="7840" spans="1:23" x14ac:dyDescent="0.55000000000000004">
      <c r="A7840">
        <f t="shared" si="614"/>
        <v>7839</v>
      </c>
      <c r="B7840">
        <v>33479</v>
      </c>
      <c r="C7840" s="1">
        <v>41170</v>
      </c>
      <c r="D7840" t="s">
        <v>36</v>
      </c>
      <c r="E7840" s="5" t="str">
        <f t="shared" si="610"/>
        <v>****</v>
      </c>
      <c r="K7840">
        <v>50</v>
      </c>
      <c r="L7840" s="6">
        <v>762.2</v>
      </c>
      <c r="M7840" s="7">
        <f t="shared" si="611"/>
        <v>0</v>
      </c>
      <c r="N7840" s="2">
        <f t="shared" si="612"/>
        <v>15.244000000000002</v>
      </c>
      <c r="O7840" t="s">
        <v>22</v>
      </c>
      <c r="P7840">
        <v>8.4</v>
      </c>
      <c r="Q7840" s="2">
        <f t="shared" si="613"/>
        <v>770.6</v>
      </c>
      <c r="R7840" t="s">
        <v>56</v>
      </c>
      <c r="S7840" t="s">
        <v>41</v>
      </c>
      <c r="T7840" t="s">
        <v>32</v>
      </c>
      <c r="U7840" t="s">
        <v>49</v>
      </c>
      <c r="V7840" t="s">
        <v>19</v>
      </c>
      <c r="W7840" t="s">
        <v>345</v>
      </c>
    </row>
    <row r="7841" spans="1:23" x14ac:dyDescent="0.55000000000000004">
      <c r="A7841">
        <f t="shared" si="614"/>
        <v>7840</v>
      </c>
      <c r="B7841">
        <v>2885</v>
      </c>
      <c r="C7841" s="1">
        <v>41170</v>
      </c>
      <c r="D7841" t="s">
        <v>30</v>
      </c>
      <c r="E7841" s="5" t="str">
        <f t="shared" si="610"/>
        <v>*</v>
      </c>
      <c r="K7841">
        <v>46</v>
      </c>
      <c r="L7841" s="6">
        <v>712.18</v>
      </c>
      <c r="M7841" s="7">
        <f t="shared" si="611"/>
        <v>0</v>
      </c>
      <c r="N7841" s="2">
        <f t="shared" si="612"/>
        <v>15.482173913043477</v>
      </c>
      <c r="O7841" t="s">
        <v>22</v>
      </c>
      <c r="P7841">
        <v>5.41</v>
      </c>
      <c r="Q7841" s="2">
        <f t="shared" si="613"/>
        <v>717.58999999999992</v>
      </c>
      <c r="R7841" t="s">
        <v>73</v>
      </c>
      <c r="S7841" t="s">
        <v>41</v>
      </c>
      <c r="T7841" t="s">
        <v>32</v>
      </c>
      <c r="U7841" t="s">
        <v>74</v>
      </c>
      <c r="V7841" t="s">
        <v>19</v>
      </c>
      <c r="W7841" t="s">
        <v>345</v>
      </c>
    </row>
    <row r="7842" spans="1:23" x14ac:dyDescent="0.55000000000000004">
      <c r="A7842">
        <f t="shared" si="614"/>
        <v>7841</v>
      </c>
      <c r="B7842">
        <v>33479</v>
      </c>
      <c r="C7842" s="1">
        <v>41170</v>
      </c>
      <c r="D7842" t="s">
        <v>36</v>
      </c>
      <c r="E7842" s="5" t="str">
        <f t="shared" si="610"/>
        <v>****</v>
      </c>
      <c r="K7842">
        <v>27</v>
      </c>
      <c r="L7842" s="6">
        <v>235.45</v>
      </c>
      <c r="M7842" s="7">
        <f t="shared" si="611"/>
        <v>0</v>
      </c>
      <c r="N7842" s="2">
        <f t="shared" si="612"/>
        <v>8.7203703703703699</v>
      </c>
      <c r="O7842" t="s">
        <v>22</v>
      </c>
      <c r="P7842">
        <v>5.16</v>
      </c>
      <c r="Q7842" s="2">
        <f t="shared" si="613"/>
        <v>240.60999999999999</v>
      </c>
      <c r="R7842" t="s">
        <v>56</v>
      </c>
      <c r="S7842" t="s">
        <v>41</v>
      </c>
      <c r="T7842" t="s">
        <v>32</v>
      </c>
      <c r="U7842" t="s">
        <v>44</v>
      </c>
      <c r="V7842" t="s">
        <v>34</v>
      </c>
      <c r="W7842" t="s">
        <v>345</v>
      </c>
    </row>
    <row r="7843" spans="1:23" x14ac:dyDescent="0.55000000000000004">
      <c r="A7843">
        <f t="shared" si="614"/>
        <v>7842</v>
      </c>
      <c r="B7843">
        <v>2885</v>
      </c>
      <c r="C7843" s="1">
        <v>41170</v>
      </c>
      <c r="D7843" t="s">
        <v>30</v>
      </c>
      <c r="E7843" s="5" t="str">
        <f t="shared" si="610"/>
        <v>*</v>
      </c>
      <c r="K7843">
        <v>29</v>
      </c>
      <c r="L7843" s="6">
        <v>197.41</v>
      </c>
      <c r="M7843" s="7">
        <f t="shared" si="611"/>
        <v>0</v>
      </c>
      <c r="N7843" s="2">
        <f t="shared" si="612"/>
        <v>6.8072413793103443</v>
      </c>
      <c r="O7843" t="s">
        <v>22</v>
      </c>
      <c r="P7843">
        <v>8.4</v>
      </c>
      <c r="Q7843" s="2">
        <f t="shared" si="613"/>
        <v>205.81</v>
      </c>
      <c r="R7843" t="s">
        <v>73</v>
      </c>
      <c r="S7843" t="s">
        <v>41</v>
      </c>
      <c r="T7843" t="s">
        <v>32</v>
      </c>
      <c r="U7843" t="s">
        <v>44</v>
      </c>
      <c r="V7843" t="s">
        <v>19</v>
      </c>
      <c r="W7843" t="s">
        <v>344</v>
      </c>
    </row>
    <row r="7844" spans="1:23" x14ac:dyDescent="0.55000000000000004">
      <c r="A7844">
        <f t="shared" si="614"/>
        <v>7843</v>
      </c>
      <c r="B7844">
        <v>33479</v>
      </c>
      <c r="C7844" s="1">
        <v>41170</v>
      </c>
      <c r="D7844" t="s">
        <v>36</v>
      </c>
      <c r="E7844" s="5" t="str">
        <f t="shared" si="610"/>
        <v>****</v>
      </c>
      <c r="K7844">
        <v>24</v>
      </c>
      <c r="L7844" s="6">
        <v>161.87</v>
      </c>
      <c r="M7844" s="7">
        <f t="shared" si="611"/>
        <v>0</v>
      </c>
      <c r="N7844" s="2">
        <f t="shared" si="612"/>
        <v>6.7445833333333338</v>
      </c>
      <c r="O7844" t="s">
        <v>22</v>
      </c>
      <c r="P7844">
        <v>5.1100000000000003</v>
      </c>
      <c r="Q7844" s="2">
        <f t="shared" si="613"/>
        <v>166.98000000000002</v>
      </c>
      <c r="R7844" t="s">
        <v>64</v>
      </c>
      <c r="S7844" t="s">
        <v>41</v>
      </c>
      <c r="T7844" t="s">
        <v>32</v>
      </c>
      <c r="U7844" t="s">
        <v>44</v>
      </c>
      <c r="V7844" t="s">
        <v>19</v>
      </c>
      <c r="W7844" t="s">
        <v>345</v>
      </c>
    </row>
    <row r="7845" spans="1:23" x14ac:dyDescent="0.55000000000000004">
      <c r="A7845">
        <f t="shared" si="614"/>
        <v>7844</v>
      </c>
      <c r="B7845">
        <v>57537</v>
      </c>
      <c r="C7845" s="1">
        <v>41170</v>
      </c>
      <c r="D7845" t="s">
        <v>40</v>
      </c>
      <c r="E7845" s="5" t="str">
        <f t="shared" si="610"/>
        <v>**</v>
      </c>
      <c r="K7845">
        <v>13</v>
      </c>
      <c r="L7845" s="6">
        <v>76.38</v>
      </c>
      <c r="M7845" s="7">
        <f t="shared" si="611"/>
        <v>0</v>
      </c>
      <c r="N7845" s="2">
        <f t="shared" si="612"/>
        <v>5.8753846153846148</v>
      </c>
      <c r="O7845" t="s">
        <v>14</v>
      </c>
      <c r="P7845">
        <v>5.24</v>
      </c>
      <c r="Q7845" s="2">
        <f t="shared" si="613"/>
        <v>81.61999999999999</v>
      </c>
      <c r="R7845" t="s">
        <v>73</v>
      </c>
      <c r="S7845" t="s">
        <v>41</v>
      </c>
      <c r="T7845" t="s">
        <v>32</v>
      </c>
      <c r="U7845" t="s">
        <v>49</v>
      </c>
      <c r="V7845" t="s">
        <v>19</v>
      </c>
      <c r="W7845" t="s">
        <v>585</v>
      </c>
    </row>
    <row r="7846" spans="1:23" x14ac:dyDescent="0.55000000000000004">
      <c r="A7846">
        <f t="shared" si="614"/>
        <v>7845</v>
      </c>
      <c r="B7846">
        <v>57537</v>
      </c>
      <c r="C7846" s="1">
        <v>41170</v>
      </c>
      <c r="D7846" t="s">
        <v>40</v>
      </c>
      <c r="E7846" s="5" t="str">
        <f t="shared" si="610"/>
        <v>**</v>
      </c>
      <c r="K7846">
        <v>4</v>
      </c>
      <c r="L7846" s="6">
        <v>18.329999999999998</v>
      </c>
      <c r="M7846" s="7">
        <f t="shared" si="611"/>
        <v>0</v>
      </c>
      <c r="N7846" s="2">
        <f t="shared" si="612"/>
        <v>4.5824999999999996</v>
      </c>
      <c r="O7846" t="s">
        <v>22</v>
      </c>
      <c r="P7846">
        <v>2.97</v>
      </c>
      <c r="Q7846" s="2">
        <f t="shared" si="613"/>
        <v>21.299999999999997</v>
      </c>
      <c r="R7846" t="s">
        <v>73</v>
      </c>
      <c r="S7846" t="s">
        <v>41</v>
      </c>
      <c r="T7846" t="s">
        <v>32</v>
      </c>
      <c r="U7846" t="s">
        <v>44</v>
      </c>
      <c r="V7846" t="s">
        <v>34</v>
      </c>
      <c r="W7846" t="s">
        <v>344</v>
      </c>
    </row>
    <row r="7847" spans="1:23" x14ac:dyDescent="0.55000000000000004">
      <c r="A7847">
        <f t="shared" si="614"/>
        <v>7846</v>
      </c>
      <c r="B7847">
        <v>12096</v>
      </c>
      <c r="C7847" s="1">
        <v>41171</v>
      </c>
      <c r="D7847" t="s">
        <v>40</v>
      </c>
      <c r="E7847" s="5" t="str">
        <f t="shared" si="610"/>
        <v>**</v>
      </c>
      <c r="K7847">
        <v>46</v>
      </c>
      <c r="L7847" s="6">
        <v>8009.5924999999997</v>
      </c>
      <c r="M7847" s="7">
        <f t="shared" si="611"/>
        <v>1</v>
      </c>
      <c r="N7847" s="2">
        <f t="shared" si="612"/>
        <v>174.12157608695651</v>
      </c>
      <c r="O7847" t="s">
        <v>22</v>
      </c>
      <c r="P7847">
        <v>8.08</v>
      </c>
      <c r="Q7847" s="2">
        <f t="shared" si="613"/>
        <v>8017.6724999999997</v>
      </c>
      <c r="R7847" t="s">
        <v>43</v>
      </c>
      <c r="S7847" t="s">
        <v>41</v>
      </c>
      <c r="T7847" t="s">
        <v>25</v>
      </c>
      <c r="U7847" t="s">
        <v>26</v>
      </c>
      <c r="V7847" t="s">
        <v>19</v>
      </c>
      <c r="W7847" t="s">
        <v>585</v>
      </c>
    </row>
    <row r="7848" spans="1:23" x14ac:dyDescent="0.55000000000000004">
      <c r="A7848">
        <f t="shared" si="614"/>
        <v>7847</v>
      </c>
      <c r="B7848">
        <v>33729</v>
      </c>
      <c r="C7848" s="1">
        <v>41171</v>
      </c>
      <c r="D7848" t="s">
        <v>30</v>
      </c>
      <c r="E7848" s="5" t="str">
        <f t="shared" si="610"/>
        <v>*</v>
      </c>
      <c r="K7848">
        <v>26</v>
      </c>
      <c r="L7848" s="6">
        <v>6995.56</v>
      </c>
      <c r="M7848" s="7">
        <f t="shared" si="611"/>
        <v>1</v>
      </c>
      <c r="N7848" s="2">
        <f t="shared" si="612"/>
        <v>269.06</v>
      </c>
      <c r="O7848" t="s">
        <v>22</v>
      </c>
      <c r="P7848">
        <v>35</v>
      </c>
      <c r="Q7848" s="2">
        <f t="shared" si="613"/>
        <v>7030.56</v>
      </c>
      <c r="R7848" t="s">
        <v>15</v>
      </c>
      <c r="S7848" t="s">
        <v>24</v>
      </c>
      <c r="T7848" t="s">
        <v>32</v>
      </c>
      <c r="U7848" t="s">
        <v>74</v>
      </c>
      <c r="V7848" t="s">
        <v>58</v>
      </c>
      <c r="W7848" t="s">
        <v>345</v>
      </c>
    </row>
    <row r="7849" spans="1:23" x14ac:dyDescent="0.55000000000000004">
      <c r="A7849">
        <f t="shared" si="614"/>
        <v>7848</v>
      </c>
      <c r="B7849">
        <v>12096</v>
      </c>
      <c r="C7849" s="1">
        <v>41171</v>
      </c>
      <c r="D7849" t="s">
        <v>40</v>
      </c>
      <c r="E7849" s="5" t="str">
        <f t="shared" si="610"/>
        <v>**</v>
      </c>
      <c r="K7849">
        <v>23</v>
      </c>
      <c r="L7849" s="6">
        <v>4689.66</v>
      </c>
      <c r="M7849" s="7">
        <f t="shared" si="611"/>
        <v>1</v>
      </c>
      <c r="N7849" s="2">
        <f t="shared" si="612"/>
        <v>203.89826086956521</v>
      </c>
      <c r="O7849" t="s">
        <v>22</v>
      </c>
      <c r="P7849">
        <v>11.54</v>
      </c>
      <c r="Q7849" s="2">
        <f t="shared" si="613"/>
        <v>4701.2</v>
      </c>
      <c r="R7849" t="s">
        <v>43</v>
      </c>
      <c r="S7849" t="s">
        <v>41</v>
      </c>
      <c r="T7849" t="s">
        <v>17</v>
      </c>
      <c r="U7849" t="s">
        <v>18</v>
      </c>
      <c r="V7849" t="s">
        <v>58</v>
      </c>
      <c r="W7849" t="s">
        <v>441</v>
      </c>
    </row>
    <row r="7850" spans="1:23" x14ac:dyDescent="0.55000000000000004">
      <c r="A7850">
        <f t="shared" si="614"/>
        <v>7849</v>
      </c>
      <c r="B7850">
        <v>17157</v>
      </c>
      <c r="C7850" s="1">
        <v>41171</v>
      </c>
      <c r="D7850" t="s">
        <v>13</v>
      </c>
      <c r="E7850" s="5" t="str">
        <f t="shared" si="610"/>
        <v>*</v>
      </c>
      <c r="K7850">
        <v>31</v>
      </c>
      <c r="L7850" s="6">
        <v>3081.471</v>
      </c>
      <c r="M7850" s="7">
        <f t="shared" si="611"/>
        <v>1</v>
      </c>
      <c r="N7850" s="2">
        <f t="shared" si="612"/>
        <v>99.40229032258064</v>
      </c>
      <c r="O7850" t="s">
        <v>22</v>
      </c>
      <c r="P7850">
        <v>4.2</v>
      </c>
      <c r="Q7850" s="2">
        <f t="shared" si="613"/>
        <v>3085.6709999999998</v>
      </c>
      <c r="R7850" t="s">
        <v>332</v>
      </c>
      <c r="S7850" t="s">
        <v>31</v>
      </c>
      <c r="T7850" t="s">
        <v>25</v>
      </c>
      <c r="U7850" t="s">
        <v>26</v>
      </c>
      <c r="V7850" t="s">
        <v>19</v>
      </c>
      <c r="W7850" t="s">
        <v>442</v>
      </c>
    </row>
    <row r="7851" spans="1:23" x14ac:dyDescent="0.55000000000000004">
      <c r="A7851">
        <f t="shared" si="614"/>
        <v>7850</v>
      </c>
      <c r="B7851">
        <v>29537</v>
      </c>
      <c r="C7851" s="1">
        <v>41171</v>
      </c>
      <c r="D7851" t="s">
        <v>13</v>
      </c>
      <c r="E7851" s="5" t="str">
        <f t="shared" si="610"/>
        <v>*</v>
      </c>
      <c r="K7851">
        <v>30</v>
      </c>
      <c r="L7851" s="6">
        <v>318.56</v>
      </c>
      <c r="M7851" s="7">
        <f t="shared" si="611"/>
        <v>0</v>
      </c>
      <c r="N7851" s="2">
        <f t="shared" si="612"/>
        <v>10.618666666666666</v>
      </c>
      <c r="O7851" t="s">
        <v>14</v>
      </c>
      <c r="P7851">
        <v>4.5</v>
      </c>
      <c r="Q7851" s="2">
        <f t="shared" si="613"/>
        <v>323.06</v>
      </c>
      <c r="R7851" t="s">
        <v>23</v>
      </c>
      <c r="S7851" t="s">
        <v>41</v>
      </c>
      <c r="T7851" t="s">
        <v>32</v>
      </c>
      <c r="U7851" t="s">
        <v>172</v>
      </c>
      <c r="V7851" t="s">
        <v>19</v>
      </c>
      <c r="W7851" t="s">
        <v>903</v>
      </c>
    </row>
    <row r="7852" spans="1:23" x14ac:dyDescent="0.55000000000000004">
      <c r="A7852">
        <f t="shared" si="614"/>
        <v>7851</v>
      </c>
      <c r="B7852">
        <v>20354</v>
      </c>
      <c r="C7852" s="1">
        <v>41171</v>
      </c>
      <c r="D7852" t="s">
        <v>36</v>
      </c>
      <c r="E7852" s="5" t="str">
        <f t="shared" si="610"/>
        <v>****</v>
      </c>
      <c r="K7852">
        <v>24</v>
      </c>
      <c r="L7852" s="6">
        <v>76.06</v>
      </c>
      <c r="M7852" s="7">
        <f t="shared" si="611"/>
        <v>0</v>
      </c>
      <c r="N7852" s="2">
        <f t="shared" si="612"/>
        <v>3.1691666666666669</v>
      </c>
      <c r="O7852" t="s">
        <v>22</v>
      </c>
      <c r="P7852">
        <v>0.49</v>
      </c>
      <c r="Q7852" s="2">
        <f t="shared" si="613"/>
        <v>76.55</v>
      </c>
      <c r="R7852" t="s">
        <v>52</v>
      </c>
      <c r="S7852" t="s">
        <v>31</v>
      </c>
      <c r="T7852" t="s">
        <v>32</v>
      </c>
      <c r="U7852" t="s">
        <v>81</v>
      </c>
      <c r="V7852" t="s">
        <v>19</v>
      </c>
      <c r="W7852" t="s">
        <v>441</v>
      </c>
    </row>
    <row r="7853" spans="1:23" x14ac:dyDescent="0.55000000000000004">
      <c r="A7853">
        <f t="shared" si="614"/>
        <v>7852</v>
      </c>
      <c r="B7853">
        <v>38723</v>
      </c>
      <c r="C7853" s="1">
        <v>41172</v>
      </c>
      <c r="D7853" t="s">
        <v>36</v>
      </c>
      <c r="E7853" s="5" t="str">
        <f t="shared" si="610"/>
        <v>****</v>
      </c>
      <c r="K7853">
        <v>39</v>
      </c>
      <c r="L7853" s="6">
        <v>2617.13</v>
      </c>
      <c r="M7853" s="7">
        <f t="shared" si="611"/>
        <v>1</v>
      </c>
      <c r="N7853" s="2">
        <f t="shared" si="612"/>
        <v>67.105897435897433</v>
      </c>
      <c r="O7853" t="s">
        <v>22</v>
      </c>
      <c r="P7853">
        <v>6.88</v>
      </c>
      <c r="Q7853" s="2">
        <f t="shared" si="613"/>
        <v>2624.01</v>
      </c>
      <c r="R7853" t="s">
        <v>71</v>
      </c>
      <c r="S7853" t="s">
        <v>41</v>
      </c>
      <c r="T7853" t="s">
        <v>32</v>
      </c>
      <c r="U7853" t="s">
        <v>74</v>
      </c>
      <c r="V7853" t="s">
        <v>19</v>
      </c>
      <c r="W7853" t="s">
        <v>320</v>
      </c>
    </row>
    <row r="7854" spans="1:23" x14ac:dyDescent="0.55000000000000004">
      <c r="A7854">
        <f t="shared" si="614"/>
        <v>7853</v>
      </c>
      <c r="B7854">
        <v>39783</v>
      </c>
      <c r="C7854" s="1">
        <v>41172</v>
      </c>
      <c r="D7854" t="s">
        <v>30</v>
      </c>
      <c r="E7854" s="5" t="str">
        <f t="shared" si="610"/>
        <v>*</v>
      </c>
      <c r="K7854">
        <v>31</v>
      </c>
      <c r="L7854" s="6">
        <v>295.97000000000003</v>
      </c>
      <c r="M7854" s="7">
        <f t="shared" si="611"/>
        <v>0</v>
      </c>
      <c r="N7854" s="2">
        <f t="shared" si="612"/>
        <v>9.547419354838711</v>
      </c>
      <c r="O7854" t="s">
        <v>22</v>
      </c>
      <c r="P7854">
        <v>5.6</v>
      </c>
      <c r="Q7854" s="2">
        <f t="shared" si="613"/>
        <v>301.57000000000005</v>
      </c>
      <c r="R7854" t="s">
        <v>15</v>
      </c>
      <c r="S7854" t="s">
        <v>31</v>
      </c>
      <c r="T7854" t="s">
        <v>32</v>
      </c>
      <c r="U7854" t="s">
        <v>49</v>
      </c>
      <c r="V7854" t="s">
        <v>19</v>
      </c>
      <c r="W7854" t="s">
        <v>320</v>
      </c>
    </row>
    <row r="7855" spans="1:23" x14ac:dyDescent="0.55000000000000004">
      <c r="A7855">
        <f t="shared" si="614"/>
        <v>7854</v>
      </c>
      <c r="B7855">
        <v>33893</v>
      </c>
      <c r="C7855" s="1">
        <v>41172</v>
      </c>
      <c r="D7855" t="s">
        <v>30</v>
      </c>
      <c r="E7855" s="5" t="str">
        <f t="shared" si="610"/>
        <v>*</v>
      </c>
      <c r="K7855">
        <v>6</v>
      </c>
      <c r="L7855" s="6">
        <v>232.21</v>
      </c>
      <c r="M7855" s="7">
        <f t="shared" si="611"/>
        <v>0</v>
      </c>
      <c r="N7855" s="2">
        <f t="shared" si="612"/>
        <v>38.701666666666668</v>
      </c>
      <c r="O7855" t="s">
        <v>22</v>
      </c>
      <c r="P7855">
        <v>14.72</v>
      </c>
      <c r="Q7855" s="2">
        <f t="shared" si="613"/>
        <v>246.93</v>
      </c>
      <c r="R7855" t="s">
        <v>15</v>
      </c>
      <c r="S7855" t="s">
        <v>16</v>
      </c>
      <c r="T7855" t="s">
        <v>32</v>
      </c>
      <c r="U7855" t="s">
        <v>78</v>
      </c>
      <c r="V7855" t="s">
        <v>19</v>
      </c>
      <c r="W7855" t="s">
        <v>320</v>
      </c>
    </row>
    <row r="7856" spans="1:23" x14ac:dyDescent="0.55000000000000004">
      <c r="A7856">
        <f t="shared" si="614"/>
        <v>7855</v>
      </c>
      <c r="B7856">
        <v>38723</v>
      </c>
      <c r="C7856" s="1">
        <v>41172</v>
      </c>
      <c r="D7856" t="s">
        <v>36</v>
      </c>
      <c r="E7856" s="5" t="str">
        <f t="shared" si="610"/>
        <v>****</v>
      </c>
      <c r="K7856">
        <v>9</v>
      </c>
      <c r="L7856" s="6">
        <v>169.27</v>
      </c>
      <c r="M7856" s="7">
        <f t="shared" si="611"/>
        <v>0</v>
      </c>
      <c r="N7856" s="2">
        <f t="shared" si="612"/>
        <v>18.80777777777778</v>
      </c>
      <c r="O7856" t="s">
        <v>22</v>
      </c>
      <c r="P7856">
        <v>4</v>
      </c>
      <c r="Q7856" s="2">
        <f t="shared" si="613"/>
        <v>173.27</v>
      </c>
      <c r="R7856" t="s">
        <v>23</v>
      </c>
      <c r="S7856" t="s">
        <v>41</v>
      </c>
      <c r="T7856" t="s">
        <v>25</v>
      </c>
      <c r="U7856" t="s">
        <v>42</v>
      </c>
      <c r="V7856" t="s">
        <v>19</v>
      </c>
      <c r="W7856" t="s">
        <v>441</v>
      </c>
    </row>
    <row r="7857" spans="1:23" x14ac:dyDescent="0.55000000000000004">
      <c r="A7857">
        <f t="shared" si="614"/>
        <v>7856</v>
      </c>
      <c r="B7857">
        <v>17799</v>
      </c>
      <c r="C7857" s="1">
        <v>41172</v>
      </c>
      <c r="D7857" t="s">
        <v>40</v>
      </c>
      <c r="E7857" s="5" t="str">
        <f t="shared" si="610"/>
        <v>**</v>
      </c>
      <c r="K7857">
        <v>8</v>
      </c>
      <c r="L7857" s="6">
        <v>149.51</v>
      </c>
      <c r="M7857" s="7">
        <f t="shared" si="611"/>
        <v>0</v>
      </c>
      <c r="N7857" s="2">
        <f t="shared" si="612"/>
        <v>18.688749999999999</v>
      </c>
      <c r="O7857" t="s">
        <v>22</v>
      </c>
      <c r="P7857">
        <v>12.39</v>
      </c>
      <c r="Q7857" s="2">
        <f t="shared" si="613"/>
        <v>161.89999999999998</v>
      </c>
      <c r="R7857" t="s">
        <v>48</v>
      </c>
      <c r="S7857" t="s">
        <v>16</v>
      </c>
      <c r="T7857" t="s">
        <v>17</v>
      </c>
      <c r="U7857" t="s">
        <v>18</v>
      </c>
      <c r="V7857" t="s">
        <v>58</v>
      </c>
      <c r="W7857" t="s">
        <v>320</v>
      </c>
    </row>
    <row r="7858" spans="1:23" x14ac:dyDescent="0.55000000000000004">
      <c r="A7858">
        <f t="shared" si="614"/>
        <v>7857</v>
      </c>
      <c r="B7858">
        <v>39783</v>
      </c>
      <c r="C7858" s="1">
        <v>41172</v>
      </c>
      <c r="D7858" t="s">
        <v>30</v>
      </c>
      <c r="E7858" s="5" t="str">
        <f t="shared" si="610"/>
        <v>*</v>
      </c>
      <c r="K7858">
        <v>29</v>
      </c>
      <c r="L7858" s="6">
        <v>94.5</v>
      </c>
      <c r="M7858" s="7">
        <f t="shared" si="611"/>
        <v>0</v>
      </c>
      <c r="N7858" s="2">
        <f t="shared" si="612"/>
        <v>3.2586206896551726</v>
      </c>
      <c r="O7858" t="s">
        <v>22</v>
      </c>
      <c r="P7858">
        <v>0.5</v>
      </c>
      <c r="Q7858" s="2">
        <f t="shared" si="613"/>
        <v>95</v>
      </c>
      <c r="R7858" t="s">
        <v>15</v>
      </c>
      <c r="S7858" t="s">
        <v>31</v>
      </c>
      <c r="T7858" t="s">
        <v>32</v>
      </c>
      <c r="U7858" t="s">
        <v>81</v>
      </c>
      <c r="V7858" t="s">
        <v>19</v>
      </c>
      <c r="W7858" t="s">
        <v>441</v>
      </c>
    </row>
    <row r="7859" spans="1:23" x14ac:dyDescent="0.55000000000000004">
      <c r="A7859">
        <f t="shared" si="614"/>
        <v>7858</v>
      </c>
      <c r="B7859">
        <v>33893</v>
      </c>
      <c r="C7859" s="1">
        <v>41172</v>
      </c>
      <c r="D7859" t="s">
        <v>30</v>
      </c>
      <c r="E7859" s="5" t="str">
        <f t="shared" si="610"/>
        <v>*</v>
      </c>
      <c r="K7859">
        <v>16</v>
      </c>
      <c r="L7859" s="6">
        <v>88.3</v>
      </c>
      <c r="M7859" s="7">
        <f t="shared" si="611"/>
        <v>0</v>
      </c>
      <c r="N7859" s="2">
        <f t="shared" si="612"/>
        <v>5.5187499999999998</v>
      </c>
      <c r="O7859" t="s">
        <v>22</v>
      </c>
      <c r="P7859">
        <v>2.27</v>
      </c>
      <c r="Q7859" s="2">
        <f t="shared" si="613"/>
        <v>90.57</v>
      </c>
      <c r="R7859" t="s">
        <v>15</v>
      </c>
      <c r="S7859" t="s">
        <v>16</v>
      </c>
      <c r="T7859" t="s">
        <v>32</v>
      </c>
      <c r="U7859" t="s">
        <v>33</v>
      </c>
      <c r="V7859" t="s">
        <v>34</v>
      </c>
      <c r="W7859" t="s">
        <v>441</v>
      </c>
    </row>
    <row r="7860" spans="1:23" x14ac:dyDescent="0.55000000000000004">
      <c r="A7860">
        <f t="shared" si="614"/>
        <v>7859</v>
      </c>
      <c r="B7860">
        <v>39783</v>
      </c>
      <c r="C7860" s="1">
        <v>41172</v>
      </c>
      <c r="D7860" t="s">
        <v>30</v>
      </c>
      <c r="E7860" s="5" t="str">
        <f t="shared" si="610"/>
        <v>*</v>
      </c>
      <c r="K7860">
        <v>19</v>
      </c>
      <c r="L7860" s="6">
        <v>82.43</v>
      </c>
      <c r="M7860" s="7">
        <f t="shared" si="611"/>
        <v>0</v>
      </c>
      <c r="N7860" s="2">
        <f t="shared" si="612"/>
        <v>4.3384210526315794</v>
      </c>
      <c r="O7860" t="s">
        <v>22</v>
      </c>
      <c r="P7860">
        <v>6.89</v>
      </c>
      <c r="Q7860" s="2">
        <f t="shared" si="613"/>
        <v>89.320000000000007</v>
      </c>
      <c r="R7860" t="s">
        <v>15</v>
      </c>
      <c r="S7860" t="s">
        <v>31</v>
      </c>
      <c r="T7860" t="s">
        <v>32</v>
      </c>
      <c r="U7860" t="s">
        <v>172</v>
      </c>
      <c r="V7860" t="s">
        <v>19</v>
      </c>
      <c r="W7860" t="s">
        <v>320</v>
      </c>
    </row>
    <row r="7861" spans="1:23" x14ac:dyDescent="0.55000000000000004">
      <c r="A7861">
        <f t="shared" si="614"/>
        <v>7860</v>
      </c>
      <c r="B7861">
        <v>36229</v>
      </c>
      <c r="C7861" s="1">
        <v>41173</v>
      </c>
      <c r="D7861" t="s">
        <v>30</v>
      </c>
      <c r="E7861" s="5" t="str">
        <f t="shared" si="610"/>
        <v>*</v>
      </c>
      <c r="K7861">
        <v>24</v>
      </c>
      <c r="L7861" s="6">
        <v>3590.33</v>
      </c>
      <c r="M7861" s="7">
        <f t="shared" si="611"/>
        <v>1</v>
      </c>
      <c r="N7861" s="2">
        <f t="shared" si="612"/>
        <v>149.59708333333333</v>
      </c>
      <c r="O7861" t="s">
        <v>37</v>
      </c>
      <c r="P7861">
        <v>43.75</v>
      </c>
      <c r="Q7861" s="2">
        <f t="shared" si="613"/>
        <v>3634.08</v>
      </c>
      <c r="R7861" t="s">
        <v>23</v>
      </c>
      <c r="S7861" t="s">
        <v>41</v>
      </c>
      <c r="T7861" t="s">
        <v>17</v>
      </c>
      <c r="U7861" t="s">
        <v>66</v>
      </c>
      <c r="V7861" t="s">
        <v>103</v>
      </c>
      <c r="W7861" t="s">
        <v>442</v>
      </c>
    </row>
    <row r="7862" spans="1:23" x14ac:dyDescent="0.55000000000000004">
      <c r="A7862">
        <f t="shared" si="614"/>
        <v>7861</v>
      </c>
      <c r="B7862">
        <v>36229</v>
      </c>
      <c r="C7862" s="1">
        <v>41173</v>
      </c>
      <c r="D7862" t="s">
        <v>30</v>
      </c>
      <c r="E7862" s="5" t="str">
        <f t="shared" si="610"/>
        <v>*</v>
      </c>
      <c r="K7862">
        <v>12</v>
      </c>
      <c r="L7862" s="6">
        <v>1465.29</v>
      </c>
      <c r="M7862" s="7">
        <f t="shared" si="611"/>
        <v>1</v>
      </c>
      <c r="N7862" s="2">
        <f t="shared" si="612"/>
        <v>122.1075</v>
      </c>
      <c r="O7862" t="s">
        <v>22</v>
      </c>
      <c r="P7862">
        <v>7.11</v>
      </c>
      <c r="Q7862" s="2">
        <f t="shared" si="613"/>
        <v>1472.3999999999999</v>
      </c>
      <c r="R7862" t="s">
        <v>23</v>
      </c>
      <c r="S7862" t="s">
        <v>41</v>
      </c>
      <c r="T7862" t="s">
        <v>25</v>
      </c>
      <c r="U7862" t="s">
        <v>76</v>
      </c>
      <c r="V7862" t="s">
        <v>27</v>
      </c>
      <c r="W7862" t="s">
        <v>392</v>
      </c>
    </row>
    <row r="7863" spans="1:23" x14ac:dyDescent="0.55000000000000004">
      <c r="A7863">
        <f t="shared" si="614"/>
        <v>7862</v>
      </c>
      <c r="B7863">
        <v>55170</v>
      </c>
      <c r="C7863" s="1">
        <v>41173</v>
      </c>
      <c r="D7863" t="s">
        <v>36</v>
      </c>
      <c r="E7863" s="5" t="str">
        <f t="shared" si="610"/>
        <v>****</v>
      </c>
      <c r="K7863">
        <v>22</v>
      </c>
      <c r="L7863" s="6">
        <v>985.29</v>
      </c>
      <c r="M7863" s="7">
        <f t="shared" si="611"/>
        <v>0</v>
      </c>
      <c r="N7863" s="2">
        <f t="shared" si="612"/>
        <v>44.785909090909087</v>
      </c>
      <c r="O7863" t="s">
        <v>14</v>
      </c>
      <c r="P7863">
        <v>8.99</v>
      </c>
      <c r="Q7863" s="2">
        <f t="shared" si="613"/>
        <v>994.28</v>
      </c>
      <c r="R7863" t="s">
        <v>15</v>
      </c>
      <c r="S7863" t="s">
        <v>24</v>
      </c>
      <c r="T7863" t="s">
        <v>32</v>
      </c>
      <c r="U7863" t="s">
        <v>33</v>
      </c>
      <c r="V7863" t="s">
        <v>45</v>
      </c>
      <c r="W7863" t="s">
        <v>442</v>
      </c>
    </row>
    <row r="7864" spans="1:23" x14ac:dyDescent="0.55000000000000004">
      <c r="A7864">
        <f t="shared" si="614"/>
        <v>7863</v>
      </c>
      <c r="B7864">
        <v>3556</v>
      </c>
      <c r="C7864" s="1">
        <v>41174</v>
      </c>
      <c r="D7864" t="s">
        <v>30</v>
      </c>
      <c r="E7864" s="5" t="str">
        <f t="shared" si="610"/>
        <v>*</v>
      </c>
      <c r="K7864">
        <v>41</v>
      </c>
      <c r="L7864" s="6">
        <v>4933.99</v>
      </c>
      <c r="M7864" s="7">
        <f t="shared" si="611"/>
        <v>1</v>
      </c>
      <c r="N7864" s="2">
        <f t="shared" si="612"/>
        <v>120.34121951219511</v>
      </c>
      <c r="O7864" t="s">
        <v>22</v>
      </c>
      <c r="P7864">
        <v>12.65</v>
      </c>
      <c r="Q7864" s="2">
        <f t="shared" si="613"/>
        <v>4946.6399999999994</v>
      </c>
      <c r="R7864" t="s">
        <v>71</v>
      </c>
      <c r="S7864" t="s">
        <v>41</v>
      </c>
      <c r="T7864" t="s">
        <v>17</v>
      </c>
      <c r="U7864" t="s">
        <v>38</v>
      </c>
      <c r="V7864" t="s">
        <v>27</v>
      </c>
      <c r="W7864" t="s">
        <v>320</v>
      </c>
    </row>
    <row r="7865" spans="1:23" x14ac:dyDescent="0.55000000000000004">
      <c r="A7865">
        <f t="shared" si="614"/>
        <v>7864</v>
      </c>
      <c r="B7865">
        <v>30913</v>
      </c>
      <c r="C7865" s="1">
        <v>41174</v>
      </c>
      <c r="D7865" t="s">
        <v>40</v>
      </c>
      <c r="E7865" s="5" t="str">
        <f t="shared" si="610"/>
        <v>**</v>
      </c>
      <c r="K7865">
        <v>36</v>
      </c>
      <c r="L7865" s="6">
        <v>795.52</v>
      </c>
      <c r="M7865" s="7">
        <f t="shared" si="611"/>
        <v>0</v>
      </c>
      <c r="N7865" s="2">
        <f t="shared" si="612"/>
        <v>22.097777777777779</v>
      </c>
      <c r="O7865" t="s">
        <v>22</v>
      </c>
      <c r="P7865">
        <v>1.99</v>
      </c>
      <c r="Q7865" s="2">
        <f t="shared" si="613"/>
        <v>797.51</v>
      </c>
      <c r="R7865" t="s">
        <v>56</v>
      </c>
      <c r="S7865" t="s">
        <v>31</v>
      </c>
      <c r="T7865" t="s">
        <v>25</v>
      </c>
      <c r="U7865" t="s">
        <v>42</v>
      </c>
      <c r="V7865" t="s">
        <v>45</v>
      </c>
      <c r="W7865" t="s">
        <v>392</v>
      </c>
    </row>
    <row r="7866" spans="1:23" x14ac:dyDescent="0.55000000000000004">
      <c r="A7866">
        <f t="shared" si="614"/>
        <v>7865</v>
      </c>
      <c r="B7866">
        <v>59585</v>
      </c>
      <c r="C7866" s="1">
        <v>41174</v>
      </c>
      <c r="D7866" t="s">
        <v>21</v>
      </c>
      <c r="E7866" s="5" t="str">
        <f t="shared" si="610"/>
        <v>***</v>
      </c>
      <c r="K7866">
        <v>45</v>
      </c>
      <c r="L7866" s="6">
        <v>712.04</v>
      </c>
      <c r="M7866" s="7">
        <f t="shared" si="611"/>
        <v>0</v>
      </c>
      <c r="N7866" s="2">
        <f t="shared" si="612"/>
        <v>15.82311111111111</v>
      </c>
      <c r="O7866" t="s">
        <v>22</v>
      </c>
      <c r="P7866">
        <v>9.4</v>
      </c>
      <c r="Q7866" s="2">
        <f t="shared" si="613"/>
        <v>721.43999999999994</v>
      </c>
      <c r="R7866" t="s">
        <v>62</v>
      </c>
      <c r="S7866" t="s">
        <v>16</v>
      </c>
      <c r="T7866" t="s">
        <v>25</v>
      </c>
      <c r="U7866" t="s">
        <v>76</v>
      </c>
      <c r="V7866" t="s">
        <v>19</v>
      </c>
      <c r="W7866" t="s">
        <v>442</v>
      </c>
    </row>
    <row r="7867" spans="1:23" x14ac:dyDescent="0.55000000000000004">
      <c r="A7867">
        <f t="shared" si="614"/>
        <v>7866</v>
      </c>
      <c r="B7867">
        <v>25443</v>
      </c>
      <c r="C7867" s="1">
        <v>41174</v>
      </c>
      <c r="D7867" t="s">
        <v>40</v>
      </c>
      <c r="E7867" s="5" t="str">
        <f t="shared" si="610"/>
        <v>**</v>
      </c>
      <c r="K7867">
        <v>33</v>
      </c>
      <c r="L7867" s="6">
        <v>570.24</v>
      </c>
      <c r="M7867" s="7">
        <f t="shared" si="611"/>
        <v>0</v>
      </c>
      <c r="N7867" s="2">
        <f t="shared" si="612"/>
        <v>17.28</v>
      </c>
      <c r="O7867" t="s">
        <v>22</v>
      </c>
      <c r="P7867">
        <v>11.28</v>
      </c>
      <c r="Q7867" s="2">
        <f t="shared" si="613"/>
        <v>581.52</v>
      </c>
      <c r="R7867" t="s">
        <v>60</v>
      </c>
      <c r="S7867" t="s">
        <v>31</v>
      </c>
      <c r="T7867" t="s">
        <v>25</v>
      </c>
      <c r="U7867" t="s">
        <v>76</v>
      </c>
      <c r="V7867" t="s">
        <v>27</v>
      </c>
      <c r="W7867" t="s">
        <v>320</v>
      </c>
    </row>
    <row r="7868" spans="1:23" x14ac:dyDescent="0.55000000000000004">
      <c r="A7868">
        <f t="shared" si="614"/>
        <v>7867</v>
      </c>
      <c r="B7868">
        <v>30913</v>
      </c>
      <c r="C7868" s="1">
        <v>41174</v>
      </c>
      <c r="D7868" t="s">
        <v>40</v>
      </c>
      <c r="E7868" s="5" t="str">
        <f t="shared" si="610"/>
        <v>**</v>
      </c>
      <c r="K7868">
        <v>24</v>
      </c>
      <c r="L7868" s="6">
        <v>496.62</v>
      </c>
      <c r="M7868" s="7">
        <f t="shared" si="611"/>
        <v>0</v>
      </c>
      <c r="N7868" s="2">
        <f t="shared" si="612"/>
        <v>20.692499999999999</v>
      </c>
      <c r="O7868" t="s">
        <v>14</v>
      </c>
      <c r="P7868">
        <v>10.49</v>
      </c>
      <c r="Q7868" s="2">
        <f t="shared" si="613"/>
        <v>507.11</v>
      </c>
      <c r="R7868" t="s">
        <v>56</v>
      </c>
      <c r="S7868" t="s">
        <v>31</v>
      </c>
      <c r="T7868" t="s">
        <v>17</v>
      </c>
      <c r="U7868" t="s">
        <v>18</v>
      </c>
      <c r="V7868" t="s">
        <v>19</v>
      </c>
      <c r="W7868" t="s">
        <v>392</v>
      </c>
    </row>
    <row r="7869" spans="1:23" x14ac:dyDescent="0.55000000000000004">
      <c r="A7869">
        <f t="shared" si="614"/>
        <v>7868</v>
      </c>
      <c r="B7869">
        <v>3556</v>
      </c>
      <c r="C7869" s="1">
        <v>41174</v>
      </c>
      <c r="D7869" t="s">
        <v>30</v>
      </c>
      <c r="E7869" s="5" t="str">
        <f t="shared" si="610"/>
        <v>*</v>
      </c>
      <c r="K7869">
        <v>48</v>
      </c>
      <c r="L7869" s="6">
        <v>269.37</v>
      </c>
      <c r="M7869" s="7">
        <f t="shared" si="611"/>
        <v>0</v>
      </c>
      <c r="N7869" s="2">
        <f t="shared" si="612"/>
        <v>5.6118750000000004</v>
      </c>
      <c r="O7869" t="s">
        <v>22</v>
      </c>
      <c r="P7869">
        <v>5.01</v>
      </c>
      <c r="Q7869" s="2">
        <f t="shared" si="613"/>
        <v>274.38</v>
      </c>
      <c r="R7869" t="s">
        <v>71</v>
      </c>
      <c r="S7869" t="s">
        <v>41</v>
      </c>
      <c r="T7869" t="s">
        <v>32</v>
      </c>
      <c r="U7869" t="s">
        <v>49</v>
      </c>
      <c r="V7869" t="s">
        <v>19</v>
      </c>
      <c r="W7869" t="s">
        <v>602</v>
      </c>
    </row>
    <row r="7870" spans="1:23" x14ac:dyDescent="0.55000000000000004">
      <c r="A7870">
        <f t="shared" si="614"/>
        <v>7869</v>
      </c>
      <c r="B7870">
        <v>37158</v>
      </c>
      <c r="C7870" s="1">
        <v>41174</v>
      </c>
      <c r="D7870" t="s">
        <v>13</v>
      </c>
      <c r="E7870" s="5" t="str">
        <f t="shared" si="610"/>
        <v>*</v>
      </c>
      <c r="K7870">
        <v>25</v>
      </c>
      <c r="L7870" s="6">
        <v>172.04</v>
      </c>
      <c r="M7870" s="7">
        <f t="shared" si="611"/>
        <v>0</v>
      </c>
      <c r="N7870" s="2">
        <f t="shared" si="612"/>
        <v>6.8815999999999997</v>
      </c>
      <c r="O7870" t="s">
        <v>22</v>
      </c>
      <c r="P7870">
        <v>7.37</v>
      </c>
      <c r="Q7870" s="2">
        <f t="shared" si="613"/>
        <v>179.41</v>
      </c>
      <c r="R7870" t="s">
        <v>15</v>
      </c>
      <c r="S7870" t="s">
        <v>16</v>
      </c>
      <c r="T7870" t="s">
        <v>32</v>
      </c>
      <c r="U7870" t="s">
        <v>44</v>
      </c>
      <c r="V7870" t="s">
        <v>19</v>
      </c>
      <c r="W7870" t="s">
        <v>474</v>
      </c>
    </row>
    <row r="7871" spans="1:23" x14ac:dyDescent="0.55000000000000004">
      <c r="A7871">
        <f t="shared" si="614"/>
        <v>7870</v>
      </c>
      <c r="B7871">
        <v>30913</v>
      </c>
      <c r="C7871" s="1">
        <v>41174</v>
      </c>
      <c r="D7871" t="s">
        <v>40</v>
      </c>
      <c r="E7871" s="5" t="str">
        <f t="shared" si="610"/>
        <v>**</v>
      </c>
      <c r="K7871">
        <v>23</v>
      </c>
      <c r="L7871" s="6">
        <v>143.1</v>
      </c>
      <c r="M7871" s="7">
        <f t="shared" si="611"/>
        <v>0</v>
      </c>
      <c r="N7871" s="2">
        <f t="shared" si="612"/>
        <v>6.2217391304347824</v>
      </c>
      <c r="O7871" t="s">
        <v>22</v>
      </c>
      <c r="P7871">
        <v>1.49</v>
      </c>
      <c r="Q7871" s="2">
        <f t="shared" si="613"/>
        <v>144.59</v>
      </c>
      <c r="R7871" t="s">
        <v>56</v>
      </c>
      <c r="S7871" t="s">
        <v>31</v>
      </c>
      <c r="T7871" t="s">
        <v>32</v>
      </c>
      <c r="U7871" t="s">
        <v>49</v>
      </c>
      <c r="V7871" t="s">
        <v>19</v>
      </c>
      <c r="W7871" t="s">
        <v>442</v>
      </c>
    </row>
    <row r="7872" spans="1:23" x14ac:dyDescent="0.55000000000000004">
      <c r="A7872">
        <f t="shared" si="614"/>
        <v>7871</v>
      </c>
      <c r="B7872">
        <v>30913</v>
      </c>
      <c r="C7872" s="1">
        <v>41174</v>
      </c>
      <c r="D7872" t="s">
        <v>40</v>
      </c>
      <c r="E7872" s="5" t="str">
        <f t="shared" si="610"/>
        <v>**</v>
      </c>
      <c r="K7872">
        <v>44</v>
      </c>
      <c r="L7872" s="6">
        <v>126.36</v>
      </c>
      <c r="M7872" s="7">
        <f t="shared" si="611"/>
        <v>0</v>
      </c>
      <c r="N7872" s="2">
        <f t="shared" si="612"/>
        <v>2.8718181818181816</v>
      </c>
      <c r="O7872" t="s">
        <v>22</v>
      </c>
      <c r="P7872">
        <v>0.5</v>
      </c>
      <c r="Q7872" s="2">
        <f t="shared" si="613"/>
        <v>126.86</v>
      </c>
      <c r="R7872" t="s">
        <v>56</v>
      </c>
      <c r="S7872" t="s">
        <v>31</v>
      </c>
      <c r="T7872" t="s">
        <v>32</v>
      </c>
      <c r="U7872" t="s">
        <v>81</v>
      </c>
      <c r="V7872" t="s">
        <v>19</v>
      </c>
      <c r="W7872" t="s">
        <v>392</v>
      </c>
    </row>
    <row r="7873" spans="1:23" x14ac:dyDescent="0.55000000000000004">
      <c r="A7873">
        <f t="shared" si="614"/>
        <v>7872</v>
      </c>
      <c r="B7873">
        <v>22055</v>
      </c>
      <c r="C7873" s="1">
        <v>41175</v>
      </c>
      <c r="D7873" t="s">
        <v>40</v>
      </c>
      <c r="E7873" s="5" t="str">
        <f t="shared" si="610"/>
        <v>**</v>
      </c>
      <c r="K7873">
        <v>40</v>
      </c>
      <c r="L7873" s="6">
        <v>6147.24</v>
      </c>
      <c r="M7873" s="7">
        <f t="shared" si="611"/>
        <v>1</v>
      </c>
      <c r="N7873" s="2">
        <f t="shared" si="612"/>
        <v>153.68099999999998</v>
      </c>
      <c r="O7873" t="s">
        <v>37</v>
      </c>
      <c r="P7873">
        <v>30</v>
      </c>
      <c r="Q7873" s="2">
        <f t="shared" si="613"/>
        <v>6177.24</v>
      </c>
      <c r="R7873" t="s">
        <v>52</v>
      </c>
      <c r="S7873" t="s">
        <v>31</v>
      </c>
      <c r="T7873" t="s">
        <v>17</v>
      </c>
      <c r="U7873" t="s">
        <v>38</v>
      </c>
      <c r="V7873" t="s">
        <v>39</v>
      </c>
      <c r="W7873" t="s">
        <v>602</v>
      </c>
    </row>
    <row r="7874" spans="1:23" x14ac:dyDescent="0.55000000000000004">
      <c r="A7874">
        <f t="shared" si="614"/>
        <v>7873</v>
      </c>
      <c r="B7874">
        <v>45571</v>
      </c>
      <c r="C7874" s="1">
        <v>41175</v>
      </c>
      <c r="D7874" t="s">
        <v>40</v>
      </c>
      <c r="E7874" s="5" t="str">
        <f t="shared" si="610"/>
        <v>**</v>
      </c>
      <c r="K7874">
        <v>47</v>
      </c>
      <c r="L7874" s="6">
        <v>5975.0495000000001</v>
      </c>
      <c r="M7874" s="7">
        <f t="shared" si="611"/>
        <v>1</v>
      </c>
      <c r="N7874" s="2">
        <f t="shared" si="612"/>
        <v>127.12871276595745</v>
      </c>
      <c r="O7874" t="s">
        <v>22</v>
      </c>
      <c r="P7874">
        <v>8.99</v>
      </c>
      <c r="Q7874" s="2">
        <f t="shared" si="613"/>
        <v>5984.0394999999999</v>
      </c>
      <c r="R7874" t="s">
        <v>64</v>
      </c>
      <c r="S7874" t="s">
        <v>16</v>
      </c>
      <c r="T7874" t="s">
        <v>25</v>
      </c>
      <c r="U7874" t="s">
        <v>26</v>
      </c>
      <c r="V7874" t="s">
        <v>19</v>
      </c>
      <c r="W7874" t="s">
        <v>602</v>
      </c>
    </row>
    <row r="7875" spans="1:23" x14ac:dyDescent="0.55000000000000004">
      <c r="A7875">
        <f t="shared" si="614"/>
        <v>7874</v>
      </c>
      <c r="B7875">
        <v>17187</v>
      </c>
      <c r="C7875" s="1">
        <v>41175</v>
      </c>
      <c r="D7875" t="s">
        <v>21</v>
      </c>
      <c r="E7875" s="5" t="str">
        <f t="shared" ref="E7875:E7938" si="615">HLOOKUP(D7875,$F$4:$J$5,2,FALSE)</f>
        <v>***</v>
      </c>
      <c r="K7875">
        <v>4</v>
      </c>
      <c r="L7875" s="6">
        <v>2951.97</v>
      </c>
      <c r="M7875" s="7">
        <f t="shared" ref="M7875:M7938" si="616">IF(L7875&gt;1000,1,0)</f>
        <v>1</v>
      </c>
      <c r="N7875" s="2">
        <f t="shared" ref="N7875:N7938" si="617">L7875/K7875</f>
        <v>737.99249999999995</v>
      </c>
      <c r="O7875" t="s">
        <v>37</v>
      </c>
      <c r="P7875">
        <v>16.059999999999999</v>
      </c>
      <c r="Q7875" s="2">
        <f t="shared" ref="Q7875:Q7938" si="618">P7875+L7875</f>
        <v>2968.0299999999997</v>
      </c>
      <c r="R7875" t="s">
        <v>23</v>
      </c>
      <c r="S7875" t="s">
        <v>31</v>
      </c>
      <c r="T7875" t="s">
        <v>25</v>
      </c>
      <c r="U7875" t="s">
        <v>76</v>
      </c>
      <c r="V7875" t="s">
        <v>39</v>
      </c>
      <c r="W7875" t="s">
        <v>602</v>
      </c>
    </row>
    <row r="7876" spans="1:23" x14ac:dyDescent="0.55000000000000004">
      <c r="A7876">
        <f t="shared" ref="A7876:A7939" si="619">A7875+1</f>
        <v>7875</v>
      </c>
      <c r="B7876">
        <v>19361</v>
      </c>
      <c r="C7876" s="1">
        <v>41175</v>
      </c>
      <c r="D7876" t="s">
        <v>13</v>
      </c>
      <c r="E7876" s="5" t="str">
        <f t="shared" si="615"/>
        <v>*</v>
      </c>
      <c r="K7876">
        <v>21</v>
      </c>
      <c r="L7876" s="6">
        <v>788.85</v>
      </c>
      <c r="M7876" s="7">
        <f t="shared" si="616"/>
        <v>0</v>
      </c>
      <c r="N7876" s="2">
        <f t="shared" si="617"/>
        <v>37.564285714285717</v>
      </c>
      <c r="O7876" t="s">
        <v>22</v>
      </c>
      <c r="P7876">
        <v>2.99</v>
      </c>
      <c r="Q7876" s="2">
        <f t="shared" si="618"/>
        <v>791.84</v>
      </c>
      <c r="R7876" t="s">
        <v>64</v>
      </c>
      <c r="S7876" t="s">
        <v>16</v>
      </c>
      <c r="T7876" t="s">
        <v>32</v>
      </c>
      <c r="U7876" t="s">
        <v>49</v>
      </c>
      <c r="V7876" t="s">
        <v>19</v>
      </c>
      <c r="W7876" s="1">
        <v>40949</v>
      </c>
    </row>
    <row r="7877" spans="1:23" x14ac:dyDescent="0.55000000000000004">
      <c r="A7877">
        <f t="shared" si="619"/>
        <v>7876</v>
      </c>
      <c r="B7877">
        <v>45571</v>
      </c>
      <c r="C7877" s="1">
        <v>41175</v>
      </c>
      <c r="D7877" t="s">
        <v>40</v>
      </c>
      <c r="E7877" s="5" t="str">
        <f t="shared" si="615"/>
        <v>**</v>
      </c>
      <c r="K7877">
        <v>44</v>
      </c>
      <c r="L7877" s="6">
        <v>720.52</v>
      </c>
      <c r="M7877" s="7">
        <f t="shared" si="616"/>
        <v>0</v>
      </c>
      <c r="N7877" s="2">
        <f t="shared" si="617"/>
        <v>16.375454545454545</v>
      </c>
      <c r="O7877" t="s">
        <v>22</v>
      </c>
      <c r="P7877">
        <v>8.51</v>
      </c>
      <c r="Q7877" s="2">
        <f t="shared" si="618"/>
        <v>729.03</v>
      </c>
      <c r="R7877" t="s">
        <v>64</v>
      </c>
      <c r="S7877" t="s">
        <v>16</v>
      </c>
      <c r="T7877" t="s">
        <v>25</v>
      </c>
      <c r="U7877" t="s">
        <v>76</v>
      </c>
      <c r="V7877" t="s">
        <v>27</v>
      </c>
      <c r="W7877" t="s">
        <v>602</v>
      </c>
    </row>
    <row r="7878" spans="1:23" x14ac:dyDescent="0.55000000000000004">
      <c r="A7878">
        <f t="shared" si="619"/>
        <v>7877</v>
      </c>
      <c r="B7878">
        <v>19361</v>
      </c>
      <c r="C7878" s="1">
        <v>41175</v>
      </c>
      <c r="D7878" t="s">
        <v>13</v>
      </c>
      <c r="E7878" s="5" t="str">
        <f t="shared" si="615"/>
        <v>*</v>
      </c>
      <c r="K7878">
        <v>21</v>
      </c>
      <c r="L7878" s="6">
        <v>535.57000000000005</v>
      </c>
      <c r="M7878" s="7">
        <f t="shared" si="616"/>
        <v>0</v>
      </c>
      <c r="N7878" s="2">
        <f t="shared" si="617"/>
        <v>25.503333333333337</v>
      </c>
      <c r="O7878" t="s">
        <v>22</v>
      </c>
      <c r="P7878">
        <v>8.99</v>
      </c>
      <c r="Q7878" s="2">
        <f t="shared" si="618"/>
        <v>544.56000000000006</v>
      </c>
      <c r="R7878" t="s">
        <v>60</v>
      </c>
      <c r="S7878" t="s">
        <v>16</v>
      </c>
      <c r="T7878" t="s">
        <v>17</v>
      </c>
      <c r="U7878" t="s">
        <v>18</v>
      </c>
      <c r="V7878" t="s">
        <v>45</v>
      </c>
      <c r="W7878" t="s">
        <v>602</v>
      </c>
    </row>
    <row r="7879" spans="1:23" x14ac:dyDescent="0.55000000000000004">
      <c r="A7879">
        <f t="shared" si="619"/>
        <v>7878</v>
      </c>
      <c r="B7879">
        <v>45571</v>
      </c>
      <c r="C7879" s="1">
        <v>41175</v>
      </c>
      <c r="D7879" t="s">
        <v>40</v>
      </c>
      <c r="E7879" s="5" t="str">
        <f t="shared" si="615"/>
        <v>**</v>
      </c>
      <c r="K7879">
        <v>43</v>
      </c>
      <c r="L7879" s="6">
        <v>528.53</v>
      </c>
      <c r="M7879" s="7">
        <f t="shared" si="616"/>
        <v>0</v>
      </c>
      <c r="N7879" s="2">
        <f t="shared" si="617"/>
        <v>12.291395348837209</v>
      </c>
      <c r="O7879" t="s">
        <v>22</v>
      </c>
      <c r="P7879">
        <v>4.8099999999999996</v>
      </c>
      <c r="Q7879" s="2">
        <f t="shared" si="618"/>
        <v>533.33999999999992</v>
      </c>
      <c r="R7879" t="s">
        <v>64</v>
      </c>
      <c r="S7879" t="s">
        <v>16</v>
      </c>
      <c r="T7879" t="s">
        <v>32</v>
      </c>
      <c r="U7879" t="s">
        <v>74</v>
      </c>
      <c r="V7879" t="s">
        <v>19</v>
      </c>
      <c r="W7879" t="s">
        <v>392</v>
      </c>
    </row>
    <row r="7880" spans="1:23" x14ac:dyDescent="0.55000000000000004">
      <c r="A7880">
        <f t="shared" si="619"/>
        <v>7879</v>
      </c>
      <c r="B7880">
        <v>19361</v>
      </c>
      <c r="C7880" s="1">
        <v>41175</v>
      </c>
      <c r="D7880" t="s">
        <v>13</v>
      </c>
      <c r="E7880" s="5" t="str">
        <f t="shared" si="615"/>
        <v>*</v>
      </c>
      <c r="K7880">
        <v>43</v>
      </c>
      <c r="L7880" s="6">
        <v>364.59</v>
      </c>
      <c r="M7880" s="7">
        <f t="shared" si="616"/>
        <v>0</v>
      </c>
      <c r="N7880" s="2">
        <f t="shared" si="617"/>
        <v>8.4788372093023252</v>
      </c>
      <c r="O7880" t="s">
        <v>22</v>
      </c>
      <c r="P7880">
        <v>5.16</v>
      </c>
      <c r="Q7880" s="2">
        <f t="shared" si="618"/>
        <v>369.75</v>
      </c>
      <c r="R7880" t="s">
        <v>64</v>
      </c>
      <c r="S7880" t="s">
        <v>16</v>
      </c>
      <c r="T7880" t="s">
        <v>32</v>
      </c>
      <c r="U7880" t="s">
        <v>44</v>
      </c>
      <c r="V7880" t="s">
        <v>34</v>
      </c>
      <c r="W7880" t="s">
        <v>158</v>
      </c>
    </row>
    <row r="7881" spans="1:23" x14ac:dyDescent="0.55000000000000004">
      <c r="A7881">
        <f t="shared" si="619"/>
        <v>7880</v>
      </c>
      <c r="B7881">
        <v>23648</v>
      </c>
      <c r="C7881" s="1">
        <v>41176</v>
      </c>
      <c r="D7881" t="s">
        <v>36</v>
      </c>
      <c r="E7881" s="5" t="str">
        <f t="shared" si="615"/>
        <v>****</v>
      </c>
      <c r="K7881">
        <v>44</v>
      </c>
      <c r="L7881" s="6">
        <v>6768.16</v>
      </c>
      <c r="M7881" s="7">
        <f t="shared" si="616"/>
        <v>1</v>
      </c>
      <c r="N7881" s="2">
        <f t="shared" si="617"/>
        <v>153.82181818181817</v>
      </c>
      <c r="O7881" t="s">
        <v>22</v>
      </c>
      <c r="P7881">
        <v>6.5</v>
      </c>
      <c r="Q7881" s="2">
        <f t="shared" si="618"/>
        <v>6774.66</v>
      </c>
      <c r="R7881" t="s">
        <v>60</v>
      </c>
      <c r="S7881" t="s">
        <v>31</v>
      </c>
      <c r="T7881" t="s">
        <v>25</v>
      </c>
      <c r="U7881" t="s">
        <v>42</v>
      </c>
      <c r="V7881" t="s">
        <v>19</v>
      </c>
      <c r="W7881" t="s">
        <v>602</v>
      </c>
    </row>
    <row r="7882" spans="1:23" x14ac:dyDescent="0.55000000000000004">
      <c r="A7882">
        <f t="shared" si="619"/>
        <v>7881</v>
      </c>
      <c r="B7882">
        <v>35554</v>
      </c>
      <c r="C7882" s="1">
        <v>41176</v>
      </c>
      <c r="D7882" t="s">
        <v>30</v>
      </c>
      <c r="E7882" s="5" t="str">
        <f t="shared" si="615"/>
        <v>*</v>
      </c>
      <c r="K7882">
        <v>34</v>
      </c>
      <c r="L7882" s="6">
        <v>4581.54</v>
      </c>
      <c r="M7882" s="7">
        <f t="shared" si="616"/>
        <v>1</v>
      </c>
      <c r="N7882" s="2">
        <f t="shared" si="617"/>
        <v>134.75117647058823</v>
      </c>
      <c r="O7882" t="s">
        <v>37</v>
      </c>
      <c r="P7882">
        <v>54.74</v>
      </c>
      <c r="Q7882" s="2">
        <f t="shared" si="618"/>
        <v>4636.28</v>
      </c>
      <c r="R7882" t="s">
        <v>23</v>
      </c>
      <c r="S7882" t="s">
        <v>16</v>
      </c>
      <c r="T7882" t="s">
        <v>17</v>
      </c>
      <c r="U7882" t="s">
        <v>165</v>
      </c>
      <c r="V7882" t="s">
        <v>103</v>
      </c>
      <c r="W7882" t="s">
        <v>927</v>
      </c>
    </row>
    <row r="7883" spans="1:23" x14ac:dyDescent="0.55000000000000004">
      <c r="A7883">
        <f t="shared" si="619"/>
        <v>7882</v>
      </c>
      <c r="B7883">
        <v>55655</v>
      </c>
      <c r="C7883" s="1">
        <v>41176</v>
      </c>
      <c r="D7883" t="s">
        <v>13</v>
      </c>
      <c r="E7883" s="5" t="str">
        <f t="shared" si="615"/>
        <v>*</v>
      </c>
      <c r="K7883">
        <v>33</v>
      </c>
      <c r="L7883" s="6">
        <v>3671.1415000000002</v>
      </c>
      <c r="M7883" s="7">
        <f t="shared" si="616"/>
        <v>1</v>
      </c>
      <c r="N7883" s="2">
        <f t="shared" si="617"/>
        <v>111.24671212121213</v>
      </c>
      <c r="O7883" t="s">
        <v>22</v>
      </c>
      <c r="P7883">
        <v>8.99</v>
      </c>
      <c r="Q7883" s="2">
        <f t="shared" si="618"/>
        <v>3680.1315</v>
      </c>
      <c r="R7883" t="s">
        <v>60</v>
      </c>
      <c r="S7883" t="s">
        <v>41</v>
      </c>
      <c r="T7883" t="s">
        <v>25</v>
      </c>
      <c r="U7883" t="s">
        <v>26</v>
      </c>
      <c r="V7883" t="s">
        <v>19</v>
      </c>
      <c r="W7883" t="s">
        <v>927</v>
      </c>
    </row>
    <row r="7884" spans="1:23" x14ac:dyDescent="0.55000000000000004">
      <c r="A7884">
        <f t="shared" si="619"/>
        <v>7883</v>
      </c>
      <c r="B7884">
        <v>13984</v>
      </c>
      <c r="C7884" s="1">
        <v>41176</v>
      </c>
      <c r="D7884" t="s">
        <v>36</v>
      </c>
      <c r="E7884" s="5" t="str">
        <f t="shared" si="615"/>
        <v>****</v>
      </c>
      <c r="K7884">
        <v>30</v>
      </c>
      <c r="L7884" s="6">
        <v>2052.8200000000002</v>
      </c>
      <c r="M7884" s="7">
        <f t="shared" si="616"/>
        <v>1</v>
      </c>
      <c r="N7884" s="2">
        <f t="shared" si="617"/>
        <v>68.427333333333337</v>
      </c>
      <c r="O7884" t="s">
        <v>22</v>
      </c>
      <c r="P7884">
        <v>37.58</v>
      </c>
      <c r="Q7884" s="2">
        <f t="shared" si="618"/>
        <v>2090.4</v>
      </c>
      <c r="R7884" t="s">
        <v>15</v>
      </c>
      <c r="S7884" t="s">
        <v>41</v>
      </c>
      <c r="T7884" t="s">
        <v>17</v>
      </c>
      <c r="U7884" t="s">
        <v>18</v>
      </c>
      <c r="V7884" t="s">
        <v>34</v>
      </c>
      <c r="W7884" t="s">
        <v>392</v>
      </c>
    </row>
    <row r="7885" spans="1:23" x14ac:dyDescent="0.55000000000000004">
      <c r="A7885">
        <f t="shared" si="619"/>
        <v>7884</v>
      </c>
      <c r="B7885">
        <v>11650</v>
      </c>
      <c r="C7885" s="1">
        <v>41176</v>
      </c>
      <c r="D7885" t="s">
        <v>30</v>
      </c>
      <c r="E7885" s="5" t="str">
        <f t="shared" si="615"/>
        <v>*</v>
      </c>
      <c r="K7885">
        <v>26</v>
      </c>
      <c r="L7885" s="6">
        <v>1090.4000000000001</v>
      </c>
      <c r="M7885" s="7">
        <f t="shared" si="616"/>
        <v>1</v>
      </c>
      <c r="N7885" s="2">
        <f t="shared" si="617"/>
        <v>41.938461538461539</v>
      </c>
      <c r="O7885" t="s">
        <v>22</v>
      </c>
      <c r="P7885">
        <v>8.99</v>
      </c>
      <c r="Q7885" s="2">
        <f t="shared" si="618"/>
        <v>1099.3900000000001</v>
      </c>
      <c r="R7885" t="s">
        <v>52</v>
      </c>
      <c r="S7885" t="s">
        <v>41</v>
      </c>
      <c r="T7885" t="s">
        <v>32</v>
      </c>
      <c r="U7885" t="s">
        <v>33</v>
      </c>
      <c r="V7885" t="s">
        <v>45</v>
      </c>
      <c r="W7885" t="s">
        <v>927</v>
      </c>
    </row>
    <row r="7886" spans="1:23" x14ac:dyDescent="0.55000000000000004">
      <c r="A7886">
        <f t="shared" si="619"/>
        <v>7885</v>
      </c>
      <c r="B7886">
        <v>11650</v>
      </c>
      <c r="C7886" s="1">
        <v>41176</v>
      </c>
      <c r="D7886" t="s">
        <v>30</v>
      </c>
      <c r="E7886" s="5" t="str">
        <f t="shared" si="615"/>
        <v>*</v>
      </c>
      <c r="K7886">
        <v>30</v>
      </c>
      <c r="L7886" s="6">
        <v>243.49</v>
      </c>
      <c r="M7886" s="7">
        <f t="shared" si="616"/>
        <v>0</v>
      </c>
      <c r="N7886" s="2">
        <f t="shared" si="617"/>
        <v>8.1163333333333334</v>
      </c>
      <c r="O7886" t="s">
        <v>22</v>
      </c>
      <c r="P7886">
        <v>2.38</v>
      </c>
      <c r="Q7886" s="2">
        <f t="shared" si="618"/>
        <v>245.87</v>
      </c>
      <c r="R7886" t="s">
        <v>52</v>
      </c>
      <c r="S7886" t="s">
        <v>41</v>
      </c>
      <c r="T7886" t="s">
        <v>25</v>
      </c>
      <c r="U7886" t="s">
        <v>42</v>
      </c>
      <c r="V7886" t="s">
        <v>45</v>
      </c>
      <c r="W7886" t="s">
        <v>602</v>
      </c>
    </row>
    <row r="7887" spans="1:23" x14ac:dyDescent="0.55000000000000004">
      <c r="A7887">
        <f t="shared" si="619"/>
        <v>7886</v>
      </c>
      <c r="B7887">
        <v>19425</v>
      </c>
      <c r="C7887" s="1">
        <v>41176</v>
      </c>
      <c r="D7887" t="s">
        <v>30</v>
      </c>
      <c r="E7887" s="5" t="str">
        <f t="shared" si="615"/>
        <v>*</v>
      </c>
      <c r="K7887">
        <v>34</v>
      </c>
      <c r="L7887" s="6">
        <v>210.24</v>
      </c>
      <c r="M7887" s="7">
        <f t="shared" si="616"/>
        <v>0</v>
      </c>
      <c r="N7887" s="2">
        <f t="shared" si="617"/>
        <v>6.1835294117647059</v>
      </c>
      <c r="O7887" t="s">
        <v>22</v>
      </c>
      <c r="P7887">
        <v>3.6</v>
      </c>
      <c r="Q7887" s="2">
        <f t="shared" si="618"/>
        <v>213.84</v>
      </c>
      <c r="R7887" t="s">
        <v>56</v>
      </c>
      <c r="S7887" t="s">
        <v>41</v>
      </c>
      <c r="T7887" t="s">
        <v>32</v>
      </c>
      <c r="U7887" t="s">
        <v>53</v>
      </c>
      <c r="V7887" t="s">
        <v>45</v>
      </c>
      <c r="W7887" t="s">
        <v>602</v>
      </c>
    </row>
    <row r="7888" spans="1:23" x14ac:dyDescent="0.55000000000000004">
      <c r="A7888">
        <f t="shared" si="619"/>
        <v>7887</v>
      </c>
      <c r="B7888">
        <v>52320</v>
      </c>
      <c r="C7888" s="1">
        <v>41176</v>
      </c>
      <c r="D7888" t="s">
        <v>13</v>
      </c>
      <c r="E7888" s="5" t="str">
        <f t="shared" si="615"/>
        <v>*</v>
      </c>
      <c r="K7888">
        <v>41</v>
      </c>
      <c r="L7888" s="6">
        <v>112.6</v>
      </c>
      <c r="M7888" s="7">
        <f t="shared" si="616"/>
        <v>0</v>
      </c>
      <c r="N7888" s="2">
        <f t="shared" si="617"/>
        <v>2.7463414634146339</v>
      </c>
      <c r="O7888" t="s">
        <v>22</v>
      </c>
      <c r="P7888">
        <v>1.01</v>
      </c>
      <c r="Q7888" s="2">
        <f t="shared" si="618"/>
        <v>113.61</v>
      </c>
      <c r="R7888" t="s">
        <v>56</v>
      </c>
      <c r="S7888" t="s">
        <v>41</v>
      </c>
      <c r="T7888" t="s">
        <v>32</v>
      </c>
      <c r="U7888" t="s">
        <v>33</v>
      </c>
      <c r="V7888" t="s">
        <v>34</v>
      </c>
      <c r="W7888" t="s">
        <v>903</v>
      </c>
    </row>
    <row r="7889" spans="1:23" x14ac:dyDescent="0.55000000000000004">
      <c r="A7889">
        <f t="shared" si="619"/>
        <v>7888</v>
      </c>
      <c r="B7889">
        <v>23648</v>
      </c>
      <c r="C7889" s="1">
        <v>41176</v>
      </c>
      <c r="D7889" t="s">
        <v>36</v>
      </c>
      <c r="E7889" s="5" t="str">
        <f t="shared" si="615"/>
        <v>****</v>
      </c>
      <c r="K7889">
        <v>4</v>
      </c>
      <c r="L7889" s="6">
        <v>10.65</v>
      </c>
      <c r="M7889" s="7">
        <f t="shared" si="616"/>
        <v>0</v>
      </c>
      <c r="N7889" s="2">
        <f t="shared" si="617"/>
        <v>2.6625000000000001</v>
      </c>
      <c r="O7889" t="s">
        <v>22</v>
      </c>
      <c r="P7889">
        <v>0.5</v>
      </c>
      <c r="Q7889" s="2">
        <f t="shared" si="618"/>
        <v>11.15</v>
      </c>
      <c r="R7889" t="s">
        <v>60</v>
      </c>
      <c r="S7889" t="s">
        <v>31</v>
      </c>
      <c r="T7889" t="s">
        <v>32</v>
      </c>
      <c r="U7889" t="s">
        <v>81</v>
      </c>
      <c r="V7889" t="s">
        <v>19</v>
      </c>
      <c r="W7889" t="s">
        <v>602</v>
      </c>
    </row>
    <row r="7890" spans="1:23" x14ac:dyDescent="0.55000000000000004">
      <c r="A7890">
        <f t="shared" si="619"/>
        <v>7889</v>
      </c>
      <c r="B7890">
        <v>51107</v>
      </c>
      <c r="C7890" s="1">
        <v>41177</v>
      </c>
      <c r="D7890" t="s">
        <v>30</v>
      </c>
      <c r="E7890" s="5" t="str">
        <f t="shared" si="615"/>
        <v>*</v>
      </c>
      <c r="K7890">
        <v>36</v>
      </c>
      <c r="L7890" s="6">
        <v>772.67</v>
      </c>
      <c r="M7890" s="7">
        <f t="shared" si="616"/>
        <v>0</v>
      </c>
      <c r="N7890" s="2">
        <f t="shared" si="617"/>
        <v>21.463055555555556</v>
      </c>
      <c r="O7890" t="s">
        <v>22</v>
      </c>
      <c r="P7890">
        <v>2.99</v>
      </c>
      <c r="Q7890" s="2">
        <f t="shared" si="618"/>
        <v>775.66</v>
      </c>
      <c r="R7890" t="s">
        <v>71</v>
      </c>
      <c r="S7890" t="s">
        <v>31</v>
      </c>
      <c r="T7890" t="s">
        <v>32</v>
      </c>
      <c r="U7890" t="s">
        <v>49</v>
      </c>
      <c r="V7890" t="s">
        <v>19</v>
      </c>
      <c r="W7890" t="s">
        <v>927</v>
      </c>
    </row>
    <row r="7891" spans="1:23" x14ac:dyDescent="0.55000000000000004">
      <c r="A7891">
        <f t="shared" si="619"/>
        <v>7890</v>
      </c>
      <c r="B7891">
        <v>21792</v>
      </c>
      <c r="C7891" s="1">
        <v>41177</v>
      </c>
      <c r="D7891" t="s">
        <v>30</v>
      </c>
      <c r="E7891" s="5" t="str">
        <f t="shared" si="615"/>
        <v>*</v>
      </c>
      <c r="K7891">
        <v>26</v>
      </c>
      <c r="L7891" s="6">
        <v>362.76</v>
      </c>
      <c r="M7891" s="7">
        <f t="shared" si="616"/>
        <v>0</v>
      </c>
      <c r="N7891" s="2">
        <f t="shared" si="617"/>
        <v>13.952307692307691</v>
      </c>
      <c r="O7891" t="s">
        <v>22</v>
      </c>
      <c r="P7891">
        <v>6.46</v>
      </c>
      <c r="Q7891" s="2">
        <f t="shared" si="618"/>
        <v>369.21999999999997</v>
      </c>
      <c r="R7891" t="s">
        <v>56</v>
      </c>
      <c r="S7891" t="s">
        <v>16</v>
      </c>
      <c r="T7891" t="s">
        <v>32</v>
      </c>
      <c r="U7891" t="s">
        <v>49</v>
      </c>
      <c r="V7891" t="s">
        <v>19</v>
      </c>
      <c r="W7891" t="s">
        <v>474</v>
      </c>
    </row>
    <row r="7892" spans="1:23" x14ac:dyDescent="0.55000000000000004">
      <c r="A7892">
        <f t="shared" si="619"/>
        <v>7891</v>
      </c>
      <c r="B7892">
        <v>39972</v>
      </c>
      <c r="C7892" s="1">
        <v>41177</v>
      </c>
      <c r="D7892" t="s">
        <v>30</v>
      </c>
      <c r="E7892" s="5" t="str">
        <f t="shared" si="615"/>
        <v>*</v>
      </c>
      <c r="K7892">
        <v>35</v>
      </c>
      <c r="L7892" s="6">
        <v>224.58</v>
      </c>
      <c r="M7892" s="7">
        <f t="shared" si="616"/>
        <v>0</v>
      </c>
      <c r="N7892" s="2">
        <f t="shared" si="617"/>
        <v>6.4165714285714293</v>
      </c>
      <c r="O7892" t="s">
        <v>22</v>
      </c>
      <c r="P7892">
        <v>0.5</v>
      </c>
      <c r="Q7892" s="2">
        <f t="shared" si="618"/>
        <v>225.08</v>
      </c>
      <c r="R7892" t="s">
        <v>52</v>
      </c>
      <c r="S7892" t="s">
        <v>31</v>
      </c>
      <c r="T7892" t="s">
        <v>32</v>
      </c>
      <c r="U7892" t="s">
        <v>81</v>
      </c>
      <c r="V7892" t="s">
        <v>19</v>
      </c>
      <c r="W7892" t="s">
        <v>927</v>
      </c>
    </row>
    <row r="7893" spans="1:23" x14ac:dyDescent="0.55000000000000004">
      <c r="A7893">
        <f t="shared" si="619"/>
        <v>7892</v>
      </c>
      <c r="B7893">
        <v>39972</v>
      </c>
      <c r="C7893" s="1">
        <v>41177</v>
      </c>
      <c r="D7893" t="s">
        <v>30</v>
      </c>
      <c r="E7893" s="5" t="str">
        <f t="shared" si="615"/>
        <v>*</v>
      </c>
      <c r="K7893">
        <v>36</v>
      </c>
      <c r="L7893" s="6">
        <v>138.59</v>
      </c>
      <c r="M7893" s="7">
        <f t="shared" si="616"/>
        <v>0</v>
      </c>
      <c r="N7893" s="2">
        <f t="shared" si="617"/>
        <v>3.8497222222222223</v>
      </c>
      <c r="O7893" t="s">
        <v>22</v>
      </c>
      <c r="P7893">
        <v>0.5</v>
      </c>
      <c r="Q7893" s="2">
        <f t="shared" si="618"/>
        <v>139.09</v>
      </c>
      <c r="R7893" t="s">
        <v>52</v>
      </c>
      <c r="S7893" t="s">
        <v>31</v>
      </c>
      <c r="T7893" t="s">
        <v>32</v>
      </c>
      <c r="U7893" t="s">
        <v>81</v>
      </c>
      <c r="V7893" t="s">
        <v>19</v>
      </c>
      <c r="W7893" t="s">
        <v>474</v>
      </c>
    </row>
    <row r="7894" spans="1:23" x14ac:dyDescent="0.55000000000000004">
      <c r="A7894">
        <f t="shared" si="619"/>
        <v>7893</v>
      </c>
      <c r="B7894">
        <v>39972</v>
      </c>
      <c r="C7894" s="1">
        <v>41177</v>
      </c>
      <c r="D7894" t="s">
        <v>30</v>
      </c>
      <c r="E7894" s="5" t="str">
        <f t="shared" si="615"/>
        <v>*</v>
      </c>
      <c r="K7894">
        <v>19</v>
      </c>
      <c r="L7894" s="6">
        <v>97.06</v>
      </c>
      <c r="M7894" s="7">
        <f t="shared" si="616"/>
        <v>0</v>
      </c>
      <c r="N7894" s="2">
        <f t="shared" si="617"/>
        <v>5.108421052631579</v>
      </c>
      <c r="O7894" t="s">
        <v>22</v>
      </c>
      <c r="P7894">
        <v>2.99</v>
      </c>
      <c r="Q7894" s="2">
        <f t="shared" si="618"/>
        <v>100.05</v>
      </c>
      <c r="R7894" t="s">
        <v>52</v>
      </c>
      <c r="S7894" t="s">
        <v>31</v>
      </c>
      <c r="T7894" t="s">
        <v>32</v>
      </c>
      <c r="U7894" t="s">
        <v>49</v>
      </c>
      <c r="V7894" t="s">
        <v>19</v>
      </c>
      <c r="W7894" t="s">
        <v>903</v>
      </c>
    </row>
    <row r="7895" spans="1:23" x14ac:dyDescent="0.55000000000000004">
      <c r="A7895">
        <f t="shared" si="619"/>
        <v>7894</v>
      </c>
      <c r="B7895">
        <v>30720</v>
      </c>
      <c r="C7895" s="1">
        <v>41179</v>
      </c>
      <c r="D7895" t="s">
        <v>13</v>
      </c>
      <c r="E7895" s="5" t="str">
        <f t="shared" si="615"/>
        <v>*</v>
      </c>
      <c r="K7895">
        <v>27</v>
      </c>
      <c r="L7895" s="6">
        <v>2398.9</v>
      </c>
      <c r="M7895" s="7">
        <f t="shared" si="616"/>
        <v>1</v>
      </c>
      <c r="N7895" s="2">
        <f t="shared" si="617"/>
        <v>88.848148148148155</v>
      </c>
      <c r="O7895" t="s">
        <v>14</v>
      </c>
      <c r="P7895">
        <v>18.13</v>
      </c>
      <c r="Q7895" s="2">
        <f t="shared" si="618"/>
        <v>2417.0300000000002</v>
      </c>
      <c r="R7895" t="s">
        <v>71</v>
      </c>
      <c r="S7895" t="s">
        <v>24</v>
      </c>
      <c r="T7895" t="s">
        <v>17</v>
      </c>
      <c r="U7895" t="s">
        <v>18</v>
      </c>
      <c r="V7895" t="s">
        <v>58</v>
      </c>
      <c r="W7895" s="1">
        <v>40949</v>
      </c>
    </row>
    <row r="7896" spans="1:23" x14ac:dyDescent="0.55000000000000004">
      <c r="A7896">
        <f t="shared" si="619"/>
        <v>7895</v>
      </c>
      <c r="B7896">
        <v>30720</v>
      </c>
      <c r="C7896" s="1">
        <v>41179</v>
      </c>
      <c r="D7896" t="s">
        <v>13</v>
      </c>
      <c r="E7896" s="5" t="str">
        <f t="shared" si="615"/>
        <v>*</v>
      </c>
      <c r="K7896">
        <v>37</v>
      </c>
      <c r="L7896" s="6">
        <v>1701.53</v>
      </c>
      <c r="M7896" s="7">
        <f t="shared" si="616"/>
        <v>1</v>
      </c>
      <c r="N7896" s="2">
        <f t="shared" si="617"/>
        <v>45.987297297297296</v>
      </c>
      <c r="O7896" t="s">
        <v>14</v>
      </c>
      <c r="P7896">
        <v>1.99</v>
      </c>
      <c r="Q7896" s="2">
        <f t="shared" si="618"/>
        <v>1703.52</v>
      </c>
      <c r="R7896" t="s">
        <v>48</v>
      </c>
      <c r="S7896" t="s">
        <v>24</v>
      </c>
      <c r="T7896" t="s">
        <v>25</v>
      </c>
      <c r="U7896" t="s">
        <v>42</v>
      </c>
      <c r="V7896" t="s">
        <v>45</v>
      </c>
      <c r="W7896" s="1">
        <v>41009</v>
      </c>
    </row>
    <row r="7897" spans="1:23" x14ac:dyDescent="0.55000000000000004">
      <c r="A7897">
        <f t="shared" si="619"/>
        <v>7896</v>
      </c>
      <c r="B7897">
        <v>30720</v>
      </c>
      <c r="C7897" s="1">
        <v>41179</v>
      </c>
      <c r="D7897" t="s">
        <v>13</v>
      </c>
      <c r="E7897" s="5" t="str">
        <f t="shared" si="615"/>
        <v>*</v>
      </c>
      <c r="K7897">
        <v>5</v>
      </c>
      <c r="L7897" s="6">
        <v>32.770000000000003</v>
      </c>
      <c r="M7897" s="7">
        <f t="shared" si="616"/>
        <v>0</v>
      </c>
      <c r="N7897" s="2">
        <f t="shared" si="617"/>
        <v>6.5540000000000003</v>
      </c>
      <c r="O7897" t="s">
        <v>22</v>
      </c>
      <c r="P7897">
        <v>5.01</v>
      </c>
      <c r="Q7897" s="2">
        <f t="shared" si="618"/>
        <v>37.78</v>
      </c>
      <c r="R7897" t="s">
        <v>48</v>
      </c>
      <c r="S7897" t="s">
        <v>24</v>
      </c>
      <c r="T7897" t="s">
        <v>32</v>
      </c>
      <c r="U7897" t="s">
        <v>49</v>
      </c>
      <c r="V7897" t="s">
        <v>19</v>
      </c>
      <c r="W7897" s="1">
        <v>41009</v>
      </c>
    </row>
    <row r="7898" spans="1:23" x14ac:dyDescent="0.55000000000000004">
      <c r="A7898">
        <f t="shared" si="619"/>
        <v>7897</v>
      </c>
      <c r="B7898">
        <v>57570</v>
      </c>
      <c r="C7898" s="1">
        <v>41180</v>
      </c>
      <c r="D7898" t="s">
        <v>21</v>
      </c>
      <c r="E7898" s="5" t="str">
        <f t="shared" si="615"/>
        <v>***</v>
      </c>
      <c r="K7898">
        <v>27</v>
      </c>
      <c r="L7898" s="6">
        <v>1823.04</v>
      </c>
      <c r="M7898" s="7">
        <f t="shared" si="616"/>
        <v>1</v>
      </c>
      <c r="N7898" s="2">
        <f t="shared" si="617"/>
        <v>67.52</v>
      </c>
      <c r="O7898" t="s">
        <v>37</v>
      </c>
      <c r="P7898">
        <v>26.74</v>
      </c>
      <c r="Q7898" s="2">
        <f t="shared" si="618"/>
        <v>1849.78</v>
      </c>
      <c r="R7898" t="s">
        <v>23</v>
      </c>
      <c r="S7898" t="s">
        <v>31</v>
      </c>
      <c r="T7898" t="s">
        <v>17</v>
      </c>
      <c r="U7898" t="s">
        <v>165</v>
      </c>
      <c r="V7898" t="s">
        <v>103</v>
      </c>
      <c r="W7898" t="s">
        <v>158</v>
      </c>
    </row>
    <row r="7899" spans="1:23" x14ac:dyDescent="0.55000000000000004">
      <c r="A7899">
        <f t="shared" si="619"/>
        <v>7898</v>
      </c>
      <c r="B7899">
        <v>57570</v>
      </c>
      <c r="C7899" s="1">
        <v>41180</v>
      </c>
      <c r="D7899" t="s">
        <v>21</v>
      </c>
      <c r="E7899" s="5" t="str">
        <f t="shared" si="615"/>
        <v>***</v>
      </c>
      <c r="K7899">
        <v>15</v>
      </c>
      <c r="L7899" s="6">
        <v>675.23</v>
      </c>
      <c r="M7899" s="7">
        <f t="shared" si="616"/>
        <v>0</v>
      </c>
      <c r="N7899" s="2">
        <f t="shared" si="617"/>
        <v>45.015333333333338</v>
      </c>
      <c r="O7899" t="s">
        <v>22</v>
      </c>
      <c r="P7899">
        <v>7.23</v>
      </c>
      <c r="Q7899" s="2">
        <f t="shared" si="618"/>
        <v>682.46</v>
      </c>
      <c r="R7899" t="s">
        <v>23</v>
      </c>
      <c r="S7899" t="s">
        <v>31</v>
      </c>
      <c r="T7899" t="s">
        <v>32</v>
      </c>
      <c r="U7899" t="s">
        <v>44</v>
      </c>
      <c r="V7899" t="s">
        <v>19</v>
      </c>
      <c r="W7899" t="s">
        <v>158</v>
      </c>
    </row>
    <row r="7900" spans="1:23" x14ac:dyDescent="0.55000000000000004">
      <c r="A7900">
        <f t="shared" si="619"/>
        <v>7899</v>
      </c>
      <c r="B7900">
        <v>34406</v>
      </c>
      <c r="C7900" s="1">
        <v>41180</v>
      </c>
      <c r="D7900" t="s">
        <v>40</v>
      </c>
      <c r="E7900" s="5" t="str">
        <f t="shared" si="615"/>
        <v>**</v>
      </c>
      <c r="K7900">
        <v>29</v>
      </c>
      <c r="L7900" s="6">
        <v>142.59</v>
      </c>
      <c r="M7900" s="7">
        <f t="shared" si="616"/>
        <v>0</v>
      </c>
      <c r="N7900" s="2">
        <f t="shared" si="617"/>
        <v>4.9168965517241379</v>
      </c>
      <c r="O7900" t="s">
        <v>22</v>
      </c>
      <c r="P7900">
        <v>0.7</v>
      </c>
      <c r="Q7900" s="2">
        <f t="shared" si="618"/>
        <v>143.29</v>
      </c>
      <c r="R7900" t="s">
        <v>15</v>
      </c>
      <c r="S7900" t="s">
        <v>41</v>
      </c>
      <c r="T7900" t="s">
        <v>32</v>
      </c>
      <c r="U7900" t="s">
        <v>114</v>
      </c>
      <c r="V7900" t="s">
        <v>34</v>
      </c>
      <c r="W7900" t="s">
        <v>863</v>
      </c>
    </row>
    <row r="7901" spans="1:23" x14ac:dyDescent="0.55000000000000004">
      <c r="A7901">
        <f t="shared" si="619"/>
        <v>7900</v>
      </c>
      <c r="B7901">
        <v>16518</v>
      </c>
      <c r="C7901" s="1">
        <v>41181</v>
      </c>
      <c r="D7901" t="s">
        <v>36</v>
      </c>
      <c r="E7901" s="5" t="str">
        <f t="shared" si="615"/>
        <v>****</v>
      </c>
      <c r="K7901">
        <v>36</v>
      </c>
      <c r="L7901" s="6">
        <v>2628.9225000000001</v>
      </c>
      <c r="M7901" s="7">
        <f t="shared" si="616"/>
        <v>1</v>
      </c>
      <c r="N7901" s="2">
        <f t="shared" si="617"/>
        <v>73.025625000000005</v>
      </c>
      <c r="O7901" t="s">
        <v>22</v>
      </c>
      <c r="P7901">
        <v>0.99</v>
      </c>
      <c r="Q7901" s="2">
        <f t="shared" si="618"/>
        <v>2629.9124999999999</v>
      </c>
      <c r="R7901" t="s">
        <v>56</v>
      </c>
      <c r="S7901" t="s">
        <v>31</v>
      </c>
      <c r="T7901" t="s">
        <v>25</v>
      </c>
      <c r="U7901" t="s">
        <v>26</v>
      </c>
      <c r="V7901" t="s">
        <v>34</v>
      </c>
      <c r="W7901" s="1">
        <v>40949</v>
      </c>
    </row>
    <row r="7902" spans="1:23" x14ac:dyDescent="0.55000000000000004">
      <c r="A7902">
        <f t="shared" si="619"/>
        <v>7901</v>
      </c>
      <c r="B7902">
        <v>26657</v>
      </c>
      <c r="C7902" s="1">
        <v>41181</v>
      </c>
      <c r="D7902" t="s">
        <v>40</v>
      </c>
      <c r="E7902" s="5" t="str">
        <f t="shared" si="615"/>
        <v>**</v>
      </c>
      <c r="K7902">
        <v>28</v>
      </c>
      <c r="L7902" s="6">
        <v>1107.6400000000001</v>
      </c>
      <c r="M7902" s="7">
        <f t="shared" si="616"/>
        <v>1</v>
      </c>
      <c r="N7902" s="2">
        <f t="shared" si="617"/>
        <v>39.558571428571433</v>
      </c>
      <c r="O7902" t="s">
        <v>22</v>
      </c>
      <c r="P7902">
        <v>7.47</v>
      </c>
      <c r="Q7902" s="2">
        <f t="shared" si="618"/>
        <v>1115.1100000000001</v>
      </c>
      <c r="R7902" t="s">
        <v>64</v>
      </c>
      <c r="S7902" t="s">
        <v>41</v>
      </c>
      <c r="T7902" t="s">
        <v>32</v>
      </c>
      <c r="U7902" t="s">
        <v>49</v>
      </c>
      <c r="V7902" t="s">
        <v>19</v>
      </c>
      <c r="W7902" s="1">
        <v>40918</v>
      </c>
    </row>
    <row r="7903" spans="1:23" x14ac:dyDescent="0.55000000000000004">
      <c r="A7903">
        <f t="shared" si="619"/>
        <v>7902</v>
      </c>
      <c r="B7903">
        <v>36998</v>
      </c>
      <c r="C7903" s="1">
        <v>41181</v>
      </c>
      <c r="D7903" t="s">
        <v>13</v>
      </c>
      <c r="E7903" s="5" t="str">
        <f t="shared" si="615"/>
        <v>*</v>
      </c>
      <c r="K7903">
        <v>50</v>
      </c>
      <c r="L7903" s="6">
        <v>481.23</v>
      </c>
      <c r="M7903" s="7">
        <f t="shared" si="616"/>
        <v>0</v>
      </c>
      <c r="N7903" s="2">
        <f t="shared" si="617"/>
        <v>9.6246000000000009</v>
      </c>
      <c r="O7903" t="s">
        <v>22</v>
      </c>
      <c r="P7903">
        <v>12.52</v>
      </c>
      <c r="Q7903" s="2">
        <f t="shared" si="618"/>
        <v>493.75</v>
      </c>
      <c r="R7903" t="s">
        <v>56</v>
      </c>
      <c r="S7903" t="s">
        <v>31</v>
      </c>
      <c r="T7903" t="s">
        <v>17</v>
      </c>
      <c r="U7903" t="s">
        <v>18</v>
      </c>
      <c r="V7903" t="s">
        <v>19</v>
      </c>
      <c r="W7903" s="1">
        <v>41009</v>
      </c>
    </row>
    <row r="7904" spans="1:23" x14ac:dyDescent="0.55000000000000004">
      <c r="A7904">
        <f t="shared" si="619"/>
        <v>7903</v>
      </c>
      <c r="B7904">
        <v>36998</v>
      </c>
      <c r="C7904" s="1">
        <v>41181</v>
      </c>
      <c r="D7904" t="s">
        <v>13</v>
      </c>
      <c r="E7904" s="5" t="str">
        <f t="shared" si="615"/>
        <v>*</v>
      </c>
      <c r="K7904">
        <v>41</v>
      </c>
      <c r="L7904" s="6">
        <v>265.39</v>
      </c>
      <c r="M7904" s="7">
        <f t="shared" si="616"/>
        <v>0</v>
      </c>
      <c r="N7904" s="2">
        <f t="shared" si="617"/>
        <v>6.4729268292682924</v>
      </c>
      <c r="O7904" t="s">
        <v>22</v>
      </c>
      <c r="P7904">
        <v>9.5399999999999991</v>
      </c>
      <c r="Q7904" s="2">
        <f t="shared" si="618"/>
        <v>274.93</v>
      </c>
      <c r="R7904" t="s">
        <v>56</v>
      </c>
      <c r="S7904" t="s">
        <v>31</v>
      </c>
      <c r="T7904" t="s">
        <v>32</v>
      </c>
      <c r="U7904" t="s">
        <v>44</v>
      </c>
      <c r="V7904" t="s">
        <v>19</v>
      </c>
      <c r="W7904" s="1">
        <v>41070</v>
      </c>
    </row>
    <row r="7905" spans="1:23" x14ac:dyDescent="0.55000000000000004">
      <c r="A7905">
        <f t="shared" si="619"/>
        <v>7904</v>
      </c>
      <c r="B7905">
        <v>16518</v>
      </c>
      <c r="C7905" s="1">
        <v>41181</v>
      </c>
      <c r="D7905" t="s">
        <v>36</v>
      </c>
      <c r="E7905" s="5" t="str">
        <f t="shared" si="615"/>
        <v>****</v>
      </c>
      <c r="K7905">
        <v>4</v>
      </c>
      <c r="L7905" s="6">
        <v>80.290000000000006</v>
      </c>
      <c r="M7905" s="7">
        <f t="shared" si="616"/>
        <v>0</v>
      </c>
      <c r="N7905" s="2">
        <f t="shared" si="617"/>
        <v>20.072500000000002</v>
      </c>
      <c r="O7905" t="s">
        <v>22</v>
      </c>
      <c r="P7905">
        <v>5.21</v>
      </c>
      <c r="Q7905" s="2">
        <f t="shared" si="618"/>
        <v>85.5</v>
      </c>
      <c r="R7905" t="s">
        <v>56</v>
      </c>
      <c r="S7905" t="s">
        <v>31</v>
      </c>
      <c r="T7905" t="s">
        <v>32</v>
      </c>
      <c r="U7905" t="s">
        <v>44</v>
      </c>
      <c r="V7905" t="s">
        <v>19</v>
      </c>
      <c r="W7905" t="s">
        <v>158</v>
      </c>
    </row>
    <row r="7906" spans="1:23" x14ac:dyDescent="0.55000000000000004">
      <c r="A7906">
        <f t="shared" si="619"/>
        <v>7905</v>
      </c>
      <c r="B7906">
        <v>36998</v>
      </c>
      <c r="C7906" s="1">
        <v>41181</v>
      </c>
      <c r="D7906" t="s">
        <v>13</v>
      </c>
      <c r="E7906" s="5" t="str">
        <f t="shared" si="615"/>
        <v>*</v>
      </c>
      <c r="K7906">
        <v>8</v>
      </c>
      <c r="L7906" s="6">
        <v>56.5</v>
      </c>
      <c r="M7906" s="7">
        <f t="shared" si="616"/>
        <v>0</v>
      </c>
      <c r="N7906" s="2">
        <f t="shared" si="617"/>
        <v>7.0625</v>
      </c>
      <c r="O7906" t="s">
        <v>22</v>
      </c>
      <c r="P7906">
        <v>5.19</v>
      </c>
      <c r="Q7906" s="2">
        <f t="shared" si="618"/>
        <v>61.69</v>
      </c>
      <c r="R7906" t="s">
        <v>56</v>
      </c>
      <c r="S7906" t="s">
        <v>31</v>
      </c>
      <c r="T7906" t="s">
        <v>32</v>
      </c>
      <c r="U7906" t="s">
        <v>44</v>
      </c>
      <c r="V7906" t="s">
        <v>19</v>
      </c>
      <c r="W7906" s="1">
        <v>40918</v>
      </c>
    </row>
    <row r="7907" spans="1:23" x14ac:dyDescent="0.55000000000000004">
      <c r="A7907">
        <f t="shared" si="619"/>
        <v>7906</v>
      </c>
      <c r="B7907">
        <v>27300</v>
      </c>
      <c r="C7907" s="1">
        <v>41182</v>
      </c>
      <c r="D7907" t="s">
        <v>30</v>
      </c>
      <c r="E7907" s="5" t="str">
        <f t="shared" si="615"/>
        <v>*</v>
      </c>
      <c r="K7907">
        <v>50</v>
      </c>
      <c r="L7907" s="6">
        <v>3333.1</v>
      </c>
      <c r="M7907" s="7">
        <f t="shared" si="616"/>
        <v>1</v>
      </c>
      <c r="N7907" s="2">
        <f t="shared" si="617"/>
        <v>66.661999999999992</v>
      </c>
      <c r="O7907" t="s">
        <v>22</v>
      </c>
      <c r="P7907">
        <v>4</v>
      </c>
      <c r="Q7907" s="2">
        <f t="shared" si="618"/>
        <v>3337.1</v>
      </c>
      <c r="R7907" t="s">
        <v>23</v>
      </c>
      <c r="S7907" t="s">
        <v>16</v>
      </c>
      <c r="T7907" t="s">
        <v>25</v>
      </c>
      <c r="U7907" t="s">
        <v>42</v>
      </c>
      <c r="V7907" t="s">
        <v>19</v>
      </c>
      <c r="W7907" s="1">
        <v>40918</v>
      </c>
    </row>
    <row r="7908" spans="1:23" x14ac:dyDescent="0.55000000000000004">
      <c r="A7908">
        <f t="shared" si="619"/>
        <v>7907</v>
      </c>
      <c r="B7908">
        <v>8678</v>
      </c>
      <c r="C7908" s="1">
        <v>41182</v>
      </c>
      <c r="D7908" t="s">
        <v>13</v>
      </c>
      <c r="E7908" s="5" t="str">
        <f t="shared" si="615"/>
        <v>*</v>
      </c>
      <c r="K7908">
        <v>31</v>
      </c>
      <c r="L7908" s="6">
        <v>937.8</v>
      </c>
      <c r="M7908" s="7">
        <f t="shared" si="616"/>
        <v>0</v>
      </c>
      <c r="N7908" s="2">
        <f t="shared" si="617"/>
        <v>30.251612903225805</v>
      </c>
      <c r="O7908" t="s">
        <v>22</v>
      </c>
      <c r="P7908">
        <v>6.64</v>
      </c>
      <c r="Q7908" s="2">
        <f t="shared" si="618"/>
        <v>944.43999999999994</v>
      </c>
      <c r="R7908" t="s">
        <v>64</v>
      </c>
      <c r="S7908" t="s">
        <v>16</v>
      </c>
      <c r="T7908" t="s">
        <v>32</v>
      </c>
      <c r="U7908" t="s">
        <v>74</v>
      </c>
      <c r="V7908" t="s">
        <v>19</v>
      </c>
      <c r="W7908" s="1">
        <v>41039</v>
      </c>
    </row>
    <row r="7909" spans="1:23" x14ac:dyDescent="0.55000000000000004">
      <c r="A7909">
        <f t="shared" si="619"/>
        <v>7908</v>
      </c>
      <c r="B7909">
        <v>39654</v>
      </c>
      <c r="C7909" s="1">
        <v>41182</v>
      </c>
      <c r="D7909" t="s">
        <v>40</v>
      </c>
      <c r="E7909" s="5" t="str">
        <f t="shared" si="615"/>
        <v>**</v>
      </c>
      <c r="K7909">
        <v>39</v>
      </c>
      <c r="L7909" s="6">
        <v>856.15</v>
      </c>
      <c r="M7909" s="7">
        <f t="shared" si="616"/>
        <v>0</v>
      </c>
      <c r="N7909" s="2">
        <f t="shared" si="617"/>
        <v>21.952564102564104</v>
      </c>
      <c r="O7909" t="s">
        <v>14</v>
      </c>
      <c r="P7909">
        <v>2.99</v>
      </c>
      <c r="Q7909" s="2">
        <f t="shared" si="618"/>
        <v>859.14</v>
      </c>
      <c r="R7909" t="s">
        <v>15</v>
      </c>
      <c r="S7909" t="s">
        <v>31</v>
      </c>
      <c r="T7909" t="s">
        <v>32</v>
      </c>
      <c r="U7909" t="s">
        <v>49</v>
      </c>
      <c r="V7909" t="s">
        <v>19</v>
      </c>
      <c r="W7909" s="1">
        <v>40918</v>
      </c>
    </row>
    <row r="7910" spans="1:23" x14ac:dyDescent="0.55000000000000004">
      <c r="A7910">
        <f t="shared" si="619"/>
        <v>7909</v>
      </c>
      <c r="B7910">
        <v>18374</v>
      </c>
      <c r="C7910" s="1">
        <v>41182</v>
      </c>
      <c r="D7910" t="s">
        <v>13</v>
      </c>
      <c r="E7910" s="5" t="str">
        <f t="shared" si="615"/>
        <v>*</v>
      </c>
      <c r="K7910">
        <v>21</v>
      </c>
      <c r="L7910" s="6">
        <v>150.16</v>
      </c>
      <c r="M7910" s="7">
        <f t="shared" si="616"/>
        <v>0</v>
      </c>
      <c r="N7910" s="2">
        <f t="shared" si="617"/>
        <v>7.1504761904761907</v>
      </c>
      <c r="O7910" t="s">
        <v>22</v>
      </c>
      <c r="P7910">
        <v>5.47</v>
      </c>
      <c r="Q7910" s="2">
        <f t="shared" si="618"/>
        <v>155.63</v>
      </c>
      <c r="R7910" t="s">
        <v>60</v>
      </c>
      <c r="S7910" t="s">
        <v>31</v>
      </c>
      <c r="T7910" t="s">
        <v>32</v>
      </c>
      <c r="U7910" t="s">
        <v>44</v>
      </c>
      <c r="V7910" t="s">
        <v>19</v>
      </c>
      <c r="W7910" s="1">
        <v>40949</v>
      </c>
    </row>
    <row r="7911" spans="1:23" x14ac:dyDescent="0.55000000000000004">
      <c r="A7911">
        <f t="shared" si="619"/>
        <v>7910</v>
      </c>
      <c r="B7911">
        <v>55968</v>
      </c>
      <c r="C7911" s="1">
        <v>41182</v>
      </c>
      <c r="D7911" t="s">
        <v>13</v>
      </c>
      <c r="E7911" s="5" t="str">
        <f t="shared" si="615"/>
        <v>*</v>
      </c>
      <c r="K7911">
        <v>40</v>
      </c>
      <c r="L7911" s="6">
        <v>73.62</v>
      </c>
      <c r="M7911" s="7">
        <f t="shared" si="616"/>
        <v>0</v>
      </c>
      <c r="N7911" s="2">
        <f t="shared" si="617"/>
        <v>1.8405</v>
      </c>
      <c r="O7911" t="s">
        <v>22</v>
      </c>
      <c r="P7911">
        <v>1</v>
      </c>
      <c r="Q7911" s="2">
        <f t="shared" si="618"/>
        <v>74.62</v>
      </c>
      <c r="R7911" t="s">
        <v>52</v>
      </c>
      <c r="S7911" t="s">
        <v>41</v>
      </c>
      <c r="T7911" t="s">
        <v>32</v>
      </c>
      <c r="U7911" t="s">
        <v>33</v>
      </c>
      <c r="V7911" t="s">
        <v>34</v>
      </c>
      <c r="W7911" s="1">
        <v>40949</v>
      </c>
    </row>
    <row r="7912" spans="1:23" x14ac:dyDescent="0.55000000000000004">
      <c r="A7912">
        <f t="shared" si="619"/>
        <v>7911</v>
      </c>
      <c r="B7912">
        <v>27300</v>
      </c>
      <c r="C7912" s="1">
        <v>41182</v>
      </c>
      <c r="D7912" t="s">
        <v>30</v>
      </c>
      <c r="E7912" s="5" t="str">
        <f t="shared" si="615"/>
        <v>*</v>
      </c>
      <c r="K7912">
        <v>27</v>
      </c>
      <c r="L7912" s="6">
        <v>55.68</v>
      </c>
      <c r="M7912" s="7">
        <f t="shared" si="616"/>
        <v>0</v>
      </c>
      <c r="N7912" s="2">
        <f t="shared" si="617"/>
        <v>2.0622222222222222</v>
      </c>
      <c r="O7912" t="s">
        <v>22</v>
      </c>
      <c r="P7912">
        <v>0.7</v>
      </c>
      <c r="Q7912" s="2">
        <f t="shared" si="618"/>
        <v>56.38</v>
      </c>
      <c r="R7912" t="s">
        <v>23</v>
      </c>
      <c r="S7912" t="s">
        <v>16</v>
      </c>
      <c r="T7912" t="s">
        <v>32</v>
      </c>
      <c r="U7912" t="s">
        <v>33</v>
      </c>
      <c r="V7912" t="s">
        <v>34</v>
      </c>
      <c r="W7912" t="s">
        <v>158</v>
      </c>
    </row>
    <row r="7913" spans="1:23" x14ac:dyDescent="0.55000000000000004">
      <c r="A7913">
        <f t="shared" si="619"/>
        <v>7912</v>
      </c>
      <c r="B7913">
        <v>18592</v>
      </c>
      <c r="C7913" s="1">
        <v>41182</v>
      </c>
      <c r="D7913" t="s">
        <v>36</v>
      </c>
      <c r="E7913" s="5" t="str">
        <f t="shared" si="615"/>
        <v>****</v>
      </c>
      <c r="K7913">
        <v>2</v>
      </c>
      <c r="L7913" s="6">
        <v>25.72</v>
      </c>
      <c r="M7913" s="7">
        <f t="shared" si="616"/>
        <v>0</v>
      </c>
      <c r="N7913" s="2">
        <f t="shared" si="617"/>
        <v>12.86</v>
      </c>
      <c r="O7913" t="s">
        <v>22</v>
      </c>
      <c r="P7913">
        <v>3.37</v>
      </c>
      <c r="Q7913" s="2">
        <f t="shared" si="618"/>
        <v>29.09</v>
      </c>
      <c r="R7913" t="s">
        <v>64</v>
      </c>
      <c r="S7913" t="s">
        <v>31</v>
      </c>
      <c r="T7913" t="s">
        <v>32</v>
      </c>
      <c r="U7913" t="s">
        <v>53</v>
      </c>
      <c r="V7913" t="s">
        <v>45</v>
      </c>
      <c r="W7913" s="1">
        <v>40918</v>
      </c>
    </row>
    <row r="7914" spans="1:23" x14ac:dyDescent="0.55000000000000004">
      <c r="A7914">
        <f t="shared" si="619"/>
        <v>7913</v>
      </c>
      <c r="B7914">
        <v>293</v>
      </c>
      <c r="C7914" s="1">
        <v>41183</v>
      </c>
      <c r="D7914" t="s">
        <v>21</v>
      </c>
      <c r="E7914" s="5" t="str">
        <f t="shared" si="615"/>
        <v>***</v>
      </c>
      <c r="K7914">
        <v>49</v>
      </c>
      <c r="L7914" s="6">
        <v>10123.02</v>
      </c>
      <c r="M7914" s="7">
        <f t="shared" si="616"/>
        <v>1</v>
      </c>
      <c r="N7914" s="2">
        <f t="shared" si="617"/>
        <v>206.5922448979592</v>
      </c>
      <c r="O7914" t="s">
        <v>37</v>
      </c>
      <c r="P7914">
        <v>68.02</v>
      </c>
      <c r="Q7914" s="2">
        <f t="shared" si="618"/>
        <v>10191.040000000001</v>
      </c>
      <c r="R7914" t="s">
        <v>110</v>
      </c>
      <c r="S7914" t="s">
        <v>16</v>
      </c>
      <c r="T7914" t="s">
        <v>32</v>
      </c>
      <c r="U7914" t="s">
        <v>172</v>
      </c>
      <c r="V7914" t="s">
        <v>39</v>
      </c>
      <c r="W7914" s="1">
        <v>40949</v>
      </c>
    </row>
    <row r="7915" spans="1:23" x14ac:dyDescent="0.55000000000000004">
      <c r="A7915">
        <f t="shared" si="619"/>
        <v>7914</v>
      </c>
      <c r="B7915">
        <v>20579</v>
      </c>
      <c r="C7915" s="1">
        <v>41183</v>
      </c>
      <c r="D7915" t="s">
        <v>40</v>
      </c>
      <c r="E7915" s="5" t="str">
        <f t="shared" si="615"/>
        <v>**</v>
      </c>
      <c r="K7915">
        <v>16</v>
      </c>
      <c r="L7915" s="6">
        <v>1434.086</v>
      </c>
      <c r="M7915" s="7">
        <f t="shared" si="616"/>
        <v>1</v>
      </c>
      <c r="N7915" s="2">
        <f t="shared" si="617"/>
        <v>89.630375000000001</v>
      </c>
      <c r="O7915" t="s">
        <v>22</v>
      </c>
      <c r="P7915">
        <v>8.99</v>
      </c>
      <c r="Q7915" s="2">
        <f t="shared" si="618"/>
        <v>1443.076</v>
      </c>
      <c r="R7915" t="s">
        <v>73</v>
      </c>
      <c r="S7915" t="s">
        <v>24</v>
      </c>
      <c r="T7915" t="s">
        <v>25</v>
      </c>
      <c r="U7915" t="s">
        <v>26</v>
      </c>
      <c r="V7915" t="s">
        <v>19</v>
      </c>
      <c r="W7915" s="1">
        <v>41009</v>
      </c>
    </row>
    <row r="7916" spans="1:23" x14ac:dyDescent="0.55000000000000004">
      <c r="A7916">
        <f t="shared" si="619"/>
        <v>7915</v>
      </c>
      <c r="B7916">
        <v>293</v>
      </c>
      <c r="C7916" s="1">
        <v>41183</v>
      </c>
      <c r="D7916" t="s">
        <v>21</v>
      </c>
      <c r="E7916" s="5" t="str">
        <f t="shared" si="615"/>
        <v>***</v>
      </c>
      <c r="K7916">
        <v>27</v>
      </c>
      <c r="L7916" s="6">
        <v>244.57</v>
      </c>
      <c r="M7916" s="7">
        <f t="shared" si="616"/>
        <v>0</v>
      </c>
      <c r="N7916" s="2">
        <f t="shared" si="617"/>
        <v>9.0581481481481472</v>
      </c>
      <c r="O7916" t="s">
        <v>22</v>
      </c>
      <c r="P7916">
        <v>2.99</v>
      </c>
      <c r="Q7916" s="2">
        <f t="shared" si="618"/>
        <v>247.56</v>
      </c>
      <c r="R7916" t="s">
        <v>110</v>
      </c>
      <c r="S7916" t="s">
        <v>16</v>
      </c>
      <c r="T7916" t="s">
        <v>32</v>
      </c>
      <c r="U7916" t="s">
        <v>49</v>
      </c>
      <c r="V7916" t="s">
        <v>19</v>
      </c>
      <c r="W7916" s="1">
        <v>40978</v>
      </c>
    </row>
    <row r="7917" spans="1:23" x14ac:dyDescent="0.55000000000000004">
      <c r="A7917">
        <f t="shared" si="619"/>
        <v>7916</v>
      </c>
      <c r="B7917">
        <v>929</v>
      </c>
      <c r="C7917" s="1">
        <v>41183</v>
      </c>
      <c r="D7917" t="s">
        <v>21</v>
      </c>
      <c r="E7917" s="5" t="str">
        <f t="shared" si="615"/>
        <v>***</v>
      </c>
      <c r="K7917">
        <v>21</v>
      </c>
      <c r="L7917" s="6">
        <v>227.66</v>
      </c>
      <c r="M7917" s="7">
        <f t="shared" si="616"/>
        <v>0</v>
      </c>
      <c r="N7917" s="2">
        <f t="shared" si="617"/>
        <v>10.84095238095238</v>
      </c>
      <c r="O7917" t="s">
        <v>22</v>
      </c>
      <c r="P7917">
        <v>6.5</v>
      </c>
      <c r="Q7917" s="2">
        <f t="shared" si="618"/>
        <v>234.16</v>
      </c>
      <c r="R7917" t="s">
        <v>48</v>
      </c>
      <c r="S7917" t="s">
        <v>31</v>
      </c>
      <c r="T7917" t="s">
        <v>25</v>
      </c>
      <c r="U7917" t="s">
        <v>42</v>
      </c>
      <c r="V7917" t="s">
        <v>19</v>
      </c>
      <c r="W7917" s="1">
        <v>41009</v>
      </c>
    </row>
    <row r="7918" spans="1:23" x14ac:dyDescent="0.55000000000000004">
      <c r="A7918">
        <f t="shared" si="619"/>
        <v>7917</v>
      </c>
      <c r="B7918">
        <v>22980</v>
      </c>
      <c r="C7918" s="1">
        <v>41183</v>
      </c>
      <c r="D7918" t="s">
        <v>30</v>
      </c>
      <c r="E7918" s="5" t="str">
        <f t="shared" si="615"/>
        <v>*</v>
      </c>
      <c r="K7918">
        <v>17</v>
      </c>
      <c r="L7918" s="6">
        <v>224.09</v>
      </c>
      <c r="M7918" s="7">
        <f t="shared" si="616"/>
        <v>0</v>
      </c>
      <c r="N7918" s="2">
        <f t="shared" si="617"/>
        <v>13.181764705882353</v>
      </c>
      <c r="O7918" t="s">
        <v>22</v>
      </c>
      <c r="P7918">
        <v>6.27</v>
      </c>
      <c r="Q7918" s="2">
        <f t="shared" si="618"/>
        <v>230.36</v>
      </c>
      <c r="R7918" t="s">
        <v>15</v>
      </c>
      <c r="S7918" t="s">
        <v>16</v>
      </c>
      <c r="T7918" t="s">
        <v>32</v>
      </c>
      <c r="U7918" t="s">
        <v>74</v>
      </c>
      <c r="V7918" t="s">
        <v>27</v>
      </c>
      <c r="W7918" s="1">
        <v>40949</v>
      </c>
    </row>
    <row r="7919" spans="1:23" x14ac:dyDescent="0.55000000000000004">
      <c r="A7919">
        <f t="shared" si="619"/>
        <v>7918</v>
      </c>
      <c r="B7919">
        <v>6150</v>
      </c>
      <c r="C7919" s="1">
        <v>41183</v>
      </c>
      <c r="D7919" t="s">
        <v>36</v>
      </c>
      <c r="E7919" s="5" t="str">
        <f t="shared" si="615"/>
        <v>****</v>
      </c>
      <c r="K7919">
        <v>38</v>
      </c>
      <c r="L7919" s="6">
        <v>191.14</v>
      </c>
      <c r="M7919" s="7">
        <f t="shared" si="616"/>
        <v>0</v>
      </c>
      <c r="N7919" s="2">
        <f t="shared" si="617"/>
        <v>5.0299999999999994</v>
      </c>
      <c r="O7919" t="s">
        <v>22</v>
      </c>
      <c r="P7919">
        <v>0.8</v>
      </c>
      <c r="Q7919" s="2">
        <f t="shared" si="618"/>
        <v>191.94</v>
      </c>
      <c r="R7919" t="s">
        <v>56</v>
      </c>
      <c r="S7919" t="s">
        <v>24</v>
      </c>
      <c r="T7919" t="s">
        <v>32</v>
      </c>
      <c r="U7919" t="s">
        <v>44</v>
      </c>
      <c r="V7919" t="s">
        <v>34</v>
      </c>
      <c r="W7919" s="1">
        <v>40949</v>
      </c>
    </row>
    <row r="7920" spans="1:23" x14ac:dyDescent="0.55000000000000004">
      <c r="A7920">
        <f t="shared" si="619"/>
        <v>7919</v>
      </c>
      <c r="B7920">
        <v>929</v>
      </c>
      <c r="C7920" s="1">
        <v>41183</v>
      </c>
      <c r="D7920" t="s">
        <v>21</v>
      </c>
      <c r="E7920" s="5" t="str">
        <f t="shared" si="615"/>
        <v>***</v>
      </c>
      <c r="K7920">
        <v>39</v>
      </c>
      <c r="L7920" s="6">
        <v>84.33</v>
      </c>
      <c r="M7920" s="7">
        <f t="shared" si="616"/>
        <v>0</v>
      </c>
      <c r="N7920" s="2">
        <f t="shared" si="617"/>
        <v>2.1623076923076923</v>
      </c>
      <c r="O7920" t="s">
        <v>22</v>
      </c>
      <c r="P7920">
        <v>2.56</v>
      </c>
      <c r="Q7920" s="2">
        <f t="shared" si="618"/>
        <v>86.89</v>
      </c>
      <c r="R7920" t="s">
        <v>48</v>
      </c>
      <c r="S7920" t="s">
        <v>31</v>
      </c>
      <c r="T7920" t="s">
        <v>32</v>
      </c>
      <c r="U7920" t="s">
        <v>53</v>
      </c>
      <c r="V7920" t="s">
        <v>45</v>
      </c>
      <c r="W7920" s="1">
        <v>40978</v>
      </c>
    </row>
    <row r="7921" spans="1:23" x14ac:dyDescent="0.55000000000000004">
      <c r="A7921">
        <f t="shared" si="619"/>
        <v>7920</v>
      </c>
      <c r="B7921">
        <v>22980</v>
      </c>
      <c r="C7921" s="1">
        <v>41183</v>
      </c>
      <c r="D7921" t="s">
        <v>30</v>
      </c>
      <c r="E7921" s="5" t="str">
        <f t="shared" si="615"/>
        <v>*</v>
      </c>
      <c r="K7921">
        <v>10</v>
      </c>
      <c r="L7921" s="6">
        <v>56.05</v>
      </c>
      <c r="M7921" s="7">
        <f t="shared" si="616"/>
        <v>0</v>
      </c>
      <c r="N7921" s="2">
        <f t="shared" si="617"/>
        <v>5.6049999999999995</v>
      </c>
      <c r="O7921" t="s">
        <v>22</v>
      </c>
      <c r="P7921">
        <v>5.49</v>
      </c>
      <c r="Q7921" s="2">
        <f t="shared" si="618"/>
        <v>61.54</v>
      </c>
      <c r="R7921" t="s">
        <v>23</v>
      </c>
      <c r="S7921" t="s">
        <v>16</v>
      </c>
      <c r="T7921" t="s">
        <v>32</v>
      </c>
      <c r="U7921" t="s">
        <v>44</v>
      </c>
      <c r="V7921" t="s">
        <v>19</v>
      </c>
      <c r="W7921" s="1">
        <v>40949</v>
      </c>
    </row>
    <row r="7922" spans="1:23" x14ac:dyDescent="0.55000000000000004">
      <c r="A7922">
        <f t="shared" si="619"/>
        <v>7921</v>
      </c>
      <c r="B7922">
        <v>25476</v>
      </c>
      <c r="C7922" s="1">
        <v>41184</v>
      </c>
      <c r="D7922" t="s">
        <v>30</v>
      </c>
      <c r="E7922" s="5" t="str">
        <f t="shared" si="615"/>
        <v>*</v>
      </c>
      <c r="K7922">
        <v>4</v>
      </c>
      <c r="L7922" s="6">
        <v>13698.96</v>
      </c>
      <c r="M7922" s="7">
        <f t="shared" si="616"/>
        <v>1</v>
      </c>
      <c r="N7922" s="2">
        <f t="shared" si="617"/>
        <v>3424.74</v>
      </c>
      <c r="O7922" t="s">
        <v>22</v>
      </c>
      <c r="P7922">
        <v>24.49</v>
      </c>
      <c r="Q7922" s="2">
        <f t="shared" si="618"/>
        <v>13723.449999999999</v>
      </c>
      <c r="R7922" t="s">
        <v>48</v>
      </c>
      <c r="S7922" t="s">
        <v>16</v>
      </c>
      <c r="T7922" t="s">
        <v>25</v>
      </c>
      <c r="U7922" t="s">
        <v>57</v>
      </c>
      <c r="V7922" t="s">
        <v>58</v>
      </c>
      <c r="W7922" s="1">
        <v>40978</v>
      </c>
    </row>
    <row r="7923" spans="1:23" x14ac:dyDescent="0.55000000000000004">
      <c r="A7923">
        <f t="shared" si="619"/>
        <v>7922</v>
      </c>
      <c r="B7923">
        <v>4261</v>
      </c>
      <c r="C7923" s="1">
        <v>41184</v>
      </c>
      <c r="D7923" t="s">
        <v>36</v>
      </c>
      <c r="E7923" s="5" t="str">
        <f t="shared" si="615"/>
        <v>****</v>
      </c>
      <c r="K7923">
        <v>32</v>
      </c>
      <c r="L7923" s="6">
        <v>9235.9699999999993</v>
      </c>
      <c r="M7923" s="7">
        <f t="shared" si="616"/>
        <v>1</v>
      </c>
      <c r="N7923" s="2">
        <f t="shared" si="617"/>
        <v>288.62406249999998</v>
      </c>
      <c r="O7923" t="s">
        <v>22</v>
      </c>
      <c r="P7923">
        <v>24.49</v>
      </c>
      <c r="Q7923" s="2">
        <f t="shared" si="618"/>
        <v>9260.4599999999991</v>
      </c>
      <c r="R7923" t="s">
        <v>15</v>
      </c>
      <c r="S7923" t="s">
        <v>31</v>
      </c>
      <c r="T7923" t="s">
        <v>32</v>
      </c>
      <c r="U7923" t="s">
        <v>172</v>
      </c>
      <c r="V7923" t="s">
        <v>58</v>
      </c>
      <c r="W7923" s="1">
        <v>41009</v>
      </c>
    </row>
    <row r="7924" spans="1:23" x14ac:dyDescent="0.55000000000000004">
      <c r="A7924">
        <f t="shared" si="619"/>
        <v>7923</v>
      </c>
      <c r="B7924">
        <v>18596</v>
      </c>
      <c r="C7924" s="1">
        <v>41184</v>
      </c>
      <c r="D7924" t="s">
        <v>13</v>
      </c>
      <c r="E7924" s="5" t="str">
        <f t="shared" si="615"/>
        <v>*</v>
      </c>
      <c r="K7924">
        <v>42</v>
      </c>
      <c r="L7924" s="6">
        <v>4917.6899999999996</v>
      </c>
      <c r="M7924" s="7">
        <f t="shared" si="616"/>
        <v>1</v>
      </c>
      <c r="N7924" s="2">
        <f t="shared" si="617"/>
        <v>117.08785714285713</v>
      </c>
      <c r="O7924" t="s">
        <v>37</v>
      </c>
      <c r="P7924">
        <v>30</v>
      </c>
      <c r="Q7924" s="2">
        <f t="shared" si="618"/>
        <v>4947.6899999999996</v>
      </c>
      <c r="R7924" t="s">
        <v>56</v>
      </c>
      <c r="S7924" t="s">
        <v>24</v>
      </c>
      <c r="T7924" t="s">
        <v>17</v>
      </c>
      <c r="U7924" t="s">
        <v>38</v>
      </c>
      <c r="V7924" t="s">
        <v>39</v>
      </c>
      <c r="W7924" s="1">
        <v>41009</v>
      </c>
    </row>
    <row r="7925" spans="1:23" x14ac:dyDescent="0.55000000000000004">
      <c r="A7925">
        <f t="shared" si="619"/>
        <v>7924</v>
      </c>
      <c r="B7925">
        <v>4261</v>
      </c>
      <c r="C7925" s="1">
        <v>41184</v>
      </c>
      <c r="D7925" t="s">
        <v>36</v>
      </c>
      <c r="E7925" s="5" t="str">
        <f t="shared" si="615"/>
        <v>****</v>
      </c>
      <c r="K7925">
        <v>22</v>
      </c>
      <c r="L7925" s="6">
        <v>1556.87</v>
      </c>
      <c r="M7925" s="7">
        <f t="shared" si="616"/>
        <v>1</v>
      </c>
      <c r="N7925" s="2">
        <f t="shared" si="617"/>
        <v>70.766818181818181</v>
      </c>
      <c r="O7925" t="s">
        <v>37</v>
      </c>
      <c r="P7925">
        <v>60</v>
      </c>
      <c r="Q7925" s="2">
        <f t="shared" si="618"/>
        <v>1616.87</v>
      </c>
      <c r="R7925" t="s">
        <v>15</v>
      </c>
      <c r="S7925" t="s">
        <v>31</v>
      </c>
      <c r="T7925" t="s">
        <v>32</v>
      </c>
      <c r="U7925" t="s">
        <v>172</v>
      </c>
      <c r="V7925" t="s">
        <v>39</v>
      </c>
      <c r="W7925" s="1">
        <v>40978</v>
      </c>
    </row>
    <row r="7926" spans="1:23" x14ac:dyDescent="0.55000000000000004">
      <c r="A7926">
        <f t="shared" si="619"/>
        <v>7925</v>
      </c>
      <c r="B7926">
        <v>25476</v>
      </c>
      <c r="C7926" s="1">
        <v>41184</v>
      </c>
      <c r="D7926" t="s">
        <v>30</v>
      </c>
      <c r="E7926" s="5" t="str">
        <f t="shared" si="615"/>
        <v>*</v>
      </c>
      <c r="K7926">
        <v>21</v>
      </c>
      <c r="L7926" s="6">
        <v>676.69</v>
      </c>
      <c r="M7926" s="7">
        <f t="shared" si="616"/>
        <v>0</v>
      </c>
      <c r="N7926" s="2">
        <f t="shared" si="617"/>
        <v>32.223333333333336</v>
      </c>
      <c r="O7926" t="s">
        <v>22</v>
      </c>
      <c r="P7926">
        <v>1.99</v>
      </c>
      <c r="Q7926" s="2">
        <f t="shared" si="618"/>
        <v>678.68000000000006</v>
      </c>
      <c r="R7926" t="s">
        <v>48</v>
      </c>
      <c r="S7926" t="s">
        <v>16</v>
      </c>
      <c r="T7926" t="s">
        <v>25</v>
      </c>
      <c r="U7926" t="s">
        <v>42</v>
      </c>
      <c r="V7926" t="s">
        <v>45</v>
      </c>
      <c r="W7926" s="1">
        <v>41009</v>
      </c>
    </row>
    <row r="7927" spans="1:23" x14ac:dyDescent="0.55000000000000004">
      <c r="A7927">
        <f t="shared" si="619"/>
        <v>7926</v>
      </c>
      <c r="B7927">
        <v>18596</v>
      </c>
      <c r="C7927" s="1">
        <v>41184</v>
      </c>
      <c r="D7927" t="s">
        <v>13</v>
      </c>
      <c r="E7927" s="5" t="str">
        <f t="shared" si="615"/>
        <v>*</v>
      </c>
      <c r="K7927">
        <v>32</v>
      </c>
      <c r="L7927" s="6">
        <v>416.8</v>
      </c>
      <c r="M7927" s="7">
        <f t="shared" si="616"/>
        <v>0</v>
      </c>
      <c r="N7927" s="2">
        <f t="shared" si="617"/>
        <v>13.025</v>
      </c>
      <c r="O7927" t="s">
        <v>22</v>
      </c>
      <c r="P7927">
        <v>0.5</v>
      </c>
      <c r="Q7927" s="2">
        <f t="shared" si="618"/>
        <v>417.3</v>
      </c>
      <c r="R7927" t="s">
        <v>56</v>
      </c>
      <c r="S7927" t="s">
        <v>24</v>
      </c>
      <c r="T7927" t="s">
        <v>32</v>
      </c>
      <c r="U7927" t="s">
        <v>81</v>
      </c>
      <c r="V7927" t="s">
        <v>19</v>
      </c>
      <c r="W7927" s="1">
        <v>41009</v>
      </c>
    </row>
    <row r="7928" spans="1:23" x14ac:dyDescent="0.55000000000000004">
      <c r="A7928">
        <f t="shared" si="619"/>
        <v>7927</v>
      </c>
      <c r="B7928">
        <v>4261</v>
      </c>
      <c r="C7928" s="1">
        <v>41184</v>
      </c>
      <c r="D7928" t="s">
        <v>36</v>
      </c>
      <c r="E7928" s="5" t="str">
        <f t="shared" si="615"/>
        <v>****</v>
      </c>
      <c r="K7928">
        <v>48</v>
      </c>
      <c r="L7928" s="6">
        <v>274.38</v>
      </c>
      <c r="M7928" s="7">
        <f t="shared" si="616"/>
        <v>0</v>
      </c>
      <c r="N7928" s="2">
        <f t="shared" si="617"/>
        <v>5.7162499999999996</v>
      </c>
      <c r="O7928" t="s">
        <v>22</v>
      </c>
      <c r="P7928">
        <v>5.37</v>
      </c>
      <c r="Q7928" s="2">
        <f t="shared" si="618"/>
        <v>279.75</v>
      </c>
      <c r="R7928" t="s">
        <v>15</v>
      </c>
      <c r="S7928" t="s">
        <v>31</v>
      </c>
      <c r="T7928" t="s">
        <v>32</v>
      </c>
      <c r="U7928" t="s">
        <v>44</v>
      </c>
      <c r="V7928" t="s">
        <v>19</v>
      </c>
      <c r="W7928" s="1">
        <v>41009</v>
      </c>
    </row>
    <row r="7929" spans="1:23" x14ac:dyDescent="0.55000000000000004">
      <c r="A7929">
        <f t="shared" si="619"/>
        <v>7928</v>
      </c>
      <c r="B7929">
        <v>4261</v>
      </c>
      <c r="C7929" s="1">
        <v>41184</v>
      </c>
      <c r="D7929" t="s">
        <v>36</v>
      </c>
      <c r="E7929" s="5" t="str">
        <f t="shared" si="615"/>
        <v>****</v>
      </c>
      <c r="K7929">
        <v>33</v>
      </c>
      <c r="L7929" s="6">
        <v>195.98</v>
      </c>
      <c r="M7929" s="7">
        <f t="shared" si="616"/>
        <v>0</v>
      </c>
      <c r="N7929" s="2">
        <f t="shared" si="617"/>
        <v>5.9387878787878785</v>
      </c>
      <c r="O7929" t="s">
        <v>22</v>
      </c>
      <c r="P7929">
        <v>5.35</v>
      </c>
      <c r="Q7929" s="2">
        <f t="shared" si="618"/>
        <v>201.32999999999998</v>
      </c>
      <c r="R7929" t="s">
        <v>15</v>
      </c>
      <c r="S7929" t="s">
        <v>31</v>
      </c>
      <c r="T7929" t="s">
        <v>32</v>
      </c>
      <c r="U7929" t="s">
        <v>44</v>
      </c>
      <c r="V7929" t="s">
        <v>19</v>
      </c>
      <c r="W7929" s="1">
        <v>41009</v>
      </c>
    </row>
    <row r="7930" spans="1:23" x14ac:dyDescent="0.55000000000000004">
      <c r="A7930">
        <f t="shared" si="619"/>
        <v>7929</v>
      </c>
      <c r="B7930">
        <v>31266</v>
      </c>
      <c r="C7930" s="1">
        <v>41185</v>
      </c>
      <c r="D7930" t="s">
        <v>21</v>
      </c>
      <c r="E7930" s="5" t="str">
        <f t="shared" si="615"/>
        <v>***</v>
      </c>
      <c r="K7930">
        <v>16</v>
      </c>
      <c r="L7930" s="6">
        <v>6573.75</v>
      </c>
      <c r="M7930" s="7">
        <f t="shared" si="616"/>
        <v>1</v>
      </c>
      <c r="N7930" s="2">
        <f t="shared" si="617"/>
        <v>410.859375</v>
      </c>
      <c r="O7930" t="s">
        <v>37</v>
      </c>
      <c r="P7930">
        <v>12.06</v>
      </c>
      <c r="Q7930" s="2">
        <f t="shared" si="618"/>
        <v>6585.81</v>
      </c>
      <c r="R7930" t="s">
        <v>23</v>
      </c>
      <c r="S7930" t="s">
        <v>31</v>
      </c>
      <c r="T7930" t="s">
        <v>25</v>
      </c>
      <c r="U7930" t="s">
        <v>76</v>
      </c>
      <c r="V7930" t="s">
        <v>103</v>
      </c>
      <c r="W7930" s="1">
        <v>41009</v>
      </c>
    </row>
    <row r="7931" spans="1:23" x14ac:dyDescent="0.55000000000000004">
      <c r="A7931">
        <f t="shared" si="619"/>
        <v>7930</v>
      </c>
      <c r="B7931">
        <v>46534</v>
      </c>
      <c r="C7931" s="1">
        <v>41185</v>
      </c>
      <c r="D7931" t="s">
        <v>21</v>
      </c>
      <c r="E7931" s="5" t="str">
        <f t="shared" si="615"/>
        <v>***</v>
      </c>
      <c r="K7931">
        <v>13</v>
      </c>
      <c r="L7931" s="6">
        <v>1341.31</v>
      </c>
      <c r="M7931" s="7">
        <f t="shared" si="616"/>
        <v>1</v>
      </c>
      <c r="N7931" s="2">
        <f t="shared" si="617"/>
        <v>103.1776923076923</v>
      </c>
      <c r="O7931" t="s">
        <v>22</v>
      </c>
      <c r="P7931">
        <v>19.989999999999998</v>
      </c>
      <c r="Q7931" s="2">
        <f t="shared" si="618"/>
        <v>1361.3</v>
      </c>
      <c r="R7931" t="s">
        <v>23</v>
      </c>
      <c r="S7931" t="s">
        <v>16</v>
      </c>
      <c r="T7931" t="s">
        <v>25</v>
      </c>
      <c r="U7931" t="s">
        <v>76</v>
      </c>
      <c r="V7931" t="s">
        <v>19</v>
      </c>
      <c r="W7931" s="1">
        <v>41039</v>
      </c>
    </row>
    <row r="7932" spans="1:23" x14ac:dyDescent="0.55000000000000004">
      <c r="A7932">
        <f t="shared" si="619"/>
        <v>7931</v>
      </c>
      <c r="B7932">
        <v>51333</v>
      </c>
      <c r="C7932" s="1">
        <v>41186</v>
      </c>
      <c r="D7932" t="s">
        <v>30</v>
      </c>
      <c r="E7932" s="5" t="str">
        <f t="shared" si="615"/>
        <v>*</v>
      </c>
      <c r="K7932">
        <v>30</v>
      </c>
      <c r="L7932" s="6">
        <v>2219.79</v>
      </c>
      <c r="M7932" s="7">
        <f t="shared" si="616"/>
        <v>1</v>
      </c>
      <c r="N7932" s="2">
        <f t="shared" si="617"/>
        <v>73.992999999999995</v>
      </c>
      <c r="O7932" t="s">
        <v>37</v>
      </c>
      <c r="P7932">
        <v>33.6</v>
      </c>
      <c r="Q7932" s="2">
        <f t="shared" si="618"/>
        <v>2253.39</v>
      </c>
      <c r="R7932" t="s">
        <v>64</v>
      </c>
      <c r="S7932" t="s">
        <v>31</v>
      </c>
      <c r="T7932" t="s">
        <v>25</v>
      </c>
      <c r="U7932" t="s">
        <v>76</v>
      </c>
      <c r="V7932" t="s">
        <v>39</v>
      </c>
      <c r="W7932" s="1">
        <v>41070</v>
      </c>
    </row>
    <row r="7933" spans="1:23" x14ac:dyDescent="0.55000000000000004">
      <c r="A7933">
        <f t="shared" si="619"/>
        <v>7932</v>
      </c>
      <c r="B7933">
        <v>15651</v>
      </c>
      <c r="C7933" s="1">
        <v>41186</v>
      </c>
      <c r="D7933" t="s">
        <v>36</v>
      </c>
      <c r="E7933" s="5" t="str">
        <f t="shared" si="615"/>
        <v>****</v>
      </c>
      <c r="K7933">
        <v>40</v>
      </c>
      <c r="L7933" s="6">
        <v>2182.91</v>
      </c>
      <c r="M7933" s="7">
        <f t="shared" si="616"/>
        <v>1</v>
      </c>
      <c r="N7933" s="2">
        <f t="shared" si="617"/>
        <v>54.572749999999999</v>
      </c>
      <c r="O7933" t="s">
        <v>14</v>
      </c>
      <c r="P7933">
        <v>3.5</v>
      </c>
      <c r="Q7933" s="2">
        <f t="shared" si="618"/>
        <v>2186.41</v>
      </c>
      <c r="R7933" t="s">
        <v>73</v>
      </c>
      <c r="S7933" t="s">
        <v>24</v>
      </c>
      <c r="T7933" t="s">
        <v>32</v>
      </c>
      <c r="U7933" t="s">
        <v>172</v>
      </c>
      <c r="V7933" t="s">
        <v>19</v>
      </c>
      <c r="W7933" s="1">
        <v>41100</v>
      </c>
    </row>
    <row r="7934" spans="1:23" x14ac:dyDescent="0.55000000000000004">
      <c r="A7934">
        <f t="shared" si="619"/>
        <v>7933</v>
      </c>
      <c r="B7934">
        <v>15651</v>
      </c>
      <c r="C7934" s="1">
        <v>41186</v>
      </c>
      <c r="D7934" t="s">
        <v>36</v>
      </c>
      <c r="E7934" s="5" t="str">
        <f t="shared" si="615"/>
        <v>****</v>
      </c>
      <c r="K7934">
        <v>8</v>
      </c>
      <c r="L7934" s="6">
        <v>1496.83</v>
      </c>
      <c r="M7934" s="7">
        <f t="shared" si="616"/>
        <v>1</v>
      </c>
      <c r="N7934" s="2">
        <f t="shared" si="617"/>
        <v>187.10374999999999</v>
      </c>
      <c r="O7934" t="s">
        <v>37</v>
      </c>
      <c r="P7934">
        <v>56.2</v>
      </c>
      <c r="Q7934" s="2">
        <f t="shared" si="618"/>
        <v>1553.03</v>
      </c>
      <c r="R7934" t="s">
        <v>73</v>
      </c>
      <c r="S7934" t="s">
        <v>24</v>
      </c>
      <c r="T7934" t="s">
        <v>17</v>
      </c>
      <c r="U7934" t="s">
        <v>66</v>
      </c>
      <c r="V7934" t="s">
        <v>103</v>
      </c>
      <c r="W7934" s="1">
        <v>41070</v>
      </c>
    </row>
    <row r="7935" spans="1:23" x14ac:dyDescent="0.55000000000000004">
      <c r="A7935">
        <f t="shared" si="619"/>
        <v>7934</v>
      </c>
      <c r="B7935">
        <v>15651</v>
      </c>
      <c r="C7935" s="1">
        <v>41186</v>
      </c>
      <c r="D7935" t="s">
        <v>36</v>
      </c>
      <c r="E7935" s="5" t="str">
        <f t="shared" si="615"/>
        <v>****</v>
      </c>
      <c r="K7935">
        <v>14</v>
      </c>
      <c r="L7935" s="6">
        <v>1144.3499999999999</v>
      </c>
      <c r="M7935" s="7">
        <f t="shared" si="616"/>
        <v>1</v>
      </c>
      <c r="N7935" s="2">
        <f t="shared" si="617"/>
        <v>81.739285714285714</v>
      </c>
      <c r="O7935" t="s">
        <v>22</v>
      </c>
      <c r="P7935">
        <v>35</v>
      </c>
      <c r="Q7935" s="2">
        <f t="shared" si="618"/>
        <v>1179.3499999999999</v>
      </c>
      <c r="R7935" t="s">
        <v>73</v>
      </c>
      <c r="S7935" t="s">
        <v>24</v>
      </c>
      <c r="T7935" t="s">
        <v>32</v>
      </c>
      <c r="U7935" t="s">
        <v>74</v>
      </c>
      <c r="V7935" t="s">
        <v>58</v>
      </c>
      <c r="W7935" s="1">
        <v>41070</v>
      </c>
    </row>
    <row r="7936" spans="1:23" x14ac:dyDescent="0.55000000000000004">
      <c r="A7936">
        <f t="shared" si="619"/>
        <v>7935</v>
      </c>
      <c r="B7936">
        <v>44000</v>
      </c>
      <c r="C7936" s="1">
        <v>41186</v>
      </c>
      <c r="D7936" t="s">
        <v>30</v>
      </c>
      <c r="E7936" s="5" t="str">
        <f t="shared" si="615"/>
        <v>*</v>
      </c>
      <c r="K7936">
        <v>15</v>
      </c>
      <c r="L7936" s="6">
        <v>502.8</v>
      </c>
      <c r="M7936" s="7">
        <f t="shared" si="616"/>
        <v>0</v>
      </c>
      <c r="N7936" s="2">
        <f t="shared" si="617"/>
        <v>33.520000000000003</v>
      </c>
      <c r="O7936" t="s">
        <v>22</v>
      </c>
      <c r="P7936">
        <v>19.510000000000002</v>
      </c>
      <c r="Q7936" s="2">
        <f t="shared" si="618"/>
        <v>522.31000000000006</v>
      </c>
      <c r="R7936" t="s">
        <v>332</v>
      </c>
      <c r="S7936" t="s">
        <v>24</v>
      </c>
      <c r="T7936" t="s">
        <v>32</v>
      </c>
      <c r="U7936" t="s">
        <v>78</v>
      </c>
      <c r="V7936" t="s">
        <v>19</v>
      </c>
      <c r="W7936" s="1">
        <v>41009</v>
      </c>
    </row>
    <row r="7937" spans="1:23" x14ac:dyDescent="0.55000000000000004">
      <c r="A7937">
        <f t="shared" si="619"/>
        <v>7936</v>
      </c>
      <c r="B7937">
        <v>5697</v>
      </c>
      <c r="C7937" s="1">
        <v>41186</v>
      </c>
      <c r="D7937" t="s">
        <v>36</v>
      </c>
      <c r="E7937" s="5" t="str">
        <f t="shared" si="615"/>
        <v>****</v>
      </c>
      <c r="K7937">
        <v>31</v>
      </c>
      <c r="L7937" s="6">
        <v>371.68</v>
      </c>
      <c r="M7937" s="7">
        <f t="shared" si="616"/>
        <v>0</v>
      </c>
      <c r="N7937" s="2">
        <f t="shared" si="617"/>
        <v>11.989677419354839</v>
      </c>
      <c r="O7937" t="s">
        <v>22</v>
      </c>
      <c r="P7937">
        <v>5.03</v>
      </c>
      <c r="Q7937" s="2">
        <f t="shared" si="618"/>
        <v>376.71</v>
      </c>
      <c r="R7937" t="s">
        <v>23</v>
      </c>
      <c r="S7937" t="s">
        <v>41</v>
      </c>
      <c r="T7937" t="s">
        <v>32</v>
      </c>
      <c r="U7937" t="s">
        <v>74</v>
      </c>
      <c r="V7937" t="s">
        <v>19</v>
      </c>
      <c r="W7937" s="1">
        <v>41070</v>
      </c>
    </row>
    <row r="7938" spans="1:23" x14ac:dyDescent="0.55000000000000004">
      <c r="A7938">
        <f t="shared" si="619"/>
        <v>7937</v>
      </c>
      <c r="B7938">
        <v>44000</v>
      </c>
      <c r="C7938" s="1">
        <v>41186</v>
      </c>
      <c r="D7938" t="s">
        <v>30</v>
      </c>
      <c r="E7938" s="5" t="str">
        <f t="shared" si="615"/>
        <v>*</v>
      </c>
      <c r="K7938">
        <v>19</v>
      </c>
      <c r="L7938" s="6">
        <v>332.38</v>
      </c>
      <c r="M7938" s="7">
        <f t="shared" si="616"/>
        <v>0</v>
      </c>
      <c r="N7938" s="2">
        <f t="shared" si="617"/>
        <v>17.493684210526315</v>
      </c>
      <c r="O7938" t="s">
        <v>22</v>
      </c>
      <c r="P7938">
        <v>5.03</v>
      </c>
      <c r="Q7938" s="2">
        <f t="shared" si="618"/>
        <v>337.40999999999997</v>
      </c>
      <c r="R7938" t="s">
        <v>15</v>
      </c>
      <c r="S7938" t="s">
        <v>24</v>
      </c>
      <c r="T7938" t="s">
        <v>17</v>
      </c>
      <c r="U7938" t="s">
        <v>18</v>
      </c>
      <c r="V7938" t="s">
        <v>19</v>
      </c>
      <c r="W7938" s="1">
        <v>41039</v>
      </c>
    </row>
    <row r="7939" spans="1:23" x14ac:dyDescent="0.55000000000000004">
      <c r="A7939">
        <f t="shared" si="619"/>
        <v>7938</v>
      </c>
      <c r="B7939">
        <v>50849</v>
      </c>
      <c r="C7939" s="1">
        <v>41186</v>
      </c>
      <c r="D7939" t="s">
        <v>13</v>
      </c>
      <c r="E7939" s="5" t="str">
        <f t="shared" ref="E7939:E8002" si="620">HLOOKUP(D7939,$F$4:$J$5,2,FALSE)</f>
        <v>*</v>
      </c>
      <c r="K7939">
        <v>47</v>
      </c>
      <c r="L7939" s="6">
        <v>307.37</v>
      </c>
      <c r="M7939" s="7">
        <f t="shared" ref="M7939:M8002" si="621">IF(L7939&gt;1000,1,0)</f>
        <v>0</v>
      </c>
      <c r="N7939" s="2">
        <f t="shared" ref="N7939:N8002" si="622">L7939/K7939</f>
        <v>6.5397872340425529</v>
      </c>
      <c r="O7939" t="s">
        <v>14</v>
      </c>
      <c r="P7939">
        <v>9.17</v>
      </c>
      <c r="Q7939" s="2">
        <f t="shared" ref="Q7939:Q8002" si="623">P7939+L7939</f>
        <v>316.54000000000002</v>
      </c>
      <c r="R7939" t="s">
        <v>56</v>
      </c>
      <c r="S7939" t="s">
        <v>41</v>
      </c>
      <c r="T7939" t="s">
        <v>32</v>
      </c>
      <c r="U7939" t="s">
        <v>44</v>
      </c>
      <c r="V7939" t="s">
        <v>19</v>
      </c>
      <c r="W7939" s="1">
        <v>41162</v>
      </c>
    </row>
    <row r="7940" spans="1:23" x14ac:dyDescent="0.55000000000000004">
      <c r="A7940">
        <f t="shared" ref="A7940:A8003" si="624">A7939+1</f>
        <v>7939</v>
      </c>
      <c r="B7940">
        <v>51333</v>
      </c>
      <c r="C7940" s="1">
        <v>41186</v>
      </c>
      <c r="D7940" t="s">
        <v>30</v>
      </c>
      <c r="E7940" s="5" t="str">
        <f t="shared" si="620"/>
        <v>*</v>
      </c>
      <c r="K7940">
        <v>25</v>
      </c>
      <c r="L7940" s="6">
        <v>237.36</v>
      </c>
      <c r="M7940" s="7">
        <f t="shared" si="621"/>
        <v>0</v>
      </c>
      <c r="N7940" s="2">
        <f t="shared" si="622"/>
        <v>9.4944000000000006</v>
      </c>
      <c r="O7940" t="s">
        <v>22</v>
      </c>
      <c r="P7940">
        <v>9.86</v>
      </c>
      <c r="Q7940" s="2">
        <f t="shared" si="623"/>
        <v>247.22000000000003</v>
      </c>
      <c r="R7940" t="s">
        <v>64</v>
      </c>
      <c r="S7940" t="s">
        <v>31</v>
      </c>
      <c r="T7940" t="s">
        <v>32</v>
      </c>
      <c r="U7940" t="s">
        <v>44</v>
      </c>
      <c r="V7940" t="s">
        <v>19</v>
      </c>
      <c r="W7940" s="1">
        <v>41070</v>
      </c>
    </row>
    <row r="7941" spans="1:23" x14ac:dyDescent="0.55000000000000004">
      <c r="A7941">
        <f t="shared" si="624"/>
        <v>7940</v>
      </c>
      <c r="B7941">
        <v>44000</v>
      </c>
      <c r="C7941" s="1">
        <v>41186</v>
      </c>
      <c r="D7941" t="s">
        <v>30</v>
      </c>
      <c r="E7941" s="5" t="str">
        <f t="shared" si="620"/>
        <v>*</v>
      </c>
      <c r="K7941">
        <v>17</v>
      </c>
      <c r="L7941" s="6">
        <v>119.51</v>
      </c>
      <c r="M7941" s="7">
        <f t="shared" si="621"/>
        <v>0</v>
      </c>
      <c r="N7941" s="2">
        <f t="shared" si="622"/>
        <v>7.03</v>
      </c>
      <c r="O7941" t="s">
        <v>22</v>
      </c>
      <c r="P7941">
        <v>6.05</v>
      </c>
      <c r="Q7941" s="2">
        <f t="shared" si="623"/>
        <v>125.56</v>
      </c>
      <c r="R7941" t="s">
        <v>15</v>
      </c>
      <c r="S7941" t="s">
        <v>24</v>
      </c>
      <c r="T7941" t="s">
        <v>32</v>
      </c>
      <c r="U7941" t="s">
        <v>49</v>
      </c>
      <c r="V7941" t="s">
        <v>19</v>
      </c>
      <c r="W7941" s="1">
        <v>41009</v>
      </c>
    </row>
    <row r="7942" spans="1:23" x14ac:dyDescent="0.55000000000000004">
      <c r="A7942">
        <f t="shared" si="624"/>
        <v>7941</v>
      </c>
      <c r="B7942">
        <v>44000</v>
      </c>
      <c r="C7942" s="1">
        <v>41186</v>
      </c>
      <c r="D7942" t="s">
        <v>30</v>
      </c>
      <c r="E7942" s="5" t="str">
        <f t="shared" si="620"/>
        <v>*</v>
      </c>
      <c r="K7942">
        <v>18</v>
      </c>
      <c r="L7942" s="6">
        <v>85.03</v>
      </c>
      <c r="M7942" s="7">
        <f t="shared" si="621"/>
        <v>0</v>
      </c>
      <c r="N7942" s="2">
        <f t="shared" si="622"/>
        <v>4.7238888888888892</v>
      </c>
      <c r="O7942" t="s">
        <v>22</v>
      </c>
      <c r="P7942">
        <v>6.72</v>
      </c>
      <c r="Q7942" s="2">
        <f t="shared" si="623"/>
        <v>91.75</v>
      </c>
      <c r="R7942" t="s">
        <v>71</v>
      </c>
      <c r="S7942" t="s">
        <v>24</v>
      </c>
      <c r="T7942" t="s">
        <v>32</v>
      </c>
      <c r="U7942" t="s">
        <v>44</v>
      </c>
      <c r="V7942" t="s">
        <v>19</v>
      </c>
      <c r="W7942" s="1">
        <v>41009</v>
      </c>
    </row>
    <row r="7943" spans="1:23" x14ac:dyDescent="0.55000000000000004">
      <c r="A7943">
        <f t="shared" si="624"/>
        <v>7942</v>
      </c>
      <c r="B7943">
        <v>55623</v>
      </c>
      <c r="C7943" s="1">
        <v>41187</v>
      </c>
      <c r="D7943" t="s">
        <v>36</v>
      </c>
      <c r="E7943" s="5" t="str">
        <f t="shared" si="620"/>
        <v>****</v>
      </c>
      <c r="K7943">
        <v>47</v>
      </c>
      <c r="L7943" s="6">
        <v>10348.73</v>
      </c>
      <c r="M7943" s="7">
        <f t="shared" si="621"/>
        <v>1</v>
      </c>
      <c r="N7943" s="2">
        <f t="shared" si="622"/>
        <v>220.18574468085106</v>
      </c>
      <c r="O7943" t="s">
        <v>37</v>
      </c>
      <c r="P7943">
        <v>32.479999999999997</v>
      </c>
      <c r="Q7943" s="2">
        <f t="shared" si="623"/>
        <v>10381.209999999999</v>
      </c>
      <c r="R7943" t="s">
        <v>64</v>
      </c>
      <c r="S7943" t="s">
        <v>31</v>
      </c>
      <c r="T7943" t="s">
        <v>17</v>
      </c>
      <c r="U7943" t="s">
        <v>66</v>
      </c>
      <c r="V7943" t="s">
        <v>103</v>
      </c>
      <c r="W7943" s="1">
        <v>41070</v>
      </c>
    </row>
    <row r="7944" spans="1:23" x14ac:dyDescent="0.55000000000000004">
      <c r="A7944">
        <f t="shared" si="624"/>
        <v>7943</v>
      </c>
      <c r="B7944">
        <v>3655</v>
      </c>
      <c r="C7944" s="1">
        <v>41187</v>
      </c>
      <c r="D7944" t="s">
        <v>36</v>
      </c>
      <c r="E7944" s="5" t="str">
        <f t="shared" si="620"/>
        <v>****</v>
      </c>
      <c r="K7944">
        <v>24</v>
      </c>
      <c r="L7944" s="6">
        <v>2750.107</v>
      </c>
      <c r="M7944" s="7">
        <f t="shared" si="621"/>
        <v>1</v>
      </c>
      <c r="N7944" s="2">
        <f t="shared" si="622"/>
        <v>114.58779166666666</v>
      </c>
      <c r="O7944" t="s">
        <v>22</v>
      </c>
      <c r="P7944">
        <v>7.69</v>
      </c>
      <c r="Q7944" s="2">
        <f t="shared" si="623"/>
        <v>2757.797</v>
      </c>
      <c r="R7944" t="s">
        <v>56</v>
      </c>
      <c r="S7944" t="s">
        <v>24</v>
      </c>
      <c r="T7944" t="s">
        <v>25</v>
      </c>
      <c r="U7944" t="s">
        <v>26</v>
      </c>
      <c r="V7944" t="s">
        <v>19</v>
      </c>
      <c r="W7944" s="1">
        <v>41070</v>
      </c>
    </row>
    <row r="7945" spans="1:23" x14ac:dyDescent="0.55000000000000004">
      <c r="A7945">
        <f t="shared" si="624"/>
        <v>7944</v>
      </c>
      <c r="B7945">
        <v>38336</v>
      </c>
      <c r="C7945" s="1">
        <v>41187</v>
      </c>
      <c r="D7945" t="s">
        <v>36</v>
      </c>
      <c r="E7945" s="5" t="str">
        <f t="shared" si="620"/>
        <v>****</v>
      </c>
      <c r="K7945">
        <v>31</v>
      </c>
      <c r="L7945" s="6">
        <v>346.57</v>
      </c>
      <c r="M7945" s="7">
        <f t="shared" si="621"/>
        <v>0</v>
      </c>
      <c r="N7945" s="2">
        <f t="shared" si="622"/>
        <v>11.179677419354839</v>
      </c>
      <c r="O7945" t="s">
        <v>22</v>
      </c>
      <c r="P7945">
        <v>6.5</v>
      </c>
      <c r="Q7945" s="2">
        <f t="shared" si="623"/>
        <v>353.07</v>
      </c>
      <c r="R7945" t="s">
        <v>15</v>
      </c>
      <c r="S7945" t="s">
        <v>31</v>
      </c>
      <c r="T7945" t="s">
        <v>25</v>
      </c>
      <c r="U7945" t="s">
        <v>42</v>
      </c>
      <c r="V7945" t="s">
        <v>19</v>
      </c>
      <c r="W7945" s="1">
        <v>41070</v>
      </c>
    </row>
    <row r="7946" spans="1:23" x14ac:dyDescent="0.55000000000000004">
      <c r="A7946">
        <f t="shared" si="624"/>
        <v>7945</v>
      </c>
      <c r="B7946">
        <v>29991</v>
      </c>
      <c r="C7946" s="1">
        <v>41187</v>
      </c>
      <c r="D7946" t="s">
        <v>13</v>
      </c>
      <c r="E7946" s="5" t="str">
        <f t="shared" si="620"/>
        <v>*</v>
      </c>
      <c r="K7946">
        <v>41</v>
      </c>
      <c r="L7946" s="6">
        <v>123.11</v>
      </c>
      <c r="M7946" s="7">
        <f t="shared" si="621"/>
        <v>0</v>
      </c>
      <c r="N7946" s="2">
        <f t="shared" si="622"/>
        <v>3.0026829268292681</v>
      </c>
      <c r="O7946" t="s">
        <v>22</v>
      </c>
      <c r="P7946">
        <v>0.49</v>
      </c>
      <c r="Q7946" s="2">
        <f t="shared" si="623"/>
        <v>123.6</v>
      </c>
      <c r="R7946" t="s">
        <v>64</v>
      </c>
      <c r="S7946" t="s">
        <v>24</v>
      </c>
      <c r="T7946" t="s">
        <v>32</v>
      </c>
      <c r="U7946" t="s">
        <v>81</v>
      </c>
      <c r="V7946" t="s">
        <v>19</v>
      </c>
      <c r="W7946" s="1">
        <v>41100</v>
      </c>
    </row>
    <row r="7947" spans="1:23" x14ac:dyDescent="0.55000000000000004">
      <c r="A7947">
        <f t="shared" si="624"/>
        <v>7946</v>
      </c>
      <c r="B7947">
        <v>38336</v>
      </c>
      <c r="C7947" s="1">
        <v>41187</v>
      </c>
      <c r="D7947" t="s">
        <v>36</v>
      </c>
      <c r="E7947" s="5" t="str">
        <f t="shared" si="620"/>
        <v>****</v>
      </c>
      <c r="K7947">
        <v>14</v>
      </c>
      <c r="L7947" s="6">
        <v>91.75</v>
      </c>
      <c r="M7947" s="7">
        <f t="shared" si="621"/>
        <v>0</v>
      </c>
      <c r="N7947" s="2">
        <f t="shared" si="622"/>
        <v>6.5535714285714288</v>
      </c>
      <c r="O7947" t="s">
        <v>22</v>
      </c>
      <c r="P7947">
        <v>2.99</v>
      </c>
      <c r="Q7947" s="2">
        <f t="shared" si="623"/>
        <v>94.74</v>
      </c>
      <c r="R7947" t="s">
        <v>15</v>
      </c>
      <c r="S7947" t="s">
        <v>31</v>
      </c>
      <c r="T7947" t="s">
        <v>32</v>
      </c>
      <c r="U7947" t="s">
        <v>49</v>
      </c>
      <c r="V7947" t="s">
        <v>19</v>
      </c>
      <c r="W7947" s="1">
        <v>41070</v>
      </c>
    </row>
    <row r="7948" spans="1:23" x14ac:dyDescent="0.55000000000000004">
      <c r="A7948">
        <f t="shared" si="624"/>
        <v>7947</v>
      </c>
      <c r="B7948">
        <v>3655</v>
      </c>
      <c r="C7948" s="1">
        <v>41187</v>
      </c>
      <c r="D7948" t="s">
        <v>36</v>
      </c>
      <c r="E7948" s="5" t="str">
        <f t="shared" si="620"/>
        <v>****</v>
      </c>
      <c r="K7948">
        <v>3</v>
      </c>
      <c r="L7948" s="6">
        <v>62.54</v>
      </c>
      <c r="M7948" s="7">
        <f t="shared" si="621"/>
        <v>0</v>
      </c>
      <c r="N7948" s="2">
        <f t="shared" si="622"/>
        <v>20.846666666666668</v>
      </c>
      <c r="O7948" t="s">
        <v>22</v>
      </c>
      <c r="P7948">
        <v>13.18</v>
      </c>
      <c r="Q7948" s="2">
        <f t="shared" si="623"/>
        <v>75.72</v>
      </c>
      <c r="R7948" t="s">
        <v>56</v>
      </c>
      <c r="S7948" t="s">
        <v>24</v>
      </c>
      <c r="T7948" t="s">
        <v>32</v>
      </c>
      <c r="U7948" t="s">
        <v>49</v>
      </c>
      <c r="V7948" t="s">
        <v>19</v>
      </c>
      <c r="W7948" s="1">
        <v>41039</v>
      </c>
    </row>
    <row r="7949" spans="1:23" x14ac:dyDescent="0.55000000000000004">
      <c r="A7949">
        <f t="shared" si="624"/>
        <v>7948</v>
      </c>
      <c r="B7949">
        <v>50818</v>
      </c>
      <c r="C7949" s="1">
        <v>41188</v>
      </c>
      <c r="D7949" t="s">
        <v>40</v>
      </c>
      <c r="E7949" s="5" t="str">
        <f t="shared" si="620"/>
        <v>**</v>
      </c>
      <c r="K7949">
        <v>34</v>
      </c>
      <c r="L7949" s="6">
        <v>5518.5315000000001</v>
      </c>
      <c r="M7949" s="7">
        <f t="shared" si="621"/>
        <v>1</v>
      </c>
      <c r="N7949" s="2">
        <f t="shared" si="622"/>
        <v>162.30975000000001</v>
      </c>
      <c r="O7949" t="s">
        <v>22</v>
      </c>
      <c r="P7949">
        <v>8.99</v>
      </c>
      <c r="Q7949" s="2">
        <f t="shared" si="623"/>
        <v>5527.5214999999998</v>
      </c>
      <c r="R7949" t="s">
        <v>60</v>
      </c>
      <c r="S7949" t="s">
        <v>24</v>
      </c>
      <c r="T7949" t="s">
        <v>25</v>
      </c>
      <c r="U7949" t="s">
        <v>26</v>
      </c>
      <c r="V7949" t="s">
        <v>19</v>
      </c>
      <c r="W7949" s="1">
        <v>41131</v>
      </c>
    </row>
    <row r="7950" spans="1:23" x14ac:dyDescent="0.55000000000000004">
      <c r="A7950">
        <f t="shared" si="624"/>
        <v>7949</v>
      </c>
      <c r="B7950">
        <v>42848</v>
      </c>
      <c r="C7950" s="1">
        <v>41188</v>
      </c>
      <c r="D7950" t="s">
        <v>30</v>
      </c>
      <c r="E7950" s="5" t="str">
        <f t="shared" si="620"/>
        <v>*</v>
      </c>
      <c r="K7950">
        <v>50</v>
      </c>
      <c r="L7950" s="6">
        <v>387.79</v>
      </c>
      <c r="M7950" s="7">
        <f t="shared" si="621"/>
        <v>0</v>
      </c>
      <c r="N7950" s="2">
        <f t="shared" si="622"/>
        <v>7.7558000000000007</v>
      </c>
      <c r="O7950" t="s">
        <v>22</v>
      </c>
      <c r="P7950">
        <v>5.83</v>
      </c>
      <c r="Q7950" s="2">
        <f t="shared" si="623"/>
        <v>393.62</v>
      </c>
      <c r="R7950" t="s">
        <v>23</v>
      </c>
      <c r="S7950" t="s">
        <v>16</v>
      </c>
      <c r="T7950" t="s">
        <v>32</v>
      </c>
      <c r="U7950" t="s">
        <v>44</v>
      </c>
      <c r="V7950" t="s">
        <v>34</v>
      </c>
      <c r="W7950" s="1">
        <v>41131</v>
      </c>
    </row>
    <row r="7951" spans="1:23" x14ac:dyDescent="0.55000000000000004">
      <c r="A7951">
        <f t="shared" si="624"/>
        <v>7950</v>
      </c>
      <c r="B7951">
        <v>33444</v>
      </c>
      <c r="C7951" s="1">
        <v>41188</v>
      </c>
      <c r="D7951" t="s">
        <v>40</v>
      </c>
      <c r="E7951" s="5" t="str">
        <f t="shared" si="620"/>
        <v>**</v>
      </c>
      <c r="K7951">
        <v>8</v>
      </c>
      <c r="L7951" s="6">
        <v>127.8</v>
      </c>
      <c r="M7951" s="7">
        <f t="shared" si="621"/>
        <v>0</v>
      </c>
      <c r="N7951" s="2">
        <f t="shared" si="622"/>
        <v>15.975</v>
      </c>
      <c r="O7951" t="s">
        <v>22</v>
      </c>
      <c r="P7951">
        <v>7.51</v>
      </c>
      <c r="Q7951" s="2">
        <f t="shared" si="623"/>
        <v>135.31</v>
      </c>
      <c r="R7951" t="s">
        <v>43</v>
      </c>
      <c r="S7951" t="s">
        <v>31</v>
      </c>
      <c r="T7951" t="s">
        <v>32</v>
      </c>
      <c r="U7951" t="s">
        <v>74</v>
      </c>
      <c r="V7951" t="s">
        <v>19</v>
      </c>
      <c r="W7951" s="1">
        <v>41131</v>
      </c>
    </row>
    <row r="7952" spans="1:23" x14ac:dyDescent="0.55000000000000004">
      <c r="A7952">
        <f t="shared" si="624"/>
        <v>7951</v>
      </c>
      <c r="B7952">
        <v>4067</v>
      </c>
      <c r="C7952" s="1">
        <v>41188</v>
      </c>
      <c r="D7952" t="s">
        <v>21</v>
      </c>
      <c r="E7952" s="5" t="str">
        <f t="shared" si="620"/>
        <v>***</v>
      </c>
      <c r="K7952">
        <v>16</v>
      </c>
      <c r="L7952" s="6">
        <v>118.38</v>
      </c>
      <c r="M7952" s="7">
        <f t="shared" si="621"/>
        <v>0</v>
      </c>
      <c r="N7952" s="2">
        <f t="shared" si="622"/>
        <v>7.3987499999999997</v>
      </c>
      <c r="O7952" t="s">
        <v>22</v>
      </c>
      <c r="P7952">
        <v>6.05</v>
      </c>
      <c r="Q7952" s="2">
        <f t="shared" si="623"/>
        <v>124.42999999999999</v>
      </c>
      <c r="R7952" t="s">
        <v>15</v>
      </c>
      <c r="S7952" t="s">
        <v>31</v>
      </c>
      <c r="T7952" t="s">
        <v>32</v>
      </c>
      <c r="U7952" t="s">
        <v>49</v>
      </c>
      <c r="V7952" t="s">
        <v>19</v>
      </c>
      <c r="W7952" s="1">
        <v>41131</v>
      </c>
    </row>
    <row r="7953" spans="1:23" x14ac:dyDescent="0.55000000000000004">
      <c r="A7953">
        <f t="shared" si="624"/>
        <v>7952</v>
      </c>
      <c r="B7953">
        <v>33444</v>
      </c>
      <c r="C7953" s="1">
        <v>41188</v>
      </c>
      <c r="D7953" t="s">
        <v>40</v>
      </c>
      <c r="E7953" s="5" t="str">
        <f t="shared" si="620"/>
        <v>**</v>
      </c>
      <c r="K7953">
        <v>11</v>
      </c>
      <c r="L7953" s="6">
        <v>30.51</v>
      </c>
      <c r="M7953" s="7">
        <f t="shared" si="621"/>
        <v>0</v>
      </c>
      <c r="N7953" s="2">
        <f t="shared" si="622"/>
        <v>2.7736363636363639</v>
      </c>
      <c r="O7953" t="s">
        <v>22</v>
      </c>
      <c r="P7953">
        <v>2.4</v>
      </c>
      <c r="Q7953" s="2">
        <f t="shared" si="623"/>
        <v>32.910000000000004</v>
      </c>
      <c r="R7953" t="s">
        <v>43</v>
      </c>
      <c r="S7953" t="s">
        <v>31</v>
      </c>
      <c r="T7953" t="s">
        <v>32</v>
      </c>
      <c r="U7953" t="s">
        <v>33</v>
      </c>
      <c r="V7953" t="s">
        <v>34</v>
      </c>
      <c r="W7953" s="1">
        <v>41100</v>
      </c>
    </row>
    <row r="7954" spans="1:23" x14ac:dyDescent="0.55000000000000004">
      <c r="A7954">
        <f t="shared" si="624"/>
        <v>7953</v>
      </c>
      <c r="B7954">
        <v>16709</v>
      </c>
      <c r="C7954" s="1">
        <v>41188</v>
      </c>
      <c r="D7954" t="s">
        <v>21</v>
      </c>
      <c r="E7954" s="5" t="str">
        <f t="shared" si="620"/>
        <v>***</v>
      </c>
      <c r="K7954">
        <v>3</v>
      </c>
      <c r="L7954" s="6">
        <v>24.36</v>
      </c>
      <c r="M7954" s="7">
        <f t="shared" si="621"/>
        <v>0</v>
      </c>
      <c r="N7954" s="2">
        <f t="shared" si="622"/>
        <v>8.1199999999999992</v>
      </c>
      <c r="O7954" t="s">
        <v>22</v>
      </c>
      <c r="P7954">
        <v>5.74</v>
      </c>
      <c r="Q7954" s="2">
        <f t="shared" si="623"/>
        <v>30.1</v>
      </c>
      <c r="R7954" t="s">
        <v>48</v>
      </c>
      <c r="S7954" t="s">
        <v>24</v>
      </c>
      <c r="T7954" t="s">
        <v>32</v>
      </c>
      <c r="U7954" t="s">
        <v>44</v>
      </c>
      <c r="V7954" t="s">
        <v>19</v>
      </c>
      <c r="W7954" s="1">
        <v>41131</v>
      </c>
    </row>
    <row r="7955" spans="1:23" x14ac:dyDescent="0.55000000000000004">
      <c r="A7955">
        <f t="shared" si="624"/>
        <v>7954</v>
      </c>
      <c r="B7955">
        <v>9509</v>
      </c>
      <c r="C7955" s="1">
        <v>41189</v>
      </c>
      <c r="D7955" t="s">
        <v>30</v>
      </c>
      <c r="E7955" s="5" t="str">
        <f t="shared" si="620"/>
        <v>*</v>
      </c>
      <c r="K7955">
        <v>36</v>
      </c>
      <c r="L7955" s="6">
        <v>12175.82</v>
      </c>
      <c r="M7955" s="7">
        <f t="shared" si="621"/>
        <v>1</v>
      </c>
      <c r="N7955" s="2">
        <f t="shared" si="622"/>
        <v>338.21722222222223</v>
      </c>
      <c r="O7955" t="s">
        <v>37</v>
      </c>
      <c r="P7955">
        <v>58.95</v>
      </c>
      <c r="Q7955" s="2">
        <f t="shared" si="623"/>
        <v>12234.77</v>
      </c>
      <c r="R7955" t="s">
        <v>43</v>
      </c>
      <c r="S7955" t="s">
        <v>41</v>
      </c>
      <c r="T7955" t="s">
        <v>17</v>
      </c>
      <c r="U7955" t="s">
        <v>38</v>
      </c>
      <c r="V7955" t="s">
        <v>39</v>
      </c>
      <c r="W7955" s="1">
        <v>41131</v>
      </c>
    </row>
    <row r="7956" spans="1:23" x14ac:dyDescent="0.55000000000000004">
      <c r="A7956">
        <f t="shared" si="624"/>
        <v>7955</v>
      </c>
      <c r="B7956">
        <v>481</v>
      </c>
      <c r="C7956" s="1">
        <v>41189</v>
      </c>
      <c r="D7956" t="s">
        <v>21</v>
      </c>
      <c r="E7956" s="5" t="str">
        <f t="shared" si="620"/>
        <v>***</v>
      </c>
      <c r="K7956">
        <v>44</v>
      </c>
      <c r="L7956" s="6">
        <v>4509.3774999999996</v>
      </c>
      <c r="M7956" s="7">
        <f t="shared" si="621"/>
        <v>1</v>
      </c>
      <c r="N7956" s="2">
        <f t="shared" si="622"/>
        <v>102.48585227272726</v>
      </c>
      <c r="O7956" t="s">
        <v>22</v>
      </c>
      <c r="P7956">
        <v>5.26</v>
      </c>
      <c r="Q7956" s="2">
        <f t="shared" si="623"/>
        <v>4514.6374999999998</v>
      </c>
      <c r="R7956" t="s">
        <v>15</v>
      </c>
      <c r="S7956" t="s">
        <v>41</v>
      </c>
      <c r="T7956" t="s">
        <v>25</v>
      </c>
      <c r="U7956" t="s">
        <v>26</v>
      </c>
      <c r="V7956" t="s">
        <v>19</v>
      </c>
      <c r="W7956" s="1">
        <v>41162</v>
      </c>
    </row>
    <row r="7957" spans="1:23" x14ac:dyDescent="0.55000000000000004">
      <c r="A7957">
        <f t="shared" si="624"/>
        <v>7956</v>
      </c>
      <c r="B7957">
        <v>8677</v>
      </c>
      <c r="C7957" s="1">
        <v>41189</v>
      </c>
      <c r="D7957" t="s">
        <v>21</v>
      </c>
      <c r="E7957" s="5" t="str">
        <f t="shared" si="620"/>
        <v>***</v>
      </c>
      <c r="K7957">
        <v>38</v>
      </c>
      <c r="L7957" s="6">
        <v>1610.76</v>
      </c>
      <c r="M7957" s="7">
        <f t="shared" si="621"/>
        <v>1</v>
      </c>
      <c r="N7957" s="2">
        <f t="shared" si="622"/>
        <v>42.388421052631578</v>
      </c>
      <c r="O7957" t="s">
        <v>22</v>
      </c>
      <c r="P7957">
        <v>16.36</v>
      </c>
      <c r="Q7957" s="2">
        <f t="shared" si="623"/>
        <v>1627.12</v>
      </c>
      <c r="R7957" t="s">
        <v>52</v>
      </c>
      <c r="S7957" t="s">
        <v>31</v>
      </c>
      <c r="T7957" t="s">
        <v>32</v>
      </c>
      <c r="U7957" t="s">
        <v>74</v>
      </c>
      <c r="V7957" t="s">
        <v>19</v>
      </c>
      <c r="W7957" s="1">
        <v>41162</v>
      </c>
    </row>
    <row r="7958" spans="1:23" x14ac:dyDescent="0.55000000000000004">
      <c r="A7958">
        <f t="shared" si="624"/>
        <v>7957</v>
      </c>
      <c r="B7958">
        <v>9509</v>
      </c>
      <c r="C7958" s="1">
        <v>41189</v>
      </c>
      <c r="D7958" t="s">
        <v>30</v>
      </c>
      <c r="E7958" s="5" t="str">
        <f t="shared" si="620"/>
        <v>*</v>
      </c>
      <c r="K7958">
        <v>32</v>
      </c>
      <c r="L7958" s="6">
        <v>1585.64</v>
      </c>
      <c r="M7958" s="7">
        <f t="shared" si="621"/>
        <v>1</v>
      </c>
      <c r="N7958" s="2">
        <f t="shared" si="622"/>
        <v>49.551250000000003</v>
      </c>
      <c r="O7958" t="s">
        <v>22</v>
      </c>
      <c r="P7958">
        <v>5.81</v>
      </c>
      <c r="Q7958" s="2">
        <f t="shared" si="623"/>
        <v>1591.45</v>
      </c>
      <c r="R7958" t="s">
        <v>43</v>
      </c>
      <c r="S7958" t="s">
        <v>41</v>
      </c>
      <c r="T7958" t="s">
        <v>32</v>
      </c>
      <c r="U7958" t="s">
        <v>44</v>
      </c>
      <c r="V7958" t="s">
        <v>19</v>
      </c>
      <c r="W7958" s="1">
        <v>41100</v>
      </c>
    </row>
    <row r="7959" spans="1:23" x14ac:dyDescent="0.55000000000000004">
      <c r="A7959">
        <f t="shared" si="624"/>
        <v>7958</v>
      </c>
      <c r="B7959">
        <v>42722</v>
      </c>
      <c r="C7959" s="1">
        <v>41189</v>
      </c>
      <c r="D7959" t="s">
        <v>30</v>
      </c>
      <c r="E7959" s="5" t="str">
        <f t="shared" si="620"/>
        <v>*</v>
      </c>
      <c r="K7959">
        <v>23</v>
      </c>
      <c r="L7959" s="6">
        <v>1152.1600000000001</v>
      </c>
      <c r="M7959" s="7">
        <f t="shared" si="621"/>
        <v>1</v>
      </c>
      <c r="N7959" s="2">
        <f t="shared" si="622"/>
        <v>50.093913043478267</v>
      </c>
      <c r="O7959" t="s">
        <v>22</v>
      </c>
      <c r="P7959">
        <v>4.5</v>
      </c>
      <c r="Q7959" s="2">
        <f t="shared" si="623"/>
        <v>1156.6600000000001</v>
      </c>
      <c r="R7959" t="s">
        <v>15</v>
      </c>
      <c r="S7959" t="s">
        <v>41</v>
      </c>
      <c r="T7959" t="s">
        <v>32</v>
      </c>
      <c r="U7959" t="s">
        <v>172</v>
      </c>
      <c r="V7959" t="s">
        <v>19</v>
      </c>
      <c r="W7959" s="1">
        <v>41131</v>
      </c>
    </row>
    <row r="7960" spans="1:23" x14ac:dyDescent="0.55000000000000004">
      <c r="A7960">
        <f t="shared" si="624"/>
        <v>7959</v>
      </c>
      <c r="B7960">
        <v>45825</v>
      </c>
      <c r="C7960" s="1">
        <v>41189</v>
      </c>
      <c r="D7960" t="s">
        <v>40</v>
      </c>
      <c r="E7960" s="5" t="str">
        <f t="shared" si="620"/>
        <v>**</v>
      </c>
      <c r="K7960">
        <v>43</v>
      </c>
      <c r="L7960" s="6">
        <v>272.63</v>
      </c>
      <c r="M7960" s="7">
        <f t="shared" si="621"/>
        <v>0</v>
      </c>
      <c r="N7960" s="2">
        <f t="shared" si="622"/>
        <v>6.3402325581395349</v>
      </c>
      <c r="O7960" t="s">
        <v>22</v>
      </c>
      <c r="P7960">
        <v>5.14</v>
      </c>
      <c r="Q7960" s="2">
        <f t="shared" si="623"/>
        <v>277.77</v>
      </c>
      <c r="R7960" t="s">
        <v>60</v>
      </c>
      <c r="S7960" t="s">
        <v>31</v>
      </c>
      <c r="T7960" t="s">
        <v>32</v>
      </c>
      <c r="U7960" t="s">
        <v>44</v>
      </c>
      <c r="V7960" t="s">
        <v>19</v>
      </c>
      <c r="W7960" s="1">
        <v>41100</v>
      </c>
    </row>
    <row r="7961" spans="1:23" x14ac:dyDescent="0.55000000000000004">
      <c r="A7961">
        <f t="shared" si="624"/>
        <v>7960</v>
      </c>
      <c r="B7961">
        <v>9509</v>
      </c>
      <c r="C7961" s="1">
        <v>41189</v>
      </c>
      <c r="D7961" t="s">
        <v>30</v>
      </c>
      <c r="E7961" s="5" t="str">
        <f t="shared" si="620"/>
        <v>*</v>
      </c>
      <c r="K7961">
        <v>5</v>
      </c>
      <c r="L7961" s="6">
        <v>101.21</v>
      </c>
      <c r="M7961" s="7">
        <f t="shared" si="621"/>
        <v>0</v>
      </c>
      <c r="N7961" s="2">
        <f t="shared" si="622"/>
        <v>20.241999999999997</v>
      </c>
      <c r="O7961" t="s">
        <v>14</v>
      </c>
      <c r="P7961">
        <v>5.21</v>
      </c>
      <c r="Q7961" s="2">
        <f t="shared" si="623"/>
        <v>106.41999999999999</v>
      </c>
      <c r="R7961" t="s">
        <v>43</v>
      </c>
      <c r="S7961" t="s">
        <v>41</v>
      </c>
      <c r="T7961" t="s">
        <v>32</v>
      </c>
      <c r="U7961" t="s">
        <v>44</v>
      </c>
      <c r="V7961" t="s">
        <v>19</v>
      </c>
      <c r="W7961" s="1">
        <v>41131</v>
      </c>
    </row>
    <row r="7962" spans="1:23" x14ac:dyDescent="0.55000000000000004">
      <c r="A7962">
        <f t="shared" si="624"/>
        <v>7961</v>
      </c>
      <c r="B7962">
        <v>58181</v>
      </c>
      <c r="C7962" s="1">
        <v>41189</v>
      </c>
      <c r="D7962" t="s">
        <v>30</v>
      </c>
      <c r="E7962" s="5" t="str">
        <f t="shared" si="620"/>
        <v>*</v>
      </c>
      <c r="K7962">
        <v>5</v>
      </c>
      <c r="L7962" s="6">
        <v>36.43</v>
      </c>
      <c r="M7962" s="7">
        <f t="shared" si="621"/>
        <v>0</v>
      </c>
      <c r="N7962" s="2">
        <f t="shared" si="622"/>
        <v>7.2859999999999996</v>
      </c>
      <c r="O7962" t="s">
        <v>22</v>
      </c>
      <c r="P7962">
        <v>7.15</v>
      </c>
      <c r="Q7962" s="2">
        <f t="shared" si="623"/>
        <v>43.58</v>
      </c>
      <c r="R7962" t="s">
        <v>60</v>
      </c>
      <c r="S7962" t="s">
        <v>31</v>
      </c>
      <c r="T7962" t="s">
        <v>32</v>
      </c>
      <c r="U7962" t="s">
        <v>44</v>
      </c>
      <c r="V7962" t="s">
        <v>19</v>
      </c>
      <c r="W7962" s="1">
        <v>41162</v>
      </c>
    </row>
    <row r="7963" spans="1:23" x14ac:dyDescent="0.55000000000000004">
      <c r="A7963">
        <f t="shared" si="624"/>
        <v>7962</v>
      </c>
      <c r="B7963">
        <v>42722</v>
      </c>
      <c r="C7963" s="1">
        <v>41189</v>
      </c>
      <c r="D7963" t="s">
        <v>30</v>
      </c>
      <c r="E7963" s="5" t="str">
        <f t="shared" si="620"/>
        <v>*</v>
      </c>
      <c r="K7963">
        <v>2</v>
      </c>
      <c r="L7963" s="6">
        <v>19.899999999999999</v>
      </c>
      <c r="M7963" s="7">
        <f t="shared" si="621"/>
        <v>0</v>
      </c>
      <c r="N7963" s="2">
        <f t="shared" si="622"/>
        <v>9.9499999999999993</v>
      </c>
      <c r="O7963" t="s">
        <v>22</v>
      </c>
      <c r="P7963">
        <v>5.21</v>
      </c>
      <c r="Q7963" s="2">
        <f t="shared" si="623"/>
        <v>25.11</v>
      </c>
      <c r="R7963" t="s">
        <v>15</v>
      </c>
      <c r="S7963" t="s">
        <v>41</v>
      </c>
      <c r="T7963" t="s">
        <v>17</v>
      </c>
      <c r="U7963" t="s">
        <v>18</v>
      </c>
      <c r="V7963" t="s">
        <v>19</v>
      </c>
      <c r="W7963" s="1">
        <v>41162</v>
      </c>
    </row>
    <row r="7964" spans="1:23" x14ac:dyDescent="0.55000000000000004">
      <c r="A7964">
        <f t="shared" si="624"/>
        <v>7963</v>
      </c>
      <c r="B7964">
        <v>33731</v>
      </c>
      <c r="C7964" s="1">
        <v>41190</v>
      </c>
      <c r="D7964" t="s">
        <v>21</v>
      </c>
      <c r="E7964" s="5" t="str">
        <f t="shared" si="620"/>
        <v>***</v>
      </c>
      <c r="K7964">
        <v>27</v>
      </c>
      <c r="L7964" s="6">
        <v>8213.3700000000008</v>
      </c>
      <c r="M7964" s="7">
        <f t="shared" si="621"/>
        <v>1</v>
      </c>
      <c r="N7964" s="2">
        <f t="shared" si="622"/>
        <v>304.19888888888892</v>
      </c>
      <c r="O7964" t="s">
        <v>37</v>
      </c>
      <c r="P7964">
        <v>69.55</v>
      </c>
      <c r="Q7964" s="2">
        <f t="shared" si="623"/>
        <v>8282.92</v>
      </c>
      <c r="R7964" t="s">
        <v>60</v>
      </c>
      <c r="S7964" t="s">
        <v>31</v>
      </c>
      <c r="T7964" t="s">
        <v>17</v>
      </c>
      <c r="U7964" t="s">
        <v>38</v>
      </c>
      <c r="V7964" t="s">
        <v>39</v>
      </c>
      <c r="W7964" s="1">
        <v>41162</v>
      </c>
    </row>
    <row r="7965" spans="1:23" x14ac:dyDescent="0.55000000000000004">
      <c r="A7965">
        <f t="shared" si="624"/>
        <v>7964</v>
      </c>
      <c r="B7965">
        <v>34241</v>
      </c>
      <c r="C7965" s="1">
        <v>41190</v>
      </c>
      <c r="D7965" t="s">
        <v>13</v>
      </c>
      <c r="E7965" s="5" t="str">
        <f t="shared" si="620"/>
        <v>*</v>
      </c>
      <c r="K7965">
        <v>4</v>
      </c>
      <c r="L7965" s="6">
        <v>207.55</v>
      </c>
      <c r="M7965" s="7">
        <f t="shared" si="621"/>
        <v>0</v>
      </c>
      <c r="N7965" s="2">
        <f t="shared" si="622"/>
        <v>51.887500000000003</v>
      </c>
      <c r="O7965" t="s">
        <v>22</v>
      </c>
      <c r="P7965">
        <v>2.5</v>
      </c>
      <c r="Q7965" s="2">
        <f t="shared" si="623"/>
        <v>210.05</v>
      </c>
      <c r="R7965" t="s">
        <v>15</v>
      </c>
      <c r="S7965" t="s">
        <v>41</v>
      </c>
      <c r="T7965" t="s">
        <v>32</v>
      </c>
      <c r="U7965" t="s">
        <v>78</v>
      </c>
      <c r="V7965" t="s">
        <v>19</v>
      </c>
      <c r="W7965" s="1">
        <v>41131</v>
      </c>
    </row>
    <row r="7966" spans="1:23" x14ac:dyDescent="0.55000000000000004">
      <c r="A7966">
        <f t="shared" si="624"/>
        <v>7965</v>
      </c>
      <c r="B7966">
        <v>33731</v>
      </c>
      <c r="C7966" s="1">
        <v>41190</v>
      </c>
      <c r="D7966" t="s">
        <v>21</v>
      </c>
      <c r="E7966" s="5" t="str">
        <f t="shared" si="620"/>
        <v>***</v>
      </c>
      <c r="K7966">
        <v>12</v>
      </c>
      <c r="L7966" s="6">
        <v>138.88</v>
      </c>
      <c r="M7966" s="7">
        <f t="shared" si="621"/>
        <v>0</v>
      </c>
      <c r="N7966" s="2">
        <f t="shared" si="622"/>
        <v>11.573333333333332</v>
      </c>
      <c r="O7966" t="s">
        <v>22</v>
      </c>
      <c r="P7966">
        <v>5.03</v>
      </c>
      <c r="Q7966" s="2">
        <f t="shared" si="623"/>
        <v>143.91</v>
      </c>
      <c r="R7966" t="s">
        <v>60</v>
      </c>
      <c r="S7966" t="s">
        <v>31</v>
      </c>
      <c r="T7966" t="s">
        <v>32</v>
      </c>
      <c r="U7966" t="s">
        <v>74</v>
      </c>
      <c r="V7966" t="s">
        <v>19</v>
      </c>
      <c r="W7966" s="1">
        <v>41192</v>
      </c>
    </row>
    <row r="7967" spans="1:23" x14ac:dyDescent="0.55000000000000004">
      <c r="A7967">
        <f t="shared" si="624"/>
        <v>7966</v>
      </c>
      <c r="B7967">
        <v>33731</v>
      </c>
      <c r="C7967" s="1">
        <v>41190</v>
      </c>
      <c r="D7967" t="s">
        <v>21</v>
      </c>
      <c r="E7967" s="5" t="str">
        <f t="shared" si="620"/>
        <v>***</v>
      </c>
      <c r="K7967">
        <v>32</v>
      </c>
      <c r="L7967" s="6">
        <v>109.01</v>
      </c>
      <c r="M7967" s="7">
        <f t="shared" si="621"/>
        <v>0</v>
      </c>
      <c r="N7967" s="2">
        <f t="shared" si="622"/>
        <v>3.4065625000000002</v>
      </c>
      <c r="O7967" t="s">
        <v>22</v>
      </c>
      <c r="P7967">
        <v>1.63</v>
      </c>
      <c r="Q7967" s="2">
        <f t="shared" si="623"/>
        <v>110.64</v>
      </c>
      <c r="R7967" t="s">
        <v>60</v>
      </c>
      <c r="S7967" t="s">
        <v>31</v>
      </c>
      <c r="T7967" t="s">
        <v>32</v>
      </c>
      <c r="U7967" t="s">
        <v>114</v>
      </c>
      <c r="V7967" t="s">
        <v>34</v>
      </c>
      <c r="W7967" s="1">
        <v>41131</v>
      </c>
    </row>
    <row r="7968" spans="1:23" x14ac:dyDescent="0.55000000000000004">
      <c r="A7968">
        <f t="shared" si="624"/>
        <v>7967</v>
      </c>
      <c r="B7968">
        <v>3232</v>
      </c>
      <c r="C7968" s="1">
        <v>41190</v>
      </c>
      <c r="D7968" t="s">
        <v>36</v>
      </c>
      <c r="E7968" s="5" t="str">
        <f t="shared" si="620"/>
        <v>****</v>
      </c>
      <c r="K7968">
        <v>5</v>
      </c>
      <c r="L7968" s="6">
        <v>42.66</v>
      </c>
      <c r="M7968" s="7">
        <f t="shared" si="621"/>
        <v>0</v>
      </c>
      <c r="N7968" s="2">
        <f t="shared" si="622"/>
        <v>8.532</v>
      </c>
      <c r="O7968" t="s">
        <v>22</v>
      </c>
      <c r="P7968">
        <v>4.71</v>
      </c>
      <c r="Q7968" s="2">
        <f t="shared" si="623"/>
        <v>47.37</v>
      </c>
      <c r="R7968" t="s">
        <v>110</v>
      </c>
      <c r="S7968" t="s">
        <v>24</v>
      </c>
      <c r="T7968" t="s">
        <v>32</v>
      </c>
      <c r="U7968" t="s">
        <v>49</v>
      </c>
      <c r="V7968" t="s">
        <v>19</v>
      </c>
      <c r="W7968" s="1">
        <v>41192</v>
      </c>
    </row>
    <row r="7969" spans="1:23" x14ac:dyDescent="0.55000000000000004">
      <c r="A7969">
        <f t="shared" si="624"/>
        <v>7968</v>
      </c>
      <c r="B7969">
        <v>40994</v>
      </c>
      <c r="C7969" s="1">
        <v>41191</v>
      </c>
      <c r="D7969" t="s">
        <v>21</v>
      </c>
      <c r="E7969" s="5" t="str">
        <f t="shared" si="620"/>
        <v>***</v>
      </c>
      <c r="K7969">
        <v>42</v>
      </c>
      <c r="L7969" s="6">
        <v>793.04</v>
      </c>
      <c r="M7969" s="7">
        <f t="shared" si="621"/>
        <v>0</v>
      </c>
      <c r="N7969" s="2">
        <f t="shared" si="622"/>
        <v>18.88190476190476</v>
      </c>
      <c r="O7969" t="s">
        <v>22</v>
      </c>
      <c r="P7969">
        <v>1.49</v>
      </c>
      <c r="Q7969" s="2">
        <f t="shared" si="623"/>
        <v>794.53</v>
      </c>
      <c r="R7969" t="s">
        <v>332</v>
      </c>
      <c r="S7969" t="s">
        <v>24</v>
      </c>
      <c r="T7969" t="s">
        <v>32</v>
      </c>
      <c r="U7969" t="s">
        <v>49</v>
      </c>
      <c r="V7969" t="s">
        <v>19</v>
      </c>
      <c r="W7969" s="1">
        <v>41223</v>
      </c>
    </row>
    <row r="7970" spans="1:23" x14ac:dyDescent="0.55000000000000004">
      <c r="A7970">
        <f t="shared" si="624"/>
        <v>7969</v>
      </c>
      <c r="B7970">
        <v>28929</v>
      </c>
      <c r="C7970" s="1">
        <v>41191</v>
      </c>
      <c r="D7970" t="s">
        <v>40</v>
      </c>
      <c r="E7970" s="5" t="str">
        <f t="shared" si="620"/>
        <v>**</v>
      </c>
      <c r="K7970">
        <v>46</v>
      </c>
      <c r="L7970" s="6">
        <v>723.17</v>
      </c>
      <c r="M7970" s="7">
        <f t="shared" si="621"/>
        <v>0</v>
      </c>
      <c r="N7970" s="2">
        <f t="shared" si="622"/>
        <v>15.721086956521738</v>
      </c>
      <c r="O7970" t="s">
        <v>22</v>
      </c>
      <c r="P7970">
        <v>12.39</v>
      </c>
      <c r="Q7970" s="2">
        <f t="shared" si="623"/>
        <v>735.56</v>
      </c>
      <c r="R7970" t="s">
        <v>60</v>
      </c>
      <c r="S7970" t="s">
        <v>31</v>
      </c>
      <c r="T7970" t="s">
        <v>32</v>
      </c>
      <c r="U7970" t="s">
        <v>78</v>
      </c>
      <c r="V7970" t="s">
        <v>19</v>
      </c>
      <c r="W7970" s="1">
        <v>41223</v>
      </c>
    </row>
    <row r="7971" spans="1:23" x14ac:dyDescent="0.55000000000000004">
      <c r="A7971">
        <f t="shared" si="624"/>
        <v>7970</v>
      </c>
      <c r="B7971">
        <v>43010</v>
      </c>
      <c r="C7971" s="1">
        <v>41191</v>
      </c>
      <c r="D7971" t="s">
        <v>36</v>
      </c>
      <c r="E7971" s="5" t="str">
        <f t="shared" si="620"/>
        <v>****</v>
      </c>
      <c r="K7971">
        <v>24</v>
      </c>
      <c r="L7971" s="6">
        <v>245.53</v>
      </c>
      <c r="M7971" s="7">
        <f t="shared" si="621"/>
        <v>0</v>
      </c>
      <c r="N7971" s="2">
        <f t="shared" si="622"/>
        <v>10.230416666666667</v>
      </c>
      <c r="O7971" t="s">
        <v>22</v>
      </c>
      <c r="P7971">
        <v>2.27</v>
      </c>
      <c r="Q7971" s="2">
        <f t="shared" si="623"/>
        <v>247.8</v>
      </c>
      <c r="R7971" t="s">
        <v>15</v>
      </c>
      <c r="S7971" t="s">
        <v>41</v>
      </c>
      <c r="T7971" t="s">
        <v>32</v>
      </c>
      <c r="U7971" t="s">
        <v>44</v>
      </c>
      <c r="V7971" t="s">
        <v>34</v>
      </c>
      <c r="W7971" s="1">
        <v>41223</v>
      </c>
    </row>
    <row r="7972" spans="1:23" x14ac:dyDescent="0.55000000000000004">
      <c r="A7972">
        <f t="shared" si="624"/>
        <v>7971</v>
      </c>
      <c r="B7972">
        <v>43010</v>
      </c>
      <c r="C7972" s="1">
        <v>41191</v>
      </c>
      <c r="D7972" t="s">
        <v>36</v>
      </c>
      <c r="E7972" s="5" t="str">
        <f t="shared" si="620"/>
        <v>****</v>
      </c>
      <c r="K7972">
        <v>40</v>
      </c>
      <c r="L7972" s="6">
        <v>233.2</v>
      </c>
      <c r="M7972" s="7">
        <f t="shared" si="621"/>
        <v>0</v>
      </c>
      <c r="N7972" s="2">
        <f t="shared" si="622"/>
        <v>5.83</v>
      </c>
      <c r="O7972" t="s">
        <v>22</v>
      </c>
      <c r="P7972">
        <v>1.46</v>
      </c>
      <c r="Q7972" s="2">
        <f t="shared" si="623"/>
        <v>234.66</v>
      </c>
      <c r="R7972" t="s">
        <v>15</v>
      </c>
      <c r="S7972" t="s">
        <v>41</v>
      </c>
      <c r="T7972" t="s">
        <v>32</v>
      </c>
      <c r="U7972" t="s">
        <v>44</v>
      </c>
      <c r="V7972" t="s">
        <v>34</v>
      </c>
      <c r="W7972" s="1">
        <v>41162</v>
      </c>
    </row>
    <row r="7973" spans="1:23" x14ac:dyDescent="0.55000000000000004">
      <c r="A7973">
        <f t="shared" si="624"/>
        <v>7972</v>
      </c>
      <c r="B7973">
        <v>28929</v>
      </c>
      <c r="C7973" s="1">
        <v>41191</v>
      </c>
      <c r="D7973" t="s">
        <v>40</v>
      </c>
      <c r="E7973" s="5" t="str">
        <f t="shared" si="620"/>
        <v>**</v>
      </c>
      <c r="K7973">
        <v>37</v>
      </c>
      <c r="L7973" s="6">
        <v>230.97</v>
      </c>
      <c r="M7973" s="7">
        <f t="shared" si="621"/>
        <v>0</v>
      </c>
      <c r="N7973" s="2">
        <f t="shared" si="622"/>
        <v>6.2424324324324321</v>
      </c>
      <c r="O7973" t="s">
        <v>22</v>
      </c>
      <c r="P7973">
        <v>8.19</v>
      </c>
      <c r="Q7973" s="2">
        <f t="shared" si="623"/>
        <v>239.16</v>
      </c>
      <c r="R7973" t="s">
        <v>60</v>
      </c>
      <c r="S7973" t="s">
        <v>31</v>
      </c>
      <c r="T7973" t="s">
        <v>32</v>
      </c>
      <c r="U7973" t="s">
        <v>44</v>
      </c>
      <c r="V7973" t="s">
        <v>19</v>
      </c>
      <c r="W7973" s="1">
        <v>41192</v>
      </c>
    </row>
    <row r="7974" spans="1:23" x14ac:dyDescent="0.55000000000000004">
      <c r="A7974">
        <f t="shared" si="624"/>
        <v>7973</v>
      </c>
      <c r="B7974">
        <v>32356</v>
      </c>
      <c r="C7974" s="1">
        <v>41192</v>
      </c>
      <c r="D7974" t="s">
        <v>30</v>
      </c>
      <c r="E7974" s="5" t="str">
        <f t="shared" si="620"/>
        <v>*</v>
      </c>
      <c r="K7974">
        <v>47</v>
      </c>
      <c r="L7974" s="6">
        <v>5238.192</v>
      </c>
      <c r="M7974" s="7">
        <f t="shared" si="621"/>
        <v>1</v>
      </c>
      <c r="N7974" s="2">
        <f t="shared" si="622"/>
        <v>111.45089361702128</v>
      </c>
      <c r="O7974" t="s">
        <v>37</v>
      </c>
      <c r="P7974">
        <v>46.2</v>
      </c>
      <c r="Q7974" s="2">
        <f t="shared" si="623"/>
        <v>5284.3919999999998</v>
      </c>
      <c r="R7974" t="s">
        <v>60</v>
      </c>
      <c r="S7974" t="s">
        <v>41</v>
      </c>
      <c r="T7974" t="s">
        <v>17</v>
      </c>
      <c r="U7974" t="s">
        <v>66</v>
      </c>
      <c r="V7974" t="s">
        <v>103</v>
      </c>
      <c r="W7974" s="1">
        <v>41253</v>
      </c>
    </row>
    <row r="7975" spans="1:23" x14ac:dyDescent="0.55000000000000004">
      <c r="A7975">
        <f t="shared" si="624"/>
        <v>7974</v>
      </c>
      <c r="B7975">
        <v>32356</v>
      </c>
      <c r="C7975" s="1">
        <v>41192</v>
      </c>
      <c r="D7975" t="s">
        <v>30</v>
      </c>
      <c r="E7975" s="5" t="str">
        <f t="shared" si="620"/>
        <v>*</v>
      </c>
      <c r="K7975">
        <v>12</v>
      </c>
      <c r="L7975" s="6">
        <v>768.41</v>
      </c>
      <c r="M7975" s="7">
        <f t="shared" si="621"/>
        <v>0</v>
      </c>
      <c r="N7975" s="2">
        <f t="shared" si="622"/>
        <v>64.034166666666664</v>
      </c>
      <c r="O7975" t="s">
        <v>22</v>
      </c>
      <c r="P7975">
        <v>19.989999999999998</v>
      </c>
      <c r="Q7975" s="2">
        <f t="shared" si="623"/>
        <v>788.4</v>
      </c>
      <c r="R7975" t="s">
        <v>60</v>
      </c>
      <c r="S7975" t="s">
        <v>41</v>
      </c>
      <c r="T7975" t="s">
        <v>32</v>
      </c>
      <c r="U7975" t="s">
        <v>49</v>
      </c>
      <c r="V7975" t="s">
        <v>19</v>
      </c>
      <c r="W7975" s="1">
        <v>41223</v>
      </c>
    </row>
    <row r="7976" spans="1:23" x14ac:dyDescent="0.55000000000000004">
      <c r="A7976">
        <f t="shared" si="624"/>
        <v>7975</v>
      </c>
      <c r="B7976">
        <v>55366</v>
      </c>
      <c r="C7976" s="1">
        <v>41192</v>
      </c>
      <c r="D7976" t="s">
        <v>36</v>
      </c>
      <c r="E7976" s="5" t="str">
        <f t="shared" si="620"/>
        <v>****</v>
      </c>
      <c r="K7976">
        <v>7</v>
      </c>
      <c r="L7976" s="6">
        <v>387.17</v>
      </c>
      <c r="M7976" s="7">
        <f t="shared" si="621"/>
        <v>0</v>
      </c>
      <c r="N7976" s="2">
        <f t="shared" si="622"/>
        <v>55.31</v>
      </c>
      <c r="O7976" t="s">
        <v>22</v>
      </c>
      <c r="P7976">
        <v>6.55</v>
      </c>
      <c r="Q7976" s="2">
        <f t="shared" si="623"/>
        <v>393.72</v>
      </c>
      <c r="R7976" t="s">
        <v>43</v>
      </c>
      <c r="S7976" t="s">
        <v>31</v>
      </c>
      <c r="T7976" t="s">
        <v>25</v>
      </c>
      <c r="U7976" t="s">
        <v>42</v>
      </c>
      <c r="V7976" t="s">
        <v>19</v>
      </c>
      <c r="W7976" s="1">
        <v>41223</v>
      </c>
    </row>
    <row r="7977" spans="1:23" x14ac:dyDescent="0.55000000000000004">
      <c r="A7977">
        <f t="shared" si="624"/>
        <v>7976</v>
      </c>
      <c r="B7977">
        <v>58722</v>
      </c>
      <c r="C7977" s="1">
        <v>41193</v>
      </c>
      <c r="D7977" t="s">
        <v>36</v>
      </c>
      <c r="E7977" s="5" t="str">
        <f t="shared" si="620"/>
        <v>****</v>
      </c>
      <c r="K7977">
        <v>45</v>
      </c>
      <c r="L7977" s="6">
        <v>4042.96</v>
      </c>
      <c r="M7977" s="7">
        <f t="shared" si="621"/>
        <v>1</v>
      </c>
      <c r="N7977" s="2">
        <f t="shared" si="622"/>
        <v>89.843555555555554</v>
      </c>
      <c r="O7977" t="s">
        <v>37</v>
      </c>
      <c r="P7977">
        <v>42</v>
      </c>
      <c r="Q7977" s="2">
        <f t="shared" si="623"/>
        <v>4084.96</v>
      </c>
      <c r="R7977" t="s">
        <v>56</v>
      </c>
      <c r="S7977" t="s">
        <v>24</v>
      </c>
      <c r="T7977" t="s">
        <v>17</v>
      </c>
      <c r="U7977" t="s">
        <v>38</v>
      </c>
      <c r="V7977" t="s">
        <v>39</v>
      </c>
      <c r="W7977" t="s">
        <v>329</v>
      </c>
    </row>
    <row r="7978" spans="1:23" x14ac:dyDescent="0.55000000000000004">
      <c r="A7978">
        <f t="shared" si="624"/>
        <v>7977</v>
      </c>
      <c r="B7978">
        <v>9473</v>
      </c>
      <c r="C7978" s="1">
        <v>41193</v>
      </c>
      <c r="D7978" t="s">
        <v>30</v>
      </c>
      <c r="E7978" s="5" t="str">
        <f t="shared" si="620"/>
        <v>*</v>
      </c>
      <c r="K7978">
        <v>34</v>
      </c>
      <c r="L7978" s="6">
        <v>563.82000000000005</v>
      </c>
      <c r="M7978" s="7">
        <f t="shared" si="621"/>
        <v>0</v>
      </c>
      <c r="N7978" s="2">
        <f t="shared" si="622"/>
        <v>16.582941176470591</v>
      </c>
      <c r="O7978" t="s">
        <v>22</v>
      </c>
      <c r="P7978">
        <v>2.99</v>
      </c>
      <c r="Q7978" s="2">
        <f t="shared" si="623"/>
        <v>566.81000000000006</v>
      </c>
      <c r="R7978" t="s">
        <v>60</v>
      </c>
      <c r="S7978" t="s">
        <v>31</v>
      </c>
      <c r="T7978" t="s">
        <v>32</v>
      </c>
      <c r="U7978" t="s">
        <v>49</v>
      </c>
      <c r="V7978" t="s">
        <v>19</v>
      </c>
      <c r="W7978" s="1">
        <v>41253</v>
      </c>
    </row>
    <row r="7979" spans="1:23" x14ac:dyDescent="0.55000000000000004">
      <c r="A7979">
        <f t="shared" si="624"/>
        <v>7978</v>
      </c>
      <c r="B7979">
        <v>9473</v>
      </c>
      <c r="C7979" s="1">
        <v>41193</v>
      </c>
      <c r="D7979" t="s">
        <v>30</v>
      </c>
      <c r="E7979" s="5" t="str">
        <f t="shared" si="620"/>
        <v>*</v>
      </c>
      <c r="K7979">
        <v>31</v>
      </c>
      <c r="L7979" s="6">
        <v>502.44</v>
      </c>
      <c r="M7979" s="7">
        <f t="shared" si="621"/>
        <v>0</v>
      </c>
      <c r="N7979" s="2">
        <f t="shared" si="622"/>
        <v>16.20774193548387</v>
      </c>
      <c r="O7979" t="s">
        <v>22</v>
      </c>
      <c r="P7979">
        <v>17.78</v>
      </c>
      <c r="Q7979" s="2">
        <f t="shared" si="623"/>
        <v>520.22</v>
      </c>
      <c r="R7979" t="s">
        <v>60</v>
      </c>
      <c r="S7979" t="s">
        <v>31</v>
      </c>
      <c r="T7979" t="s">
        <v>32</v>
      </c>
      <c r="U7979" t="s">
        <v>74</v>
      </c>
      <c r="V7979" t="s">
        <v>19</v>
      </c>
      <c r="W7979" t="s">
        <v>329</v>
      </c>
    </row>
    <row r="7980" spans="1:23" x14ac:dyDescent="0.55000000000000004">
      <c r="A7980">
        <f t="shared" si="624"/>
        <v>7979</v>
      </c>
      <c r="B7980">
        <v>47686</v>
      </c>
      <c r="C7980" s="1">
        <v>41193</v>
      </c>
      <c r="D7980" t="s">
        <v>30</v>
      </c>
      <c r="E7980" s="5" t="str">
        <f t="shared" si="620"/>
        <v>*</v>
      </c>
      <c r="K7980">
        <v>48</v>
      </c>
      <c r="L7980" s="6">
        <v>179.65</v>
      </c>
      <c r="M7980" s="7">
        <f t="shared" si="621"/>
        <v>0</v>
      </c>
      <c r="N7980" s="2">
        <f t="shared" si="622"/>
        <v>3.7427083333333333</v>
      </c>
      <c r="O7980" t="s">
        <v>22</v>
      </c>
      <c r="P7980">
        <v>1.23</v>
      </c>
      <c r="Q7980" s="2">
        <f t="shared" si="623"/>
        <v>180.88</v>
      </c>
      <c r="R7980" t="s">
        <v>23</v>
      </c>
      <c r="S7980" t="s">
        <v>41</v>
      </c>
      <c r="T7980" t="s">
        <v>32</v>
      </c>
      <c r="U7980" t="s">
        <v>33</v>
      </c>
      <c r="V7980" t="s">
        <v>34</v>
      </c>
      <c r="W7980" t="s">
        <v>329</v>
      </c>
    </row>
    <row r="7981" spans="1:23" x14ac:dyDescent="0.55000000000000004">
      <c r="A7981">
        <f t="shared" si="624"/>
        <v>7980</v>
      </c>
      <c r="B7981">
        <v>9473</v>
      </c>
      <c r="C7981" s="1">
        <v>41193</v>
      </c>
      <c r="D7981" t="s">
        <v>30</v>
      </c>
      <c r="E7981" s="5" t="str">
        <f t="shared" si="620"/>
        <v>*</v>
      </c>
      <c r="K7981">
        <v>3</v>
      </c>
      <c r="L7981" s="6">
        <v>31.95</v>
      </c>
      <c r="M7981" s="7">
        <f t="shared" si="621"/>
        <v>0</v>
      </c>
      <c r="N7981" s="2">
        <f t="shared" si="622"/>
        <v>10.65</v>
      </c>
      <c r="O7981" t="s">
        <v>22</v>
      </c>
      <c r="P7981">
        <v>8.94</v>
      </c>
      <c r="Q7981" s="2">
        <f t="shared" si="623"/>
        <v>40.89</v>
      </c>
      <c r="R7981" t="s">
        <v>60</v>
      </c>
      <c r="S7981" t="s">
        <v>31</v>
      </c>
      <c r="T7981" t="s">
        <v>32</v>
      </c>
      <c r="U7981" t="s">
        <v>49</v>
      </c>
      <c r="V7981" t="s">
        <v>19</v>
      </c>
      <c r="W7981" t="s">
        <v>329</v>
      </c>
    </row>
    <row r="7982" spans="1:23" x14ac:dyDescent="0.55000000000000004">
      <c r="A7982">
        <f t="shared" si="624"/>
        <v>7981</v>
      </c>
      <c r="B7982">
        <v>9765</v>
      </c>
      <c r="C7982" s="1">
        <v>41194</v>
      </c>
      <c r="D7982" t="s">
        <v>13</v>
      </c>
      <c r="E7982" s="5" t="str">
        <f t="shared" si="620"/>
        <v>*</v>
      </c>
      <c r="K7982">
        <v>26</v>
      </c>
      <c r="L7982" s="6">
        <v>3505.6</v>
      </c>
      <c r="M7982" s="7">
        <f t="shared" si="621"/>
        <v>1</v>
      </c>
      <c r="N7982" s="2">
        <f t="shared" si="622"/>
        <v>134.83076923076922</v>
      </c>
      <c r="O7982" t="s">
        <v>22</v>
      </c>
      <c r="P7982">
        <v>12.65</v>
      </c>
      <c r="Q7982" s="2">
        <f t="shared" si="623"/>
        <v>3518.25</v>
      </c>
      <c r="R7982" t="s">
        <v>23</v>
      </c>
      <c r="S7982" t="s">
        <v>41</v>
      </c>
      <c r="T7982" t="s">
        <v>17</v>
      </c>
      <c r="U7982" t="s">
        <v>38</v>
      </c>
      <c r="V7982" t="s">
        <v>27</v>
      </c>
      <c r="W7982" t="s">
        <v>388</v>
      </c>
    </row>
    <row r="7983" spans="1:23" x14ac:dyDescent="0.55000000000000004">
      <c r="A7983">
        <f t="shared" si="624"/>
        <v>7982</v>
      </c>
      <c r="B7983">
        <v>6500</v>
      </c>
      <c r="C7983" s="1">
        <v>41194</v>
      </c>
      <c r="D7983" t="s">
        <v>36</v>
      </c>
      <c r="E7983" s="5" t="str">
        <f t="shared" si="620"/>
        <v>****</v>
      </c>
      <c r="K7983">
        <v>15</v>
      </c>
      <c r="L7983" s="6">
        <v>448.07</v>
      </c>
      <c r="M7983" s="7">
        <f t="shared" si="621"/>
        <v>0</v>
      </c>
      <c r="N7983" s="2">
        <f t="shared" si="622"/>
        <v>29.871333333333332</v>
      </c>
      <c r="O7983" t="s">
        <v>22</v>
      </c>
      <c r="P7983">
        <v>8.65</v>
      </c>
      <c r="Q7983" s="2">
        <f t="shared" si="623"/>
        <v>456.71999999999997</v>
      </c>
      <c r="R7983" t="s">
        <v>56</v>
      </c>
      <c r="S7983" t="s">
        <v>41</v>
      </c>
      <c r="T7983" t="s">
        <v>25</v>
      </c>
      <c r="U7983" t="s">
        <v>42</v>
      </c>
      <c r="V7983" t="s">
        <v>19</v>
      </c>
      <c r="W7983" t="s">
        <v>387</v>
      </c>
    </row>
    <row r="7984" spans="1:23" x14ac:dyDescent="0.55000000000000004">
      <c r="A7984">
        <f t="shared" si="624"/>
        <v>7983</v>
      </c>
      <c r="B7984">
        <v>36390</v>
      </c>
      <c r="C7984" s="1">
        <v>41194</v>
      </c>
      <c r="D7984" t="s">
        <v>21</v>
      </c>
      <c r="E7984" s="5" t="str">
        <f t="shared" si="620"/>
        <v>***</v>
      </c>
      <c r="K7984">
        <v>3</v>
      </c>
      <c r="L7984" s="6">
        <v>329.63</v>
      </c>
      <c r="M7984" s="7">
        <f t="shared" si="621"/>
        <v>0</v>
      </c>
      <c r="N7984" s="2">
        <f t="shared" si="622"/>
        <v>109.87666666666667</v>
      </c>
      <c r="O7984" t="s">
        <v>22</v>
      </c>
      <c r="P7984">
        <v>8.99</v>
      </c>
      <c r="Q7984" s="2">
        <f t="shared" si="623"/>
        <v>338.62</v>
      </c>
      <c r="R7984" t="s">
        <v>71</v>
      </c>
      <c r="S7984" t="s">
        <v>31</v>
      </c>
      <c r="T7984" t="s">
        <v>25</v>
      </c>
      <c r="U7984" t="s">
        <v>26</v>
      </c>
      <c r="V7984" t="s">
        <v>19</v>
      </c>
      <c r="W7984" t="s">
        <v>387</v>
      </c>
    </row>
    <row r="7985" spans="1:23" x14ac:dyDescent="0.55000000000000004">
      <c r="A7985">
        <f t="shared" si="624"/>
        <v>7984</v>
      </c>
      <c r="B7985">
        <v>6500</v>
      </c>
      <c r="C7985" s="1">
        <v>41194</v>
      </c>
      <c r="D7985" t="s">
        <v>36</v>
      </c>
      <c r="E7985" s="5" t="str">
        <f t="shared" si="620"/>
        <v>****</v>
      </c>
      <c r="K7985">
        <v>20</v>
      </c>
      <c r="L7985" s="6">
        <v>38.29</v>
      </c>
      <c r="M7985" s="7">
        <f t="shared" si="621"/>
        <v>0</v>
      </c>
      <c r="N7985" s="2">
        <f t="shared" si="622"/>
        <v>1.9144999999999999</v>
      </c>
      <c r="O7985" t="s">
        <v>22</v>
      </c>
      <c r="P7985">
        <v>1.63</v>
      </c>
      <c r="Q7985" s="2">
        <f t="shared" si="623"/>
        <v>39.92</v>
      </c>
      <c r="R7985" t="s">
        <v>56</v>
      </c>
      <c r="S7985" t="s">
        <v>41</v>
      </c>
      <c r="T7985" t="s">
        <v>32</v>
      </c>
      <c r="U7985" t="s">
        <v>33</v>
      </c>
      <c r="V7985" t="s">
        <v>34</v>
      </c>
      <c r="W7985" t="s">
        <v>329</v>
      </c>
    </row>
    <row r="7986" spans="1:23" x14ac:dyDescent="0.55000000000000004">
      <c r="A7986">
        <f t="shared" si="624"/>
        <v>7985</v>
      </c>
      <c r="B7986">
        <v>48801</v>
      </c>
      <c r="C7986" s="1">
        <v>41195</v>
      </c>
      <c r="D7986" t="s">
        <v>21</v>
      </c>
      <c r="E7986" s="5" t="str">
        <f t="shared" si="620"/>
        <v>***</v>
      </c>
      <c r="K7986">
        <v>43</v>
      </c>
      <c r="L7986" s="6">
        <v>2387.61</v>
      </c>
      <c r="M7986" s="7">
        <f t="shared" si="621"/>
        <v>1</v>
      </c>
      <c r="N7986" s="2">
        <f t="shared" si="622"/>
        <v>55.525813953488374</v>
      </c>
      <c r="O7986" t="s">
        <v>22</v>
      </c>
      <c r="P7986">
        <v>11.1</v>
      </c>
      <c r="Q7986" s="2">
        <f t="shared" si="623"/>
        <v>2398.71</v>
      </c>
      <c r="R7986" t="s">
        <v>56</v>
      </c>
      <c r="S7986" t="s">
        <v>41</v>
      </c>
      <c r="T7986" t="s">
        <v>17</v>
      </c>
      <c r="U7986" t="s">
        <v>18</v>
      </c>
      <c r="V7986" t="s">
        <v>27</v>
      </c>
      <c r="W7986" t="s">
        <v>329</v>
      </c>
    </row>
    <row r="7987" spans="1:23" x14ac:dyDescent="0.55000000000000004">
      <c r="A7987">
        <f t="shared" si="624"/>
        <v>7986</v>
      </c>
      <c r="B7987">
        <v>44678</v>
      </c>
      <c r="C7987" s="1">
        <v>41195</v>
      </c>
      <c r="D7987" t="s">
        <v>13</v>
      </c>
      <c r="E7987" s="5" t="str">
        <f t="shared" si="620"/>
        <v>*</v>
      </c>
      <c r="K7987">
        <v>36</v>
      </c>
      <c r="L7987" s="6">
        <v>1152.6300000000001</v>
      </c>
      <c r="M7987" s="7">
        <f t="shared" si="621"/>
        <v>1</v>
      </c>
      <c r="N7987" s="2">
        <f t="shared" si="622"/>
        <v>32.017500000000005</v>
      </c>
      <c r="O7987" t="s">
        <v>22</v>
      </c>
      <c r="P7987">
        <v>7.09</v>
      </c>
      <c r="Q7987" s="2">
        <f t="shared" si="623"/>
        <v>1159.72</v>
      </c>
      <c r="R7987" t="s">
        <v>60</v>
      </c>
      <c r="S7987" t="s">
        <v>24</v>
      </c>
      <c r="T7987" t="s">
        <v>17</v>
      </c>
      <c r="U7987" t="s">
        <v>18</v>
      </c>
      <c r="V7987" t="s">
        <v>19</v>
      </c>
      <c r="W7987" t="s">
        <v>329</v>
      </c>
    </row>
    <row r="7988" spans="1:23" x14ac:dyDescent="0.55000000000000004">
      <c r="A7988">
        <f t="shared" si="624"/>
        <v>7987</v>
      </c>
      <c r="B7988">
        <v>59683</v>
      </c>
      <c r="C7988" s="1">
        <v>41195</v>
      </c>
      <c r="D7988" t="s">
        <v>30</v>
      </c>
      <c r="E7988" s="5" t="str">
        <f t="shared" si="620"/>
        <v>*</v>
      </c>
      <c r="K7988">
        <v>37</v>
      </c>
      <c r="L7988" s="6">
        <v>191.36</v>
      </c>
      <c r="M7988" s="7">
        <f t="shared" si="621"/>
        <v>0</v>
      </c>
      <c r="N7988" s="2">
        <f t="shared" si="622"/>
        <v>5.1718918918918924</v>
      </c>
      <c r="O7988" t="s">
        <v>22</v>
      </c>
      <c r="P7988">
        <v>4.97</v>
      </c>
      <c r="Q7988" s="2">
        <f t="shared" si="623"/>
        <v>196.33</v>
      </c>
      <c r="R7988" t="s">
        <v>23</v>
      </c>
      <c r="S7988" t="s">
        <v>24</v>
      </c>
      <c r="T7988" t="s">
        <v>32</v>
      </c>
      <c r="U7988" t="s">
        <v>49</v>
      </c>
      <c r="V7988" t="s">
        <v>19</v>
      </c>
      <c r="W7988" t="s">
        <v>387</v>
      </c>
    </row>
    <row r="7989" spans="1:23" x14ac:dyDescent="0.55000000000000004">
      <c r="A7989">
        <f t="shared" si="624"/>
        <v>7988</v>
      </c>
      <c r="B7989">
        <v>44678</v>
      </c>
      <c r="C7989" s="1">
        <v>41195</v>
      </c>
      <c r="D7989" t="s">
        <v>13</v>
      </c>
      <c r="E7989" s="5" t="str">
        <f t="shared" si="620"/>
        <v>*</v>
      </c>
      <c r="K7989">
        <v>4</v>
      </c>
      <c r="L7989" s="6">
        <v>7.56</v>
      </c>
      <c r="M7989" s="7">
        <f t="shared" si="621"/>
        <v>0</v>
      </c>
      <c r="N7989" s="2">
        <f t="shared" si="622"/>
        <v>1.89</v>
      </c>
      <c r="O7989" t="s">
        <v>22</v>
      </c>
      <c r="P7989">
        <v>0.76</v>
      </c>
      <c r="Q7989" s="2">
        <f t="shared" si="623"/>
        <v>8.32</v>
      </c>
      <c r="R7989" t="s">
        <v>60</v>
      </c>
      <c r="S7989" t="s">
        <v>24</v>
      </c>
      <c r="T7989" t="s">
        <v>32</v>
      </c>
      <c r="U7989" t="s">
        <v>114</v>
      </c>
      <c r="V7989" t="s">
        <v>34</v>
      </c>
      <c r="W7989" t="s">
        <v>266</v>
      </c>
    </row>
    <row r="7990" spans="1:23" x14ac:dyDescent="0.55000000000000004">
      <c r="A7990">
        <f t="shared" si="624"/>
        <v>7989</v>
      </c>
      <c r="B7990">
        <v>25473</v>
      </c>
      <c r="C7990" s="1">
        <v>41196</v>
      </c>
      <c r="D7990" t="s">
        <v>21</v>
      </c>
      <c r="E7990" s="5" t="str">
        <f t="shared" si="620"/>
        <v>***</v>
      </c>
      <c r="K7990">
        <v>36</v>
      </c>
      <c r="L7990" s="6">
        <v>17304.849999999999</v>
      </c>
      <c r="M7990" s="7">
        <f t="shared" si="621"/>
        <v>1</v>
      </c>
      <c r="N7990" s="2">
        <f t="shared" si="622"/>
        <v>480.69027777777774</v>
      </c>
      <c r="O7990" t="s">
        <v>37</v>
      </c>
      <c r="P7990">
        <v>28.14</v>
      </c>
      <c r="Q7990" s="2">
        <f t="shared" si="623"/>
        <v>17332.989999999998</v>
      </c>
      <c r="R7990" t="s">
        <v>64</v>
      </c>
      <c r="S7990" t="s">
        <v>31</v>
      </c>
      <c r="T7990" t="s">
        <v>25</v>
      </c>
      <c r="U7990" t="s">
        <v>76</v>
      </c>
      <c r="V7990" t="s">
        <v>39</v>
      </c>
      <c r="W7990" t="s">
        <v>267</v>
      </c>
    </row>
    <row r="7991" spans="1:23" x14ac:dyDescent="0.55000000000000004">
      <c r="A7991">
        <f t="shared" si="624"/>
        <v>7990</v>
      </c>
      <c r="B7991">
        <v>32165</v>
      </c>
      <c r="C7991" s="1">
        <v>41196</v>
      </c>
      <c r="D7991" t="s">
        <v>30</v>
      </c>
      <c r="E7991" s="5" t="str">
        <f t="shared" si="620"/>
        <v>*</v>
      </c>
      <c r="K7991">
        <v>47</v>
      </c>
      <c r="L7991" s="6">
        <v>3413.69</v>
      </c>
      <c r="M7991" s="7">
        <f t="shared" si="621"/>
        <v>1</v>
      </c>
      <c r="N7991" s="2">
        <f t="shared" si="622"/>
        <v>72.63170212765958</v>
      </c>
      <c r="O7991" t="s">
        <v>22</v>
      </c>
      <c r="P7991">
        <v>14.52</v>
      </c>
      <c r="Q7991" s="2">
        <f t="shared" si="623"/>
        <v>3428.21</v>
      </c>
      <c r="R7991" t="s">
        <v>56</v>
      </c>
      <c r="S7991" t="s">
        <v>24</v>
      </c>
      <c r="T7991" t="s">
        <v>25</v>
      </c>
      <c r="U7991" t="s">
        <v>42</v>
      </c>
      <c r="V7991" t="s">
        <v>19</v>
      </c>
      <c r="W7991" t="s">
        <v>267</v>
      </c>
    </row>
    <row r="7992" spans="1:23" x14ac:dyDescent="0.55000000000000004">
      <c r="A7992">
        <f t="shared" si="624"/>
        <v>7991</v>
      </c>
      <c r="B7992">
        <v>32165</v>
      </c>
      <c r="C7992" s="1">
        <v>41196</v>
      </c>
      <c r="D7992" t="s">
        <v>30</v>
      </c>
      <c r="E7992" s="5" t="str">
        <f t="shared" si="620"/>
        <v>*</v>
      </c>
      <c r="K7992">
        <v>38</v>
      </c>
      <c r="L7992" s="6">
        <v>2939.6824999999999</v>
      </c>
      <c r="M7992" s="7">
        <f t="shared" si="621"/>
        <v>1</v>
      </c>
      <c r="N7992" s="2">
        <f t="shared" si="622"/>
        <v>77.36006578947368</v>
      </c>
      <c r="O7992" t="s">
        <v>22</v>
      </c>
      <c r="P7992">
        <v>0.99</v>
      </c>
      <c r="Q7992" s="2">
        <f t="shared" si="623"/>
        <v>2940.6724999999997</v>
      </c>
      <c r="R7992" t="s">
        <v>56</v>
      </c>
      <c r="S7992" t="s">
        <v>24</v>
      </c>
      <c r="T7992" t="s">
        <v>25</v>
      </c>
      <c r="U7992" t="s">
        <v>26</v>
      </c>
      <c r="V7992" t="s">
        <v>34</v>
      </c>
      <c r="W7992" t="s">
        <v>266</v>
      </c>
    </row>
    <row r="7993" spans="1:23" x14ac:dyDescent="0.55000000000000004">
      <c r="A7993">
        <f t="shared" si="624"/>
        <v>7992</v>
      </c>
      <c r="B7993">
        <v>1447</v>
      </c>
      <c r="C7993" s="1">
        <v>41196</v>
      </c>
      <c r="D7993" t="s">
        <v>21</v>
      </c>
      <c r="E7993" s="5" t="str">
        <f t="shared" si="620"/>
        <v>***</v>
      </c>
      <c r="K7993">
        <v>40</v>
      </c>
      <c r="L7993" s="6">
        <v>2135.9735000000001</v>
      </c>
      <c r="M7993" s="7">
        <f t="shared" si="621"/>
        <v>1</v>
      </c>
      <c r="N7993" s="2">
        <f t="shared" si="622"/>
        <v>53.399337500000001</v>
      </c>
      <c r="O7993" t="s">
        <v>22</v>
      </c>
      <c r="P7993">
        <v>8.99</v>
      </c>
      <c r="Q7993" s="2">
        <f t="shared" si="623"/>
        <v>2144.9634999999998</v>
      </c>
      <c r="R7993" t="s">
        <v>52</v>
      </c>
      <c r="S7993" t="s">
        <v>16</v>
      </c>
      <c r="T7993" t="s">
        <v>25</v>
      </c>
      <c r="U7993" t="s">
        <v>26</v>
      </c>
      <c r="V7993" t="s">
        <v>19</v>
      </c>
      <c r="W7993" t="s">
        <v>679</v>
      </c>
    </row>
    <row r="7994" spans="1:23" x14ac:dyDescent="0.55000000000000004">
      <c r="A7994">
        <f t="shared" si="624"/>
        <v>7993</v>
      </c>
      <c r="B7994">
        <v>25473</v>
      </c>
      <c r="C7994" s="1">
        <v>41196</v>
      </c>
      <c r="D7994" t="s">
        <v>21</v>
      </c>
      <c r="E7994" s="5" t="str">
        <f t="shared" si="620"/>
        <v>***</v>
      </c>
      <c r="K7994">
        <v>20</v>
      </c>
      <c r="L7994" s="6">
        <v>794.32</v>
      </c>
      <c r="M7994" s="7">
        <f t="shared" si="621"/>
        <v>0</v>
      </c>
      <c r="N7994" s="2">
        <f t="shared" si="622"/>
        <v>39.716000000000001</v>
      </c>
      <c r="O7994" t="s">
        <v>22</v>
      </c>
      <c r="P7994">
        <v>17.48</v>
      </c>
      <c r="Q7994" s="2">
        <f t="shared" si="623"/>
        <v>811.80000000000007</v>
      </c>
      <c r="R7994" t="s">
        <v>64</v>
      </c>
      <c r="S7994" t="s">
        <v>31</v>
      </c>
      <c r="T7994" t="s">
        <v>32</v>
      </c>
      <c r="U7994" t="s">
        <v>44</v>
      </c>
      <c r="V7994" t="s">
        <v>19</v>
      </c>
      <c r="W7994" t="s">
        <v>679</v>
      </c>
    </row>
    <row r="7995" spans="1:23" x14ac:dyDescent="0.55000000000000004">
      <c r="A7995">
        <f t="shared" si="624"/>
        <v>7994</v>
      </c>
      <c r="B7995">
        <v>56069</v>
      </c>
      <c r="C7995" s="1">
        <v>41196</v>
      </c>
      <c r="D7995" t="s">
        <v>13</v>
      </c>
      <c r="E7995" s="5" t="str">
        <f t="shared" si="620"/>
        <v>*</v>
      </c>
      <c r="K7995">
        <v>10</v>
      </c>
      <c r="L7995" s="6">
        <v>55.66</v>
      </c>
      <c r="M7995" s="7">
        <f t="shared" si="621"/>
        <v>0</v>
      </c>
      <c r="N7995" s="2">
        <f t="shared" si="622"/>
        <v>5.5659999999999998</v>
      </c>
      <c r="O7995" t="s">
        <v>22</v>
      </c>
      <c r="P7995">
        <v>1.39</v>
      </c>
      <c r="Q7995" s="2">
        <f t="shared" si="623"/>
        <v>57.05</v>
      </c>
      <c r="R7995" t="s">
        <v>56</v>
      </c>
      <c r="S7995" t="s">
        <v>31</v>
      </c>
      <c r="T7995" t="s">
        <v>32</v>
      </c>
      <c r="U7995" t="s">
        <v>78</v>
      </c>
      <c r="V7995" t="s">
        <v>19</v>
      </c>
      <c r="W7995" t="s">
        <v>388</v>
      </c>
    </row>
    <row r="7996" spans="1:23" x14ac:dyDescent="0.55000000000000004">
      <c r="A7996">
        <f t="shared" si="624"/>
        <v>7995</v>
      </c>
      <c r="B7996">
        <v>15715</v>
      </c>
      <c r="C7996" s="1">
        <v>41197</v>
      </c>
      <c r="D7996" t="s">
        <v>36</v>
      </c>
      <c r="E7996" s="5" t="str">
        <f t="shared" si="620"/>
        <v>****</v>
      </c>
      <c r="K7996">
        <v>43</v>
      </c>
      <c r="L7996" s="6">
        <v>2123.64</v>
      </c>
      <c r="M7996" s="7">
        <f t="shared" si="621"/>
        <v>1</v>
      </c>
      <c r="N7996" s="2">
        <f t="shared" si="622"/>
        <v>49.386976744186043</v>
      </c>
      <c r="O7996" t="s">
        <v>22</v>
      </c>
      <c r="P7996">
        <v>5.86</v>
      </c>
      <c r="Q7996" s="2">
        <f t="shared" si="623"/>
        <v>2129.5</v>
      </c>
      <c r="R7996" t="s">
        <v>60</v>
      </c>
      <c r="S7996" t="s">
        <v>41</v>
      </c>
      <c r="T7996" t="s">
        <v>32</v>
      </c>
      <c r="U7996" t="s">
        <v>44</v>
      </c>
      <c r="V7996" t="s">
        <v>19</v>
      </c>
      <c r="W7996" t="s">
        <v>534</v>
      </c>
    </row>
    <row r="7997" spans="1:23" x14ac:dyDescent="0.55000000000000004">
      <c r="A7997">
        <f t="shared" si="624"/>
        <v>7996</v>
      </c>
      <c r="B7997">
        <v>21665</v>
      </c>
      <c r="C7997" s="1">
        <v>41197</v>
      </c>
      <c r="D7997" t="s">
        <v>21</v>
      </c>
      <c r="E7997" s="5" t="str">
        <f t="shared" si="620"/>
        <v>***</v>
      </c>
      <c r="K7997">
        <v>5</v>
      </c>
      <c r="L7997" s="6">
        <v>474.79300000000001</v>
      </c>
      <c r="M7997" s="7">
        <f t="shared" si="621"/>
        <v>0</v>
      </c>
      <c r="N7997" s="2">
        <f t="shared" si="622"/>
        <v>94.958600000000004</v>
      </c>
      <c r="O7997" t="s">
        <v>14</v>
      </c>
      <c r="P7997">
        <v>2.5</v>
      </c>
      <c r="Q7997" s="2">
        <f t="shared" si="623"/>
        <v>477.29300000000001</v>
      </c>
      <c r="R7997" t="s">
        <v>23</v>
      </c>
      <c r="S7997" t="s">
        <v>41</v>
      </c>
      <c r="T7997" t="s">
        <v>25</v>
      </c>
      <c r="U7997" t="s">
        <v>26</v>
      </c>
      <c r="V7997" t="s">
        <v>19</v>
      </c>
      <c r="W7997" t="s">
        <v>267</v>
      </c>
    </row>
    <row r="7998" spans="1:23" x14ac:dyDescent="0.55000000000000004">
      <c r="A7998">
        <f t="shared" si="624"/>
        <v>7997</v>
      </c>
      <c r="B7998">
        <v>25152</v>
      </c>
      <c r="C7998" s="1">
        <v>41197</v>
      </c>
      <c r="D7998" t="s">
        <v>36</v>
      </c>
      <c r="E7998" s="5" t="str">
        <f t="shared" si="620"/>
        <v>****</v>
      </c>
      <c r="K7998">
        <v>29</v>
      </c>
      <c r="L7998" s="6">
        <v>195.21</v>
      </c>
      <c r="M7998" s="7">
        <f t="shared" si="621"/>
        <v>0</v>
      </c>
      <c r="N7998" s="2">
        <f t="shared" si="622"/>
        <v>6.7313793103448276</v>
      </c>
      <c r="O7998" t="s">
        <v>22</v>
      </c>
      <c r="P7998">
        <v>2.35</v>
      </c>
      <c r="Q7998" s="2">
        <f t="shared" si="623"/>
        <v>197.56</v>
      </c>
      <c r="R7998" t="s">
        <v>23</v>
      </c>
      <c r="S7998" t="s">
        <v>31</v>
      </c>
      <c r="T7998" t="s">
        <v>32</v>
      </c>
      <c r="U7998" t="s">
        <v>33</v>
      </c>
      <c r="V7998" t="s">
        <v>34</v>
      </c>
      <c r="W7998" t="s">
        <v>679</v>
      </c>
    </row>
    <row r="7999" spans="1:23" x14ac:dyDescent="0.55000000000000004">
      <c r="A7999">
        <f t="shared" si="624"/>
        <v>7998</v>
      </c>
      <c r="B7999">
        <v>56740</v>
      </c>
      <c r="C7999" s="1">
        <v>41198</v>
      </c>
      <c r="D7999" t="s">
        <v>13</v>
      </c>
      <c r="E7999" s="5" t="str">
        <f t="shared" si="620"/>
        <v>*</v>
      </c>
      <c r="K7999">
        <v>29</v>
      </c>
      <c r="L7999" s="6">
        <v>23516.31</v>
      </c>
      <c r="M7999" s="7">
        <f t="shared" si="621"/>
        <v>1</v>
      </c>
      <c r="N7999" s="2">
        <f t="shared" si="622"/>
        <v>810.90724137931034</v>
      </c>
      <c r="O7999" t="s">
        <v>22</v>
      </c>
      <c r="P7999">
        <v>24.49</v>
      </c>
      <c r="Q7999" s="2">
        <f t="shared" si="623"/>
        <v>23540.800000000003</v>
      </c>
      <c r="R7999" t="s">
        <v>15</v>
      </c>
      <c r="S7999" t="s">
        <v>16</v>
      </c>
      <c r="T7999" t="s">
        <v>32</v>
      </c>
      <c r="U7999" t="s">
        <v>53</v>
      </c>
      <c r="V7999" t="s">
        <v>27</v>
      </c>
      <c r="W7999" t="s">
        <v>732</v>
      </c>
    </row>
    <row r="8000" spans="1:23" x14ac:dyDescent="0.55000000000000004">
      <c r="A8000">
        <f t="shared" si="624"/>
        <v>7999</v>
      </c>
      <c r="B8000">
        <v>56740</v>
      </c>
      <c r="C8000" s="1">
        <v>41198</v>
      </c>
      <c r="D8000" t="s">
        <v>36</v>
      </c>
      <c r="E8000" s="5" t="str">
        <f t="shared" si="620"/>
        <v>****</v>
      </c>
      <c r="K8000">
        <v>33</v>
      </c>
      <c r="L8000" s="6">
        <v>662.21</v>
      </c>
      <c r="M8000" s="7">
        <f t="shared" si="621"/>
        <v>0</v>
      </c>
      <c r="N8000" s="2">
        <f t="shared" si="622"/>
        <v>20.066969696969696</v>
      </c>
      <c r="O8000" t="s">
        <v>22</v>
      </c>
      <c r="P8000">
        <v>3.62</v>
      </c>
      <c r="Q8000" s="2">
        <f t="shared" si="623"/>
        <v>665.83</v>
      </c>
      <c r="R8000" t="s">
        <v>71</v>
      </c>
      <c r="S8000" t="s">
        <v>16</v>
      </c>
      <c r="T8000" t="s">
        <v>17</v>
      </c>
      <c r="U8000" t="s">
        <v>18</v>
      </c>
      <c r="V8000" t="s">
        <v>34</v>
      </c>
      <c r="W8000" t="s">
        <v>823</v>
      </c>
    </row>
    <row r="8001" spans="1:23" x14ac:dyDescent="0.55000000000000004">
      <c r="A8001">
        <f t="shared" si="624"/>
        <v>8000</v>
      </c>
      <c r="B8001">
        <v>14630</v>
      </c>
      <c r="C8001" s="1">
        <v>41198</v>
      </c>
      <c r="D8001" t="s">
        <v>13</v>
      </c>
      <c r="E8001" s="5" t="str">
        <f t="shared" si="620"/>
        <v>*</v>
      </c>
      <c r="K8001">
        <v>17</v>
      </c>
      <c r="L8001" s="6">
        <v>363.54</v>
      </c>
      <c r="M8001" s="7">
        <f t="shared" si="621"/>
        <v>0</v>
      </c>
      <c r="N8001" s="2">
        <f t="shared" si="622"/>
        <v>21.384705882352943</v>
      </c>
      <c r="O8001" t="s">
        <v>22</v>
      </c>
      <c r="P8001">
        <v>5.53</v>
      </c>
      <c r="Q8001" s="2">
        <f t="shared" si="623"/>
        <v>369.07</v>
      </c>
      <c r="R8001" t="s">
        <v>48</v>
      </c>
      <c r="S8001" t="s">
        <v>31</v>
      </c>
      <c r="T8001" t="s">
        <v>32</v>
      </c>
      <c r="U8001" t="s">
        <v>33</v>
      </c>
      <c r="V8001" t="s">
        <v>45</v>
      </c>
      <c r="W8001" t="s">
        <v>267</v>
      </c>
    </row>
    <row r="8002" spans="1:23" x14ac:dyDescent="0.55000000000000004">
      <c r="A8002">
        <f t="shared" si="624"/>
        <v>8001</v>
      </c>
      <c r="B8002">
        <v>26084</v>
      </c>
      <c r="C8002" s="1">
        <v>41198</v>
      </c>
      <c r="D8002" t="s">
        <v>13</v>
      </c>
      <c r="E8002" s="5" t="str">
        <f t="shared" si="620"/>
        <v>*</v>
      </c>
      <c r="K8002">
        <v>33</v>
      </c>
      <c r="L8002" s="6">
        <v>228.82</v>
      </c>
      <c r="M8002" s="7">
        <f t="shared" si="621"/>
        <v>0</v>
      </c>
      <c r="N8002" s="2">
        <f t="shared" si="622"/>
        <v>6.9339393939393936</v>
      </c>
      <c r="O8002" t="s">
        <v>14</v>
      </c>
      <c r="P8002">
        <v>7.3</v>
      </c>
      <c r="Q8002" s="2">
        <f t="shared" si="623"/>
        <v>236.12</v>
      </c>
      <c r="R8002" t="s">
        <v>60</v>
      </c>
      <c r="S8002" t="s">
        <v>31</v>
      </c>
      <c r="T8002" t="s">
        <v>32</v>
      </c>
      <c r="U8002" t="s">
        <v>44</v>
      </c>
      <c r="V8002" t="s">
        <v>19</v>
      </c>
      <c r="W8002" t="s">
        <v>535</v>
      </c>
    </row>
    <row r="8003" spans="1:23" x14ac:dyDescent="0.55000000000000004">
      <c r="A8003">
        <f t="shared" si="624"/>
        <v>8002</v>
      </c>
      <c r="B8003">
        <v>56740</v>
      </c>
      <c r="C8003" s="1">
        <v>41198</v>
      </c>
      <c r="D8003" t="s">
        <v>13</v>
      </c>
      <c r="E8003" s="5" t="str">
        <f t="shared" ref="E8003:E8066" si="625">HLOOKUP(D8003,$F$4:$J$5,2,FALSE)</f>
        <v>*</v>
      </c>
      <c r="K8003">
        <v>6</v>
      </c>
      <c r="L8003" s="6">
        <v>34.29</v>
      </c>
      <c r="M8003" s="7">
        <f t="shared" ref="M8003:M8066" si="626">IF(L8003&gt;1000,1,0)</f>
        <v>0</v>
      </c>
      <c r="N8003" s="2">
        <f t="shared" ref="N8003:N8066" si="627">L8003/K8003</f>
        <v>5.7149999999999999</v>
      </c>
      <c r="O8003" t="s">
        <v>22</v>
      </c>
      <c r="P8003">
        <v>2.99</v>
      </c>
      <c r="Q8003" s="2">
        <f t="shared" ref="Q8003:Q8066" si="628">P8003+L8003</f>
        <v>37.28</v>
      </c>
      <c r="R8003" t="s">
        <v>15</v>
      </c>
      <c r="S8003" t="s">
        <v>16</v>
      </c>
      <c r="T8003" t="s">
        <v>32</v>
      </c>
      <c r="U8003" t="s">
        <v>49</v>
      </c>
      <c r="V8003" t="s">
        <v>19</v>
      </c>
      <c r="W8003" t="s">
        <v>534</v>
      </c>
    </row>
    <row r="8004" spans="1:23" x14ac:dyDescent="0.55000000000000004">
      <c r="A8004">
        <f t="shared" ref="A8004:A8067" si="629">A8003+1</f>
        <v>8003</v>
      </c>
      <c r="B8004">
        <v>36034</v>
      </c>
      <c r="C8004" s="1">
        <v>41198</v>
      </c>
      <c r="D8004" t="s">
        <v>21</v>
      </c>
      <c r="E8004" s="5" t="str">
        <f t="shared" si="625"/>
        <v>***</v>
      </c>
      <c r="K8004">
        <v>10</v>
      </c>
      <c r="L8004" s="6">
        <v>19.36</v>
      </c>
      <c r="M8004" s="7">
        <f t="shared" si="626"/>
        <v>0</v>
      </c>
      <c r="N8004" s="2">
        <f t="shared" si="627"/>
        <v>1.9359999999999999</v>
      </c>
      <c r="O8004" t="s">
        <v>22</v>
      </c>
      <c r="P8004">
        <v>0.7</v>
      </c>
      <c r="Q8004" s="2">
        <f t="shared" si="628"/>
        <v>20.059999999999999</v>
      </c>
      <c r="R8004" t="s">
        <v>52</v>
      </c>
      <c r="S8004" t="s">
        <v>16</v>
      </c>
      <c r="T8004" t="s">
        <v>32</v>
      </c>
      <c r="U8004" t="s">
        <v>33</v>
      </c>
      <c r="V8004" t="s">
        <v>34</v>
      </c>
      <c r="W8004" t="s">
        <v>534</v>
      </c>
    </row>
    <row r="8005" spans="1:23" x14ac:dyDescent="0.55000000000000004">
      <c r="A8005">
        <f t="shared" si="629"/>
        <v>8004</v>
      </c>
      <c r="B8005">
        <v>35713</v>
      </c>
      <c r="C8005" s="1">
        <v>41199</v>
      </c>
      <c r="D8005" t="s">
        <v>40</v>
      </c>
      <c r="E8005" s="5" t="str">
        <f t="shared" si="625"/>
        <v>**</v>
      </c>
      <c r="K8005">
        <v>49</v>
      </c>
      <c r="L8005" s="6">
        <v>1355.47</v>
      </c>
      <c r="M8005" s="7">
        <f t="shared" si="626"/>
        <v>1</v>
      </c>
      <c r="N8005" s="2">
        <f t="shared" si="627"/>
        <v>27.662653061224489</v>
      </c>
      <c r="O8005" t="s">
        <v>22</v>
      </c>
      <c r="P8005">
        <v>1.49</v>
      </c>
      <c r="Q8005" s="2">
        <f t="shared" si="628"/>
        <v>1356.96</v>
      </c>
      <c r="R8005" t="s">
        <v>23</v>
      </c>
      <c r="S8005" t="s">
        <v>31</v>
      </c>
      <c r="T8005" t="s">
        <v>32</v>
      </c>
      <c r="U8005" t="s">
        <v>49</v>
      </c>
      <c r="V8005" t="s">
        <v>19</v>
      </c>
      <c r="W8005" t="s">
        <v>679</v>
      </c>
    </row>
    <row r="8006" spans="1:23" x14ac:dyDescent="0.55000000000000004">
      <c r="A8006">
        <f t="shared" si="629"/>
        <v>8005</v>
      </c>
      <c r="B8006">
        <v>34182</v>
      </c>
      <c r="C8006" s="1">
        <v>41199</v>
      </c>
      <c r="D8006" t="s">
        <v>36</v>
      </c>
      <c r="E8006" s="5" t="str">
        <f t="shared" si="625"/>
        <v>****</v>
      </c>
      <c r="K8006">
        <v>31</v>
      </c>
      <c r="L8006" s="6">
        <v>336.34</v>
      </c>
      <c r="M8006" s="7">
        <f t="shared" si="626"/>
        <v>0</v>
      </c>
      <c r="N8006" s="2">
        <f t="shared" si="627"/>
        <v>10.849677419354839</v>
      </c>
      <c r="O8006" t="s">
        <v>22</v>
      </c>
      <c r="P8006">
        <v>7.94</v>
      </c>
      <c r="Q8006" s="2">
        <f t="shared" si="628"/>
        <v>344.28</v>
      </c>
      <c r="R8006" t="s">
        <v>52</v>
      </c>
      <c r="S8006" t="s">
        <v>41</v>
      </c>
      <c r="T8006" t="s">
        <v>17</v>
      </c>
      <c r="U8006" t="s">
        <v>18</v>
      </c>
      <c r="V8006" t="s">
        <v>45</v>
      </c>
      <c r="W8006" t="s">
        <v>388</v>
      </c>
    </row>
    <row r="8007" spans="1:23" x14ac:dyDescent="0.55000000000000004">
      <c r="A8007">
        <f t="shared" si="629"/>
        <v>8006</v>
      </c>
      <c r="B8007">
        <v>51940</v>
      </c>
      <c r="C8007" s="1">
        <v>41199</v>
      </c>
      <c r="D8007" t="s">
        <v>21</v>
      </c>
      <c r="E8007" s="5" t="str">
        <f t="shared" si="625"/>
        <v>***</v>
      </c>
      <c r="K8007">
        <v>11</v>
      </c>
      <c r="L8007" s="6">
        <v>65.5</v>
      </c>
      <c r="M8007" s="7">
        <f t="shared" si="626"/>
        <v>0</v>
      </c>
      <c r="N8007" s="2">
        <f t="shared" si="627"/>
        <v>5.9545454545454541</v>
      </c>
      <c r="O8007" t="s">
        <v>22</v>
      </c>
      <c r="P8007">
        <v>4.38</v>
      </c>
      <c r="Q8007" s="2">
        <f t="shared" si="628"/>
        <v>69.88</v>
      </c>
      <c r="R8007" t="s">
        <v>23</v>
      </c>
      <c r="S8007" t="s">
        <v>31</v>
      </c>
      <c r="T8007" t="s">
        <v>25</v>
      </c>
      <c r="U8007" t="s">
        <v>42</v>
      </c>
      <c r="V8007" t="s">
        <v>45</v>
      </c>
      <c r="W8007" t="s">
        <v>534</v>
      </c>
    </row>
    <row r="8008" spans="1:23" x14ac:dyDescent="0.55000000000000004">
      <c r="A8008">
        <f t="shared" si="629"/>
        <v>8007</v>
      </c>
      <c r="B8008">
        <v>48643</v>
      </c>
      <c r="C8008" s="1">
        <v>41200</v>
      </c>
      <c r="D8008" t="s">
        <v>40</v>
      </c>
      <c r="E8008" s="5" t="str">
        <f t="shared" si="625"/>
        <v>**</v>
      </c>
      <c r="K8008">
        <v>14</v>
      </c>
      <c r="L8008" s="6">
        <v>9171.7099999999991</v>
      </c>
      <c r="M8008" s="7">
        <f t="shared" si="626"/>
        <v>1</v>
      </c>
      <c r="N8008" s="2">
        <f t="shared" si="627"/>
        <v>655.12214285714276</v>
      </c>
      <c r="O8008" t="s">
        <v>37</v>
      </c>
      <c r="P8008">
        <v>55.3</v>
      </c>
      <c r="Q8008" s="2">
        <f t="shared" si="628"/>
        <v>9227.0099999999984</v>
      </c>
      <c r="R8008" t="s">
        <v>73</v>
      </c>
      <c r="S8008" t="s">
        <v>41</v>
      </c>
      <c r="T8008" t="s">
        <v>25</v>
      </c>
      <c r="U8008" t="s">
        <v>76</v>
      </c>
      <c r="V8008" t="s">
        <v>39</v>
      </c>
      <c r="W8008" t="s">
        <v>732</v>
      </c>
    </row>
    <row r="8009" spans="1:23" x14ac:dyDescent="0.55000000000000004">
      <c r="A8009">
        <f t="shared" si="629"/>
        <v>8008</v>
      </c>
      <c r="B8009">
        <v>33924</v>
      </c>
      <c r="C8009" s="1">
        <v>41200</v>
      </c>
      <c r="D8009" t="s">
        <v>30</v>
      </c>
      <c r="E8009" s="5" t="str">
        <f t="shared" si="625"/>
        <v>*</v>
      </c>
      <c r="K8009">
        <v>12</v>
      </c>
      <c r="L8009" s="6">
        <v>6168.07</v>
      </c>
      <c r="M8009" s="7">
        <f t="shared" si="626"/>
        <v>1</v>
      </c>
      <c r="N8009" s="2">
        <f t="shared" si="627"/>
        <v>514.00583333333327</v>
      </c>
      <c r="O8009" t="s">
        <v>37</v>
      </c>
      <c r="P8009">
        <v>28.14</v>
      </c>
      <c r="Q8009" s="2">
        <f t="shared" si="628"/>
        <v>6196.21</v>
      </c>
      <c r="R8009" t="s">
        <v>15</v>
      </c>
      <c r="S8009" t="s">
        <v>16</v>
      </c>
      <c r="T8009" t="s">
        <v>25</v>
      </c>
      <c r="U8009" t="s">
        <v>76</v>
      </c>
      <c r="V8009" t="s">
        <v>39</v>
      </c>
      <c r="W8009" t="s">
        <v>732</v>
      </c>
    </row>
    <row r="8010" spans="1:23" x14ac:dyDescent="0.55000000000000004">
      <c r="A8010">
        <f t="shared" si="629"/>
        <v>8009</v>
      </c>
      <c r="B8010">
        <v>48643</v>
      </c>
      <c r="C8010" s="1">
        <v>41200</v>
      </c>
      <c r="D8010" t="s">
        <v>40</v>
      </c>
      <c r="E8010" s="5" t="str">
        <f t="shared" si="625"/>
        <v>**</v>
      </c>
      <c r="K8010">
        <v>50</v>
      </c>
      <c r="L8010" s="6">
        <v>2896.3580000000002</v>
      </c>
      <c r="M8010" s="7">
        <f t="shared" si="626"/>
        <v>1</v>
      </c>
      <c r="N8010" s="2">
        <f t="shared" si="627"/>
        <v>57.927160000000001</v>
      </c>
      <c r="O8010" t="s">
        <v>22</v>
      </c>
      <c r="P8010">
        <v>8.99</v>
      </c>
      <c r="Q8010" s="2">
        <f t="shared" si="628"/>
        <v>2905.348</v>
      </c>
      <c r="R8010" t="s">
        <v>73</v>
      </c>
      <c r="S8010" t="s">
        <v>41</v>
      </c>
      <c r="T8010" t="s">
        <v>25</v>
      </c>
      <c r="U8010" t="s">
        <v>26</v>
      </c>
      <c r="V8010" t="s">
        <v>19</v>
      </c>
      <c r="W8010" t="s">
        <v>732</v>
      </c>
    </row>
    <row r="8011" spans="1:23" x14ac:dyDescent="0.55000000000000004">
      <c r="A8011">
        <f t="shared" si="629"/>
        <v>8010</v>
      </c>
      <c r="B8011">
        <v>54721</v>
      </c>
      <c r="C8011" s="1">
        <v>41200</v>
      </c>
      <c r="D8011" t="s">
        <v>30</v>
      </c>
      <c r="E8011" s="5" t="str">
        <f t="shared" si="625"/>
        <v>*</v>
      </c>
      <c r="K8011">
        <v>19</v>
      </c>
      <c r="L8011" s="6">
        <v>2002.4</v>
      </c>
      <c r="M8011" s="7">
        <f t="shared" si="626"/>
        <v>1</v>
      </c>
      <c r="N8011" s="2">
        <f t="shared" si="627"/>
        <v>105.38947368421053</v>
      </c>
      <c r="O8011" t="s">
        <v>37</v>
      </c>
      <c r="P8011">
        <v>26.22</v>
      </c>
      <c r="Q8011" s="2">
        <f t="shared" si="628"/>
        <v>2028.6200000000001</v>
      </c>
      <c r="R8011" t="s">
        <v>52</v>
      </c>
      <c r="S8011" t="s">
        <v>31</v>
      </c>
      <c r="T8011" t="s">
        <v>17</v>
      </c>
      <c r="U8011" t="s">
        <v>165</v>
      </c>
      <c r="V8011" t="s">
        <v>103</v>
      </c>
      <c r="W8011" t="s">
        <v>388</v>
      </c>
    </row>
    <row r="8012" spans="1:23" x14ac:dyDescent="0.55000000000000004">
      <c r="A8012">
        <f t="shared" si="629"/>
        <v>8011</v>
      </c>
      <c r="B8012">
        <v>55296</v>
      </c>
      <c r="C8012" s="1">
        <v>41200</v>
      </c>
      <c r="D8012" t="s">
        <v>13</v>
      </c>
      <c r="E8012" s="5" t="str">
        <f t="shared" si="625"/>
        <v>*</v>
      </c>
      <c r="K8012">
        <v>32</v>
      </c>
      <c r="L8012" s="6">
        <v>317.06</v>
      </c>
      <c r="M8012" s="7">
        <f t="shared" si="626"/>
        <v>0</v>
      </c>
      <c r="N8012" s="2">
        <f t="shared" si="627"/>
        <v>9.9081250000000001</v>
      </c>
      <c r="O8012" t="s">
        <v>22</v>
      </c>
      <c r="P8012">
        <v>2.06</v>
      </c>
      <c r="Q8012" s="2">
        <f t="shared" si="628"/>
        <v>319.12</v>
      </c>
      <c r="R8012" t="s">
        <v>60</v>
      </c>
      <c r="S8012" t="s">
        <v>31</v>
      </c>
      <c r="T8012" t="s">
        <v>32</v>
      </c>
      <c r="U8012" t="s">
        <v>44</v>
      </c>
      <c r="V8012" t="s">
        <v>34</v>
      </c>
      <c r="W8012" t="s">
        <v>218</v>
      </c>
    </row>
    <row r="8013" spans="1:23" x14ac:dyDescent="0.55000000000000004">
      <c r="A8013">
        <f t="shared" si="629"/>
        <v>8012</v>
      </c>
      <c r="B8013">
        <v>12356</v>
      </c>
      <c r="C8013" s="1">
        <v>41200</v>
      </c>
      <c r="D8013" t="s">
        <v>36</v>
      </c>
      <c r="E8013" s="5" t="str">
        <f t="shared" si="625"/>
        <v>****</v>
      </c>
      <c r="K8013">
        <v>39</v>
      </c>
      <c r="L8013" s="6">
        <v>243.05</v>
      </c>
      <c r="M8013" s="7">
        <f t="shared" si="626"/>
        <v>0</v>
      </c>
      <c r="N8013" s="2">
        <f t="shared" si="627"/>
        <v>6.2320512820512821</v>
      </c>
      <c r="O8013" t="s">
        <v>22</v>
      </c>
      <c r="P8013">
        <v>5.35</v>
      </c>
      <c r="Q8013" s="2">
        <f t="shared" si="628"/>
        <v>248.4</v>
      </c>
      <c r="R8013" t="s">
        <v>56</v>
      </c>
      <c r="S8013" t="s">
        <v>16</v>
      </c>
      <c r="T8013" t="s">
        <v>32</v>
      </c>
      <c r="U8013" t="s">
        <v>44</v>
      </c>
      <c r="V8013" t="s">
        <v>19</v>
      </c>
      <c r="W8013" t="s">
        <v>535</v>
      </c>
    </row>
    <row r="8014" spans="1:23" x14ac:dyDescent="0.55000000000000004">
      <c r="A8014">
        <f t="shared" si="629"/>
        <v>8013</v>
      </c>
      <c r="B8014">
        <v>30401</v>
      </c>
      <c r="C8014" s="1">
        <v>41200</v>
      </c>
      <c r="D8014" t="s">
        <v>40</v>
      </c>
      <c r="E8014" s="5" t="str">
        <f t="shared" si="625"/>
        <v>**</v>
      </c>
      <c r="K8014">
        <v>39</v>
      </c>
      <c r="L8014" s="6">
        <v>239.4</v>
      </c>
      <c r="M8014" s="7">
        <f t="shared" si="626"/>
        <v>0</v>
      </c>
      <c r="N8014" s="2">
        <f t="shared" si="627"/>
        <v>6.1384615384615389</v>
      </c>
      <c r="O8014" t="s">
        <v>22</v>
      </c>
      <c r="P8014">
        <v>5.15</v>
      </c>
      <c r="Q8014" s="2">
        <f t="shared" si="628"/>
        <v>244.55</v>
      </c>
      <c r="R8014" t="s">
        <v>56</v>
      </c>
      <c r="S8014" t="s">
        <v>31</v>
      </c>
      <c r="T8014" t="s">
        <v>32</v>
      </c>
      <c r="U8014" t="s">
        <v>44</v>
      </c>
      <c r="V8014" t="s">
        <v>19</v>
      </c>
      <c r="W8014" t="s">
        <v>732</v>
      </c>
    </row>
    <row r="8015" spans="1:23" x14ac:dyDescent="0.55000000000000004">
      <c r="A8015">
        <f t="shared" si="629"/>
        <v>8014</v>
      </c>
      <c r="B8015">
        <v>8231</v>
      </c>
      <c r="C8015" s="1">
        <v>41200</v>
      </c>
      <c r="D8015" t="s">
        <v>36</v>
      </c>
      <c r="E8015" s="5" t="str">
        <f t="shared" si="625"/>
        <v>****</v>
      </c>
      <c r="K8015">
        <v>5</v>
      </c>
      <c r="L8015" s="6">
        <v>110.03</v>
      </c>
      <c r="M8015" s="7">
        <f t="shared" si="626"/>
        <v>0</v>
      </c>
      <c r="N8015" s="2">
        <f t="shared" si="627"/>
        <v>22.006</v>
      </c>
      <c r="O8015" t="s">
        <v>22</v>
      </c>
      <c r="P8015">
        <v>10.49</v>
      </c>
      <c r="Q8015" s="2">
        <f t="shared" si="628"/>
        <v>120.52</v>
      </c>
      <c r="R8015" t="s">
        <v>23</v>
      </c>
      <c r="S8015" t="s">
        <v>31</v>
      </c>
      <c r="T8015" t="s">
        <v>17</v>
      </c>
      <c r="U8015" t="s">
        <v>18</v>
      </c>
      <c r="V8015" t="s">
        <v>19</v>
      </c>
      <c r="W8015" t="s">
        <v>388</v>
      </c>
    </row>
    <row r="8016" spans="1:23" x14ac:dyDescent="0.55000000000000004">
      <c r="A8016">
        <f t="shared" si="629"/>
        <v>8015</v>
      </c>
      <c r="B8016">
        <v>50308</v>
      </c>
      <c r="C8016" s="1">
        <v>41200</v>
      </c>
      <c r="D8016" t="s">
        <v>13</v>
      </c>
      <c r="E8016" s="5" t="str">
        <f t="shared" si="625"/>
        <v>*</v>
      </c>
      <c r="K8016">
        <v>19</v>
      </c>
      <c r="L8016" s="6">
        <v>86.48</v>
      </c>
      <c r="M8016" s="7">
        <f t="shared" si="626"/>
        <v>0</v>
      </c>
      <c r="N8016" s="2">
        <f t="shared" si="627"/>
        <v>4.5515789473684212</v>
      </c>
      <c r="O8016" t="s">
        <v>22</v>
      </c>
      <c r="P8016">
        <v>0.5</v>
      </c>
      <c r="Q8016" s="2">
        <f t="shared" si="628"/>
        <v>86.98</v>
      </c>
      <c r="R8016" t="s">
        <v>52</v>
      </c>
      <c r="S8016" t="s">
        <v>41</v>
      </c>
      <c r="T8016" t="s">
        <v>32</v>
      </c>
      <c r="U8016" t="s">
        <v>81</v>
      </c>
      <c r="V8016" t="s">
        <v>19</v>
      </c>
      <c r="W8016" t="s">
        <v>777</v>
      </c>
    </row>
    <row r="8017" spans="1:23" x14ac:dyDescent="0.55000000000000004">
      <c r="A8017">
        <f t="shared" si="629"/>
        <v>8016</v>
      </c>
      <c r="B8017">
        <v>8231</v>
      </c>
      <c r="C8017" s="1">
        <v>41200</v>
      </c>
      <c r="D8017" t="s">
        <v>36</v>
      </c>
      <c r="E8017" s="5" t="str">
        <f t="shared" si="625"/>
        <v>****</v>
      </c>
      <c r="K8017">
        <v>27</v>
      </c>
      <c r="L8017" s="6">
        <v>79.44</v>
      </c>
      <c r="M8017" s="7">
        <f t="shared" si="626"/>
        <v>0</v>
      </c>
      <c r="N8017" s="2">
        <f t="shared" si="627"/>
        <v>2.9422222222222221</v>
      </c>
      <c r="O8017" t="s">
        <v>22</v>
      </c>
      <c r="P8017">
        <v>0.5</v>
      </c>
      <c r="Q8017" s="2">
        <f t="shared" si="628"/>
        <v>79.94</v>
      </c>
      <c r="R8017" t="s">
        <v>23</v>
      </c>
      <c r="S8017" t="s">
        <v>31</v>
      </c>
      <c r="T8017" t="s">
        <v>32</v>
      </c>
      <c r="U8017" t="s">
        <v>81</v>
      </c>
      <c r="V8017" t="s">
        <v>19</v>
      </c>
      <c r="W8017" t="s">
        <v>732</v>
      </c>
    </row>
    <row r="8018" spans="1:23" x14ac:dyDescent="0.55000000000000004">
      <c r="A8018">
        <f t="shared" si="629"/>
        <v>8017</v>
      </c>
      <c r="B8018">
        <v>50055</v>
      </c>
      <c r="C8018" s="1">
        <v>41200</v>
      </c>
      <c r="D8018" t="s">
        <v>40</v>
      </c>
      <c r="E8018" s="5" t="str">
        <f t="shared" si="625"/>
        <v>**</v>
      </c>
      <c r="K8018">
        <v>11</v>
      </c>
      <c r="L8018" s="6">
        <v>75.790000000000006</v>
      </c>
      <c r="M8018" s="7">
        <f t="shared" si="626"/>
        <v>0</v>
      </c>
      <c r="N8018" s="2">
        <f t="shared" si="627"/>
        <v>6.8900000000000006</v>
      </c>
      <c r="O8018" t="s">
        <v>22</v>
      </c>
      <c r="P8018">
        <v>4.91</v>
      </c>
      <c r="Q8018" s="2">
        <f t="shared" si="628"/>
        <v>80.7</v>
      </c>
      <c r="R8018" t="s">
        <v>60</v>
      </c>
      <c r="S8018" t="s">
        <v>24</v>
      </c>
      <c r="T8018" t="s">
        <v>32</v>
      </c>
      <c r="U8018" t="s">
        <v>44</v>
      </c>
      <c r="V8018" t="s">
        <v>19</v>
      </c>
      <c r="W8018" t="s">
        <v>732</v>
      </c>
    </row>
    <row r="8019" spans="1:23" x14ac:dyDescent="0.55000000000000004">
      <c r="A8019">
        <f t="shared" si="629"/>
        <v>8018</v>
      </c>
      <c r="B8019">
        <v>19782</v>
      </c>
      <c r="C8019" s="1">
        <v>41200</v>
      </c>
      <c r="D8019" t="s">
        <v>13</v>
      </c>
      <c r="E8019" s="5" t="str">
        <f t="shared" si="625"/>
        <v>*</v>
      </c>
      <c r="K8019">
        <v>18</v>
      </c>
      <c r="L8019" s="6">
        <v>33.21</v>
      </c>
      <c r="M8019" s="7">
        <f t="shared" si="626"/>
        <v>0</v>
      </c>
      <c r="N8019" s="2">
        <f t="shared" si="627"/>
        <v>1.845</v>
      </c>
      <c r="O8019" t="s">
        <v>22</v>
      </c>
      <c r="P8019">
        <v>0.75</v>
      </c>
      <c r="Q8019" s="2">
        <f t="shared" si="628"/>
        <v>33.96</v>
      </c>
      <c r="R8019" t="s">
        <v>23</v>
      </c>
      <c r="S8019" t="s">
        <v>16</v>
      </c>
      <c r="T8019" t="s">
        <v>32</v>
      </c>
      <c r="U8019" t="s">
        <v>114</v>
      </c>
      <c r="V8019" t="s">
        <v>34</v>
      </c>
      <c r="W8019" t="s">
        <v>218</v>
      </c>
    </row>
    <row r="8020" spans="1:23" x14ac:dyDescent="0.55000000000000004">
      <c r="A8020">
        <f t="shared" si="629"/>
        <v>8019</v>
      </c>
      <c r="B8020">
        <v>48643</v>
      </c>
      <c r="C8020" s="1">
        <v>41200</v>
      </c>
      <c r="D8020" t="s">
        <v>40</v>
      </c>
      <c r="E8020" s="5" t="str">
        <f t="shared" si="625"/>
        <v>**</v>
      </c>
      <c r="K8020">
        <v>6</v>
      </c>
      <c r="L8020" s="6">
        <v>18.05</v>
      </c>
      <c r="M8020" s="7">
        <f t="shared" si="626"/>
        <v>0</v>
      </c>
      <c r="N8020" s="2">
        <f t="shared" si="627"/>
        <v>3.0083333333333333</v>
      </c>
      <c r="O8020" t="s">
        <v>22</v>
      </c>
      <c r="P8020">
        <v>0.99</v>
      </c>
      <c r="Q8020" s="2">
        <f t="shared" si="628"/>
        <v>19.04</v>
      </c>
      <c r="R8020" t="s">
        <v>73</v>
      </c>
      <c r="S8020" t="s">
        <v>41</v>
      </c>
      <c r="T8020" t="s">
        <v>32</v>
      </c>
      <c r="U8020" t="s">
        <v>81</v>
      </c>
      <c r="V8020" t="s">
        <v>19</v>
      </c>
      <c r="W8020" t="s">
        <v>732</v>
      </c>
    </row>
    <row r="8021" spans="1:23" x14ac:dyDescent="0.55000000000000004">
      <c r="A8021">
        <f t="shared" si="629"/>
        <v>8020</v>
      </c>
      <c r="B8021">
        <v>50055</v>
      </c>
      <c r="C8021" s="1">
        <v>41200</v>
      </c>
      <c r="D8021" t="s">
        <v>40</v>
      </c>
      <c r="E8021" s="5" t="str">
        <f t="shared" si="625"/>
        <v>**</v>
      </c>
      <c r="K8021">
        <v>1</v>
      </c>
      <c r="L8021" s="6">
        <v>13.45</v>
      </c>
      <c r="M8021" s="7">
        <f t="shared" si="626"/>
        <v>0</v>
      </c>
      <c r="N8021" s="2">
        <f t="shared" si="627"/>
        <v>13.45</v>
      </c>
      <c r="O8021" t="s">
        <v>22</v>
      </c>
      <c r="P8021">
        <v>7.78</v>
      </c>
      <c r="Q8021" s="2">
        <f t="shared" si="628"/>
        <v>21.23</v>
      </c>
      <c r="R8021" t="s">
        <v>60</v>
      </c>
      <c r="S8021" t="s">
        <v>24</v>
      </c>
      <c r="T8021" t="s">
        <v>32</v>
      </c>
      <c r="U8021" t="s">
        <v>49</v>
      </c>
      <c r="V8021" t="s">
        <v>19</v>
      </c>
      <c r="W8021" t="s">
        <v>732</v>
      </c>
    </row>
    <row r="8022" spans="1:23" x14ac:dyDescent="0.55000000000000004">
      <c r="A8022">
        <f t="shared" si="629"/>
        <v>8021</v>
      </c>
      <c r="B8022">
        <v>27750</v>
      </c>
      <c r="C8022" s="1">
        <v>41201</v>
      </c>
      <c r="D8022" t="s">
        <v>13</v>
      </c>
      <c r="E8022" s="5" t="str">
        <f t="shared" si="625"/>
        <v>*</v>
      </c>
      <c r="K8022">
        <v>18</v>
      </c>
      <c r="L8022" s="6">
        <v>7370.84</v>
      </c>
      <c r="M8022" s="7">
        <f t="shared" si="626"/>
        <v>1</v>
      </c>
      <c r="N8022" s="2">
        <f t="shared" si="627"/>
        <v>409.49111111111114</v>
      </c>
      <c r="O8022" t="s">
        <v>37</v>
      </c>
      <c r="P8022">
        <v>49</v>
      </c>
      <c r="Q8022" s="2">
        <f t="shared" si="628"/>
        <v>7419.84</v>
      </c>
      <c r="R8022" t="s">
        <v>56</v>
      </c>
      <c r="S8022" t="s">
        <v>24</v>
      </c>
      <c r="T8022" t="s">
        <v>25</v>
      </c>
      <c r="U8022" t="s">
        <v>57</v>
      </c>
      <c r="V8022" t="s">
        <v>39</v>
      </c>
      <c r="W8022" t="s">
        <v>388</v>
      </c>
    </row>
    <row r="8023" spans="1:23" x14ac:dyDescent="0.55000000000000004">
      <c r="A8023">
        <f t="shared" si="629"/>
        <v>8022</v>
      </c>
      <c r="B8023">
        <v>19777</v>
      </c>
      <c r="C8023" s="1">
        <v>41201</v>
      </c>
      <c r="D8023" t="s">
        <v>30</v>
      </c>
      <c r="E8023" s="5" t="str">
        <f t="shared" si="625"/>
        <v>*</v>
      </c>
      <c r="K8023">
        <v>24</v>
      </c>
      <c r="L8023" s="6">
        <v>3268.7514999999999</v>
      </c>
      <c r="M8023" s="7">
        <f t="shared" si="626"/>
        <v>1</v>
      </c>
      <c r="N8023" s="2">
        <f t="shared" si="627"/>
        <v>136.19797916666667</v>
      </c>
      <c r="O8023" t="s">
        <v>22</v>
      </c>
      <c r="P8023">
        <v>8.08</v>
      </c>
      <c r="Q8023" s="2">
        <f t="shared" si="628"/>
        <v>3276.8314999999998</v>
      </c>
      <c r="R8023" t="s">
        <v>23</v>
      </c>
      <c r="S8023" t="s">
        <v>31</v>
      </c>
      <c r="T8023" t="s">
        <v>25</v>
      </c>
      <c r="U8023" t="s">
        <v>26</v>
      </c>
      <c r="V8023" t="s">
        <v>19</v>
      </c>
      <c r="W8023" t="s">
        <v>535</v>
      </c>
    </row>
    <row r="8024" spans="1:23" x14ac:dyDescent="0.55000000000000004">
      <c r="A8024">
        <f t="shared" si="629"/>
        <v>8023</v>
      </c>
      <c r="B8024">
        <v>27750</v>
      </c>
      <c r="C8024" s="1">
        <v>41201</v>
      </c>
      <c r="D8024" t="s">
        <v>13</v>
      </c>
      <c r="E8024" s="5" t="str">
        <f t="shared" si="625"/>
        <v>*</v>
      </c>
      <c r="K8024">
        <v>12</v>
      </c>
      <c r="L8024" s="6">
        <v>769.17</v>
      </c>
      <c r="M8024" s="7">
        <f t="shared" si="626"/>
        <v>0</v>
      </c>
      <c r="N8024" s="2">
        <f t="shared" si="627"/>
        <v>64.097499999999997</v>
      </c>
      <c r="O8024" t="s">
        <v>37</v>
      </c>
      <c r="P8024">
        <v>36.61</v>
      </c>
      <c r="Q8024" s="2">
        <f t="shared" si="628"/>
        <v>805.78</v>
      </c>
      <c r="R8024" t="s">
        <v>56</v>
      </c>
      <c r="S8024" t="s">
        <v>24</v>
      </c>
      <c r="T8024" t="s">
        <v>17</v>
      </c>
      <c r="U8024" t="s">
        <v>165</v>
      </c>
      <c r="V8024" t="s">
        <v>103</v>
      </c>
      <c r="W8024" t="s">
        <v>823</v>
      </c>
    </row>
    <row r="8025" spans="1:23" x14ac:dyDescent="0.55000000000000004">
      <c r="A8025">
        <f t="shared" si="629"/>
        <v>8024</v>
      </c>
      <c r="B8025">
        <v>19777</v>
      </c>
      <c r="C8025" s="1">
        <v>41201</v>
      </c>
      <c r="D8025" t="s">
        <v>30</v>
      </c>
      <c r="E8025" s="5" t="str">
        <f t="shared" si="625"/>
        <v>*</v>
      </c>
      <c r="K8025">
        <v>22</v>
      </c>
      <c r="L8025" s="6">
        <v>321.91000000000003</v>
      </c>
      <c r="M8025" s="7">
        <f t="shared" si="626"/>
        <v>0</v>
      </c>
      <c r="N8025" s="2">
        <f t="shared" si="627"/>
        <v>14.632272727272728</v>
      </c>
      <c r="O8025" t="s">
        <v>22</v>
      </c>
      <c r="P8025">
        <v>8.4</v>
      </c>
      <c r="Q8025" s="2">
        <f t="shared" si="628"/>
        <v>330.31</v>
      </c>
      <c r="R8025" t="s">
        <v>23</v>
      </c>
      <c r="S8025" t="s">
        <v>31</v>
      </c>
      <c r="T8025" t="s">
        <v>32</v>
      </c>
      <c r="U8025" t="s">
        <v>49</v>
      </c>
      <c r="V8025" t="s">
        <v>19</v>
      </c>
      <c r="W8025" t="s">
        <v>388</v>
      </c>
    </row>
    <row r="8026" spans="1:23" x14ac:dyDescent="0.55000000000000004">
      <c r="A8026">
        <f t="shared" si="629"/>
        <v>8025</v>
      </c>
      <c r="B8026">
        <v>33477</v>
      </c>
      <c r="C8026" s="1">
        <v>41201</v>
      </c>
      <c r="D8026" t="s">
        <v>21</v>
      </c>
      <c r="E8026" s="5" t="str">
        <f t="shared" si="625"/>
        <v>***</v>
      </c>
      <c r="K8026">
        <v>28</v>
      </c>
      <c r="L8026" s="6">
        <v>269.27999999999997</v>
      </c>
      <c r="M8026" s="7">
        <f t="shared" si="626"/>
        <v>0</v>
      </c>
      <c r="N8026" s="2">
        <f t="shared" si="627"/>
        <v>9.6171428571428557</v>
      </c>
      <c r="O8026" t="s">
        <v>22</v>
      </c>
      <c r="P8026">
        <v>0.99</v>
      </c>
      <c r="Q8026" s="2">
        <f t="shared" si="628"/>
        <v>270.27</v>
      </c>
      <c r="R8026" t="s">
        <v>23</v>
      </c>
      <c r="S8026" t="s">
        <v>24</v>
      </c>
      <c r="T8026" t="s">
        <v>32</v>
      </c>
      <c r="U8026" t="s">
        <v>81</v>
      </c>
      <c r="V8026" t="s">
        <v>19</v>
      </c>
      <c r="W8026" t="s">
        <v>535</v>
      </c>
    </row>
    <row r="8027" spans="1:23" x14ac:dyDescent="0.55000000000000004">
      <c r="A8027">
        <f t="shared" si="629"/>
        <v>8026</v>
      </c>
      <c r="B8027">
        <v>19777</v>
      </c>
      <c r="C8027" s="1">
        <v>41201</v>
      </c>
      <c r="D8027" t="s">
        <v>30</v>
      </c>
      <c r="E8027" s="5" t="str">
        <f t="shared" si="625"/>
        <v>*</v>
      </c>
      <c r="K8027">
        <v>2</v>
      </c>
      <c r="L8027" s="6">
        <v>132.96</v>
      </c>
      <c r="M8027" s="7">
        <f t="shared" si="626"/>
        <v>0</v>
      </c>
      <c r="N8027" s="2">
        <f t="shared" si="627"/>
        <v>66.48</v>
      </c>
      <c r="O8027" t="s">
        <v>22</v>
      </c>
      <c r="P8027">
        <v>10.29</v>
      </c>
      <c r="Q8027" s="2">
        <f t="shared" si="628"/>
        <v>143.25</v>
      </c>
      <c r="R8027" t="s">
        <v>23</v>
      </c>
      <c r="S8027" t="s">
        <v>31</v>
      </c>
      <c r="T8027" t="s">
        <v>32</v>
      </c>
      <c r="U8027" t="s">
        <v>49</v>
      </c>
      <c r="V8027" t="s">
        <v>19</v>
      </c>
      <c r="W8027" t="s">
        <v>535</v>
      </c>
    </row>
    <row r="8028" spans="1:23" x14ac:dyDescent="0.55000000000000004">
      <c r="A8028">
        <f t="shared" si="629"/>
        <v>8027</v>
      </c>
      <c r="B8028">
        <v>612</v>
      </c>
      <c r="C8028" s="1">
        <v>41202</v>
      </c>
      <c r="D8028" t="s">
        <v>40</v>
      </c>
      <c r="E8028" s="5" t="str">
        <f t="shared" si="625"/>
        <v>**</v>
      </c>
      <c r="K8028">
        <v>43</v>
      </c>
      <c r="L8028" s="6">
        <v>2531.0875000000001</v>
      </c>
      <c r="M8028" s="7">
        <f t="shared" si="626"/>
        <v>1</v>
      </c>
      <c r="N8028" s="2">
        <f t="shared" si="627"/>
        <v>58.862500000000004</v>
      </c>
      <c r="O8028" t="s">
        <v>22</v>
      </c>
      <c r="P8028">
        <v>2.5</v>
      </c>
      <c r="Q8028" s="2">
        <f t="shared" si="628"/>
        <v>2533.5875000000001</v>
      </c>
      <c r="R8028" t="s">
        <v>64</v>
      </c>
      <c r="S8028" t="s">
        <v>31</v>
      </c>
      <c r="T8028" t="s">
        <v>25</v>
      </c>
      <c r="U8028" t="s">
        <v>26</v>
      </c>
      <c r="V8028" t="s">
        <v>19</v>
      </c>
      <c r="W8028" t="s">
        <v>218</v>
      </c>
    </row>
    <row r="8029" spans="1:23" x14ac:dyDescent="0.55000000000000004">
      <c r="A8029">
        <f t="shared" si="629"/>
        <v>8028</v>
      </c>
      <c r="B8029">
        <v>27780</v>
      </c>
      <c r="C8029" s="1">
        <v>41202</v>
      </c>
      <c r="D8029" t="s">
        <v>36</v>
      </c>
      <c r="E8029" s="5" t="str">
        <f t="shared" si="625"/>
        <v>****</v>
      </c>
      <c r="K8029">
        <v>39</v>
      </c>
      <c r="L8029" s="6">
        <v>1678.34</v>
      </c>
      <c r="M8029" s="7">
        <f t="shared" si="626"/>
        <v>1</v>
      </c>
      <c r="N8029" s="2">
        <f t="shared" si="627"/>
        <v>43.034358974358973</v>
      </c>
      <c r="O8029" t="s">
        <v>22</v>
      </c>
      <c r="P8029">
        <v>1.99</v>
      </c>
      <c r="Q8029" s="2">
        <f t="shared" si="628"/>
        <v>1680.33</v>
      </c>
      <c r="R8029" t="s">
        <v>56</v>
      </c>
      <c r="S8029" t="s">
        <v>24</v>
      </c>
      <c r="T8029" t="s">
        <v>25</v>
      </c>
      <c r="U8029" t="s">
        <v>42</v>
      </c>
      <c r="V8029" t="s">
        <v>45</v>
      </c>
      <c r="W8029" t="s">
        <v>535</v>
      </c>
    </row>
    <row r="8030" spans="1:23" x14ac:dyDescent="0.55000000000000004">
      <c r="A8030">
        <f t="shared" si="629"/>
        <v>8029</v>
      </c>
      <c r="B8030">
        <v>612</v>
      </c>
      <c r="C8030" s="1">
        <v>41202</v>
      </c>
      <c r="D8030" t="s">
        <v>40</v>
      </c>
      <c r="E8030" s="5" t="str">
        <f t="shared" si="625"/>
        <v>**</v>
      </c>
      <c r="K8030">
        <v>50</v>
      </c>
      <c r="L8030" s="6">
        <v>262.87</v>
      </c>
      <c r="M8030" s="7">
        <f t="shared" si="626"/>
        <v>0</v>
      </c>
      <c r="N8030" s="2">
        <f t="shared" si="627"/>
        <v>5.2574000000000005</v>
      </c>
      <c r="O8030" t="s">
        <v>22</v>
      </c>
      <c r="P8030">
        <v>6.26</v>
      </c>
      <c r="Q8030" s="2">
        <f t="shared" si="628"/>
        <v>269.13</v>
      </c>
      <c r="R8030" t="s">
        <v>64</v>
      </c>
      <c r="S8030" t="s">
        <v>31</v>
      </c>
      <c r="T8030" t="s">
        <v>32</v>
      </c>
      <c r="U8030" t="s">
        <v>44</v>
      </c>
      <c r="V8030" t="s">
        <v>19</v>
      </c>
      <c r="W8030" t="s">
        <v>218</v>
      </c>
    </row>
    <row r="8031" spans="1:23" x14ac:dyDescent="0.55000000000000004">
      <c r="A8031">
        <f t="shared" si="629"/>
        <v>8030</v>
      </c>
      <c r="B8031">
        <v>27780</v>
      </c>
      <c r="C8031" s="1">
        <v>41202</v>
      </c>
      <c r="D8031" t="s">
        <v>36</v>
      </c>
      <c r="E8031" s="5" t="str">
        <f t="shared" si="625"/>
        <v>****</v>
      </c>
      <c r="K8031">
        <v>39</v>
      </c>
      <c r="L8031" s="6">
        <v>147.71</v>
      </c>
      <c r="M8031" s="7">
        <f t="shared" si="626"/>
        <v>0</v>
      </c>
      <c r="N8031" s="2">
        <f t="shared" si="627"/>
        <v>3.7874358974358975</v>
      </c>
      <c r="O8031" t="s">
        <v>22</v>
      </c>
      <c r="P8031">
        <v>1.32</v>
      </c>
      <c r="Q8031" s="2">
        <f t="shared" si="628"/>
        <v>149.03</v>
      </c>
      <c r="R8031" t="s">
        <v>56</v>
      </c>
      <c r="S8031" t="s">
        <v>24</v>
      </c>
      <c r="T8031" t="s">
        <v>32</v>
      </c>
      <c r="U8031" t="s">
        <v>53</v>
      </c>
      <c r="V8031" t="s">
        <v>34</v>
      </c>
      <c r="W8031" t="s">
        <v>732</v>
      </c>
    </row>
    <row r="8032" spans="1:23" x14ac:dyDescent="0.55000000000000004">
      <c r="A8032">
        <f t="shared" si="629"/>
        <v>8031</v>
      </c>
      <c r="B8032">
        <v>27780</v>
      </c>
      <c r="C8032" s="1">
        <v>41202</v>
      </c>
      <c r="D8032" t="s">
        <v>36</v>
      </c>
      <c r="E8032" s="5" t="str">
        <f t="shared" si="625"/>
        <v>****</v>
      </c>
      <c r="K8032">
        <v>18</v>
      </c>
      <c r="L8032" s="6">
        <v>56.41</v>
      </c>
      <c r="M8032" s="7">
        <f t="shared" si="626"/>
        <v>0</v>
      </c>
      <c r="N8032" s="2">
        <f t="shared" si="627"/>
        <v>3.1338888888888885</v>
      </c>
      <c r="O8032" t="s">
        <v>22</v>
      </c>
      <c r="P8032">
        <v>0.99</v>
      </c>
      <c r="Q8032" s="2">
        <f t="shared" si="628"/>
        <v>57.4</v>
      </c>
      <c r="R8032" t="s">
        <v>56</v>
      </c>
      <c r="S8032" t="s">
        <v>24</v>
      </c>
      <c r="T8032" t="s">
        <v>32</v>
      </c>
      <c r="U8032" t="s">
        <v>81</v>
      </c>
      <c r="V8032" t="s">
        <v>19</v>
      </c>
      <c r="W8032" t="s">
        <v>535</v>
      </c>
    </row>
    <row r="8033" spans="1:23" x14ac:dyDescent="0.55000000000000004">
      <c r="A8033">
        <f t="shared" si="629"/>
        <v>8032</v>
      </c>
      <c r="B8033">
        <v>8065</v>
      </c>
      <c r="C8033" s="1">
        <v>41203</v>
      </c>
      <c r="D8033" t="s">
        <v>40</v>
      </c>
      <c r="E8033" s="5" t="str">
        <f t="shared" si="625"/>
        <v>**</v>
      </c>
      <c r="K8033">
        <v>17</v>
      </c>
      <c r="L8033" s="6">
        <v>1125.76</v>
      </c>
      <c r="M8033" s="7">
        <f t="shared" si="626"/>
        <v>1</v>
      </c>
      <c r="N8033" s="2">
        <f t="shared" si="627"/>
        <v>66.221176470588233</v>
      </c>
      <c r="O8033" t="s">
        <v>22</v>
      </c>
      <c r="P8033">
        <v>12.23</v>
      </c>
      <c r="Q8033" s="2">
        <f t="shared" si="628"/>
        <v>1137.99</v>
      </c>
      <c r="R8033" t="s">
        <v>52</v>
      </c>
      <c r="S8033" t="s">
        <v>24</v>
      </c>
      <c r="T8033" t="s">
        <v>17</v>
      </c>
      <c r="U8033" t="s">
        <v>18</v>
      </c>
      <c r="V8033" t="s">
        <v>27</v>
      </c>
      <c r="W8033" t="s">
        <v>823</v>
      </c>
    </row>
    <row r="8034" spans="1:23" x14ac:dyDescent="0.55000000000000004">
      <c r="A8034">
        <f t="shared" si="629"/>
        <v>8033</v>
      </c>
      <c r="B8034">
        <v>2275</v>
      </c>
      <c r="C8034" s="1">
        <v>41203</v>
      </c>
      <c r="D8034" t="s">
        <v>30</v>
      </c>
      <c r="E8034" s="5" t="str">
        <f t="shared" si="625"/>
        <v>*</v>
      </c>
      <c r="K8034">
        <v>49</v>
      </c>
      <c r="L8034" s="6">
        <v>278</v>
      </c>
      <c r="M8034" s="7">
        <f t="shared" si="626"/>
        <v>0</v>
      </c>
      <c r="N8034" s="2">
        <f t="shared" si="627"/>
        <v>5.6734693877551017</v>
      </c>
      <c r="O8034" t="s">
        <v>22</v>
      </c>
      <c r="P8034">
        <v>1.17</v>
      </c>
      <c r="Q8034" s="2">
        <f t="shared" si="628"/>
        <v>279.17</v>
      </c>
      <c r="R8034" t="s">
        <v>110</v>
      </c>
      <c r="S8034" t="s">
        <v>24</v>
      </c>
      <c r="T8034" t="s">
        <v>32</v>
      </c>
      <c r="U8034" t="s">
        <v>33</v>
      </c>
      <c r="V8034" t="s">
        <v>34</v>
      </c>
      <c r="W8034" t="s">
        <v>218</v>
      </c>
    </row>
    <row r="8035" spans="1:23" x14ac:dyDescent="0.55000000000000004">
      <c r="A8035">
        <f t="shared" si="629"/>
        <v>8034</v>
      </c>
      <c r="B8035">
        <v>11168</v>
      </c>
      <c r="C8035" s="1">
        <v>41203</v>
      </c>
      <c r="D8035" t="s">
        <v>36</v>
      </c>
      <c r="E8035" s="5" t="str">
        <f t="shared" si="625"/>
        <v>****</v>
      </c>
      <c r="K8035">
        <v>35</v>
      </c>
      <c r="L8035" s="6">
        <v>182.86</v>
      </c>
      <c r="M8035" s="7">
        <f t="shared" si="626"/>
        <v>0</v>
      </c>
      <c r="N8035" s="2">
        <f t="shared" si="627"/>
        <v>5.2245714285714291</v>
      </c>
      <c r="O8035" t="s">
        <v>22</v>
      </c>
      <c r="P8035">
        <v>5.72</v>
      </c>
      <c r="Q8035" s="2">
        <f t="shared" si="628"/>
        <v>188.58</v>
      </c>
      <c r="R8035" t="s">
        <v>56</v>
      </c>
      <c r="S8035" t="s">
        <v>41</v>
      </c>
      <c r="T8035" t="s">
        <v>17</v>
      </c>
      <c r="U8035" t="s">
        <v>18</v>
      </c>
      <c r="V8035" t="s">
        <v>45</v>
      </c>
      <c r="W8035" t="s">
        <v>823</v>
      </c>
    </row>
    <row r="8036" spans="1:23" x14ac:dyDescent="0.55000000000000004">
      <c r="A8036">
        <f t="shared" si="629"/>
        <v>8035</v>
      </c>
      <c r="B8036">
        <v>55716</v>
      </c>
      <c r="C8036" s="1">
        <v>41204</v>
      </c>
      <c r="D8036" t="s">
        <v>21</v>
      </c>
      <c r="E8036" s="5" t="str">
        <f t="shared" si="625"/>
        <v>***</v>
      </c>
      <c r="K8036">
        <v>9</v>
      </c>
      <c r="L8036" s="6">
        <v>14665.55</v>
      </c>
      <c r="M8036" s="7">
        <f t="shared" si="626"/>
        <v>1</v>
      </c>
      <c r="N8036" s="2">
        <f t="shared" si="627"/>
        <v>1629.5055555555555</v>
      </c>
      <c r="O8036" t="s">
        <v>22</v>
      </c>
      <c r="P8036">
        <v>24.49</v>
      </c>
      <c r="Q8036" s="2">
        <f t="shared" si="628"/>
        <v>14690.039999999999</v>
      </c>
      <c r="R8036" t="s">
        <v>23</v>
      </c>
      <c r="S8036" t="s">
        <v>41</v>
      </c>
      <c r="T8036" t="s">
        <v>32</v>
      </c>
      <c r="U8036" t="s">
        <v>53</v>
      </c>
      <c r="V8036" t="s">
        <v>27</v>
      </c>
      <c r="W8036" t="s">
        <v>823</v>
      </c>
    </row>
    <row r="8037" spans="1:23" x14ac:dyDescent="0.55000000000000004">
      <c r="A8037">
        <f t="shared" si="629"/>
        <v>8036</v>
      </c>
      <c r="B8037">
        <v>31845</v>
      </c>
      <c r="C8037" s="1">
        <v>41204</v>
      </c>
      <c r="D8037" t="s">
        <v>13</v>
      </c>
      <c r="E8037" s="5" t="str">
        <f t="shared" si="625"/>
        <v>*</v>
      </c>
      <c r="K8037">
        <v>36</v>
      </c>
      <c r="L8037" s="6">
        <v>3645.12</v>
      </c>
      <c r="M8037" s="7">
        <f t="shared" si="626"/>
        <v>1</v>
      </c>
      <c r="N8037" s="2">
        <f t="shared" si="627"/>
        <v>101.25333333333333</v>
      </c>
      <c r="O8037" t="s">
        <v>37</v>
      </c>
      <c r="P8037">
        <v>15.66</v>
      </c>
      <c r="Q8037" s="2">
        <f t="shared" si="628"/>
        <v>3660.7799999999997</v>
      </c>
      <c r="R8037" t="s">
        <v>71</v>
      </c>
      <c r="S8037" t="s">
        <v>31</v>
      </c>
      <c r="T8037" t="s">
        <v>32</v>
      </c>
      <c r="U8037" t="s">
        <v>172</v>
      </c>
      <c r="V8037" t="s">
        <v>39</v>
      </c>
      <c r="W8037" t="s">
        <v>218</v>
      </c>
    </row>
    <row r="8038" spans="1:23" x14ac:dyDescent="0.55000000000000004">
      <c r="A8038">
        <f t="shared" si="629"/>
        <v>8037</v>
      </c>
      <c r="B8038">
        <v>54180</v>
      </c>
      <c r="C8038" s="1">
        <v>41204</v>
      </c>
      <c r="D8038" t="s">
        <v>36</v>
      </c>
      <c r="E8038" s="5" t="str">
        <f t="shared" si="625"/>
        <v>****</v>
      </c>
      <c r="K8038">
        <v>43</v>
      </c>
      <c r="L8038" s="6">
        <v>913.99</v>
      </c>
      <c r="M8038" s="7">
        <f t="shared" si="626"/>
        <v>0</v>
      </c>
      <c r="N8038" s="2">
        <f t="shared" si="627"/>
        <v>21.255581395348838</v>
      </c>
      <c r="O8038" t="s">
        <v>22</v>
      </c>
      <c r="P8038">
        <v>8.99</v>
      </c>
      <c r="Q8038" s="2">
        <f t="shared" si="628"/>
        <v>922.98</v>
      </c>
      <c r="R8038" t="s">
        <v>15</v>
      </c>
      <c r="S8038" t="s">
        <v>16</v>
      </c>
      <c r="T8038" t="s">
        <v>32</v>
      </c>
      <c r="U8038" t="s">
        <v>33</v>
      </c>
      <c r="V8038" t="s">
        <v>45</v>
      </c>
      <c r="W8038" t="s">
        <v>219</v>
      </c>
    </row>
    <row r="8039" spans="1:23" x14ac:dyDescent="0.55000000000000004">
      <c r="A8039">
        <f t="shared" si="629"/>
        <v>8038</v>
      </c>
      <c r="B8039">
        <v>31845</v>
      </c>
      <c r="C8039" s="1">
        <v>41204</v>
      </c>
      <c r="D8039" t="s">
        <v>13</v>
      </c>
      <c r="E8039" s="5" t="str">
        <f t="shared" si="625"/>
        <v>*</v>
      </c>
      <c r="K8039">
        <v>11</v>
      </c>
      <c r="L8039" s="6">
        <v>114.55</v>
      </c>
      <c r="M8039" s="7">
        <f t="shared" si="626"/>
        <v>0</v>
      </c>
      <c r="N8039" s="2">
        <f t="shared" si="627"/>
        <v>10.413636363636364</v>
      </c>
      <c r="O8039" t="s">
        <v>22</v>
      </c>
      <c r="P8039">
        <v>2.06</v>
      </c>
      <c r="Q8039" s="2">
        <f t="shared" si="628"/>
        <v>116.61</v>
      </c>
      <c r="R8039" t="s">
        <v>332</v>
      </c>
      <c r="S8039" t="s">
        <v>31</v>
      </c>
      <c r="T8039" t="s">
        <v>32</v>
      </c>
      <c r="U8039" t="s">
        <v>44</v>
      </c>
      <c r="V8039" t="s">
        <v>34</v>
      </c>
      <c r="W8039" t="s">
        <v>774</v>
      </c>
    </row>
    <row r="8040" spans="1:23" x14ac:dyDescent="0.55000000000000004">
      <c r="A8040">
        <f t="shared" si="629"/>
        <v>8039</v>
      </c>
      <c r="B8040">
        <v>14372</v>
      </c>
      <c r="C8040" s="1">
        <v>41205</v>
      </c>
      <c r="D8040" t="s">
        <v>36</v>
      </c>
      <c r="E8040" s="5" t="str">
        <f t="shared" si="625"/>
        <v>****</v>
      </c>
      <c r="K8040">
        <v>34</v>
      </c>
      <c r="L8040" s="6">
        <v>5350.61</v>
      </c>
      <c r="M8040" s="7">
        <f t="shared" si="626"/>
        <v>1</v>
      </c>
      <c r="N8040" s="2">
        <f t="shared" si="627"/>
        <v>157.37088235294118</v>
      </c>
      <c r="O8040" t="s">
        <v>37</v>
      </c>
      <c r="P8040">
        <v>60.49</v>
      </c>
      <c r="Q8040" s="2">
        <f t="shared" si="628"/>
        <v>5411.0999999999995</v>
      </c>
      <c r="R8040" t="s">
        <v>43</v>
      </c>
      <c r="S8040" t="s">
        <v>31</v>
      </c>
      <c r="T8040" t="s">
        <v>17</v>
      </c>
      <c r="U8040" t="s">
        <v>165</v>
      </c>
      <c r="V8040" t="s">
        <v>103</v>
      </c>
      <c r="W8040" t="s">
        <v>777</v>
      </c>
    </row>
    <row r="8041" spans="1:23" x14ac:dyDescent="0.55000000000000004">
      <c r="A8041">
        <f t="shared" si="629"/>
        <v>8040</v>
      </c>
      <c r="B8041">
        <v>35712</v>
      </c>
      <c r="C8041" s="1">
        <v>41205</v>
      </c>
      <c r="D8041" t="s">
        <v>21</v>
      </c>
      <c r="E8041" s="5" t="str">
        <f t="shared" si="625"/>
        <v>***</v>
      </c>
      <c r="K8041">
        <v>42</v>
      </c>
      <c r="L8041" s="6">
        <v>3931.17</v>
      </c>
      <c r="M8041" s="7">
        <f t="shared" si="626"/>
        <v>1</v>
      </c>
      <c r="N8041" s="2">
        <f t="shared" si="627"/>
        <v>93.599285714285713</v>
      </c>
      <c r="O8041" t="s">
        <v>22</v>
      </c>
      <c r="P8041">
        <v>7.18</v>
      </c>
      <c r="Q8041" s="2">
        <f t="shared" si="628"/>
        <v>3938.35</v>
      </c>
      <c r="R8041" t="s">
        <v>23</v>
      </c>
      <c r="S8041" t="s">
        <v>16</v>
      </c>
      <c r="T8041" t="s">
        <v>25</v>
      </c>
      <c r="U8041" t="s">
        <v>42</v>
      </c>
      <c r="V8041" t="s">
        <v>19</v>
      </c>
      <c r="W8041" t="s">
        <v>219</v>
      </c>
    </row>
    <row r="8042" spans="1:23" x14ac:dyDescent="0.55000000000000004">
      <c r="A8042">
        <f t="shared" si="629"/>
        <v>8041</v>
      </c>
      <c r="B8042">
        <v>2630</v>
      </c>
      <c r="C8042" s="1">
        <v>41205</v>
      </c>
      <c r="D8042" t="s">
        <v>13</v>
      </c>
      <c r="E8042" s="5" t="str">
        <f t="shared" si="625"/>
        <v>*</v>
      </c>
      <c r="K8042">
        <v>31</v>
      </c>
      <c r="L8042" s="6">
        <v>146.51</v>
      </c>
      <c r="M8042" s="7">
        <f t="shared" si="626"/>
        <v>0</v>
      </c>
      <c r="N8042" s="2">
        <f t="shared" si="627"/>
        <v>4.726129032258064</v>
      </c>
      <c r="O8042" t="s">
        <v>22</v>
      </c>
      <c r="P8042">
        <v>1.52</v>
      </c>
      <c r="Q8042" s="2">
        <f t="shared" si="628"/>
        <v>148.03</v>
      </c>
      <c r="R8042" t="s">
        <v>64</v>
      </c>
      <c r="S8042" t="s">
        <v>31</v>
      </c>
      <c r="T8042" t="s">
        <v>32</v>
      </c>
      <c r="U8042" t="s">
        <v>44</v>
      </c>
      <c r="V8042" t="s">
        <v>34</v>
      </c>
      <c r="W8042" t="s">
        <v>823</v>
      </c>
    </row>
    <row r="8043" spans="1:23" x14ac:dyDescent="0.55000000000000004">
      <c r="A8043">
        <f t="shared" si="629"/>
        <v>8042</v>
      </c>
      <c r="B8043">
        <v>3559</v>
      </c>
      <c r="C8043" s="1">
        <v>41205</v>
      </c>
      <c r="D8043" t="s">
        <v>40</v>
      </c>
      <c r="E8043" s="5" t="str">
        <f t="shared" si="625"/>
        <v>**</v>
      </c>
      <c r="K8043">
        <v>34</v>
      </c>
      <c r="L8043" s="6">
        <v>136.66999999999999</v>
      </c>
      <c r="M8043" s="7">
        <f t="shared" si="626"/>
        <v>0</v>
      </c>
      <c r="N8043" s="2">
        <f t="shared" si="627"/>
        <v>4.019705882352941</v>
      </c>
      <c r="O8043" t="s">
        <v>14</v>
      </c>
      <c r="P8043">
        <v>5.44</v>
      </c>
      <c r="Q8043" s="2">
        <f t="shared" si="628"/>
        <v>142.10999999999999</v>
      </c>
      <c r="R8043" t="s">
        <v>52</v>
      </c>
      <c r="S8043" t="s">
        <v>31</v>
      </c>
      <c r="T8043" t="s">
        <v>32</v>
      </c>
      <c r="U8043" t="s">
        <v>49</v>
      </c>
      <c r="V8043" t="s">
        <v>19</v>
      </c>
      <c r="W8043" t="s">
        <v>219</v>
      </c>
    </row>
    <row r="8044" spans="1:23" x14ac:dyDescent="0.55000000000000004">
      <c r="A8044">
        <f t="shared" si="629"/>
        <v>8043</v>
      </c>
      <c r="B8044">
        <v>35712</v>
      </c>
      <c r="C8044" s="1">
        <v>41205</v>
      </c>
      <c r="D8044" t="s">
        <v>21</v>
      </c>
      <c r="E8044" s="5" t="str">
        <f t="shared" si="625"/>
        <v>***</v>
      </c>
      <c r="K8044">
        <v>24</v>
      </c>
      <c r="L8044" s="6">
        <v>134.88</v>
      </c>
      <c r="M8044" s="7">
        <f t="shared" si="626"/>
        <v>0</v>
      </c>
      <c r="N8044" s="2">
        <f t="shared" si="627"/>
        <v>5.62</v>
      </c>
      <c r="O8044" t="s">
        <v>22</v>
      </c>
      <c r="P8044">
        <v>8.16</v>
      </c>
      <c r="Q8044" s="2">
        <f t="shared" si="628"/>
        <v>143.04</v>
      </c>
      <c r="R8044" t="s">
        <v>23</v>
      </c>
      <c r="S8044" t="s">
        <v>16</v>
      </c>
      <c r="T8044" t="s">
        <v>32</v>
      </c>
      <c r="U8044" t="s">
        <v>44</v>
      </c>
      <c r="V8044" t="s">
        <v>19</v>
      </c>
      <c r="W8044" t="s">
        <v>823</v>
      </c>
    </row>
    <row r="8045" spans="1:23" x14ac:dyDescent="0.55000000000000004">
      <c r="A8045">
        <f t="shared" si="629"/>
        <v>8044</v>
      </c>
      <c r="B8045">
        <v>47522</v>
      </c>
      <c r="C8045" s="1">
        <v>41205</v>
      </c>
      <c r="D8045" t="s">
        <v>21</v>
      </c>
      <c r="E8045" s="5" t="str">
        <f t="shared" si="625"/>
        <v>***</v>
      </c>
      <c r="K8045">
        <v>5</v>
      </c>
      <c r="L8045" s="6">
        <v>80.56</v>
      </c>
      <c r="M8045" s="7">
        <f t="shared" si="626"/>
        <v>0</v>
      </c>
      <c r="N8045" s="2">
        <f t="shared" si="627"/>
        <v>16.112000000000002</v>
      </c>
      <c r="O8045" t="s">
        <v>22</v>
      </c>
      <c r="P8045">
        <v>1.39</v>
      </c>
      <c r="Q8045" s="2">
        <f t="shared" si="628"/>
        <v>81.95</v>
      </c>
      <c r="R8045" t="s">
        <v>15</v>
      </c>
      <c r="S8045" t="s">
        <v>31</v>
      </c>
      <c r="T8045" t="s">
        <v>32</v>
      </c>
      <c r="U8045" t="s">
        <v>78</v>
      </c>
      <c r="V8045" t="s">
        <v>19</v>
      </c>
      <c r="W8045" t="s">
        <v>219</v>
      </c>
    </row>
    <row r="8046" spans="1:23" x14ac:dyDescent="0.55000000000000004">
      <c r="A8046">
        <f t="shared" si="629"/>
        <v>8045</v>
      </c>
      <c r="B8046">
        <v>48902</v>
      </c>
      <c r="C8046" s="1">
        <v>41205</v>
      </c>
      <c r="D8046" t="s">
        <v>40</v>
      </c>
      <c r="E8046" s="5" t="str">
        <f t="shared" si="625"/>
        <v>**</v>
      </c>
      <c r="K8046">
        <v>7</v>
      </c>
      <c r="L8046" s="6">
        <v>53.29</v>
      </c>
      <c r="M8046" s="7">
        <f t="shared" si="626"/>
        <v>0</v>
      </c>
      <c r="N8046" s="2">
        <f t="shared" si="627"/>
        <v>7.612857142857143</v>
      </c>
      <c r="O8046" t="s">
        <v>22</v>
      </c>
      <c r="P8046">
        <v>7.49</v>
      </c>
      <c r="Q8046" s="2">
        <f t="shared" si="628"/>
        <v>60.78</v>
      </c>
      <c r="R8046" t="s">
        <v>23</v>
      </c>
      <c r="S8046" t="s">
        <v>31</v>
      </c>
      <c r="T8046" t="s">
        <v>32</v>
      </c>
      <c r="U8046" t="s">
        <v>44</v>
      </c>
      <c r="V8046" t="s">
        <v>19</v>
      </c>
      <c r="W8046" t="s">
        <v>777</v>
      </c>
    </row>
    <row r="8047" spans="1:23" x14ac:dyDescent="0.55000000000000004">
      <c r="A8047">
        <f t="shared" si="629"/>
        <v>8046</v>
      </c>
      <c r="B8047">
        <v>30976</v>
      </c>
      <c r="C8047" s="1">
        <v>41206</v>
      </c>
      <c r="D8047" t="s">
        <v>21</v>
      </c>
      <c r="E8047" s="5" t="str">
        <f t="shared" si="625"/>
        <v>***</v>
      </c>
      <c r="K8047">
        <v>10</v>
      </c>
      <c r="L8047" s="6">
        <v>403.88</v>
      </c>
      <c r="M8047" s="7">
        <f t="shared" si="626"/>
        <v>0</v>
      </c>
      <c r="N8047" s="2">
        <f t="shared" si="627"/>
        <v>40.387999999999998</v>
      </c>
      <c r="O8047" t="s">
        <v>22</v>
      </c>
      <c r="P8047">
        <v>1.99</v>
      </c>
      <c r="Q8047" s="2">
        <f t="shared" si="628"/>
        <v>405.87</v>
      </c>
      <c r="R8047" t="s">
        <v>60</v>
      </c>
      <c r="S8047" t="s">
        <v>24</v>
      </c>
      <c r="T8047" t="s">
        <v>25</v>
      </c>
      <c r="U8047" t="s">
        <v>42</v>
      </c>
      <c r="V8047" t="s">
        <v>45</v>
      </c>
      <c r="W8047" t="s">
        <v>219</v>
      </c>
    </row>
    <row r="8048" spans="1:23" x14ac:dyDescent="0.55000000000000004">
      <c r="A8048">
        <f t="shared" si="629"/>
        <v>8047</v>
      </c>
      <c r="B8048">
        <v>53445</v>
      </c>
      <c r="C8048" s="1">
        <v>41206</v>
      </c>
      <c r="D8048" t="s">
        <v>21</v>
      </c>
      <c r="E8048" s="5" t="str">
        <f t="shared" si="625"/>
        <v>***</v>
      </c>
      <c r="K8048">
        <v>8</v>
      </c>
      <c r="L8048" s="6">
        <v>105.95</v>
      </c>
      <c r="M8048" s="7">
        <f t="shared" si="626"/>
        <v>0</v>
      </c>
      <c r="N8048" s="2">
        <f t="shared" si="627"/>
        <v>13.24375</v>
      </c>
      <c r="O8048" t="s">
        <v>22</v>
      </c>
      <c r="P8048">
        <v>8.99</v>
      </c>
      <c r="Q8048" s="2">
        <f t="shared" si="628"/>
        <v>114.94</v>
      </c>
      <c r="R8048" t="s">
        <v>23</v>
      </c>
      <c r="S8048" t="s">
        <v>24</v>
      </c>
      <c r="T8048" t="s">
        <v>32</v>
      </c>
      <c r="U8048" t="s">
        <v>33</v>
      </c>
      <c r="V8048" t="s">
        <v>45</v>
      </c>
      <c r="W8048" t="s">
        <v>756</v>
      </c>
    </row>
    <row r="8049" spans="1:23" x14ac:dyDescent="0.55000000000000004">
      <c r="A8049">
        <f t="shared" si="629"/>
        <v>8048</v>
      </c>
      <c r="B8049">
        <v>53445</v>
      </c>
      <c r="C8049" s="1">
        <v>41206</v>
      </c>
      <c r="D8049" t="s">
        <v>21</v>
      </c>
      <c r="E8049" s="5" t="str">
        <f t="shared" si="625"/>
        <v>***</v>
      </c>
      <c r="K8049">
        <v>21</v>
      </c>
      <c r="L8049" s="6">
        <v>73.8</v>
      </c>
      <c r="M8049" s="7">
        <f t="shared" si="626"/>
        <v>0</v>
      </c>
      <c r="N8049" s="2">
        <f t="shared" si="627"/>
        <v>3.5142857142857142</v>
      </c>
      <c r="O8049" t="s">
        <v>22</v>
      </c>
      <c r="P8049">
        <v>1.35</v>
      </c>
      <c r="Q8049" s="2">
        <f t="shared" si="628"/>
        <v>75.149999999999991</v>
      </c>
      <c r="R8049" t="s">
        <v>23</v>
      </c>
      <c r="S8049" t="s">
        <v>24</v>
      </c>
      <c r="T8049" t="s">
        <v>32</v>
      </c>
      <c r="U8049" t="s">
        <v>114</v>
      </c>
      <c r="V8049" t="s">
        <v>34</v>
      </c>
      <c r="W8049" t="s">
        <v>756</v>
      </c>
    </row>
    <row r="8050" spans="1:23" x14ac:dyDescent="0.55000000000000004">
      <c r="A8050">
        <f t="shared" si="629"/>
        <v>8049</v>
      </c>
      <c r="B8050">
        <v>5378</v>
      </c>
      <c r="C8050" s="1">
        <v>41206</v>
      </c>
      <c r="D8050" t="s">
        <v>36</v>
      </c>
      <c r="E8050" s="5" t="str">
        <f t="shared" si="625"/>
        <v>****</v>
      </c>
      <c r="K8050">
        <v>6</v>
      </c>
      <c r="L8050" s="6">
        <v>54.28</v>
      </c>
      <c r="M8050" s="7">
        <f t="shared" si="626"/>
        <v>0</v>
      </c>
      <c r="N8050" s="2">
        <f t="shared" si="627"/>
        <v>9.0466666666666669</v>
      </c>
      <c r="O8050" t="s">
        <v>14</v>
      </c>
      <c r="P8050">
        <v>5.22</v>
      </c>
      <c r="Q8050" s="2">
        <f t="shared" si="628"/>
        <v>59.5</v>
      </c>
      <c r="R8050" t="s">
        <v>73</v>
      </c>
      <c r="S8050" t="s">
        <v>31</v>
      </c>
      <c r="T8050" t="s">
        <v>17</v>
      </c>
      <c r="U8050" t="s">
        <v>18</v>
      </c>
      <c r="V8050" t="s">
        <v>19</v>
      </c>
      <c r="W8050" t="s">
        <v>756</v>
      </c>
    </row>
    <row r="8051" spans="1:23" x14ac:dyDescent="0.55000000000000004">
      <c r="A8051">
        <f t="shared" si="629"/>
        <v>8050</v>
      </c>
      <c r="B8051">
        <v>56224</v>
      </c>
      <c r="C8051" s="1">
        <v>41207</v>
      </c>
      <c r="D8051" t="s">
        <v>40</v>
      </c>
      <c r="E8051" s="5" t="str">
        <f t="shared" si="625"/>
        <v>**</v>
      </c>
      <c r="K8051">
        <v>32</v>
      </c>
      <c r="L8051" s="6">
        <v>3205.24</v>
      </c>
      <c r="M8051" s="7">
        <f t="shared" si="626"/>
        <v>1</v>
      </c>
      <c r="N8051" s="2">
        <f t="shared" si="627"/>
        <v>100.16374999999999</v>
      </c>
      <c r="O8051" t="s">
        <v>37</v>
      </c>
      <c r="P8051">
        <v>74.349999999999994</v>
      </c>
      <c r="Q8051" s="2">
        <f t="shared" si="628"/>
        <v>3279.5899999999997</v>
      </c>
      <c r="R8051" t="s">
        <v>15</v>
      </c>
      <c r="S8051" t="s">
        <v>41</v>
      </c>
      <c r="T8051" t="s">
        <v>17</v>
      </c>
      <c r="U8051" t="s">
        <v>38</v>
      </c>
      <c r="V8051" t="s">
        <v>39</v>
      </c>
      <c r="W8051" t="s">
        <v>756</v>
      </c>
    </row>
    <row r="8052" spans="1:23" x14ac:dyDescent="0.55000000000000004">
      <c r="A8052">
        <f t="shared" si="629"/>
        <v>8051</v>
      </c>
      <c r="B8052">
        <v>56224</v>
      </c>
      <c r="C8052" s="1">
        <v>41207</v>
      </c>
      <c r="D8052" t="s">
        <v>40</v>
      </c>
      <c r="E8052" s="5" t="str">
        <f t="shared" si="625"/>
        <v>**</v>
      </c>
      <c r="K8052">
        <v>9</v>
      </c>
      <c r="L8052" s="6">
        <v>902.024</v>
      </c>
      <c r="M8052" s="7">
        <f t="shared" si="626"/>
        <v>0</v>
      </c>
      <c r="N8052" s="2">
        <f t="shared" si="627"/>
        <v>100.22488888888888</v>
      </c>
      <c r="O8052" t="s">
        <v>37</v>
      </c>
      <c r="P8052">
        <v>51.94</v>
      </c>
      <c r="Q8052" s="2">
        <f t="shared" si="628"/>
        <v>953.96399999999994</v>
      </c>
      <c r="R8052" t="s">
        <v>15</v>
      </c>
      <c r="S8052" t="s">
        <v>41</v>
      </c>
      <c r="T8052" t="s">
        <v>17</v>
      </c>
      <c r="U8052" t="s">
        <v>66</v>
      </c>
      <c r="V8052" t="s">
        <v>103</v>
      </c>
      <c r="W8052" t="s">
        <v>756</v>
      </c>
    </row>
    <row r="8053" spans="1:23" x14ac:dyDescent="0.55000000000000004">
      <c r="A8053">
        <f t="shared" si="629"/>
        <v>8052</v>
      </c>
      <c r="B8053">
        <v>56224</v>
      </c>
      <c r="C8053" s="1">
        <v>41207</v>
      </c>
      <c r="D8053" t="s">
        <v>40</v>
      </c>
      <c r="E8053" s="5" t="str">
        <f t="shared" si="625"/>
        <v>**</v>
      </c>
      <c r="K8053">
        <v>46</v>
      </c>
      <c r="L8053" s="6">
        <v>339.27</v>
      </c>
      <c r="M8053" s="7">
        <f t="shared" si="626"/>
        <v>0</v>
      </c>
      <c r="N8053" s="2">
        <f t="shared" si="627"/>
        <v>7.3754347826086954</v>
      </c>
      <c r="O8053" t="s">
        <v>22</v>
      </c>
      <c r="P8053">
        <v>2.82</v>
      </c>
      <c r="Q8053" s="2">
        <f t="shared" si="628"/>
        <v>342.09</v>
      </c>
      <c r="R8053" t="s">
        <v>15</v>
      </c>
      <c r="S8053" t="s">
        <v>41</v>
      </c>
      <c r="T8053" t="s">
        <v>32</v>
      </c>
      <c r="U8053" t="s">
        <v>114</v>
      </c>
      <c r="V8053" t="s">
        <v>34</v>
      </c>
      <c r="W8053" t="s">
        <v>777</v>
      </c>
    </row>
    <row r="8054" spans="1:23" x14ac:dyDescent="0.55000000000000004">
      <c r="A8054">
        <f t="shared" si="629"/>
        <v>8053</v>
      </c>
      <c r="B8054">
        <v>17831</v>
      </c>
      <c r="C8054" s="1">
        <v>41207</v>
      </c>
      <c r="D8054" t="s">
        <v>36</v>
      </c>
      <c r="E8054" s="5" t="str">
        <f t="shared" si="625"/>
        <v>****</v>
      </c>
      <c r="K8054">
        <v>38</v>
      </c>
      <c r="L8054" s="6">
        <v>260.41000000000003</v>
      </c>
      <c r="M8054" s="7">
        <f t="shared" si="626"/>
        <v>0</v>
      </c>
      <c r="N8054" s="2">
        <f t="shared" si="627"/>
        <v>6.8528947368421056</v>
      </c>
      <c r="O8054" t="s">
        <v>14</v>
      </c>
      <c r="P8054">
        <v>5.35</v>
      </c>
      <c r="Q8054" s="2">
        <f t="shared" si="628"/>
        <v>265.76000000000005</v>
      </c>
      <c r="R8054" t="s">
        <v>15</v>
      </c>
      <c r="S8054" t="s">
        <v>31</v>
      </c>
      <c r="T8054" t="s">
        <v>32</v>
      </c>
      <c r="U8054" t="s">
        <v>44</v>
      </c>
      <c r="V8054" t="s">
        <v>19</v>
      </c>
      <c r="W8054" t="s">
        <v>358</v>
      </c>
    </row>
    <row r="8055" spans="1:23" x14ac:dyDescent="0.55000000000000004">
      <c r="A8055">
        <f t="shared" si="629"/>
        <v>8054</v>
      </c>
      <c r="B8055">
        <v>17831</v>
      </c>
      <c r="C8055" s="1">
        <v>41207</v>
      </c>
      <c r="D8055" t="s">
        <v>36</v>
      </c>
      <c r="E8055" s="5" t="str">
        <f t="shared" si="625"/>
        <v>****</v>
      </c>
      <c r="K8055">
        <v>34</v>
      </c>
      <c r="L8055" s="6">
        <v>239.3</v>
      </c>
      <c r="M8055" s="7">
        <f t="shared" si="626"/>
        <v>0</v>
      </c>
      <c r="N8055" s="2">
        <f t="shared" si="627"/>
        <v>7.0382352941176478</v>
      </c>
      <c r="O8055" t="s">
        <v>22</v>
      </c>
      <c r="P8055">
        <v>2.83</v>
      </c>
      <c r="Q8055" s="2">
        <f t="shared" si="628"/>
        <v>242.13000000000002</v>
      </c>
      <c r="R8055" t="s">
        <v>15</v>
      </c>
      <c r="S8055" t="s">
        <v>31</v>
      </c>
      <c r="T8055" t="s">
        <v>17</v>
      </c>
      <c r="U8055" t="s">
        <v>18</v>
      </c>
      <c r="V8055" t="s">
        <v>45</v>
      </c>
      <c r="W8055" t="s">
        <v>756</v>
      </c>
    </row>
    <row r="8056" spans="1:23" x14ac:dyDescent="0.55000000000000004">
      <c r="A8056">
        <f t="shared" si="629"/>
        <v>8055</v>
      </c>
      <c r="B8056">
        <v>56676</v>
      </c>
      <c r="C8056" s="1">
        <v>41207</v>
      </c>
      <c r="D8056" t="s">
        <v>36</v>
      </c>
      <c r="E8056" s="5" t="str">
        <f t="shared" si="625"/>
        <v>****</v>
      </c>
      <c r="K8056">
        <v>39</v>
      </c>
      <c r="L8056" s="6">
        <v>206.47</v>
      </c>
      <c r="M8056" s="7">
        <f t="shared" si="626"/>
        <v>0</v>
      </c>
      <c r="N8056" s="2">
        <f t="shared" si="627"/>
        <v>5.2941025641025643</v>
      </c>
      <c r="O8056" t="s">
        <v>22</v>
      </c>
      <c r="P8056">
        <v>5.66</v>
      </c>
      <c r="Q8056" s="2">
        <f t="shared" si="628"/>
        <v>212.13</v>
      </c>
      <c r="R8056" t="s">
        <v>15</v>
      </c>
      <c r="S8056" t="s">
        <v>16</v>
      </c>
      <c r="T8056" t="s">
        <v>32</v>
      </c>
      <c r="U8056" t="s">
        <v>44</v>
      </c>
      <c r="V8056" t="s">
        <v>19</v>
      </c>
      <c r="W8056" t="s">
        <v>756</v>
      </c>
    </row>
    <row r="8057" spans="1:23" x14ac:dyDescent="0.55000000000000004">
      <c r="A8057">
        <f t="shared" si="629"/>
        <v>8056</v>
      </c>
      <c r="B8057">
        <v>3521</v>
      </c>
      <c r="C8057" s="1">
        <v>41207</v>
      </c>
      <c r="D8057" t="s">
        <v>13</v>
      </c>
      <c r="E8057" s="5" t="str">
        <f t="shared" si="625"/>
        <v>*</v>
      </c>
      <c r="K8057">
        <v>50</v>
      </c>
      <c r="L8057" s="6">
        <v>204.11</v>
      </c>
      <c r="M8057" s="7">
        <f t="shared" si="626"/>
        <v>0</v>
      </c>
      <c r="N8057" s="2">
        <f t="shared" si="627"/>
        <v>4.0822000000000003</v>
      </c>
      <c r="O8057" t="s">
        <v>22</v>
      </c>
      <c r="P8057">
        <v>0.94</v>
      </c>
      <c r="Q8057" s="2">
        <f t="shared" si="628"/>
        <v>205.05</v>
      </c>
      <c r="R8057" t="s">
        <v>62</v>
      </c>
      <c r="S8057" t="s">
        <v>41</v>
      </c>
      <c r="T8057" t="s">
        <v>32</v>
      </c>
      <c r="U8057" t="s">
        <v>33</v>
      </c>
      <c r="V8057" t="s">
        <v>34</v>
      </c>
      <c r="W8057" t="s">
        <v>661</v>
      </c>
    </row>
    <row r="8058" spans="1:23" x14ac:dyDescent="0.55000000000000004">
      <c r="A8058">
        <f t="shared" si="629"/>
        <v>8057</v>
      </c>
      <c r="B8058">
        <v>56224</v>
      </c>
      <c r="C8058" s="1">
        <v>41207</v>
      </c>
      <c r="D8058" t="s">
        <v>40</v>
      </c>
      <c r="E8058" s="5" t="str">
        <f t="shared" si="625"/>
        <v>**</v>
      </c>
      <c r="K8058">
        <v>35</v>
      </c>
      <c r="L8058" s="6">
        <v>144.06</v>
      </c>
      <c r="M8058" s="7">
        <f t="shared" si="626"/>
        <v>0</v>
      </c>
      <c r="N8058" s="2">
        <f t="shared" si="627"/>
        <v>4.1159999999999997</v>
      </c>
      <c r="O8058" t="s">
        <v>22</v>
      </c>
      <c r="P8058">
        <v>5.44</v>
      </c>
      <c r="Q8058" s="2">
        <f t="shared" si="628"/>
        <v>149.5</v>
      </c>
      <c r="R8058" t="s">
        <v>15</v>
      </c>
      <c r="S8058" t="s">
        <v>41</v>
      </c>
      <c r="T8058" t="s">
        <v>32</v>
      </c>
      <c r="U8058" t="s">
        <v>49</v>
      </c>
      <c r="V8058" t="s">
        <v>19</v>
      </c>
      <c r="W8058" t="s">
        <v>661</v>
      </c>
    </row>
    <row r="8059" spans="1:23" x14ac:dyDescent="0.55000000000000004">
      <c r="A8059">
        <f t="shared" si="629"/>
        <v>8058</v>
      </c>
      <c r="B8059">
        <v>57861</v>
      </c>
      <c r="C8059" s="1">
        <v>41207</v>
      </c>
      <c r="D8059" t="s">
        <v>40</v>
      </c>
      <c r="E8059" s="5" t="str">
        <f t="shared" si="625"/>
        <v>**</v>
      </c>
      <c r="K8059">
        <v>40</v>
      </c>
      <c r="L8059" s="6">
        <v>120.15</v>
      </c>
      <c r="M8059" s="7">
        <f t="shared" si="626"/>
        <v>0</v>
      </c>
      <c r="N8059" s="2">
        <f t="shared" si="627"/>
        <v>3.0037500000000001</v>
      </c>
      <c r="O8059" t="s">
        <v>22</v>
      </c>
      <c r="P8059">
        <v>1.49</v>
      </c>
      <c r="Q8059" s="2">
        <f t="shared" si="628"/>
        <v>121.64</v>
      </c>
      <c r="R8059" t="s">
        <v>15</v>
      </c>
      <c r="S8059" t="s">
        <v>24</v>
      </c>
      <c r="T8059" t="s">
        <v>32</v>
      </c>
      <c r="U8059" t="s">
        <v>49</v>
      </c>
      <c r="V8059" t="s">
        <v>19</v>
      </c>
      <c r="W8059" t="s">
        <v>661</v>
      </c>
    </row>
    <row r="8060" spans="1:23" x14ac:dyDescent="0.55000000000000004">
      <c r="A8060">
        <f t="shared" si="629"/>
        <v>8059</v>
      </c>
      <c r="B8060">
        <v>32871</v>
      </c>
      <c r="C8060" s="1">
        <v>41208</v>
      </c>
      <c r="D8060" t="s">
        <v>21</v>
      </c>
      <c r="E8060" s="5" t="str">
        <f t="shared" si="625"/>
        <v>***</v>
      </c>
      <c r="K8060">
        <v>14</v>
      </c>
      <c r="L8060" s="6">
        <v>2151.08</v>
      </c>
      <c r="M8060" s="7">
        <f t="shared" si="626"/>
        <v>1</v>
      </c>
      <c r="N8060" s="2">
        <f t="shared" si="627"/>
        <v>153.64857142857142</v>
      </c>
      <c r="O8060" t="s">
        <v>37</v>
      </c>
      <c r="P8060">
        <v>17.850000000000001</v>
      </c>
      <c r="Q8060" s="2">
        <f t="shared" si="628"/>
        <v>2168.9299999999998</v>
      </c>
      <c r="R8060" t="s">
        <v>23</v>
      </c>
      <c r="S8060" t="s">
        <v>24</v>
      </c>
      <c r="T8060" t="s">
        <v>25</v>
      </c>
      <c r="U8060" t="s">
        <v>76</v>
      </c>
      <c r="V8060" t="s">
        <v>39</v>
      </c>
      <c r="W8060" t="s">
        <v>358</v>
      </c>
    </row>
    <row r="8061" spans="1:23" x14ac:dyDescent="0.55000000000000004">
      <c r="A8061">
        <f t="shared" si="629"/>
        <v>8060</v>
      </c>
      <c r="B8061">
        <v>32871</v>
      </c>
      <c r="C8061" s="1">
        <v>41208</v>
      </c>
      <c r="D8061" t="s">
        <v>21</v>
      </c>
      <c r="E8061" s="5" t="str">
        <f t="shared" si="625"/>
        <v>***</v>
      </c>
      <c r="K8061">
        <v>42</v>
      </c>
      <c r="L8061" s="6">
        <v>939.77</v>
      </c>
      <c r="M8061" s="7">
        <f t="shared" si="626"/>
        <v>0</v>
      </c>
      <c r="N8061" s="2">
        <f t="shared" si="627"/>
        <v>22.375476190476189</v>
      </c>
      <c r="O8061" t="s">
        <v>14</v>
      </c>
      <c r="P8061">
        <v>4</v>
      </c>
      <c r="Q8061" s="2">
        <f t="shared" si="628"/>
        <v>943.77</v>
      </c>
      <c r="R8061" t="s">
        <v>15</v>
      </c>
      <c r="S8061" t="s">
        <v>24</v>
      </c>
      <c r="T8061" t="s">
        <v>25</v>
      </c>
      <c r="U8061" t="s">
        <v>42</v>
      </c>
      <c r="V8061" t="s">
        <v>19</v>
      </c>
      <c r="W8061" t="s">
        <v>774</v>
      </c>
    </row>
    <row r="8062" spans="1:23" x14ac:dyDescent="0.55000000000000004">
      <c r="A8062">
        <f t="shared" si="629"/>
        <v>8061</v>
      </c>
      <c r="B8062">
        <v>55171</v>
      </c>
      <c r="C8062" s="1">
        <v>41208</v>
      </c>
      <c r="D8062" t="s">
        <v>21</v>
      </c>
      <c r="E8062" s="5" t="str">
        <f t="shared" si="625"/>
        <v>***</v>
      </c>
      <c r="K8062">
        <v>29</v>
      </c>
      <c r="L8062" s="6">
        <v>575.89</v>
      </c>
      <c r="M8062" s="7">
        <f t="shared" si="626"/>
        <v>0</v>
      </c>
      <c r="N8062" s="2">
        <f t="shared" si="627"/>
        <v>19.858275862068965</v>
      </c>
      <c r="O8062" t="s">
        <v>22</v>
      </c>
      <c r="P8062">
        <v>4</v>
      </c>
      <c r="Q8062" s="2">
        <f t="shared" si="628"/>
        <v>579.89</v>
      </c>
      <c r="R8062" t="s">
        <v>60</v>
      </c>
      <c r="S8062" t="s">
        <v>41</v>
      </c>
      <c r="T8062" t="s">
        <v>25</v>
      </c>
      <c r="U8062" t="s">
        <v>42</v>
      </c>
      <c r="V8062" t="s">
        <v>19</v>
      </c>
      <c r="W8062" t="s">
        <v>661</v>
      </c>
    </row>
    <row r="8063" spans="1:23" x14ac:dyDescent="0.55000000000000004">
      <c r="A8063">
        <f t="shared" si="629"/>
        <v>8062</v>
      </c>
      <c r="B8063">
        <v>39269</v>
      </c>
      <c r="C8063" s="1">
        <v>41208</v>
      </c>
      <c r="D8063" t="s">
        <v>13</v>
      </c>
      <c r="E8063" s="5" t="str">
        <f t="shared" si="625"/>
        <v>*</v>
      </c>
      <c r="K8063">
        <v>16</v>
      </c>
      <c r="L8063" s="6">
        <v>464.69499999999999</v>
      </c>
      <c r="M8063" s="7">
        <f t="shared" si="626"/>
        <v>0</v>
      </c>
      <c r="N8063" s="2">
        <f t="shared" si="627"/>
        <v>29.0434375</v>
      </c>
      <c r="O8063" t="s">
        <v>22</v>
      </c>
      <c r="P8063">
        <v>2.5</v>
      </c>
      <c r="Q8063" s="2">
        <f t="shared" si="628"/>
        <v>467.19499999999999</v>
      </c>
      <c r="R8063" t="s">
        <v>23</v>
      </c>
      <c r="S8063" t="s">
        <v>41</v>
      </c>
      <c r="T8063" t="s">
        <v>25</v>
      </c>
      <c r="U8063" t="s">
        <v>26</v>
      </c>
      <c r="V8063" t="s">
        <v>45</v>
      </c>
      <c r="W8063" s="1">
        <v>40950</v>
      </c>
    </row>
    <row r="8064" spans="1:23" x14ac:dyDescent="0.55000000000000004">
      <c r="A8064">
        <f t="shared" si="629"/>
        <v>8063</v>
      </c>
      <c r="B8064">
        <v>55171</v>
      </c>
      <c r="C8064" s="1">
        <v>41208</v>
      </c>
      <c r="D8064" t="s">
        <v>21</v>
      </c>
      <c r="E8064" s="5" t="str">
        <f t="shared" si="625"/>
        <v>***</v>
      </c>
      <c r="K8064">
        <v>43</v>
      </c>
      <c r="L8064" s="6">
        <v>260.60000000000002</v>
      </c>
      <c r="M8064" s="7">
        <f t="shared" si="626"/>
        <v>0</v>
      </c>
      <c r="N8064" s="2">
        <f t="shared" si="627"/>
        <v>6.0604651162790706</v>
      </c>
      <c r="O8064" t="s">
        <v>22</v>
      </c>
      <c r="P8064">
        <v>7.96</v>
      </c>
      <c r="Q8064" s="2">
        <f t="shared" si="628"/>
        <v>268.56</v>
      </c>
      <c r="R8064" t="s">
        <v>60</v>
      </c>
      <c r="S8064" t="s">
        <v>41</v>
      </c>
      <c r="T8064" t="s">
        <v>32</v>
      </c>
      <c r="U8064" t="s">
        <v>44</v>
      </c>
      <c r="V8064" t="s">
        <v>19</v>
      </c>
      <c r="W8064" t="s">
        <v>756</v>
      </c>
    </row>
    <row r="8065" spans="1:23" x14ac:dyDescent="0.55000000000000004">
      <c r="A8065">
        <f t="shared" si="629"/>
        <v>8064</v>
      </c>
      <c r="B8065">
        <v>16197</v>
      </c>
      <c r="C8065" s="1">
        <v>41208</v>
      </c>
      <c r="D8065" t="s">
        <v>36</v>
      </c>
      <c r="E8065" s="5" t="str">
        <f t="shared" si="625"/>
        <v>****</v>
      </c>
      <c r="K8065">
        <v>23</v>
      </c>
      <c r="L8065" s="6">
        <v>218.71</v>
      </c>
      <c r="M8065" s="7">
        <f t="shared" si="626"/>
        <v>0</v>
      </c>
      <c r="N8065" s="2">
        <f t="shared" si="627"/>
        <v>9.5091304347826089</v>
      </c>
      <c r="O8065" t="s">
        <v>14</v>
      </c>
      <c r="P8065">
        <v>2.15</v>
      </c>
      <c r="Q8065" s="2">
        <f t="shared" si="628"/>
        <v>220.86</v>
      </c>
      <c r="R8065" t="s">
        <v>73</v>
      </c>
      <c r="S8065" t="s">
        <v>16</v>
      </c>
      <c r="T8065" t="s">
        <v>32</v>
      </c>
      <c r="U8065" t="s">
        <v>44</v>
      </c>
      <c r="V8065" t="s">
        <v>34</v>
      </c>
      <c r="W8065" t="s">
        <v>756</v>
      </c>
    </row>
    <row r="8066" spans="1:23" x14ac:dyDescent="0.55000000000000004">
      <c r="A8066">
        <f t="shared" si="629"/>
        <v>8065</v>
      </c>
      <c r="B8066">
        <v>32871</v>
      </c>
      <c r="C8066" s="1">
        <v>41208</v>
      </c>
      <c r="D8066" t="s">
        <v>21</v>
      </c>
      <c r="E8066" s="5" t="str">
        <f t="shared" si="625"/>
        <v>***</v>
      </c>
      <c r="K8066">
        <v>9</v>
      </c>
      <c r="L8066" s="6">
        <v>107.92</v>
      </c>
      <c r="M8066" s="7">
        <f t="shared" si="626"/>
        <v>0</v>
      </c>
      <c r="N8066" s="2">
        <f t="shared" si="627"/>
        <v>11.991111111111111</v>
      </c>
      <c r="O8066" t="s">
        <v>22</v>
      </c>
      <c r="P8066">
        <v>6.5</v>
      </c>
      <c r="Q8066" s="2">
        <f t="shared" si="628"/>
        <v>114.42</v>
      </c>
      <c r="R8066" t="s">
        <v>23</v>
      </c>
      <c r="S8066" t="s">
        <v>24</v>
      </c>
      <c r="T8066" t="s">
        <v>25</v>
      </c>
      <c r="U8066" t="s">
        <v>42</v>
      </c>
      <c r="V8066" t="s">
        <v>19</v>
      </c>
      <c r="W8066" t="s">
        <v>358</v>
      </c>
    </row>
    <row r="8067" spans="1:23" x14ac:dyDescent="0.55000000000000004">
      <c r="A8067">
        <f t="shared" si="629"/>
        <v>8066</v>
      </c>
      <c r="B8067">
        <v>16197</v>
      </c>
      <c r="C8067" s="1">
        <v>41208</v>
      </c>
      <c r="D8067" t="s">
        <v>36</v>
      </c>
      <c r="E8067" s="5" t="str">
        <f t="shared" ref="E8067:E8130" si="630">HLOOKUP(D8067,$F$4:$J$5,2,FALSE)</f>
        <v>****</v>
      </c>
      <c r="K8067">
        <v>19</v>
      </c>
      <c r="L8067" s="6">
        <v>103.68</v>
      </c>
      <c r="M8067" s="7">
        <f t="shared" ref="M8067:M8130" si="631">IF(L8067&gt;1000,1,0)</f>
        <v>0</v>
      </c>
      <c r="N8067" s="2">
        <f t="shared" ref="N8067:N8130" si="632">L8067/K8067</f>
        <v>5.4568421052631582</v>
      </c>
      <c r="O8067" t="s">
        <v>22</v>
      </c>
      <c r="P8067">
        <v>5.85</v>
      </c>
      <c r="Q8067" s="2">
        <f t="shared" ref="Q8067:Q8130" si="633">P8067+L8067</f>
        <v>109.53</v>
      </c>
      <c r="R8067" t="s">
        <v>73</v>
      </c>
      <c r="S8067" t="s">
        <v>16</v>
      </c>
      <c r="T8067" t="s">
        <v>32</v>
      </c>
      <c r="U8067" t="s">
        <v>44</v>
      </c>
      <c r="V8067" t="s">
        <v>19</v>
      </c>
      <c r="W8067" t="s">
        <v>661</v>
      </c>
    </row>
    <row r="8068" spans="1:23" x14ac:dyDescent="0.55000000000000004">
      <c r="A8068">
        <f t="shared" ref="A8068:A8131" si="634">A8067+1</f>
        <v>8067</v>
      </c>
      <c r="B8068">
        <v>18918</v>
      </c>
      <c r="C8068" s="1">
        <v>41209</v>
      </c>
      <c r="D8068" t="s">
        <v>30</v>
      </c>
      <c r="E8068" s="5" t="str">
        <f t="shared" si="630"/>
        <v>*</v>
      </c>
      <c r="K8068">
        <v>7</v>
      </c>
      <c r="L8068" s="6">
        <v>6362.94</v>
      </c>
      <c r="M8068" s="7">
        <f t="shared" si="631"/>
        <v>1</v>
      </c>
      <c r="N8068" s="2">
        <f t="shared" si="632"/>
        <v>908.99142857142851</v>
      </c>
      <c r="O8068" t="s">
        <v>22</v>
      </c>
      <c r="P8068">
        <v>13.99</v>
      </c>
      <c r="Q8068" s="2">
        <f t="shared" si="633"/>
        <v>6376.9299999999994</v>
      </c>
      <c r="R8068" t="s">
        <v>48</v>
      </c>
      <c r="S8068" t="s">
        <v>31</v>
      </c>
      <c r="T8068" t="s">
        <v>25</v>
      </c>
      <c r="U8068" t="s">
        <v>76</v>
      </c>
      <c r="V8068" t="s">
        <v>27</v>
      </c>
      <c r="W8068" t="s">
        <v>358</v>
      </c>
    </row>
    <row r="8069" spans="1:23" x14ac:dyDescent="0.55000000000000004">
      <c r="A8069">
        <f t="shared" si="634"/>
        <v>8068</v>
      </c>
      <c r="B8069">
        <v>1345</v>
      </c>
      <c r="C8069" s="1">
        <v>41209</v>
      </c>
      <c r="D8069" t="s">
        <v>13</v>
      </c>
      <c r="E8069" s="5" t="str">
        <f t="shared" si="630"/>
        <v>*</v>
      </c>
      <c r="K8069">
        <v>24</v>
      </c>
      <c r="L8069" s="6">
        <v>2443.85</v>
      </c>
      <c r="M8069" s="7">
        <f t="shared" si="631"/>
        <v>1</v>
      </c>
      <c r="N8069" s="2">
        <f t="shared" si="632"/>
        <v>101.82708333333333</v>
      </c>
      <c r="O8069" t="s">
        <v>37</v>
      </c>
      <c r="P8069">
        <v>35.840000000000003</v>
      </c>
      <c r="Q8069" s="2">
        <f t="shared" si="633"/>
        <v>2479.69</v>
      </c>
      <c r="R8069" t="s">
        <v>23</v>
      </c>
      <c r="S8069" t="s">
        <v>31</v>
      </c>
      <c r="T8069" t="s">
        <v>17</v>
      </c>
      <c r="U8069" t="s">
        <v>165</v>
      </c>
      <c r="V8069" t="s">
        <v>103</v>
      </c>
      <c r="W8069" t="s">
        <v>775</v>
      </c>
    </row>
    <row r="8070" spans="1:23" x14ac:dyDescent="0.55000000000000004">
      <c r="A8070">
        <f t="shared" si="634"/>
        <v>8069</v>
      </c>
      <c r="B8070">
        <v>17700</v>
      </c>
      <c r="C8070" s="1">
        <v>41209</v>
      </c>
      <c r="D8070" t="s">
        <v>36</v>
      </c>
      <c r="E8070" s="5" t="str">
        <f t="shared" si="630"/>
        <v>****</v>
      </c>
      <c r="K8070">
        <v>20</v>
      </c>
      <c r="L8070" s="6">
        <v>2305.75</v>
      </c>
      <c r="M8070" s="7">
        <f t="shared" si="631"/>
        <v>1</v>
      </c>
      <c r="N8070" s="2">
        <f t="shared" si="632"/>
        <v>115.28749999999999</v>
      </c>
      <c r="O8070" t="s">
        <v>22</v>
      </c>
      <c r="P8070">
        <v>35</v>
      </c>
      <c r="Q8070" s="2">
        <f t="shared" si="633"/>
        <v>2340.75</v>
      </c>
      <c r="R8070" t="s">
        <v>48</v>
      </c>
      <c r="S8070" t="s">
        <v>41</v>
      </c>
      <c r="T8070" t="s">
        <v>17</v>
      </c>
      <c r="U8070" t="s">
        <v>18</v>
      </c>
      <c r="V8070" t="s">
        <v>19</v>
      </c>
      <c r="W8070" t="s">
        <v>358</v>
      </c>
    </row>
    <row r="8071" spans="1:23" x14ac:dyDescent="0.55000000000000004">
      <c r="A8071">
        <f t="shared" si="634"/>
        <v>8070</v>
      </c>
      <c r="B8071">
        <v>23395</v>
      </c>
      <c r="C8071" s="1">
        <v>41209</v>
      </c>
      <c r="D8071" t="s">
        <v>40</v>
      </c>
      <c r="E8071" s="5" t="str">
        <f t="shared" si="630"/>
        <v>**</v>
      </c>
      <c r="K8071">
        <v>31</v>
      </c>
      <c r="L8071" s="6">
        <v>1296.46</v>
      </c>
      <c r="M8071" s="7">
        <f t="shared" si="631"/>
        <v>1</v>
      </c>
      <c r="N8071" s="2">
        <f t="shared" si="632"/>
        <v>41.821290322580644</v>
      </c>
      <c r="O8071" t="s">
        <v>22</v>
      </c>
      <c r="P8071">
        <v>1.99</v>
      </c>
      <c r="Q8071" s="2">
        <f t="shared" si="633"/>
        <v>1298.45</v>
      </c>
      <c r="R8071" t="s">
        <v>48</v>
      </c>
      <c r="S8071" t="s">
        <v>31</v>
      </c>
      <c r="T8071" t="s">
        <v>25</v>
      </c>
      <c r="U8071" t="s">
        <v>42</v>
      </c>
      <c r="V8071" t="s">
        <v>45</v>
      </c>
      <c r="W8071" t="s">
        <v>774</v>
      </c>
    </row>
    <row r="8072" spans="1:23" x14ac:dyDescent="0.55000000000000004">
      <c r="A8072">
        <f t="shared" si="634"/>
        <v>8071</v>
      </c>
      <c r="B8072">
        <v>16132</v>
      </c>
      <c r="C8072" s="1">
        <v>41209</v>
      </c>
      <c r="D8072" t="s">
        <v>40</v>
      </c>
      <c r="E8072" s="5" t="str">
        <f t="shared" si="630"/>
        <v>**</v>
      </c>
      <c r="K8072">
        <v>26</v>
      </c>
      <c r="L8072" s="6">
        <v>519.96</v>
      </c>
      <c r="M8072" s="7">
        <f t="shared" si="631"/>
        <v>0</v>
      </c>
      <c r="N8072" s="2">
        <f t="shared" si="632"/>
        <v>19.998461538461541</v>
      </c>
      <c r="O8072" t="s">
        <v>22</v>
      </c>
      <c r="P8072">
        <v>2.99</v>
      </c>
      <c r="Q8072" s="2">
        <f t="shared" si="633"/>
        <v>522.95000000000005</v>
      </c>
      <c r="R8072" t="s">
        <v>56</v>
      </c>
      <c r="S8072" t="s">
        <v>24</v>
      </c>
      <c r="T8072" t="s">
        <v>32</v>
      </c>
      <c r="U8072" t="s">
        <v>49</v>
      </c>
      <c r="V8072" t="s">
        <v>19</v>
      </c>
      <c r="W8072" t="s">
        <v>358</v>
      </c>
    </row>
    <row r="8073" spans="1:23" x14ac:dyDescent="0.55000000000000004">
      <c r="A8073">
        <f t="shared" si="634"/>
        <v>8072</v>
      </c>
      <c r="B8073">
        <v>51556</v>
      </c>
      <c r="C8073" s="1">
        <v>41209</v>
      </c>
      <c r="D8073" t="s">
        <v>21</v>
      </c>
      <c r="E8073" s="5" t="str">
        <f t="shared" si="630"/>
        <v>***</v>
      </c>
      <c r="K8073">
        <v>10</v>
      </c>
      <c r="L8073" s="6">
        <v>45.69</v>
      </c>
      <c r="M8073" s="7">
        <f t="shared" si="631"/>
        <v>0</v>
      </c>
      <c r="N8073" s="2">
        <f t="shared" si="632"/>
        <v>4.569</v>
      </c>
      <c r="O8073" t="s">
        <v>14</v>
      </c>
      <c r="P8073">
        <v>4.17</v>
      </c>
      <c r="Q8073" s="2">
        <f t="shared" si="633"/>
        <v>49.86</v>
      </c>
      <c r="R8073" t="s">
        <v>52</v>
      </c>
      <c r="S8073" t="s">
        <v>31</v>
      </c>
      <c r="T8073" t="s">
        <v>32</v>
      </c>
      <c r="U8073" t="s">
        <v>33</v>
      </c>
      <c r="V8073" t="s">
        <v>45</v>
      </c>
      <c r="W8073" t="s">
        <v>774</v>
      </c>
    </row>
    <row r="8074" spans="1:23" x14ac:dyDescent="0.55000000000000004">
      <c r="A8074">
        <f t="shared" si="634"/>
        <v>8073</v>
      </c>
      <c r="B8074">
        <v>38912</v>
      </c>
      <c r="C8074" s="1">
        <v>41210</v>
      </c>
      <c r="D8074" t="s">
        <v>13</v>
      </c>
      <c r="E8074" s="5" t="str">
        <f t="shared" si="630"/>
        <v>*</v>
      </c>
      <c r="K8074">
        <v>46</v>
      </c>
      <c r="L8074" s="6">
        <v>6943.94</v>
      </c>
      <c r="M8074" s="7">
        <f t="shared" si="631"/>
        <v>1</v>
      </c>
      <c r="N8074" s="2">
        <f t="shared" si="632"/>
        <v>150.95521739130433</v>
      </c>
      <c r="O8074" t="s">
        <v>22</v>
      </c>
      <c r="P8074">
        <v>4</v>
      </c>
      <c r="Q8074" s="2">
        <f t="shared" si="633"/>
        <v>6947.94</v>
      </c>
      <c r="R8074" t="s">
        <v>52</v>
      </c>
      <c r="S8074" t="s">
        <v>31</v>
      </c>
      <c r="T8074" t="s">
        <v>25</v>
      </c>
      <c r="U8074" t="s">
        <v>42</v>
      </c>
      <c r="V8074" t="s">
        <v>19</v>
      </c>
      <c r="W8074" t="s">
        <v>157</v>
      </c>
    </row>
    <row r="8075" spans="1:23" x14ac:dyDescent="0.55000000000000004">
      <c r="A8075">
        <f t="shared" si="634"/>
        <v>8074</v>
      </c>
      <c r="B8075">
        <v>43104</v>
      </c>
      <c r="C8075" s="1">
        <v>41210</v>
      </c>
      <c r="D8075" t="s">
        <v>21</v>
      </c>
      <c r="E8075" s="5" t="str">
        <f t="shared" si="630"/>
        <v>***</v>
      </c>
      <c r="K8075">
        <v>50</v>
      </c>
      <c r="L8075" s="6">
        <v>4648.5200000000004</v>
      </c>
      <c r="M8075" s="7">
        <f t="shared" si="631"/>
        <v>1</v>
      </c>
      <c r="N8075" s="2">
        <f t="shared" si="632"/>
        <v>92.970400000000012</v>
      </c>
      <c r="O8075" t="s">
        <v>37</v>
      </c>
      <c r="P8075">
        <v>14</v>
      </c>
      <c r="Q8075" s="2">
        <f t="shared" si="633"/>
        <v>4662.5200000000004</v>
      </c>
      <c r="R8075" t="s">
        <v>56</v>
      </c>
      <c r="S8075" t="s">
        <v>24</v>
      </c>
      <c r="T8075" t="s">
        <v>25</v>
      </c>
      <c r="U8075" t="s">
        <v>76</v>
      </c>
      <c r="V8075" t="s">
        <v>39</v>
      </c>
      <c r="W8075" t="s">
        <v>775</v>
      </c>
    </row>
    <row r="8076" spans="1:23" x14ac:dyDescent="0.55000000000000004">
      <c r="A8076">
        <f t="shared" si="634"/>
        <v>8075</v>
      </c>
      <c r="B8076">
        <v>21634</v>
      </c>
      <c r="C8076" s="1">
        <v>41210</v>
      </c>
      <c r="D8076" t="s">
        <v>30</v>
      </c>
      <c r="E8076" s="5" t="str">
        <f t="shared" si="630"/>
        <v>*</v>
      </c>
      <c r="K8076">
        <v>1</v>
      </c>
      <c r="L8076" s="6">
        <v>1946.55</v>
      </c>
      <c r="M8076" s="7">
        <f t="shared" si="631"/>
        <v>1</v>
      </c>
      <c r="N8076" s="2">
        <f t="shared" si="632"/>
        <v>1946.55</v>
      </c>
      <c r="O8076" t="s">
        <v>22</v>
      </c>
      <c r="P8076">
        <v>13.99</v>
      </c>
      <c r="Q8076" s="2">
        <f t="shared" si="633"/>
        <v>1960.54</v>
      </c>
      <c r="R8076" t="s">
        <v>23</v>
      </c>
      <c r="S8076" t="s">
        <v>41</v>
      </c>
      <c r="T8076" t="s">
        <v>25</v>
      </c>
      <c r="U8076" t="s">
        <v>76</v>
      </c>
      <c r="V8076" t="s">
        <v>27</v>
      </c>
      <c r="W8076" t="s">
        <v>775</v>
      </c>
    </row>
    <row r="8077" spans="1:23" x14ac:dyDescent="0.55000000000000004">
      <c r="A8077">
        <f t="shared" si="634"/>
        <v>8076</v>
      </c>
      <c r="B8077">
        <v>21634</v>
      </c>
      <c r="C8077" s="1">
        <v>41210</v>
      </c>
      <c r="D8077" t="s">
        <v>30</v>
      </c>
      <c r="E8077" s="5" t="str">
        <f t="shared" si="630"/>
        <v>*</v>
      </c>
      <c r="K8077">
        <v>8</v>
      </c>
      <c r="L8077" s="6">
        <v>1611.73</v>
      </c>
      <c r="M8077" s="7">
        <f t="shared" si="631"/>
        <v>1</v>
      </c>
      <c r="N8077" s="2">
        <f t="shared" si="632"/>
        <v>201.46625</v>
      </c>
      <c r="O8077" t="s">
        <v>37</v>
      </c>
      <c r="P8077">
        <v>68.02</v>
      </c>
      <c r="Q8077" s="2">
        <f t="shared" si="633"/>
        <v>1679.75</v>
      </c>
      <c r="R8077" t="s">
        <v>23</v>
      </c>
      <c r="S8077" t="s">
        <v>41</v>
      </c>
      <c r="T8077" t="s">
        <v>32</v>
      </c>
      <c r="U8077" t="s">
        <v>172</v>
      </c>
      <c r="V8077" t="s">
        <v>39</v>
      </c>
      <c r="W8077" t="s">
        <v>774</v>
      </c>
    </row>
    <row r="8078" spans="1:23" x14ac:dyDescent="0.55000000000000004">
      <c r="A8078">
        <f t="shared" si="634"/>
        <v>8077</v>
      </c>
      <c r="B8078">
        <v>38912</v>
      </c>
      <c r="C8078" s="1">
        <v>41210</v>
      </c>
      <c r="D8078" t="s">
        <v>13</v>
      </c>
      <c r="E8078" s="5" t="str">
        <f t="shared" si="630"/>
        <v>*</v>
      </c>
      <c r="K8078">
        <v>26</v>
      </c>
      <c r="L8078" s="6">
        <v>1514.9635000000001</v>
      </c>
      <c r="M8078" s="7">
        <f t="shared" si="631"/>
        <v>1</v>
      </c>
      <c r="N8078" s="2">
        <f t="shared" si="632"/>
        <v>58.267826923076925</v>
      </c>
      <c r="O8078" t="s">
        <v>22</v>
      </c>
      <c r="P8078">
        <v>4.99</v>
      </c>
      <c r="Q8078" s="2">
        <f t="shared" si="633"/>
        <v>1519.9535000000001</v>
      </c>
      <c r="R8078" t="s">
        <v>332</v>
      </c>
      <c r="S8078" t="s">
        <v>31</v>
      </c>
      <c r="T8078" t="s">
        <v>25</v>
      </c>
      <c r="U8078" t="s">
        <v>26</v>
      </c>
      <c r="V8078" t="s">
        <v>19</v>
      </c>
      <c r="W8078" s="1">
        <v>41010</v>
      </c>
    </row>
    <row r="8079" spans="1:23" x14ac:dyDescent="0.55000000000000004">
      <c r="A8079">
        <f t="shared" si="634"/>
        <v>8078</v>
      </c>
      <c r="B8079">
        <v>23428</v>
      </c>
      <c r="C8079" s="1">
        <v>41210</v>
      </c>
      <c r="D8079" t="s">
        <v>21</v>
      </c>
      <c r="E8079" s="5" t="str">
        <f t="shared" si="630"/>
        <v>***</v>
      </c>
      <c r="K8079">
        <v>41</v>
      </c>
      <c r="L8079" s="6">
        <v>980.95</v>
      </c>
      <c r="M8079" s="7">
        <f t="shared" si="631"/>
        <v>0</v>
      </c>
      <c r="N8079" s="2">
        <f t="shared" si="632"/>
        <v>23.925609756097561</v>
      </c>
      <c r="O8079" t="s">
        <v>22</v>
      </c>
      <c r="P8079">
        <v>8.18</v>
      </c>
      <c r="Q8079" s="2">
        <f t="shared" si="633"/>
        <v>989.13</v>
      </c>
      <c r="R8079" t="s">
        <v>71</v>
      </c>
      <c r="S8079" t="s">
        <v>24</v>
      </c>
      <c r="T8079" t="s">
        <v>32</v>
      </c>
      <c r="U8079" t="s">
        <v>44</v>
      </c>
      <c r="V8079" t="s">
        <v>19</v>
      </c>
      <c r="W8079" t="s">
        <v>157</v>
      </c>
    </row>
    <row r="8080" spans="1:23" x14ac:dyDescent="0.55000000000000004">
      <c r="A8080">
        <f t="shared" si="634"/>
        <v>8079</v>
      </c>
      <c r="B8080">
        <v>9861</v>
      </c>
      <c r="C8080" s="1">
        <v>41210</v>
      </c>
      <c r="D8080" t="s">
        <v>13</v>
      </c>
      <c r="E8080" s="5" t="str">
        <f t="shared" si="630"/>
        <v>*</v>
      </c>
      <c r="K8080">
        <v>47</v>
      </c>
      <c r="L8080" s="6">
        <v>706.68</v>
      </c>
      <c r="M8080" s="7">
        <f t="shared" si="631"/>
        <v>0</v>
      </c>
      <c r="N8080" s="2">
        <f t="shared" si="632"/>
        <v>15.035744680851062</v>
      </c>
      <c r="O8080" t="s">
        <v>22</v>
      </c>
      <c r="P8080">
        <v>5.45</v>
      </c>
      <c r="Q8080" s="2">
        <f t="shared" si="633"/>
        <v>712.13</v>
      </c>
      <c r="R8080" t="s">
        <v>71</v>
      </c>
      <c r="S8080" t="s">
        <v>31</v>
      </c>
      <c r="T8080" t="s">
        <v>32</v>
      </c>
      <c r="U8080" t="s">
        <v>33</v>
      </c>
      <c r="V8080" t="s">
        <v>45</v>
      </c>
      <c r="W8080" s="1">
        <v>40919</v>
      </c>
    </row>
    <row r="8081" spans="1:23" x14ac:dyDescent="0.55000000000000004">
      <c r="A8081">
        <f t="shared" si="634"/>
        <v>8080</v>
      </c>
      <c r="B8081">
        <v>8289</v>
      </c>
      <c r="C8081" s="1">
        <v>41210</v>
      </c>
      <c r="D8081" t="s">
        <v>13</v>
      </c>
      <c r="E8081" s="5" t="str">
        <f t="shared" si="630"/>
        <v>*</v>
      </c>
      <c r="K8081">
        <v>38</v>
      </c>
      <c r="L8081" s="6">
        <v>572.74</v>
      </c>
      <c r="M8081" s="7">
        <f t="shared" si="631"/>
        <v>0</v>
      </c>
      <c r="N8081" s="2">
        <f t="shared" si="632"/>
        <v>15.072105263157894</v>
      </c>
      <c r="O8081" t="s">
        <v>22</v>
      </c>
      <c r="P8081">
        <v>7.17</v>
      </c>
      <c r="Q8081" s="2">
        <f t="shared" si="633"/>
        <v>579.91</v>
      </c>
      <c r="R8081" t="s">
        <v>56</v>
      </c>
      <c r="S8081" t="s">
        <v>16</v>
      </c>
      <c r="T8081" t="s">
        <v>32</v>
      </c>
      <c r="U8081" t="s">
        <v>49</v>
      </c>
      <c r="V8081" t="s">
        <v>19</v>
      </c>
      <c r="W8081" t="s">
        <v>358</v>
      </c>
    </row>
    <row r="8082" spans="1:23" x14ac:dyDescent="0.55000000000000004">
      <c r="A8082">
        <f t="shared" si="634"/>
        <v>8081</v>
      </c>
      <c r="B8082">
        <v>41504</v>
      </c>
      <c r="C8082" s="1">
        <v>41210</v>
      </c>
      <c r="D8082" t="s">
        <v>36</v>
      </c>
      <c r="E8082" s="5" t="str">
        <f t="shared" si="630"/>
        <v>****</v>
      </c>
      <c r="K8082">
        <v>20</v>
      </c>
      <c r="L8082" s="6">
        <v>302.94</v>
      </c>
      <c r="M8082" s="7">
        <f t="shared" si="631"/>
        <v>0</v>
      </c>
      <c r="N8082" s="2">
        <f t="shared" si="632"/>
        <v>15.147</v>
      </c>
      <c r="O8082" t="s">
        <v>22</v>
      </c>
      <c r="P8082">
        <v>5.8</v>
      </c>
      <c r="Q8082" s="2">
        <f t="shared" si="633"/>
        <v>308.74</v>
      </c>
      <c r="R8082" t="s">
        <v>23</v>
      </c>
      <c r="S8082" t="s">
        <v>31</v>
      </c>
      <c r="T8082" t="s">
        <v>32</v>
      </c>
      <c r="U8082" t="s">
        <v>74</v>
      </c>
      <c r="V8082" t="s">
        <v>19</v>
      </c>
      <c r="W8082" t="s">
        <v>157</v>
      </c>
    </row>
    <row r="8083" spans="1:23" x14ac:dyDescent="0.55000000000000004">
      <c r="A8083">
        <f t="shared" si="634"/>
        <v>8082</v>
      </c>
      <c r="B8083">
        <v>16864</v>
      </c>
      <c r="C8083" s="1">
        <v>41211</v>
      </c>
      <c r="D8083" t="s">
        <v>30</v>
      </c>
      <c r="E8083" s="5" t="str">
        <f t="shared" si="630"/>
        <v>*</v>
      </c>
      <c r="K8083">
        <v>42</v>
      </c>
      <c r="L8083" s="6">
        <v>12837.11</v>
      </c>
      <c r="M8083" s="7">
        <f t="shared" si="631"/>
        <v>1</v>
      </c>
      <c r="N8083" s="2">
        <f t="shared" si="632"/>
        <v>305.64547619047619</v>
      </c>
      <c r="O8083" t="s">
        <v>37</v>
      </c>
      <c r="P8083">
        <v>43.57</v>
      </c>
      <c r="Q8083" s="2">
        <f t="shared" si="633"/>
        <v>12880.68</v>
      </c>
      <c r="R8083" t="s">
        <v>48</v>
      </c>
      <c r="S8083" t="s">
        <v>16</v>
      </c>
      <c r="T8083" t="s">
        <v>17</v>
      </c>
      <c r="U8083" t="s">
        <v>66</v>
      </c>
      <c r="V8083" t="s">
        <v>103</v>
      </c>
      <c r="W8083" t="s">
        <v>774</v>
      </c>
    </row>
    <row r="8084" spans="1:23" x14ac:dyDescent="0.55000000000000004">
      <c r="A8084">
        <f t="shared" si="634"/>
        <v>8083</v>
      </c>
      <c r="B8084">
        <v>41378</v>
      </c>
      <c r="C8084" s="1">
        <v>41211</v>
      </c>
      <c r="D8084" t="s">
        <v>30</v>
      </c>
      <c r="E8084" s="5" t="str">
        <f t="shared" si="630"/>
        <v>*</v>
      </c>
      <c r="K8084">
        <v>30</v>
      </c>
      <c r="L8084" s="6">
        <v>5454.51</v>
      </c>
      <c r="M8084" s="7">
        <f t="shared" si="631"/>
        <v>1</v>
      </c>
      <c r="N8084" s="2">
        <f t="shared" si="632"/>
        <v>181.81700000000001</v>
      </c>
      <c r="O8084" t="s">
        <v>37</v>
      </c>
      <c r="P8084">
        <v>30</v>
      </c>
      <c r="Q8084" s="2">
        <f t="shared" si="633"/>
        <v>5484.51</v>
      </c>
      <c r="R8084" t="s">
        <v>23</v>
      </c>
      <c r="S8084" t="s">
        <v>41</v>
      </c>
      <c r="T8084" t="s">
        <v>17</v>
      </c>
      <c r="U8084" t="s">
        <v>38</v>
      </c>
      <c r="V8084" t="s">
        <v>39</v>
      </c>
      <c r="W8084" s="1">
        <v>40919</v>
      </c>
    </row>
    <row r="8085" spans="1:23" x14ac:dyDescent="0.55000000000000004">
      <c r="A8085">
        <f t="shared" si="634"/>
        <v>8084</v>
      </c>
      <c r="B8085">
        <v>3014</v>
      </c>
      <c r="C8085" s="1">
        <v>41211</v>
      </c>
      <c r="D8085" t="s">
        <v>30</v>
      </c>
      <c r="E8085" s="5" t="str">
        <f t="shared" si="630"/>
        <v>*</v>
      </c>
      <c r="K8085">
        <v>13</v>
      </c>
      <c r="L8085" s="6">
        <v>4002.14</v>
      </c>
      <c r="M8085" s="7">
        <f t="shared" si="631"/>
        <v>1</v>
      </c>
      <c r="N8085" s="2">
        <f t="shared" si="632"/>
        <v>307.85692307692307</v>
      </c>
      <c r="O8085" t="s">
        <v>22</v>
      </c>
      <c r="P8085">
        <v>19.989999999999998</v>
      </c>
      <c r="Q8085" s="2">
        <f t="shared" si="633"/>
        <v>4022.1299999999997</v>
      </c>
      <c r="R8085" t="s">
        <v>52</v>
      </c>
      <c r="S8085" t="s">
        <v>16</v>
      </c>
      <c r="T8085" t="s">
        <v>32</v>
      </c>
      <c r="U8085" t="s">
        <v>49</v>
      </c>
      <c r="V8085" t="s">
        <v>19</v>
      </c>
      <c r="W8085" t="s">
        <v>775</v>
      </c>
    </row>
    <row r="8086" spans="1:23" x14ac:dyDescent="0.55000000000000004">
      <c r="A8086">
        <f t="shared" si="634"/>
        <v>8085</v>
      </c>
      <c r="B8086">
        <v>40672</v>
      </c>
      <c r="C8086" s="1">
        <v>41211</v>
      </c>
      <c r="D8086" t="s">
        <v>13</v>
      </c>
      <c r="E8086" s="5" t="str">
        <f t="shared" si="630"/>
        <v>*</v>
      </c>
      <c r="K8086">
        <v>16</v>
      </c>
      <c r="L8086" s="6">
        <v>1617.91</v>
      </c>
      <c r="M8086" s="7">
        <f t="shared" si="631"/>
        <v>1</v>
      </c>
      <c r="N8086" s="2">
        <f t="shared" si="632"/>
        <v>101.11937500000001</v>
      </c>
      <c r="O8086" t="s">
        <v>37</v>
      </c>
      <c r="P8086">
        <v>35.840000000000003</v>
      </c>
      <c r="Q8086" s="2">
        <f t="shared" si="633"/>
        <v>1653.75</v>
      </c>
      <c r="R8086" t="s">
        <v>52</v>
      </c>
      <c r="S8086" t="s">
        <v>16</v>
      </c>
      <c r="T8086" t="s">
        <v>17</v>
      </c>
      <c r="U8086" t="s">
        <v>165</v>
      </c>
      <c r="V8086" t="s">
        <v>103</v>
      </c>
      <c r="W8086" t="s">
        <v>775</v>
      </c>
    </row>
    <row r="8087" spans="1:23" x14ac:dyDescent="0.55000000000000004">
      <c r="A8087">
        <f t="shared" si="634"/>
        <v>8086</v>
      </c>
      <c r="B8087">
        <v>18531</v>
      </c>
      <c r="C8087" s="1">
        <v>41211</v>
      </c>
      <c r="D8087" t="s">
        <v>36</v>
      </c>
      <c r="E8087" s="5" t="str">
        <f t="shared" si="630"/>
        <v>****</v>
      </c>
      <c r="K8087">
        <v>50</v>
      </c>
      <c r="L8087" s="6">
        <v>1298.81</v>
      </c>
      <c r="M8087" s="7">
        <f t="shared" si="631"/>
        <v>1</v>
      </c>
      <c r="N8087" s="2">
        <f t="shared" si="632"/>
        <v>25.976199999999999</v>
      </c>
      <c r="O8087" t="s">
        <v>37</v>
      </c>
      <c r="P8087">
        <v>14.36</v>
      </c>
      <c r="Q8087" s="2">
        <f t="shared" si="633"/>
        <v>1313.1699999999998</v>
      </c>
      <c r="R8087" t="s">
        <v>23</v>
      </c>
      <c r="S8087" t="s">
        <v>24</v>
      </c>
      <c r="T8087" t="s">
        <v>17</v>
      </c>
      <c r="U8087" t="s">
        <v>38</v>
      </c>
      <c r="V8087" t="s">
        <v>39</v>
      </c>
      <c r="W8087" t="s">
        <v>775</v>
      </c>
    </row>
    <row r="8088" spans="1:23" x14ac:dyDescent="0.55000000000000004">
      <c r="A8088">
        <f t="shared" si="634"/>
        <v>8087</v>
      </c>
      <c r="B8088">
        <v>41378</v>
      </c>
      <c r="C8088" s="1">
        <v>41211</v>
      </c>
      <c r="D8088" t="s">
        <v>30</v>
      </c>
      <c r="E8088" s="5" t="str">
        <f t="shared" si="630"/>
        <v>*</v>
      </c>
      <c r="K8088">
        <v>42</v>
      </c>
      <c r="L8088" s="6">
        <v>1264.17</v>
      </c>
      <c r="M8088" s="7">
        <f t="shared" si="631"/>
        <v>1</v>
      </c>
      <c r="N8088" s="2">
        <f t="shared" si="632"/>
        <v>30.099285714285717</v>
      </c>
      <c r="O8088" t="s">
        <v>22</v>
      </c>
      <c r="P8088">
        <v>1.99</v>
      </c>
      <c r="Q8088" s="2">
        <f t="shared" si="633"/>
        <v>1266.1600000000001</v>
      </c>
      <c r="R8088" t="s">
        <v>23</v>
      </c>
      <c r="S8088" t="s">
        <v>41</v>
      </c>
      <c r="T8088" t="s">
        <v>25</v>
      </c>
      <c r="U8088" t="s">
        <v>42</v>
      </c>
      <c r="V8088" t="s">
        <v>45</v>
      </c>
      <c r="W8088" t="s">
        <v>775</v>
      </c>
    </row>
    <row r="8089" spans="1:23" x14ac:dyDescent="0.55000000000000004">
      <c r="A8089">
        <f t="shared" si="634"/>
        <v>8088</v>
      </c>
      <c r="B8089">
        <v>26116</v>
      </c>
      <c r="C8089" s="1">
        <v>41211</v>
      </c>
      <c r="D8089" t="s">
        <v>36</v>
      </c>
      <c r="E8089" s="5" t="str">
        <f t="shared" si="630"/>
        <v>****</v>
      </c>
      <c r="K8089">
        <v>36</v>
      </c>
      <c r="L8089" s="6">
        <v>697.41</v>
      </c>
      <c r="M8089" s="7">
        <f t="shared" si="631"/>
        <v>0</v>
      </c>
      <c r="N8089" s="2">
        <f t="shared" si="632"/>
        <v>19.372499999999999</v>
      </c>
      <c r="O8089" t="s">
        <v>22</v>
      </c>
      <c r="P8089">
        <v>9.0299999999999994</v>
      </c>
      <c r="Q8089" s="2">
        <f t="shared" si="633"/>
        <v>706.43999999999994</v>
      </c>
      <c r="R8089" t="s">
        <v>43</v>
      </c>
      <c r="S8089" t="s">
        <v>24</v>
      </c>
      <c r="T8089" t="s">
        <v>32</v>
      </c>
      <c r="U8089" t="s">
        <v>44</v>
      </c>
      <c r="V8089" t="s">
        <v>19</v>
      </c>
      <c r="W8089" t="s">
        <v>157</v>
      </c>
    </row>
    <row r="8090" spans="1:23" x14ac:dyDescent="0.55000000000000004">
      <c r="A8090">
        <f t="shared" si="634"/>
        <v>8089</v>
      </c>
      <c r="B8090">
        <v>47971</v>
      </c>
      <c r="C8090" s="1">
        <v>41211</v>
      </c>
      <c r="D8090" t="s">
        <v>21</v>
      </c>
      <c r="E8090" s="5" t="str">
        <f t="shared" si="630"/>
        <v>***</v>
      </c>
      <c r="K8090">
        <v>24</v>
      </c>
      <c r="L8090" s="6">
        <v>113.43</v>
      </c>
      <c r="M8090" s="7">
        <f t="shared" si="631"/>
        <v>0</v>
      </c>
      <c r="N8090" s="2">
        <f t="shared" si="632"/>
        <v>4.7262500000000003</v>
      </c>
      <c r="O8090" t="s">
        <v>22</v>
      </c>
      <c r="P8090">
        <v>5.32</v>
      </c>
      <c r="Q8090" s="2">
        <f t="shared" si="633"/>
        <v>118.75</v>
      </c>
      <c r="R8090" t="s">
        <v>23</v>
      </c>
      <c r="S8090" t="s">
        <v>41</v>
      </c>
      <c r="T8090" t="s">
        <v>17</v>
      </c>
      <c r="U8090" t="s">
        <v>18</v>
      </c>
      <c r="V8090" t="s">
        <v>19</v>
      </c>
      <c r="W8090" t="s">
        <v>157</v>
      </c>
    </row>
    <row r="8091" spans="1:23" x14ac:dyDescent="0.55000000000000004">
      <c r="A8091">
        <f t="shared" si="634"/>
        <v>8090</v>
      </c>
      <c r="B8091">
        <v>26306</v>
      </c>
      <c r="C8091" s="1">
        <v>41212</v>
      </c>
      <c r="D8091" t="s">
        <v>13</v>
      </c>
      <c r="E8091" s="5" t="str">
        <f t="shared" si="630"/>
        <v>*</v>
      </c>
      <c r="K8091">
        <v>39</v>
      </c>
      <c r="L8091" s="6">
        <v>7725.66</v>
      </c>
      <c r="M8091" s="7">
        <f t="shared" si="631"/>
        <v>1</v>
      </c>
      <c r="N8091" s="2">
        <f t="shared" si="632"/>
        <v>198.09384615384616</v>
      </c>
      <c r="O8091" t="s">
        <v>37</v>
      </c>
      <c r="P8091">
        <v>55.96</v>
      </c>
      <c r="Q8091" s="2">
        <f t="shared" si="633"/>
        <v>7781.62</v>
      </c>
      <c r="R8091" t="s">
        <v>48</v>
      </c>
      <c r="S8091" t="s">
        <v>31</v>
      </c>
      <c r="T8091" t="s">
        <v>17</v>
      </c>
      <c r="U8091" t="s">
        <v>165</v>
      </c>
      <c r="V8091" t="s">
        <v>103</v>
      </c>
      <c r="W8091" s="1">
        <v>40979</v>
      </c>
    </row>
    <row r="8092" spans="1:23" x14ac:dyDescent="0.55000000000000004">
      <c r="A8092">
        <f t="shared" si="634"/>
        <v>8091</v>
      </c>
      <c r="B8092">
        <v>15872</v>
      </c>
      <c r="C8092" s="1">
        <v>41212</v>
      </c>
      <c r="D8092" t="s">
        <v>30</v>
      </c>
      <c r="E8092" s="5" t="str">
        <f t="shared" si="630"/>
        <v>*</v>
      </c>
      <c r="K8092">
        <v>48</v>
      </c>
      <c r="L8092" s="6">
        <v>5198.12</v>
      </c>
      <c r="M8092" s="7">
        <f t="shared" si="631"/>
        <v>1</v>
      </c>
      <c r="N8092" s="2">
        <f t="shared" si="632"/>
        <v>108.29416666666667</v>
      </c>
      <c r="O8092" t="s">
        <v>37</v>
      </c>
      <c r="P8092">
        <v>15.66</v>
      </c>
      <c r="Q8092" s="2">
        <f t="shared" si="633"/>
        <v>5213.78</v>
      </c>
      <c r="R8092" t="s">
        <v>64</v>
      </c>
      <c r="S8092" t="s">
        <v>31</v>
      </c>
      <c r="T8092" t="s">
        <v>32</v>
      </c>
      <c r="U8092" t="s">
        <v>172</v>
      </c>
      <c r="V8092" t="s">
        <v>39</v>
      </c>
      <c r="W8092" t="s">
        <v>157</v>
      </c>
    </row>
    <row r="8093" spans="1:23" x14ac:dyDescent="0.55000000000000004">
      <c r="A8093">
        <f t="shared" si="634"/>
        <v>8092</v>
      </c>
      <c r="B8093">
        <v>26306</v>
      </c>
      <c r="C8093" s="1">
        <v>41212</v>
      </c>
      <c r="D8093" t="s">
        <v>13</v>
      </c>
      <c r="E8093" s="5" t="str">
        <f t="shared" si="630"/>
        <v>*</v>
      </c>
      <c r="K8093">
        <v>15</v>
      </c>
      <c r="L8093" s="6">
        <v>2567.64</v>
      </c>
      <c r="M8093" s="7">
        <f t="shared" si="631"/>
        <v>1</v>
      </c>
      <c r="N8093" s="2">
        <f t="shared" si="632"/>
        <v>171.17599999999999</v>
      </c>
      <c r="O8093" t="s">
        <v>22</v>
      </c>
      <c r="P8093">
        <v>69</v>
      </c>
      <c r="Q8093" s="2">
        <f t="shared" si="633"/>
        <v>2636.64</v>
      </c>
      <c r="R8093" t="s">
        <v>52</v>
      </c>
      <c r="S8093" t="s">
        <v>31</v>
      </c>
      <c r="T8093" t="s">
        <v>17</v>
      </c>
      <c r="U8093" t="s">
        <v>66</v>
      </c>
      <c r="V8093" t="s">
        <v>58</v>
      </c>
      <c r="W8093" s="1">
        <v>41010</v>
      </c>
    </row>
    <row r="8094" spans="1:23" x14ac:dyDescent="0.55000000000000004">
      <c r="A8094">
        <f t="shared" si="634"/>
        <v>8093</v>
      </c>
      <c r="B8094">
        <v>53536</v>
      </c>
      <c r="C8094" s="1">
        <v>41212</v>
      </c>
      <c r="D8094" t="s">
        <v>21</v>
      </c>
      <c r="E8094" s="5" t="str">
        <f t="shared" si="630"/>
        <v>***</v>
      </c>
      <c r="K8094">
        <v>5</v>
      </c>
      <c r="L8094" s="6">
        <v>1015.4</v>
      </c>
      <c r="M8094" s="7">
        <f t="shared" si="631"/>
        <v>1</v>
      </c>
      <c r="N8094" s="2">
        <f t="shared" si="632"/>
        <v>203.07999999999998</v>
      </c>
      <c r="O8094" t="s">
        <v>37</v>
      </c>
      <c r="P8094">
        <v>56.2</v>
      </c>
      <c r="Q8094" s="2">
        <f t="shared" si="633"/>
        <v>1071.5999999999999</v>
      </c>
      <c r="R8094" t="s">
        <v>15</v>
      </c>
      <c r="S8094" t="s">
        <v>41</v>
      </c>
      <c r="T8094" t="s">
        <v>17</v>
      </c>
      <c r="U8094" t="s">
        <v>66</v>
      </c>
      <c r="V8094" t="s">
        <v>103</v>
      </c>
      <c r="W8094" s="1">
        <v>40919</v>
      </c>
    </row>
    <row r="8095" spans="1:23" x14ac:dyDescent="0.55000000000000004">
      <c r="A8095">
        <f t="shared" si="634"/>
        <v>8094</v>
      </c>
      <c r="B8095">
        <v>53536</v>
      </c>
      <c r="C8095" s="1">
        <v>41212</v>
      </c>
      <c r="D8095" t="s">
        <v>21</v>
      </c>
      <c r="E8095" s="5" t="str">
        <f t="shared" si="630"/>
        <v>***</v>
      </c>
      <c r="K8095">
        <v>35</v>
      </c>
      <c r="L8095" s="6">
        <v>738.69</v>
      </c>
      <c r="M8095" s="7">
        <f t="shared" si="631"/>
        <v>0</v>
      </c>
      <c r="N8095" s="2">
        <f t="shared" si="632"/>
        <v>21.105428571428572</v>
      </c>
      <c r="O8095" t="s">
        <v>22</v>
      </c>
      <c r="P8095">
        <v>7.58</v>
      </c>
      <c r="Q8095" s="2">
        <f t="shared" si="633"/>
        <v>746.2700000000001</v>
      </c>
      <c r="R8095" t="s">
        <v>15</v>
      </c>
      <c r="S8095" t="s">
        <v>41</v>
      </c>
      <c r="T8095" t="s">
        <v>17</v>
      </c>
      <c r="U8095" t="s">
        <v>18</v>
      </c>
      <c r="V8095" t="s">
        <v>19</v>
      </c>
      <c r="W8095" s="1">
        <v>40919</v>
      </c>
    </row>
    <row r="8096" spans="1:23" x14ac:dyDescent="0.55000000000000004">
      <c r="A8096">
        <f t="shared" si="634"/>
        <v>8095</v>
      </c>
      <c r="B8096">
        <v>15872</v>
      </c>
      <c r="C8096" s="1">
        <v>41212</v>
      </c>
      <c r="D8096" t="s">
        <v>30</v>
      </c>
      <c r="E8096" s="5" t="str">
        <f t="shared" si="630"/>
        <v>*</v>
      </c>
      <c r="K8096">
        <v>19</v>
      </c>
      <c r="L8096" s="6">
        <v>718.41</v>
      </c>
      <c r="M8096" s="7">
        <f t="shared" si="631"/>
        <v>0</v>
      </c>
      <c r="N8096" s="2">
        <f t="shared" si="632"/>
        <v>37.811052631578946</v>
      </c>
      <c r="O8096" t="s">
        <v>22</v>
      </c>
      <c r="P8096">
        <v>17.48</v>
      </c>
      <c r="Q8096" s="2">
        <f t="shared" si="633"/>
        <v>735.89</v>
      </c>
      <c r="R8096" t="s">
        <v>64</v>
      </c>
      <c r="S8096" t="s">
        <v>31</v>
      </c>
      <c r="T8096" t="s">
        <v>32</v>
      </c>
      <c r="U8096" t="s">
        <v>44</v>
      </c>
      <c r="V8096" t="s">
        <v>19</v>
      </c>
      <c r="W8096" t="s">
        <v>775</v>
      </c>
    </row>
    <row r="8097" spans="1:23" x14ac:dyDescent="0.55000000000000004">
      <c r="A8097">
        <f t="shared" si="634"/>
        <v>8096</v>
      </c>
      <c r="B8097">
        <v>43653</v>
      </c>
      <c r="C8097" s="1">
        <v>41212</v>
      </c>
      <c r="D8097" t="s">
        <v>21</v>
      </c>
      <c r="E8097" s="5" t="str">
        <f t="shared" si="630"/>
        <v>***</v>
      </c>
      <c r="K8097">
        <v>39</v>
      </c>
      <c r="L8097" s="6">
        <v>666.4</v>
      </c>
      <c r="M8097" s="7">
        <f t="shared" si="631"/>
        <v>0</v>
      </c>
      <c r="N8097" s="2">
        <f t="shared" si="632"/>
        <v>17.087179487179487</v>
      </c>
      <c r="O8097" t="s">
        <v>14</v>
      </c>
      <c r="P8097">
        <v>7.42</v>
      </c>
      <c r="Q8097" s="2">
        <f t="shared" si="633"/>
        <v>673.81999999999994</v>
      </c>
      <c r="R8097" t="s">
        <v>60</v>
      </c>
      <c r="S8097" t="s">
        <v>24</v>
      </c>
      <c r="T8097" t="s">
        <v>32</v>
      </c>
      <c r="U8097" t="s">
        <v>53</v>
      </c>
      <c r="V8097" t="s">
        <v>45</v>
      </c>
      <c r="W8097" t="s">
        <v>775</v>
      </c>
    </row>
    <row r="8098" spans="1:23" x14ac:dyDescent="0.55000000000000004">
      <c r="A8098">
        <f t="shared" si="634"/>
        <v>8097</v>
      </c>
      <c r="B8098">
        <v>17510</v>
      </c>
      <c r="C8098" s="1">
        <v>41212</v>
      </c>
      <c r="D8098" t="s">
        <v>36</v>
      </c>
      <c r="E8098" s="5" t="str">
        <f t="shared" si="630"/>
        <v>****</v>
      </c>
      <c r="K8098">
        <v>28</v>
      </c>
      <c r="L8098" s="6">
        <v>462.12</v>
      </c>
      <c r="M8098" s="7">
        <f t="shared" si="631"/>
        <v>0</v>
      </c>
      <c r="N8098" s="2">
        <f t="shared" si="632"/>
        <v>16.504285714285714</v>
      </c>
      <c r="O8098" t="s">
        <v>22</v>
      </c>
      <c r="P8098">
        <v>1.39</v>
      </c>
      <c r="Q8098" s="2">
        <f t="shared" si="633"/>
        <v>463.51</v>
      </c>
      <c r="R8098" t="s">
        <v>48</v>
      </c>
      <c r="S8098" t="s">
        <v>24</v>
      </c>
      <c r="T8098" t="s">
        <v>32</v>
      </c>
      <c r="U8098" t="s">
        <v>78</v>
      </c>
      <c r="V8098" t="s">
        <v>19</v>
      </c>
      <c r="W8098" t="s">
        <v>775</v>
      </c>
    </row>
    <row r="8099" spans="1:23" x14ac:dyDescent="0.55000000000000004">
      <c r="A8099">
        <f t="shared" si="634"/>
        <v>8098</v>
      </c>
      <c r="B8099">
        <v>43653</v>
      </c>
      <c r="C8099" s="1">
        <v>41212</v>
      </c>
      <c r="D8099" t="s">
        <v>21</v>
      </c>
      <c r="E8099" s="5" t="str">
        <f t="shared" si="630"/>
        <v>***</v>
      </c>
      <c r="K8099">
        <v>10</v>
      </c>
      <c r="L8099" s="6">
        <v>351.3</v>
      </c>
      <c r="M8099" s="7">
        <f t="shared" si="631"/>
        <v>0</v>
      </c>
      <c r="N8099" s="2">
        <f t="shared" si="632"/>
        <v>35.130000000000003</v>
      </c>
      <c r="O8099" t="s">
        <v>22</v>
      </c>
      <c r="P8099">
        <v>8.2200000000000006</v>
      </c>
      <c r="Q8099" s="2">
        <f t="shared" si="633"/>
        <v>359.52000000000004</v>
      </c>
      <c r="R8099" t="s">
        <v>60</v>
      </c>
      <c r="S8099" t="s">
        <v>24</v>
      </c>
      <c r="T8099" t="s">
        <v>32</v>
      </c>
      <c r="U8099" t="s">
        <v>74</v>
      </c>
      <c r="V8099" t="s">
        <v>19</v>
      </c>
      <c r="W8099" s="1">
        <v>40919</v>
      </c>
    </row>
    <row r="8100" spans="1:23" x14ac:dyDescent="0.55000000000000004">
      <c r="A8100">
        <f t="shared" si="634"/>
        <v>8099</v>
      </c>
      <c r="B8100">
        <v>30499</v>
      </c>
      <c r="C8100" s="1">
        <v>41212</v>
      </c>
      <c r="D8100" t="s">
        <v>21</v>
      </c>
      <c r="E8100" s="5" t="str">
        <f t="shared" si="630"/>
        <v>***</v>
      </c>
      <c r="K8100">
        <v>33</v>
      </c>
      <c r="L8100" s="6">
        <v>199.62</v>
      </c>
      <c r="M8100" s="7">
        <f t="shared" si="631"/>
        <v>0</v>
      </c>
      <c r="N8100" s="2">
        <f t="shared" si="632"/>
        <v>6.0490909090909089</v>
      </c>
      <c r="O8100" t="s">
        <v>22</v>
      </c>
      <c r="P8100">
        <v>1.2</v>
      </c>
      <c r="Q8100" s="2">
        <f t="shared" si="633"/>
        <v>200.82</v>
      </c>
      <c r="R8100" t="s">
        <v>62</v>
      </c>
      <c r="S8100" t="s">
        <v>16</v>
      </c>
      <c r="T8100" t="s">
        <v>32</v>
      </c>
      <c r="U8100" t="s">
        <v>33</v>
      </c>
      <c r="V8100" t="s">
        <v>34</v>
      </c>
      <c r="W8100" s="1">
        <v>40919</v>
      </c>
    </row>
    <row r="8101" spans="1:23" x14ac:dyDescent="0.55000000000000004">
      <c r="A8101">
        <f t="shared" si="634"/>
        <v>8100</v>
      </c>
      <c r="B8101">
        <v>15872</v>
      </c>
      <c r="C8101" s="1">
        <v>41212</v>
      </c>
      <c r="D8101" t="s">
        <v>30</v>
      </c>
      <c r="E8101" s="5" t="str">
        <f t="shared" si="630"/>
        <v>*</v>
      </c>
      <c r="K8101">
        <v>23</v>
      </c>
      <c r="L8101" s="6">
        <v>188.53</v>
      </c>
      <c r="M8101" s="7">
        <f t="shared" si="631"/>
        <v>0</v>
      </c>
      <c r="N8101" s="2">
        <f t="shared" si="632"/>
        <v>8.1969565217391303</v>
      </c>
      <c r="O8101" t="s">
        <v>22</v>
      </c>
      <c r="P8101">
        <v>5.96</v>
      </c>
      <c r="Q8101" s="2">
        <f t="shared" si="633"/>
        <v>194.49</v>
      </c>
      <c r="R8101" t="s">
        <v>64</v>
      </c>
      <c r="S8101" t="s">
        <v>31</v>
      </c>
      <c r="T8101" t="s">
        <v>32</v>
      </c>
      <c r="U8101" t="s">
        <v>44</v>
      </c>
      <c r="V8101" t="s">
        <v>19</v>
      </c>
      <c r="W8101" s="1">
        <v>40919</v>
      </c>
    </row>
    <row r="8102" spans="1:23" x14ac:dyDescent="0.55000000000000004">
      <c r="A8102">
        <f t="shared" si="634"/>
        <v>8101</v>
      </c>
      <c r="B8102">
        <v>48706</v>
      </c>
      <c r="C8102" s="1">
        <v>41212</v>
      </c>
      <c r="D8102" t="s">
        <v>13</v>
      </c>
      <c r="E8102" s="5" t="str">
        <f t="shared" si="630"/>
        <v>*</v>
      </c>
      <c r="K8102">
        <v>18</v>
      </c>
      <c r="L8102" s="6">
        <v>132.78</v>
      </c>
      <c r="M8102" s="7">
        <f t="shared" si="631"/>
        <v>0</v>
      </c>
      <c r="N8102" s="2">
        <f t="shared" si="632"/>
        <v>7.3766666666666669</v>
      </c>
      <c r="O8102" t="s">
        <v>22</v>
      </c>
      <c r="P8102">
        <v>11.15</v>
      </c>
      <c r="Q8102" s="2">
        <f t="shared" si="633"/>
        <v>143.93</v>
      </c>
      <c r="R8102" t="s">
        <v>71</v>
      </c>
      <c r="S8102" t="s">
        <v>24</v>
      </c>
      <c r="T8102" t="s">
        <v>32</v>
      </c>
      <c r="U8102" t="s">
        <v>44</v>
      </c>
      <c r="V8102" t="s">
        <v>19</v>
      </c>
      <c r="W8102" s="1">
        <v>41071</v>
      </c>
    </row>
    <row r="8103" spans="1:23" x14ac:dyDescent="0.55000000000000004">
      <c r="A8103">
        <f t="shared" si="634"/>
        <v>8102</v>
      </c>
      <c r="B8103">
        <v>30499</v>
      </c>
      <c r="C8103" s="1">
        <v>41212</v>
      </c>
      <c r="D8103" t="s">
        <v>21</v>
      </c>
      <c r="E8103" s="5" t="str">
        <f t="shared" si="630"/>
        <v>***</v>
      </c>
      <c r="K8103">
        <v>16</v>
      </c>
      <c r="L8103" s="6">
        <v>92.06</v>
      </c>
      <c r="M8103" s="7">
        <f t="shared" si="631"/>
        <v>0</v>
      </c>
      <c r="N8103" s="2">
        <f t="shared" si="632"/>
        <v>5.7537500000000001</v>
      </c>
      <c r="O8103" t="s">
        <v>22</v>
      </c>
      <c r="P8103">
        <v>2.5</v>
      </c>
      <c r="Q8103" s="2">
        <f t="shared" si="633"/>
        <v>94.56</v>
      </c>
      <c r="R8103" t="s">
        <v>62</v>
      </c>
      <c r="S8103" t="s">
        <v>16</v>
      </c>
      <c r="T8103" t="s">
        <v>32</v>
      </c>
      <c r="U8103" t="s">
        <v>78</v>
      </c>
      <c r="V8103" t="s">
        <v>19</v>
      </c>
      <c r="W8103" s="1">
        <v>40919</v>
      </c>
    </row>
    <row r="8104" spans="1:23" x14ac:dyDescent="0.55000000000000004">
      <c r="A8104">
        <f t="shared" si="634"/>
        <v>8103</v>
      </c>
      <c r="B8104">
        <v>17061</v>
      </c>
      <c r="C8104" s="1">
        <v>41212</v>
      </c>
      <c r="D8104" t="s">
        <v>36</v>
      </c>
      <c r="E8104" s="5" t="str">
        <f t="shared" si="630"/>
        <v>****</v>
      </c>
      <c r="K8104">
        <v>28</v>
      </c>
      <c r="L8104" s="6">
        <v>80.53</v>
      </c>
      <c r="M8104" s="7">
        <f t="shared" si="631"/>
        <v>0</v>
      </c>
      <c r="N8104" s="2">
        <f t="shared" si="632"/>
        <v>2.8760714285714286</v>
      </c>
      <c r="O8104" t="s">
        <v>22</v>
      </c>
      <c r="P8104">
        <v>0.7</v>
      </c>
      <c r="Q8104" s="2">
        <f t="shared" si="633"/>
        <v>81.23</v>
      </c>
      <c r="R8104" t="s">
        <v>23</v>
      </c>
      <c r="S8104" t="s">
        <v>16</v>
      </c>
      <c r="T8104" t="s">
        <v>32</v>
      </c>
      <c r="U8104" t="s">
        <v>33</v>
      </c>
      <c r="V8104" t="s">
        <v>34</v>
      </c>
      <c r="W8104" s="1">
        <v>40919</v>
      </c>
    </row>
    <row r="8105" spans="1:23" x14ac:dyDescent="0.55000000000000004">
      <c r="A8105">
        <f t="shared" si="634"/>
        <v>8104</v>
      </c>
      <c r="B8105">
        <v>48706</v>
      </c>
      <c r="C8105" s="1">
        <v>41212</v>
      </c>
      <c r="D8105" t="s">
        <v>13</v>
      </c>
      <c r="E8105" s="5" t="str">
        <f t="shared" si="630"/>
        <v>*</v>
      </c>
      <c r="K8105">
        <v>28</v>
      </c>
      <c r="L8105" s="6">
        <v>31.2</v>
      </c>
      <c r="M8105" s="7">
        <f t="shared" si="631"/>
        <v>0</v>
      </c>
      <c r="N8105" s="2">
        <f t="shared" si="632"/>
        <v>1.1142857142857143</v>
      </c>
      <c r="O8105" t="s">
        <v>22</v>
      </c>
      <c r="P8105">
        <v>0.7</v>
      </c>
      <c r="Q8105" s="2">
        <f t="shared" si="633"/>
        <v>31.9</v>
      </c>
      <c r="R8105" t="s">
        <v>52</v>
      </c>
      <c r="S8105" t="s">
        <v>24</v>
      </c>
      <c r="T8105" t="s">
        <v>32</v>
      </c>
      <c r="U8105" t="s">
        <v>114</v>
      </c>
      <c r="V8105" t="s">
        <v>34</v>
      </c>
      <c r="W8105" s="1">
        <v>40979</v>
      </c>
    </row>
    <row r="8106" spans="1:23" x14ac:dyDescent="0.55000000000000004">
      <c r="A8106">
        <f t="shared" si="634"/>
        <v>8105</v>
      </c>
      <c r="B8106">
        <v>43653</v>
      </c>
      <c r="C8106" s="1">
        <v>41212</v>
      </c>
      <c r="D8106" t="s">
        <v>21</v>
      </c>
      <c r="E8106" s="5" t="str">
        <f t="shared" si="630"/>
        <v>***</v>
      </c>
      <c r="K8106">
        <v>3</v>
      </c>
      <c r="L8106" s="6">
        <v>10.62</v>
      </c>
      <c r="M8106" s="7">
        <f t="shared" si="631"/>
        <v>0</v>
      </c>
      <c r="N8106" s="2">
        <f t="shared" si="632"/>
        <v>3.5399999999999996</v>
      </c>
      <c r="O8106" t="s">
        <v>22</v>
      </c>
      <c r="P8106">
        <v>1.35</v>
      </c>
      <c r="Q8106" s="2">
        <f t="shared" si="633"/>
        <v>11.969999999999999</v>
      </c>
      <c r="R8106" t="s">
        <v>60</v>
      </c>
      <c r="S8106" t="s">
        <v>24</v>
      </c>
      <c r="T8106" t="s">
        <v>32</v>
      </c>
      <c r="U8106" t="s">
        <v>114</v>
      </c>
      <c r="V8106" t="s">
        <v>34</v>
      </c>
      <c r="W8106" t="s">
        <v>157</v>
      </c>
    </row>
    <row r="8107" spans="1:23" x14ac:dyDescent="0.55000000000000004">
      <c r="A8107">
        <f t="shared" si="634"/>
        <v>8106</v>
      </c>
      <c r="B8107">
        <v>9350</v>
      </c>
      <c r="C8107" s="1">
        <v>41213</v>
      </c>
      <c r="D8107" t="s">
        <v>36</v>
      </c>
      <c r="E8107" s="5" t="str">
        <f t="shared" si="630"/>
        <v>****</v>
      </c>
      <c r="K8107">
        <v>13</v>
      </c>
      <c r="L8107" s="6">
        <v>1735.94</v>
      </c>
      <c r="M8107" s="7">
        <f t="shared" si="631"/>
        <v>1</v>
      </c>
      <c r="N8107" s="2">
        <f t="shared" si="632"/>
        <v>133.53384615384616</v>
      </c>
      <c r="O8107" t="s">
        <v>37</v>
      </c>
      <c r="P8107">
        <v>53.48</v>
      </c>
      <c r="Q8107" s="2">
        <f t="shared" si="633"/>
        <v>1789.42</v>
      </c>
      <c r="R8107" t="s">
        <v>23</v>
      </c>
      <c r="S8107" t="s">
        <v>31</v>
      </c>
      <c r="T8107" t="s">
        <v>17</v>
      </c>
      <c r="U8107" t="s">
        <v>165</v>
      </c>
      <c r="V8107" t="s">
        <v>103</v>
      </c>
      <c r="W8107" s="1">
        <v>40919</v>
      </c>
    </row>
    <row r="8108" spans="1:23" x14ac:dyDescent="0.55000000000000004">
      <c r="A8108">
        <f t="shared" si="634"/>
        <v>8107</v>
      </c>
      <c r="B8108">
        <v>48423</v>
      </c>
      <c r="C8108" s="1">
        <v>41213</v>
      </c>
      <c r="D8108" t="s">
        <v>21</v>
      </c>
      <c r="E8108" s="5" t="str">
        <f t="shared" si="630"/>
        <v>***</v>
      </c>
      <c r="K8108">
        <v>49</v>
      </c>
      <c r="L8108" s="6">
        <v>414.11</v>
      </c>
      <c r="M8108" s="7">
        <f t="shared" si="631"/>
        <v>0</v>
      </c>
      <c r="N8108" s="2">
        <f t="shared" si="632"/>
        <v>8.4512244897959192</v>
      </c>
      <c r="O8108" t="s">
        <v>22</v>
      </c>
      <c r="P8108">
        <v>8.2899999999999991</v>
      </c>
      <c r="Q8108" s="2">
        <f t="shared" si="633"/>
        <v>422.40000000000003</v>
      </c>
      <c r="R8108" t="s">
        <v>64</v>
      </c>
      <c r="S8108" t="s">
        <v>41</v>
      </c>
      <c r="T8108" t="s">
        <v>32</v>
      </c>
      <c r="U8108" t="s">
        <v>78</v>
      </c>
      <c r="V8108" t="s">
        <v>19</v>
      </c>
      <c r="W8108" t="s">
        <v>775</v>
      </c>
    </row>
    <row r="8109" spans="1:23" x14ac:dyDescent="0.55000000000000004">
      <c r="A8109">
        <f t="shared" si="634"/>
        <v>8108</v>
      </c>
      <c r="B8109">
        <v>9350</v>
      </c>
      <c r="C8109" s="1">
        <v>41213</v>
      </c>
      <c r="D8109" t="s">
        <v>36</v>
      </c>
      <c r="E8109" s="5" t="str">
        <f t="shared" si="630"/>
        <v>****</v>
      </c>
      <c r="K8109">
        <v>2</v>
      </c>
      <c r="L8109" s="6">
        <v>337.6</v>
      </c>
      <c r="M8109" s="7">
        <f t="shared" si="631"/>
        <v>0</v>
      </c>
      <c r="N8109" s="2">
        <f t="shared" si="632"/>
        <v>168.8</v>
      </c>
      <c r="O8109" t="s">
        <v>22</v>
      </c>
      <c r="P8109">
        <v>19.989999999999998</v>
      </c>
      <c r="Q8109" s="2">
        <f t="shared" si="633"/>
        <v>357.59000000000003</v>
      </c>
      <c r="R8109" t="s">
        <v>23</v>
      </c>
      <c r="S8109" t="s">
        <v>31</v>
      </c>
      <c r="T8109" t="s">
        <v>17</v>
      </c>
      <c r="U8109" t="s">
        <v>18</v>
      </c>
      <c r="V8109" t="s">
        <v>27</v>
      </c>
      <c r="W8109" s="1">
        <v>40950</v>
      </c>
    </row>
    <row r="8110" spans="1:23" x14ac:dyDescent="0.55000000000000004">
      <c r="A8110">
        <f t="shared" si="634"/>
        <v>8109</v>
      </c>
      <c r="B8110">
        <v>23585</v>
      </c>
      <c r="C8110" s="1">
        <v>41213</v>
      </c>
      <c r="D8110" t="s">
        <v>36</v>
      </c>
      <c r="E8110" s="5" t="str">
        <f t="shared" si="630"/>
        <v>****</v>
      </c>
      <c r="K8110">
        <v>44</v>
      </c>
      <c r="L8110" s="6">
        <v>192.78</v>
      </c>
      <c r="M8110" s="7">
        <f t="shared" si="631"/>
        <v>0</v>
      </c>
      <c r="N8110" s="2">
        <f t="shared" si="632"/>
        <v>4.3813636363636368</v>
      </c>
      <c r="O8110" t="s">
        <v>22</v>
      </c>
      <c r="P8110">
        <v>1.6</v>
      </c>
      <c r="Q8110" s="2">
        <f t="shared" si="633"/>
        <v>194.38</v>
      </c>
      <c r="R8110" t="s">
        <v>56</v>
      </c>
      <c r="S8110" t="s">
        <v>41</v>
      </c>
      <c r="T8110" t="s">
        <v>32</v>
      </c>
      <c r="U8110" t="s">
        <v>33</v>
      </c>
      <c r="V8110" t="s">
        <v>34</v>
      </c>
      <c r="W8110" s="1">
        <v>40919</v>
      </c>
    </row>
    <row r="8111" spans="1:23" x14ac:dyDescent="0.55000000000000004">
      <c r="A8111">
        <f t="shared" si="634"/>
        <v>8110</v>
      </c>
      <c r="B8111">
        <v>59492</v>
      </c>
      <c r="C8111" s="1">
        <v>41213</v>
      </c>
      <c r="D8111" t="s">
        <v>30</v>
      </c>
      <c r="E8111" s="5" t="str">
        <f t="shared" si="630"/>
        <v>*</v>
      </c>
      <c r="K8111">
        <v>25</v>
      </c>
      <c r="L8111" s="6">
        <v>170.4</v>
      </c>
      <c r="M8111" s="7">
        <f t="shared" si="631"/>
        <v>0</v>
      </c>
      <c r="N8111" s="2">
        <f t="shared" si="632"/>
        <v>6.8159999999999998</v>
      </c>
      <c r="O8111" t="s">
        <v>22</v>
      </c>
      <c r="P8111">
        <v>10.050000000000001</v>
      </c>
      <c r="Q8111" s="2">
        <f t="shared" si="633"/>
        <v>180.45000000000002</v>
      </c>
      <c r="R8111" t="s">
        <v>64</v>
      </c>
      <c r="S8111" t="s">
        <v>41</v>
      </c>
      <c r="T8111" t="s">
        <v>32</v>
      </c>
      <c r="U8111" t="s">
        <v>44</v>
      </c>
      <c r="V8111" t="s">
        <v>19</v>
      </c>
      <c r="W8111" s="1">
        <v>40919</v>
      </c>
    </row>
    <row r="8112" spans="1:23" x14ac:dyDescent="0.55000000000000004">
      <c r="A8112">
        <f t="shared" si="634"/>
        <v>8111</v>
      </c>
      <c r="B8112">
        <v>37185</v>
      </c>
      <c r="C8112" s="1">
        <v>41213</v>
      </c>
      <c r="D8112" t="s">
        <v>21</v>
      </c>
      <c r="E8112" s="5" t="str">
        <f t="shared" si="630"/>
        <v>***</v>
      </c>
      <c r="K8112">
        <v>8</v>
      </c>
      <c r="L8112" s="6">
        <v>23.19</v>
      </c>
      <c r="M8112" s="7">
        <f t="shared" si="631"/>
        <v>0</v>
      </c>
      <c r="N8112" s="2">
        <f t="shared" si="632"/>
        <v>2.8987500000000002</v>
      </c>
      <c r="O8112" t="s">
        <v>22</v>
      </c>
      <c r="P8112">
        <v>2.4</v>
      </c>
      <c r="Q8112" s="2">
        <f t="shared" si="633"/>
        <v>25.59</v>
      </c>
      <c r="R8112" t="s">
        <v>62</v>
      </c>
      <c r="S8112" t="s">
        <v>31</v>
      </c>
      <c r="T8112" t="s">
        <v>32</v>
      </c>
      <c r="U8112" t="s">
        <v>33</v>
      </c>
      <c r="V8112" t="s">
        <v>34</v>
      </c>
      <c r="W8112" s="1">
        <v>40919</v>
      </c>
    </row>
    <row r="8113" spans="1:23" x14ac:dyDescent="0.55000000000000004">
      <c r="A8113">
        <f t="shared" si="634"/>
        <v>8112</v>
      </c>
      <c r="B8113">
        <v>53990</v>
      </c>
      <c r="C8113" s="1">
        <v>41214</v>
      </c>
      <c r="D8113" t="s">
        <v>30</v>
      </c>
      <c r="E8113" s="5" t="str">
        <f t="shared" si="630"/>
        <v>*</v>
      </c>
      <c r="K8113">
        <v>44</v>
      </c>
      <c r="L8113" s="6">
        <v>4263.9314999999997</v>
      </c>
      <c r="M8113" s="7">
        <f t="shared" si="631"/>
        <v>1</v>
      </c>
      <c r="N8113" s="2">
        <f t="shared" si="632"/>
        <v>96.907534090909081</v>
      </c>
      <c r="O8113" t="s">
        <v>22</v>
      </c>
      <c r="P8113">
        <v>2.5</v>
      </c>
      <c r="Q8113" s="2">
        <f t="shared" si="633"/>
        <v>4266.4314999999997</v>
      </c>
      <c r="R8113" t="s">
        <v>43</v>
      </c>
      <c r="S8113" t="s">
        <v>31</v>
      </c>
      <c r="T8113" t="s">
        <v>25</v>
      </c>
      <c r="U8113" t="s">
        <v>26</v>
      </c>
      <c r="V8113" t="s">
        <v>19</v>
      </c>
      <c r="W8113" s="1">
        <v>40950</v>
      </c>
    </row>
    <row r="8114" spans="1:23" x14ac:dyDescent="0.55000000000000004">
      <c r="A8114">
        <f t="shared" si="634"/>
        <v>8113</v>
      </c>
      <c r="B8114">
        <v>37287</v>
      </c>
      <c r="C8114" s="1">
        <v>41214</v>
      </c>
      <c r="D8114" t="s">
        <v>13</v>
      </c>
      <c r="E8114" s="5" t="str">
        <f t="shared" si="630"/>
        <v>*</v>
      </c>
      <c r="K8114">
        <v>22</v>
      </c>
      <c r="L8114" s="6">
        <v>2052.2655</v>
      </c>
      <c r="M8114" s="7">
        <f t="shared" si="631"/>
        <v>1</v>
      </c>
      <c r="N8114" s="2">
        <f t="shared" si="632"/>
        <v>93.28479545454546</v>
      </c>
      <c r="O8114" t="s">
        <v>22</v>
      </c>
      <c r="P8114">
        <v>2.5</v>
      </c>
      <c r="Q8114" s="2">
        <f t="shared" si="633"/>
        <v>2054.7655</v>
      </c>
      <c r="R8114" t="s">
        <v>52</v>
      </c>
      <c r="S8114" t="s">
        <v>31</v>
      </c>
      <c r="T8114" t="s">
        <v>25</v>
      </c>
      <c r="U8114" t="s">
        <v>26</v>
      </c>
      <c r="V8114" t="s">
        <v>19</v>
      </c>
      <c r="W8114" s="1">
        <v>41040</v>
      </c>
    </row>
    <row r="8115" spans="1:23" x14ac:dyDescent="0.55000000000000004">
      <c r="A8115">
        <f t="shared" si="634"/>
        <v>8114</v>
      </c>
      <c r="B8115">
        <v>32325</v>
      </c>
      <c r="C8115" s="1">
        <v>41214</v>
      </c>
      <c r="D8115" t="s">
        <v>36</v>
      </c>
      <c r="E8115" s="5" t="str">
        <f t="shared" si="630"/>
        <v>****</v>
      </c>
      <c r="K8115">
        <v>45</v>
      </c>
      <c r="L8115" s="6">
        <v>1103.73</v>
      </c>
      <c r="M8115" s="7">
        <f t="shared" si="631"/>
        <v>1</v>
      </c>
      <c r="N8115" s="2">
        <f t="shared" si="632"/>
        <v>24.527333333333335</v>
      </c>
      <c r="O8115" t="s">
        <v>22</v>
      </c>
      <c r="P8115">
        <v>7.58</v>
      </c>
      <c r="Q8115" s="2">
        <f t="shared" si="633"/>
        <v>1111.31</v>
      </c>
      <c r="R8115" t="s">
        <v>56</v>
      </c>
      <c r="S8115" t="s">
        <v>31</v>
      </c>
      <c r="T8115" t="s">
        <v>17</v>
      </c>
      <c r="U8115" t="s">
        <v>18</v>
      </c>
      <c r="V8115" t="s">
        <v>19</v>
      </c>
      <c r="W8115" s="1">
        <v>40950</v>
      </c>
    </row>
    <row r="8116" spans="1:23" x14ac:dyDescent="0.55000000000000004">
      <c r="A8116">
        <f t="shared" si="634"/>
        <v>8115</v>
      </c>
      <c r="B8116">
        <v>32231</v>
      </c>
      <c r="C8116" s="1">
        <v>41214</v>
      </c>
      <c r="D8116" t="s">
        <v>13</v>
      </c>
      <c r="E8116" s="5" t="str">
        <f t="shared" si="630"/>
        <v>*</v>
      </c>
      <c r="K8116">
        <v>44</v>
      </c>
      <c r="L8116" s="6">
        <v>192.33</v>
      </c>
      <c r="M8116" s="7">
        <f t="shared" si="631"/>
        <v>0</v>
      </c>
      <c r="N8116" s="2">
        <f t="shared" si="632"/>
        <v>4.3711363636363636</v>
      </c>
      <c r="O8116" t="s">
        <v>22</v>
      </c>
      <c r="P8116">
        <v>1.2</v>
      </c>
      <c r="Q8116" s="2">
        <f t="shared" si="633"/>
        <v>193.53</v>
      </c>
      <c r="R8116" t="s">
        <v>23</v>
      </c>
      <c r="S8116" t="s">
        <v>16</v>
      </c>
      <c r="T8116" t="s">
        <v>32</v>
      </c>
      <c r="U8116" t="s">
        <v>33</v>
      </c>
      <c r="V8116" t="s">
        <v>34</v>
      </c>
      <c r="W8116" s="1">
        <v>41040</v>
      </c>
    </row>
    <row r="8117" spans="1:23" x14ac:dyDescent="0.55000000000000004">
      <c r="A8117">
        <f t="shared" si="634"/>
        <v>8116</v>
      </c>
      <c r="B8117">
        <v>37287</v>
      </c>
      <c r="C8117" s="1">
        <v>41214</v>
      </c>
      <c r="D8117" t="s">
        <v>13</v>
      </c>
      <c r="E8117" s="5" t="str">
        <f t="shared" si="630"/>
        <v>*</v>
      </c>
      <c r="K8117">
        <v>45</v>
      </c>
      <c r="L8117" s="6">
        <v>130.25</v>
      </c>
      <c r="M8117" s="7">
        <f t="shared" si="631"/>
        <v>0</v>
      </c>
      <c r="N8117" s="2">
        <f t="shared" si="632"/>
        <v>2.8944444444444444</v>
      </c>
      <c r="O8117" t="s">
        <v>22</v>
      </c>
      <c r="P8117">
        <v>1.58</v>
      </c>
      <c r="Q8117" s="2">
        <f t="shared" si="633"/>
        <v>131.83000000000001</v>
      </c>
      <c r="R8117" t="s">
        <v>332</v>
      </c>
      <c r="S8117" t="s">
        <v>31</v>
      </c>
      <c r="T8117" t="s">
        <v>32</v>
      </c>
      <c r="U8117" t="s">
        <v>114</v>
      </c>
      <c r="V8117" t="s">
        <v>34</v>
      </c>
      <c r="W8117" s="1">
        <v>41071</v>
      </c>
    </row>
    <row r="8118" spans="1:23" x14ac:dyDescent="0.55000000000000004">
      <c r="A8118">
        <f t="shared" si="634"/>
        <v>8117</v>
      </c>
      <c r="B8118">
        <v>37287</v>
      </c>
      <c r="C8118" s="1">
        <v>41214</v>
      </c>
      <c r="D8118" t="s">
        <v>13</v>
      </c>
      <c r="E8118" s="5" t="str">
        <f t="shared" si="630"/>
        <v>*</v>
      </c>
      <c r="K8118">
        <v>18</v>
      </c>
      <c r="L8118" s="6">
        <v>122.41</v>
      </c>
      <c r="M8118" s="7">
        <f t="shared" si="631"/>
        <v>0</v>
      </c>
      <c r="N8118" s="2">
        <f t="shared" si="632"/>
        <v>6.8005555555555555</v>
      </c>
      <c r="O8118" t="s">
        <v>22</v>
      </c>
      <c r="P8118">
        <v>4.95</v>
      </c>
      <c r="Q8118" s="2">
        <f t="shared" si="633"/>
        <v>127.36</v>
      </c>
      <c r="R8118" t="s">
        <v>71</v>
      </c>
      <c r="S8118" t="s">
        <v>31</v>
      </c>
      <c r="T8118" t="s">
        <v>17</v>
      </c>
      <c r="U8118" t="s">
        <v>18</v>
      </c>
      <c r="V8118" t="s">
        <v>45</v>
      </c>
      <c r="W8118" s="1">
        <v>41040</v>
      </c>
    </row>
    <row r="8119" spans="1:23" x14ac:dyDescent="0.55000000000000004">
      <c r="A8119">
        <f t="shared" si="634"/>
        <v>8118</v>
      </c>
      <c r="B8119">
        <v>19586</v>
      </c>
      <c r="C8119" s="1">
        <v>41214</v>
      </c>
      <c r="D8119" t="s">
        <v>30</v>
      </c>
      <c r="E8119" s="5" t="str">
        <f t="shared" si="630"/>
        <v>*</v>
      </c>
      <c r="K8119">
        <v>36</v>
      </c>
      <c r="L8119" s="6">
        <v>70.63</v>
      </c>
      <c r="M8119" s="7">
        <f t="shared" si="631"/>
        <v>0</v>
      </c>
      <c r="N8119" s="2">
        <f t="shared" si="632"/>
        <v>1.9619444444444443</v>
      </c>
      <c r="O8119" t="s">
        <v>22</v>
      </c>
      <c r="P8119">
        <v>2.56</v>
      </c>
      <c r="Q8119" s="2">
        <f t="shared" si="633"/>
        <v>73.19</v>
      </c>
      <c r="R8119" t="s">
        <v>64</v>
      </c>
      <c r="S8119" t="s">
        <v>41</v>
      </c>
      <c r="T8119" t="s">
        <v>32</v>
      </c>
      <c r="U8119" t="s">
        <v>53</v>
      </c>
      <c r="V8119" t="s">
        <v>45</v>
      </c>
      <c r="W8119" s="1">
        <v>40979</v>
      </c>
    </row>
    <row r="8120" spans="1:23" x14ac:dyDescent="0.55000000000000004">
      <c r="A8120">
        <f t="shared" si="634"/>
        <v>8119</v>
      </c>
      <c r="B8120">
        <v>35456</v>
      </c>
      <c r="C8120" s="1">
        <v>41214</v>
      </c>
      <c r="D8120" t="s">
        <v>36</v>
      </c>
      <c r="E8120" s="5" t="str">
        <f t="shared" si="630"/>
        <v>****</v>
      </c>
      <c r="K8120">
        <v>37</v>
      </c>
      <c r="L8120" s="6">
        <v>46.37</v>
      </c>
      <c r="M8120" s="7">
        <f t="shared" si="631"/>
        <v>0</v>
      </c>
      <c r="N8120" s="2">
        <f t="shared" si="632"/>
        <v>1.2532432432432432</v>
      </c>
      <c r="O8120" t="s">
        <v>22</v>
      </c>
      <c r="P8120">
        <v>0.7</v>
      </c>
      <c r="Q8120" s="2">
        <f t="shared" si="633"/>
        <v>47.07</v>
      </c>
      <c r="R8120" t="s">
        <v>48</v>
      </c>
      <c r="S8120" t="s">
        <v>31</v>
      </c>
      <c r="T8120" t="s">
        <v>32</v>
      </c>
      <c r="U8120" t="s">
        <v>114</v>
      </c>
      <c r="V8120" t="s">
        <v>34</v>
      </c>
      <c r="W8120" s="1">
        <v>40979</v>
      </c>
    </row>
    <row r="8121" spans="1:23" x14ac:dyDescent="0.55000000000000004">
      <c r="A8121">
        <f t="shared" si="634"/>
        <v>8120</v>
      </c>
      <c r="B8121">
        <v>3297</v>
      </c>
      <c r="C8121" s="1">
        <v>41215</v>
      </c>
      <c r="D8121" t="s">
        <v>21</v>
      </c>
      <c r="E8121" s="5" t="str">
        <f t="shared" si="630"/>
        <v>***</v>
      </c>
      <c r="K8121">
        <v>40</v>
      </c>
      <c r="L8121" s="6">
        <v>158.69999999999999</v>
      </c>
      <c r="M8121" s="7">
        <f t="shared" si="631"/>
        <v>0</v>
      </c>
      <c r="N8121" s="2">
        <f t="shared" si="632"/>
        <v>3.9674999999999998</v>
      </c>
      <c r="O8121" t="s">
        <v>22</v>
      </c>
      <c r="P8121">
        <v>7.5</v>
      </c>
      <c r="Q8121" s="2">
        <f t="shared" si="633"/>
        <v>166.2</v>
      </c>
      <c r="R8121" t="s">
        <v>56</v>
      </c>
      <c r="S8121" t="s">
        <v>16</v>
      </c>
      <c r="T8121" t="s">
        <v>32</v>
      </c>
      <c r="U8121" t="s">
        <v>81</v>
      </c>
      <c r="V8121" t="s">
        <v>19</v>
      </c>
      <c r="W8121" s="1">
        <v>40979</v>
      </c>
    </row>
    <row r="8122" spans="1:23" x14ac:dyDescent="0.55000000000000004">
      <c r="A8122">
        <f t="shared" si="634"/>
        <v>8121</v>
      </c>
      <c r="B8122">
        <v>5890</v>
      </c>
      <c r="C8122" s="1">
        <v>41216</v>
      </c>
      <c r="D8122" t="s">
        <v>21</v>
      </c>
      <c r="E8122" s="5" t="str">
        <f t="shared" si="630"/>
        <v>***</v>
      </c>
      <c r="K8122">
        <v>42</v>
      </c>
      <c r="L8122" s="6">
        <v>813.53499999999997</v>
      </c>
      <c r="M8122" s="7">
        <f t="shared" si="631"/>
        <v>0</v>
      </c>
      <c r="N8122" s="2">
        <f t="shared" si="632"/>
        <v>19.369880952380953</v>
      </c>
      <c r="O8122" t="s">
        <v>14</v>
      </c>
      <c r="P8122">
        <v>0.99</v>
      </c>
      <c r="Q8122" s="2">
        <f t="shared" si="633"/>
        <v>814.52499999999998</v>
      </c>
      <c r="R8122" t="s">
        <v>71</v>
      </c>
      <c r="S8122" t="s">
        <v>16</v>
      </c>
      <c r="T8122" t="s">
        <v>25</v>
      </c>
      <c r="U8122" t="s">
        <v>26</v>
      </c>
      <c r="V8122" t="s">
        <v>34</v>
      </c>
      <c r="W8122" s="1">
        <v>41010</v>
      </c>
    </row>
    <row r="8123" spans="1:23" x14ac:dyDescent="0.55000000000000004">
      <c r="A8123">
        <f t="shared" si="634"/>
        <v>8122</v>
      </c>
      <c r="B8123">
        <v>34022</v>
      </c>
      <c r="C8123" s="1">
        <v>41216</v>
      </c>
      <c r="D8123" t="s">
        <v>30</v>
      </c>
      <c r="E8123" s="5" t="str">
        <f t="shared" si="630"/>
        <v>*</v>
      </c>
      <c r="K8123">
        <v>50</v>
      </c>
      <c r="L8123" s="6">
        <v>236.28</v>
      </c>
      <c r="M8123" s="7">
        <f t="shared" si="631"/>
        <v>0</v>
      </c>
      <c r="N8123" s="2">
        <f t="shared" si="632"/>
        <v>4.7256</v>
      </c>
      <c r="O8123" t="s">
        <v>22</v>
      </c>
      <c r="P8123">
        <v>3.05</v>
      </c>
      <c r="Q8123" s="2">
        <f t="shared" si="633"/>
        <v>239.33</v>
      </c>
      <c r="R8123" t="s">
        <v>52</v>
      </c>
      <c r="S8123" t="s">
        <v>24</v>
      </c>
      <c r="T8123" t="s">
        <v>17</v>
      </c>
      <c r="U8123" t="s">
        <v>18</v>
      </c>
      <c r="V8123" t="s">
        <v>45</v>
      </c>
      <c r="W8123" s="1">
        <v>40979</v>
      </c>
    </row>
    <row r="8124" spans="1:23" x14ac:dyDescent="0.55000000000000004">
      <c r="A8124">
        <f t="shared" si="634"/>
        <v>8123</v>
      </c>
      <c r="B8124">
        <v>34022</v>
      </c>
      <c r="C8124" s="1">
        <v>41216</v>
      </c>
      <c r="D8124" t="s">
        <v>30</v>
      </c>
      <c r="E8124" s="5" t="str">
        <f t="shared" si="630"/>
        <v>*</v>
      </c>
      <c r="K8124">
        <v>6</v>
      </c>
      <c r="L8124" s="6">
        <v>43.9</v>
      </c>
      <c r="M8124" s="7">
        <f t="shared" si="631"/>
        <v>0</v>
      </c>
      <c r="N8124" s="2">
        <f t="shared" si="632"/>
        <v>7.3166666666666664</v>
      </c>
      <c r="O8124" t="s">
        <v>22</v>
      </c>
      <c r="P8124">
        <v>4.95</v>
      </c>
      <c r="Q8124" s="2">
        <f t="shared" si="633"/>
        <v>48.85</v>
      </c>
      <c r="R8124" t="s">
        <v>52</v>
      </c>
      <c r="S8124" t="s">
        <v>24</v>
      </c>
      <c r="T8124" t="s">
        <v>17</v>
      </c>
      <c r="U8124" t="s">
        <v>18</v>
      </c>
      <c r="V8124" t="s">
        <v>45</v>
      </c>
      <c r="W8124" s="1">
        <v>41040</v>
      </c>
    </row>
    <row r="8125" spans="1:23" x14ac:dyDescent="0.55000000000000004">
      <c r="A8125">
        <f t="shared" si="634"/>
        <v>8124</v>
      </c>
      <c r="B8125">
        <v>37798</v>
      </c>
      <c r="C8125" s="1">
        <v>41217</v>
      </c>
      <c r="D8125" t="s">
        <v>21</v>
      </c>
      <c r="E8125" s="5" t="str">
        <f t="shared" si="630"/>
        <v>***</v>
      </c>
      <c r="K8125">
        <v>23</v>
      </c>
      <c r="L8125" s="6">
        <v>6276.83</v>
      </c>
      <c r="M8125" s="7">
        <f t="shared" si="631"/>
        <v>1</v>
      </c>
      <c r="N8125" s="2">
        <f t="shared" si="632"/>
        <v>272.90565217391304</v>
      </c>
      <c r="O8125" t="s">
        <v>37</v>
      </c>
      <c r="P8125">
        <v>48.8</v>
      </c>
      <c r="Q8125" s="2">
        <f t="shared" si="633"/>
        <v>6325.63</v>
      </c>
      <c r="R8125" t="s">
        <v>15</v>
      </c>
      <c r="S8125" t="s">
        <v>16</v>
      </c>
      <c r="T8125" t="s">
        <v>17</v>
      </c>
      <c r="U8125" t="s">
        <v>38</v>
      </c>
      <c r="V8125" t="s">
        <v>39</v>
      </c>
      <c r="W8125" s="1">
        <v>41010</v>
      </c>
    </row>
    <row r="8126" spans="1:23" x14ac:dyDescent="0.55000000000000004">
      <c r="A8126">
        <f t="shared" si="634"/>
        <v>8125</v>
      </c>
      <c r="B8126">
        <v>19143</v>
      </c>
      <c r="C8126" s="1">
        <v>41217</v>
      </c>
      <c r="D8126" t="s">
        <v>21</v>
      </c>
      <c r="E8126" s="5" t="str">
        <f t="shared" si="630"/>
        <v>***</v>
      </c>
      <c r="K8126">
        <v>3</v>
      </c>
      <c r="L8126" s="6">
        <v>2421.02</v>
      </c>
      <c r="M8126" s="7">
        <f t="shared" si="631"/>
        <v>1</v>
      </c>
      <c r="N8126" s="2">
        <f t="shared" si="632"/>
        <v>807.00666666666666</v>
      </c>
      <c r="O8126" t="s">
        <v>37</v>
      </c>
      <c r="P8126">
        <v>16.059999999999999</v>
      </c>
      <c r="Q8126" s="2">
        <f t="shared" si="633"/>
        <v>2437.08</v>
      </c>
      <c r="R8126" t="s">
        <v>48</v>
      </c>
      <c r="S8126" t="s">
        <v>41</v>
      </c>
      <c r="T8126" t="s">
        <v>25</v>
      </c>
      <c r="U8126" t="s">
        <v>76</v>
      </c>
      <c r="V8126" t="s">
        <v>39</v>
      </c>
      <c r="W8126" s="1">
        <v>41040</v>
      </c>
    </row>
    <row r="8127" spans="1:23" x14ac:dyDescent="0.55000000000000004">
      <c r="A8127">
        <f t="shared" si="634"/>
        <v>8126</v>
      </c>
      <c r="B8127">
        <v>53188</v>
      </c>
      <c r="C8127" s="1">
        <v>41218</v>
      </c>
      <c r="D8127" t="s">
        <v>21</v>
      </c>
      <c r="E8127" s="5" t="str">
        <f t="shared" si="630"/>
        <v>***</v>
      </c>
      <c r="K8127">
        <v>22</v>
      </c>
      <c r="L8127" s="6">
        <v>621.21</v>
      </c>
      <c r="M8127" s="7">
        <f t="shared" si="631"/>
        <v>0</v>
      </c>
      <c r="N8127" s="2">
        <f t="shared" si="632"/>
        <v>28.236818181818183</v>
      </c>
      <c r="O8127" t="s">
        <v>22</v>
      </c>
      <c r="P8127">
        <v>6.64</v>
      </c>
      <c r="Q8127" s="2">
        <f t="shared" si="633"/>
        <v>627.85</v>
      </c>
      <c r="R8127" t="s">
        <v>52</v>
      </c>
      <c r="S8127" t="s">
        <v>41</v>
      </c>
      <c r="T8127" t="s">
        <v>32</v>
      </c>
      <c r="U8127" t="s">
        <v>74</v>
      </c>
      <c r="V8127" t="s">
        <v>19</v>
      </c>
      <c r="W8127" s="1">
        <v>41071</v>
      </c>
    </row>
    <row r="8128" spans="1:23" x14ac:dyDescent="0.55000000000000004">
      <c r="A8128">
        <f t="shared" si="634"/>
        <v>8127</v>
      </c>
      <c r="B8128">
        <v>36163</v>
      </c>
      <c r="C8128" s="1">
        <v>41218</v>
      </c>
      <c r="D8128" t="s">
        <v>13</v>
      </c>
      <c r="E8128" s="5" t="str">
        <f t="shared" si="630"/>
        <v>*</v>
      </c>
      <c r="K8128">
        <v>32</v>
      </c>
      <c r="L8128" s="6">
        <v>463</v>
      </c>
      <c r="M8128" s="7">
        <f t="shared" si="631"/>
        <v>0</v>
      </c>
      <c r="N8128" s="2">
        <f t="shared" si="632"/>
        <v>14.46875</v>
      </c>
      <c r="O8128" t="s">
        <v>22</v>
      </c>
      <c r="P8128">
        <v>7.17</v>
      </c>
      <c r="Q8128" s="2">
        <f t="shared" si="633"/>
        <v>470.17</v>
      </c>
      <c r="R8128" t="s">
        <v>23</v>
      </c>
      <c r="S8128" t="s">
        <v>24</v>
      </c>
      <c r="T8128" t="s">
        <v>32</v>
      </c>
      <c r="U8128" t="s">
        <v>49</v>
      </c>
      <c r="V8128" t="s">
        <v>19</v>
      </c>
      <c r="W8128" s="1">
        <v>41040</v>
      </c>
    </row>
    <row r="8129" spans="1:23" x14ac:dyDescent="0.55000000000000004">
      <c r="A8129">
        <f t="shared" si="634"/>
        <v>8128</v>
      </c>
      <c r="B8129">
        <v>20032</v>
      </c>
      <c r="C8129" s="1">
        <v>41218</v>
      </c>
      <c r="D8129" t="s">
        <v>40</v>
      </c>
      <c r="E8129" s="5" t="str">
        <f t="shared" si="630"/>
        <v>**</v>
      </c>
      <c r="K8129">
        <v>8</v>
      </c>
      <c r="L8129" s="6">
        <v>137.38</v>
      </c>
      <c r="M8129" s="7">
        <f t="shared" si="631"/>
        <v>0</v>
      </c>
      <c r="N8129" s="2">
        <f t="shared" si="632"/>
        <v>17.172499999999999</v>
      </c>
      <c r="O8129" t="s">
        <v>22</v>
      </c>
      <c r="P8129">
        <v>1.99</v>
      </c>
      <c r="Q8129" s="2">
        <f t="shared" si="633"/>
        <v>139.37</v>
      </c>
      <c r="R8129" t="s">
        <v>60</v>
      </c>
      <c r="S8129" t="s">
        <v>31</v>
      </c>
      <c r="T8129" t="s">
        <v>25</v>
      </c>
      <c r="U8129" t="s">
        <v>42</v>
      </c>
      <c r="V8129" t="s">
        <v>45</v>
      </c>
      <c r="W8129" s="1">
        <v>41101</v>
      </c>
    </row>
    <row r="8130" spans="1:23" x14ac:dyDescent="0.55000000000000004">
      <c r="A8130">
        <f t="shared" si="634"/>
        <v>8129</v>
      </c>
      <c r="B8130">
        <v>25249</v>
      </c>
      <c r="C8130" s="1">
        <v>41219</v>
      </c>
      <c r="D8130" t="s">
        <v>40</v>
      </c>
      <c r="E8130" s="5" t="str">
        <f t="shared" si="630"/>
        <v>**</v>
      </c>
      <c r="K8130">
        <v>34</v>
      </c>
      <c r="L8130" s="6">
        <v>926.85</v>
      </c>
      <c r="M8130" s="7">
        <f t="shared" si="631"/>
        <v>0</v>
      </c>
      <c r="N8130" s="2">
        <f t="shared" si="632"/>
        <v>27.26029411764706</v>
      </c>
      <c r="O8130" t="s">
        <v>22</v>
      </c>
      <c r="P8130">
        <v>1.49</v>
      </c>
      <c r="Q8130" s="2">
        <f t="shared" si="633"/>
        <v>928.34</v>
      </c>
      <c r="R8130" t="s">
        <v>52</v>
      </c>
      <c r="S8130" t="s">
        <v>16</v>
      </c>
      <c r="T8130" t="s">
        <v>32</v>
      </c>
      <c r="U8130" t="s">
        <v>49</v>
      </c>
      <c r="V8130" t="s">
        <v>19</v>
      </c>
      <c r="W8130" s="1">
        <v>41132</v>
      </c>
    </row>
    <row r="8131" spans="1:23" x14ac:dyDescent="0.55000000000000004">
      <c r="A8131">
        <f t="shared" si="634"/>
        <v>8130</v>
      </c>
      <c r="B8131">
        <v>10951</v>
      </c>
      <c r="C8131" s="1">
        <v>41219</v>
      </c>
      <c r="D8131" t="s">
        <v>30</v>
      </c>
      <c r="E8131" s="5" t="str">
        <f t="shared" ref="E8131:E8194" si="635">HLOOKUP(D8131,$F$4:$J$5,2,FALSE)</f>
        <v>*</v>
      </c>
      <c r="K8131">
        <v>14</v>
      </c>
      <c r="L8131" s="6">
        <v>677.43</v>
      </c>
      <c r="M8131" s="7">
        <f t="shared" ref="M8131:M8194" si="636">IF(L8131&gt;1000,1,0)</f>
        <v>0</v>
      </c>
      <c r="N8131" s="2">
        <f t="shared" ref="N8131:N8194" si="637">L8131/K8131</f>
        <v>48.387857142857136</v>
      </c>
      <c r="O8131" t="s">
        <v>22</v>
      </c>
      <c r="P8131">
        <v>22.24</v>
      </c>
      <c r="Q8131" s="2">
        <f t="shared" ref="Q8131:Q8194" si="638">P8131+L8131</f>
        <v>699.67</v>
      </c>
      <c r="R8131" t="s">
        <v>60</v>
      </c>
      <c r="S8131" t="s">
        <v>31</v>
      </c>
      <c r="T8131" t="s">
        <v>17</v>
      </c>
      <c r="U8131" t="s">
        <v>18</v>
      </c>
      <c r="V8131" t="s">
        <v>58</v>
      </c>
      <c r="W8131" s="1">
        <v>41071</v>
      </c>
    </row>
    <row r="8132" spans="1:23" x14ac:dyDescent="0.55000000000000004">
      <c r="A8132">
        <f t="shared" ref="A8132:A8195" si="639">A8131+1</f>
        <v>8131</v>
      </c>
      <c r="B8132">
        <v>15937</v>
      </c>
      <c r="C8132" s="1">
        <v>41219</v>
      </c>
      <c r="D8132" t="s">
        <v>13</v>
      </c>
      <c r="E8132" s="5" t="str">
        <f t="shared" si="635"/>
        <v>*</v>
      </c>
      <c r="K8132">
        <v>32</v>
      </c>
      <c r="L8132" s="6">
        <v>311.44</v>
      </c>
      <c r="M8132" s="7">
        <f t="shared" si="636"/>
        <v>0</v>
      </c>
      <c r="N8132" s="2">
        <f t="shared" si="637"/>
        <v>9.7324999999999999</v>
      </c>
      <c r="O8132" t="s">
        <v>22</v>
      </c>
      <c r="P8132">
        <v>1.99</v>
      </c>
      <c r="Q8132" s="2">
        <f t="shared" si="638"/>
        <v>313.43</v>
      </c>
      <c r="R8132" t="s">
        <v>43</v>
      </c>
      <c r="S8132" t="s">
        <v>31</v>
      </c>
      <c r="T8132" t="s">
        <v>25</v>
      </c>
      <c r="U8132" t="s">
        <v>42</v>
      </c>
      <c r="V8132" t="s">
        <v>45</v>
      </c>
      <c r="W8132" s="1">
        <v>41193</v>
      </c>
    </row>
    <row r="8133" spans="1:23" x14ac:dyDescent="0.55000000000000004">
      <c r="A8133">
        <f t="shared" si="639"/>
        <v>8132</v>
      </c>
      <c r="B8133">
        <v>15937</v>
      </c>
      <c r="C8133" s="1">
        <v>41219</v>
      </c>
      <c r="D8133" t="s">
        <v>13</v>
      </c>
      <c r="E8133" s="5" t="str">
        <f t="shared" si="635"/>
        <v>*</v>
      </c>
      <c r="K8133">
        <v>17</v>
      </c>
      <c r="L8133" s="6">
        <v>215.65</v>
      </c>
      <c r="M8133" s="7">
        <f t="shared" si="636"/>
        <v>0</v>
      </c>
      <c r="N8133" s="2">
        <f t="shared" si="637"/>
        <v>12.685294117647059</v>
      </c>
      <c r="O8133" t="s">
        <v>14</v>
      </c>
      <c r="P8133">
        <v>2.85</v>
      </c>
      <c r="Q8133" s="2">
        <f t="shared" si="638"/>
        <v>218.5</v>
      </c>
      <c r="R8133" t="s">
        <v>43</v>
      </c>
      <c r="S8133" t="s">
        <v>31</v>
      </c>
      <c r="T8133" t="s">
        <v>17</v>
      </c>
      <c r="U8133" t="s">
        <v>18</v>
      </c>
      <c r="V8133" t="s">
        <v>45</v>
      </c>
      <c r="W8133" t="s">
        <v>181</v>
      </c>
    </row>
    <row r="8134" spans="1:23" x14ac:dyDescent="0.55000000000000004">
      <c r="A8134">
        <f t="shared" si="639"/>
        <v>8133</v>
      </c>
      <c r="B8134">
        <v>50370</v>
      </c>
      <c r="C8134" s="1">
        <v>41219</v>
      </c>
      <c r="D8134" t="s">
        <v>36</v>
      </c>
      <c r="E8134" s="5" t="str">
        <f t="shared" si="635"/>
        <v>****</v>
      </c>
      <c r="K8134">
        <v>25</v>
      </c>
      <c r="L8134" s="6">
        <v>122.05</v>
      </c>
      <c r="M8134" s="7">
        <f t="shared" si="636"/>
        <v>0</v>
      </c>
      <c r="N8134" s="2">
        <f t="shared" si="637"/>
        <v>4.8819999999999997</v>
      </c>
      <c r="O8134" t="s">
        <v>14</v>
      </c>
      <c r="P8134">
        <v>5.41</v>
      </c>
      <c r="Q8134" s="2">
        <f t="shared" si="638"/>
        <v>127.46</v>
      </c>
      <c r="R8134" t="s">
        <v>64</v>
      </c>
      <c r="S8134" t="s">
        <v>31</v>
      </c>
      <c r="T8134" t="s">
        <v>32</v>
      </c>
      <c r="U8134" t="s">
        <v>49</v>
      </c>
      <c r="V8134" t="s">
        <v>19</v>
      </c>
      <c r="W8134" s="1">
        <v>41101</v>
      </c>
    </row>
    <row r="8135" spans="1:23" x14ac:dyDescent="0.55000000000000004">
      <c r="A8135">
        <f t="shared" si="639"/>
        <v>8134</v>
      </c>
      <c r="B8135">
        <v>29927</v>
      </c>
      <c r="C8135" s="1">
        <v>41220</v>
      </c>
      <c r="D8135" t="s">
        <v>21</v>
      </c>
      <c r="E8135" s="5" t="str">
        <f t="shared" si="635"/>
        <v>***</v>
      </c>
      <c r="K8135">
        <v>19</v>
      </c>
      <c r="L8135" s="6">
        <v>257.97000000000003</v>
      </c>
      <c r="M8135" s="7">
        <f t="shared" si="636"/>
        <v>0</v>
      </c>
      <c r="N8135" s="2">
        <f t="shared" si="637"/>
        <v>13.577368421052633</v>
      </c>
      <c r="O8135" t="s">
        <v>22</v>
      </c>
      <c r="P8135">
        <v>4.9800000000000004</v>
      </c>
      <c r="Q8135" s="2">
        <f t="shared" si="638"/>
        <v>262.95000000000005</v>
      </c>
      <c r="R8135" t="s">
        <v>23</v>
      </c>
      <c r="S8135" t="s">
        <v>31</v>
      </c>
      <c r="T8135" t="s">
        <v>32</v>
      </c>
      <c r="U8135" t="s">
        <v>49</v>
      </c>
      <c r="V8135" t="s">
        <v>19</v>
      </c>
      <c r="W8135" s="1">
        <v>41132</v>
      </c>
    </row>
    <row r="8136" spans="1:23" x14ac:dyDescent="0.55000000000000004">
      <c r="A8136">
        <f t="shared" si="639"/>
        <v>8135</v>
      </c>
      <c r="B8136">
        <v>31681</v>
      </c>
      <c r="C8136" s="1">
        <v>41220</v>
      </c>
      <c r="D8136" t="s">
        <v>30</v>
      </c>
      <c r="E8136" s="5" t="str">
        <f t="shared" si="635"/>
        <v>*</v>
      </c>
      <c r="K8136">
        <v>38</v>
      </c>
      <c r="L8136" s="6">
        <v>212.12</v>
      </c>
      <c r="M8136" s="7">
        <f t="shared" si="636"/>
        <v>0</v>
      </c>
      <c r="N8136" s="2">
        <f t="shared" si="637"/>
        <v>5.5821052631578949</v>
      </c>
      <c r="O8136" t="s">
        <v>22</v>
      </c>
      <c r="P8136">
        <v>5.66</v>
      </c>
      <c r="Q8136" s="2">
        <f t="shared" si="638"/>
        <v>217.78</v>
      </c>
      <c r="R8136" t="s">
        <v>64</v>
      </c>
      <c r="S8136" t="s">
        <v>31</v>
      </c>
      <c r="T8136" t="s">
        <v>32</v>
      </c>
      <c r="U8136" t="s">
        <v>44</v>
      </c>
      <c r="V8136" t="s">
        <v>19</v>
      </c>
      <c r="W8136" s="1">
        <v>41132</v>
      </c>
    </row>
    <row r="8137" spans="1:23" x14ac:dyDescent="0.55000000000000004">
      <c r="A8137">
        <f t="shared" si="639"/>
        <v>8136</v>
      </c>
      <c r="B8137">
        <v>57671</v>
      </c>
      <c r="C8137" s="1">
        <v>41220</v>
      </c>
      <c r="D8137" t="s">
        <v>30</v>
      </c>
      <c r="E8137" s="5" t="str">
        <f t="shared" si="635"/>
        <v>*</v>
      </c>
      <c r="K8137">
        <v>6</v>
      </c>
      <c r="L8137" s="6">
        <v>22.78</v>
      </c>
      <c r="M8137" s="7">
        <f t="shared" si="636"/>
        <v>0</v>
      </c>
      <c r="N8137" s="2">
        <f t="shared" si="637"/>
        <v>3.7966666666666669</v>
      </c>
      <c r="O8137" t="s">
        <v>22</v>
      </c>
      <c r="P8137">
        <v>0.5</v>
      </c>
      <c r="Q8137" s="2">
        <f t="shared" si="638"/>
        <v>23.28</v>
      </c>
      <c r="R8137" t="s">
        <v>71</v>
      </c>
      <c r="S8137" t="s">
        <v>16</v>
      </c>
      <c r="T8137" t="s">
        <v>32</v>
      </c>
      <c r="U8137" t="s">
        <v>81</v>
      </c>
      <c r="V8137" t="s">
        <v>19</v>
      </c>
      <c r="W8137" s="1">
        <v>41132</v>
      </c>
    </row>
    <row r="8138" spans="1:23" x14ac:dyDescent="0.55000000000000004">
      <c r="A8138">
        <f t="shared" si="639"/>
        <v>8137</v>
      </c>
      <c r="B8138">
        <v>57056</v>
      </c>
      <c r="C8138" s="1">
        <v>41221</v>
      </c>
      <c r="D8138" t="s">
        <v>13</v>
      </c>
      <c r="E8138" s="5" t="str">
        <f t="shared" si="635"/>
        <v>*</v>
      </c>
      <c r="K8138">
        <v>29</v>
      </c>
      <c r="L8138" s="6">
        <v>2185.61</v>
      </c>
      <c r="M8138" s="7">
        <f t="shared" si="636"/>
        <v>1</v>
      </c>
      <c r="N8138" s="2">
        <f t="shared" si="637"/>
        <v>75.365862068965527</v>
      </c>
      <c r="O8138" t="s">
        <v>37</v>
      </c>
      <c r="P8138">
        <v>89.3</v>
      </c>
      <c r="Q8138" s="2">
        <f t="shared" si="638"/>
        <v>2274.9100000000003</v>
      </c>
      <c r="R8138" t="s">
        <v>71</v>
      </c>
      <c r="S8138" t="s">
        <v>31</v>
      </c>
      <c r="T8138" t="s">
        <v>17</v>
      </c>
      <c r="U8138" t="s">
        <v>66</v>
      </c>
      <c r="V8138" t="s">
        <v>103</v>
      </c>
      <c r="W8138" t="s">
        <v>181</v>
      </c>
    </row>
    <row r="8139" spans="1:23" x14ac:dyDescent="0.55000000000000004">
      <c r="A8139">
        <f t="shared" si="639"/>
        <v>8138</v>
      </c>
      <c r="B8139">
        <v>42469</v>
      </c>
      <c r="C8139" s="1">
        <v>41221</v>
      </c>
      <c r="D8139" t="s">
        <v>30</v>
      </c>
      <c r="E8139" s="5" t="str">
        <f t="shared" si="635"/>
        <v>*</v>
      </c>
      <c r="K8139">
        <v>18</v>
      </c>
      <c r="L8139" s="6">
        <v>2130.8200000000002</v>
      </c>
      <c r="M8139" s="7">
        <f t="shared" si="636"/>
        <v>1</v>
      </c>
      <c r="N8139" s="2">
        <f t="shared" si="637"/>
        <v>118.37888888888889</v>
      </c>
      <c r="O8139" t="s">
        <v>22</v>
      </c>
      <c r="P8139">
        <v>9.07</v>
      </c>
      <c r="Q8139" s="2">
        <f t="shared" si="638"/>
        <v>2139.8900000000003</v>
      </c>
      <c r="R8139" t="s">
        <v>71</v>
      </c>
      <c r="S8139" t="s">
        <v>16</v>
      </c>
      <c r="T8139" t="s">
        <v>32</v>
      </c>
      <c r="U8139" t="s">
        <v>49</v>
      </c>
      <c r="V8139" t="s">
        <v>19</v>
      </c>
      <c r="W8139" s="1">
        <v>41163</v>
      </c>
    </row>
    <row r="8140" spans="1:23" x14ac:dyDescent="0.55000000000000004">
      <c r="A8140">
        <f t="shared" si="639"/>
        <v>8139</v>
      </c>
      <c r="B8140">
        <v>42469</v>
      </c>
      <c r="C8140" s="1">
        <v>41221</v>
      </c>
      <c r="D8140" t="s">
        <v>30</v>
      </c>
      <c r="E8140" s="5" t="str">
        <f t="shared" si="635"/>
        <v>*</v>
      </c>
      <c r="K8140">
        <v>31</v>
      </c>
      <c r="L8140" s="6">
        <v>934.87</v>
      </c>
      <c r="M8140" s="7">
        <f t="shared" si="636"/>
        <v>0</v>
      </c>
      <c r="N8140" s="2">
        <f t="shared" si="637"/>
        <v>30.157096774193548</v>
      </c>
      <c r="O8140" t="s">
        <v>22</v>
      </c>
      <c r="P8140">
        <v>12.62</v>
      </c>
      <c r="Q8140" s="2">
        <f t="shared" si="638"/>
        <v>947.49</v>
      </c>
      <c r="R8140" t="s">
        <v>332</v>
      </c>
      <c r="S8140" t="s">
        <v>16</v>
      </c>
      <c r="T8140" t="s">
        <v>32</v>
      </c>
      <c r="U8140" t="s">
        <v>49</v>
      </c>
      <c r="V8140" t="s">
        <v>19</v>
      </c>
      <c r="W8140" s="1">
        <v>41163</v>
      </c>
    </row>
    <row r="8141" spans="1:23" x14ac:dyDescent="0.55000000000000004">
      <c r="A8141">
        <f t="shared" si="639"/>
        <v>8140</v>
      </c>
      <c r="B8141">
        <v>20292</v>
      </c>
      <c r="C8141" s="1">
        <v>41221</v>
      </c>
      <c r="D8141" t="s">
        <v>40</v>
      </c>
      <c r="E8141" s="5" t="str">
        <f t="shared" si="635"/>
        <v>**</v>
      </c>
      <c r="K8141">
        <v>26</v>
      </c>
      <c r="L8141" s="6">
        <v>452.39</v>
      </c>
      <c r="M8141" s="7">
        <f t="shared" si="636"/>
        <v>0</v>
      </c>
      <c r="N8141" s="2">
        <f t="shared" si="637"/>
        <v>17.399615384615384</v>
      </c>
      <c r="O8141" t="s">
        <v>22</v>
      </c>
      <c r="P8141">
        <v>8.17</v>
      </c>
      <c r="Q8141" s="2">
        <f t="shared" si="638"/>
        <v>460.56</v>
      </c>
      <c r="R8141" t="s">
        <v>60</v>
      </c>
      <c r="S8141" t="s">
        <v>31</v>
      </c>
      <c r="T8141" t="s">
        <v>32</v>
      </c>
      <c r="U8141" t="s">
        <v>172</v>
      </c>
      <c r="V8141" t="s">
        <v>27</v>
      </c>
      <c r="W8141" s="1">
        <v>41132</v>
      </c>
    </row>
    <row r="8142" spans="1:23" x14ac:dyDescent="0.55000000000000004">
      <c r="A8142">
        <f t="shared" si="639"/>
        <v>8141</v>
      </c>
      <c r="B8142">
        <v>20292</v>
      </c>
      <c r="C8142" s="1">
        <v>41221</v>
      </c>
      <c r="D8142" t="s">
        <v>40</v>
      </c>
      <c r="E8142" s="5" t="str">
        <f t="shared" si="635"/>
        <v>**</v>
      </c>
      <c r="K8142">
        <v>5</v>
      </c>
      <c r="L8142" s="6">
        <v>117.13</v>
      </c>
      <c r="M8142" s="7">
        <f t="shared" si="636"/>
        <v>0</v>
      </c>
      <c r="N8142" s="2">
        <f t="shared" si="637"/>
        <v>23.425999999999998</v>
      </c>
      <c r="O8142" t="s">
        <v>22</v>
      </c>
      <c r="P8142">
        <v>4</v>
      </c>
      <c r="Q8142" s="2">
        <f t="shared" si="638"/>
        <v>121.13</v>
      </c>
      <c r="R8142" t="s">
        <v>60</v>
      </c>
      <c r="S8142" t="s">
        <v>31</v>
      </c>
      <c r="T8142" t="s">
        <v>25</v>
      </c>
      <c r="U8142" t="s">
        <v>42</v>
      </c>
      <c r="V8142" t="s">
        <v>19</v>
      </c>
      <c r="W8142" s="1">
        <v>41163</v>
      </c>
    </row>
    <row r="8143" spans="1:23" x14ac:dyDescent="0.55000000000000004">
      <c r="A8143">
        <f t="shared" si="639"/>
        <v>8142</v>
      </c>
      <c r="B8143">
        <v>51109</v>
      </c>
      <c r="C8143" s="1">
        <v>41221</v>
      </c>
      <c r="D8143" t="s">
        <v>21</v>
      </c>
      <c r="E8143" s="5" t="str">
        <f t="shared" si="635"/>
        <v>***</v>
      </c>
      <c r="K8143">
        <v>28</v>
      </c>
      <c r="L8143" s="6">
        <v>112.05</v>
      </c>
      <c r="M8143" s="7">
        <f t="shared" si="636"/>
        <v>0</v>
      </c>
      <c r="N8143" s="2">
        <f t="shared" si="637"/>
        <v>4.0017857142857141</v>
      </c>
      <c r="O8143" t="s">
        <v>22</v>
      </c>
      <c r="P8143">
        <v>1.3</v>
      </c>
      <c r="Q8143" s="2">
        <f t="shared" si="638"/>
        <v>113.35</v>
      </c>
      <c r="R8143" t="s">
        <v>23</v>
      </c>
      <c r="S8143" t="s">
        <v>41</v>
      </c>
      <c r="T8143" t="s">
        <v>32</v>
      </c>
      <c r="U8143" t="s">
        <v>44</v>
      </c>
      <c r="V8143" t="s">
        <v>34</v>
      </c>
      <c r="W8143" s="1">
        <v>41193</v>
      </c>
    </row>
    <row r="8144" spans="1:23" x14ac:dyDescent="0.55000000000000004">
      <c r="A8144">
        <f t="shared" si="639"/>
        <v>8143</v>
      </c>
      <c r="B8144">
        <v>39364</v>
      </c>
      <c r="C8144" s="1">
        <v>41222</v>
      </c>
      <c r="D8144" t="s">
        <v>21</v>
      </c>
      <c r="E8144" s="5" t="str">
        <f t="shared" si="635"/>
        <v>***</v>
      </c>
      <c r="K8144">
        <v>15</v>
      </c>
      <c r="L8144" s="6">
        <v>19417.55</v>
      </c>
      <c r="M8144" s="7">
        <f t="shared" si="636"/>
        <v>1</v>
      </c>
      <c r="N8144" s="2">
        <f t="shared" si="637"/>
        <v>1294.5033333333333</v>
      </c>
      <c r="O8144" t="s">
        <v>22</v>
      </c>
      <c r="P8144">
        <v>19.989999999999998</v>
      </c>
      <c r="Q8144" s="2">
        <f t="shared" si="638"/>
        <v>19437.54</v>
      </c>
      <c r="R8144" t="s">
        <v>43</v>
      </c>
      <c r="S8144" t="s">
        <v>31</v>
      </c>
      <c r="T8144" t="s">
        <v>32</v>
      </c>
      <c r="U8144" t="s">
        <v>49</v>
      </c>
      <c r="V8144" t="s">
        <v>19</v>
      </c>
      <c r="W8144" s="1">
        <v>41224</v>
      </c>
    </row>
    <row r="8145" spans="1:23" x14ac:dyDescent="0.55000000000000004">
      <c r="A8145">
        <f t="shared" si="639"/>
        <v>8144</v>
      </c>
      <c r="B8145">
        <v>39364</v>
      </c>
      <c r="C8145" s="1">
        <v>41222</v>
      </c>
      <c r="D8145" t="s">
        <v>21</v>
      </c>
      <c r="E8145" s="5" t="str">
        <f t="shared" si="635"/>
        <v>***</v>
      </c>
      <c r="K8145">
        <v>29</v>
      </c>
      <c r="L8145" s="6">
        <v>2754.93</v>
      </c>
      <c r="M8145" s="7">
        <f t="shared" si="636"/>
        <v>1</v>
      </c>
      <c r="N8145" s="2">
        <f t="shared" si="637"/>
        <v>94.997586206896543</v>
      </c>
      <c r="O8145" t="s">
        <v>22</v>
      </c>
      <c r="P8145">
        <v>39.61</v>
      </c>
      <c r="Q8145" s="2">
        <f t="shared" si="638"/>
        <v>2794.54</v>
      </c>
      <c r="R8145" t="s">
        <v>43</v>
      </c>
      <c r="S8145" t="s">
        <v>31</v>
      </c>
      <c r="T8145" t="s">
        <v>17</v>
      </c>
      <c r="U8145" t="s">
        <v>18</v>
      </c>
      <c r="V8145" t="s">
        <v>27</v>
      </c>
      <c r="W8145" s="1">
        <v>41193</v>
      </c>
    </row>
    <row r="8146" spans="1:23" x14ac:dyDescent="0.55000000000000004">
      <c r="A8146">
        <f t="shared" si="639"/>
        <v>8145</v>
      </c>
      <c r="B8146">
        <v>21827</v>
      </c>
      <c r="C8146" s="1">
        <v>41222</v>
      </c>
      <c r="D8146" t="s">
        <v>30</v>
      </c>
      <c r="E8146" s="5" t="str">
        <f t="shared" si="635"/>
        <v>*</v>
      </c>
      <c r="K8146">
        <v>21</v>
      </c>
      <c r="L8146" s="6">
        <v>1560.96</v>
      </c>
      <c r="M8146" s="7">
        <f t="shared" si="636"/>
        <v>1</v>
      </c>
      <c r="N8146" s="2">
        <f t="shared" si="637"/>
        <v>74.331428571428575</v>
      </c>
      <c r="O8146" t="s">
        <v>14</v>
      </c>
      <c r="P8146">
        <v>4</v>
      </c>
      <c r="Q8146" s="2">
        <f t="shared" si="638"/>
        <v>1564.96</v>
      </c>
      <c r="R8146" t="s">
        <v>48</v>
      </c>
      <c r="S8146" t="s">
        <v>31</v>
      </c>
      <c r="T8146" t="s">
        <v>25</v>
      </c>
      <c r="U8146" t="s">
        <v>42</v>
      </c>
      <c r="V8146" t="s">
        <v>19</v>
      </c>
      <c r="W8146" s="1">
        <v>41193</v>
      </c>
    </row>
    <row r="8147" spans="1:23" x14ac:dyDescent="0.55000000000000004">
      <c r="A8147">
        <f t="shared" si="639"/>
        <v>8146</v>
      </c>
      <c r="B8147">
        <v>21827</v>
      </c>
      <c r="C8147" s="1">
        <v>41222</v>
      </c>
      <c r="D8147" t="s">
        <v>30</v>
      </c>
      <c r="E8147" s="5" t="str">
        <f t="shared" si="635"/>
        <v>*</v>
      </c>
      <c r="K8147">
        <v>25</v>
      </c>
      <c r="L8147" s="6">
        <v>1351.78</v>
      </c>
      <c r="M8147" s="7">
        <f t="shared" si="636"/>
        <v>1</v>
      </c>
      <c r="N8147" s="2">
        <f t="shared" si="637"/>
        <v>54.071199999999997</v>
      </c>
      <c r="O8147" t="s">
        <v>22</v>
      </c>
      <c r="P8147">
        <v>13.22</v>
      </c>
      <c r="Q8147" s="2">
        <f t="shared" si="638"/>
        <v>1365</v>
      </c>
      <c r="R8147" t="s">
        <v>48</v>
      </c>
      <c r="S8147" t="s">
        <v>31</v>
      </c>
      <c r="T8147" t="s">
        <v>32</v>
      </c>
      <c r="U8147" t="s">
        <v>172</v>
      </c>
      <c r="V8147" t="s">
        <v>19</v>
      </c>
      <c r="W8147" s="1">
        <v>41224</v>
      </c>
    </row>
    <row r="8148" spans="1:23" x14ac:dyDescent="0.55000000000000004">
      <c r="A8148">
        <f t="shared" si="639"/>
        <v>8147</v>
      </c>
      <c r="B8148">
        <v>23847</v>
      </c>
      <c r="C8148" s="1">
        <v>41222</v>
      </c>
      <c r="D8148" t="s">
        <v>30</v>
      </c>
      <c r="E8148" s="5" t="str">
        <f t="shared" si="635"/>
        <v>*</v>
      </c>
      <c r="K8148">
        <v>7</v>
      </c>
      <c r="L8148" s="6">
        <v>1278.6465000000001</v>
      </c>
      <c r="M8148" s="7">
        <f t="shared" si="636"/>
        <v>1</v>
      </c>
      <c r="N8148" s="2">
        <f t="shared" si="637"/>
        <v>182.66378571428572</v>
      </c>
      <c r="O8148" t="s">
        <v>22</v>
      </c>
      <c r="P8148">
        <v>4.2</v>
      </c>
      <c r="Q8148" s="2">
        <f t="shared" si="638"/>
        <v>1282.8465000000001</v>
      </c>
      <c r="R8148" t="s">
        <v>23</v>
      </c>
      <c r="S8148" t="s">
        <v>41</v>
      </c>
      <c r="T8148" t="s">
        <v>25</v>
      </c>
      <c r="U8148" t="s">
        <v>26</v>
      </c>
      <c r="V8148" t="s">
        <v>19</v>
      </c>
      <c r="W8148" s="1">
        <v>41224</v>
      </c>
    </row>
    <row r="8149" spans="1:23" x14ac:dyDescent="0.55000000000000004">
      <c r="A8149">
        <f t="shared" si="639"/>
        <v>8148</v>
      </c>
      <c r="B8149">
        <v>48803</v>
      </c>
      <c r="C8149" s="1">
        <v>41222</v>
      </c>
      <c r="D8149" t="s">
        <v>36</v>
      </c>
      <c r="E8149" s="5" t="str">
        <f t="shared" si="635"/>
        <v>****</v>
      </c>
      <c r="K8149">
        <v>19</v>
      </c>
      <c r="L8149" s="6">
        <v>200.41</v>
      </c>
      <c r="M8149" s="7">
        <f t="shared" si="636"/>
        <v>0</v>
      </c>
      <c r="N8149" s="2">
        <f t="shared" si="637"/>
        <v>10.547894736842105</v>
      </c>
      <c r="O8149" t="s">
        <v>22</v>
      </c>
      <c r="P8149">
        <v>4.68</v>
      </c>
      <c r="Q8149" s="2">
        <f t="shared" si="638"/>
        <v>205.09</v>
      </c>
      <c r="R8149" t="s">
        <v>15</v>
      </c>
      <c r="S8149" t="s">
        <v>41</v>
      </c>
      <c r="T8149" t="s">
        <v>32</v>
      </c>
      <c r="U8149" t="s">
        <v>53</v>
      </c>
      <c r="V8149" t="s">
        <v>45</v>
      </c>
      <c r="W8149" s="1">
        <v>41193</v>
      </c>
    </row>
    <row r="8150" spans="1:23" x14ac:dyDescent="0.55000000000000004">
      <c r="A8150">
        <f t="shared" si="639"/>
        <v>8149</v>
      </c>
      <c r="B8150">
        <v>4864</v>
      </c>
      <c r="C8150" s="1">
        <v>41223</v>
      </c>
      <c r="D8150" t="s">
        <v>13</v>
      </c>
      <c r="E8150" s="5" t="str">
        <f t="shared" si="635"/>
        <v>*</v>
      </c>
      <c r="K8150">
        <v>16</v>
      </c>
      <c r="L8150" s="6">
        <v>4901.99</v>
      </c>
      <c r="M8150" s="7">
        <f t="shared" si="636"/>
        <v>1</v>
      </c>
      <c r="N8150" s="2">
        <f t="shared" si="637"/>
        <v>306.37437499999999</v>
      </c>
      <c r="O8150" t="s">
        <v>22</v>
      </c>
      <c r="P8150">
        <v>19.989999999999998</v>
      </c>
      <c r="Q8150" s="2">
        <f t="shared" si="638"/>
        <v>4921.9799999999996</v>
      </c>
      <c r="R8150" t="s">
        <v>15</v>
      </c>
      <c r="S8150" t="s">
        <v>31</v>
      </c>
      <c r="T8150" t="s">
        <v>32</v>
      </c>
      <c r="U8150" t="s">
        <v>49</v>
      </c>
      <c r="V8150" t="s">
        <v>19</v>
      </c>
      <c r="W8150" t="s">
        <v>854</v>
      </c>
    </row>
    <row r="8151" spans="1:23" x14ac:dyDescent="0.55000000000000004">
      <c r="A8151">
        <f t="shared" si="639"/>
        <v>8150</v>
      </c>
      <c r="B8151">
        <v>9602</v>
      </c>
      <c r="C8151" s="1">
        <v>41223</v>
      </c>
      <c r="D8151" t="s">
        <v>36</v>
      </c>
      <c r="E8151" s="5" t="str">
        <f t="shared" si="635"/>
        <v>****</v>
      </c>
      <c r="K8151">
        <v>27</v>
      </c>
      <c r="L8151" s="6">
        <v>2654.16</v>
      </c>
      <c r="M8151" s="7">
        <f t="shared" si="636"/>
        <v>1</v>
      </c>
      <c r="N8151" s="2">
        <f t="shared" si="637"/>
        <v>98.302222222222213</v>
      </c>
      <c r="O8151" t="s">
        <v>37</v>
      </c>
      <c r="P8151">
        <v>28</v>
      </c>
      <c r="Q8151" s="2">
        <f t="shared" si="638"/>
        <v>2682.16</v>
      </c>
      <c r="R8151" t="s">
        <v>332</v>
      </c>
      <c r="S8151" t="s">
        <v>16</v>
      </c>
      <c r="T8151" t="s">
        <v>25</v>
      </c>
      <c r="U8151" t="s">
        <v>76</v>
      </c>
      <c r="V8151" t="s">
        <v>39</v>
      </c>
      <c r="W8151" s="1">
        <v>41254</v>
      </c>
    </row>
    <row r="8152" spans="1:23" x14ac:dyDescent="0.55000000000000004">
      <c r="A8152">
        <f t="shared" si="639"/>
        <v>8151</v>
      </c>
      <c r="B8152">
        <v>57699</v>
      </c>
      <c r="C8152" s="1">
        <v>41223</v>
      </c>
      <c r="D8152" t="s">
        <v>13</v>
      </c>
      <c r="E8152" s="5" t="str">
        <f t="shared" si="635"/>
        <v>*</v>
      </c>
      <c r="K8152">
        <v>36</v>
      </c>
      <c r="L8152" s="6">
        <v>2160.83</v>
      </c>
      <c r="M8152" s="7">
        <f t="shared" si="636"/>
        <v>1</v>
      </c>
      <c r="N8152" s="2">
        <f t="shared" si="637"/>
        <v>60.023055555555551</v>
      </c>
      <c r="O8152" t="s">
        <v>22</v>
      </c>
      <c r="P8152">
        <v>19.989999999999998</v>
      </c>
      <c r="Q8152" s="2">
        <f t="shared" si="638"/>
        <v>2180.8199999999997</v>
      </c>
      <c r="R8152" t="s">
        <v>23</v>
      </c>
      <c r="S8152" t="s">
        <v>31</v>
      </c>
      <c r="T8152" t="s">
        <v>32</v>
      </c>
      <c r="U8152" t="s">
        <v>78</v>
      </c>
      <c r="V8152" t="s">
        <v>19</v>
      </c>
      <c r="W8152" t="s">
        <v>854</v>
      </c>
    </row>
    <row r="8153" spans="1:23" x14ac:dyDescent="0.55000000000000004">
      <c r="A8153">
        <f t="shared" si="639"/>
        <v>8152</v>
      </c>
      <c r="B8153">
        <v>57699</v>
      </c>
      <c r="C8153" s="1">
        <v>41223</v>
      </c>
      <c r="D8153" t="s">
        <v>13</v>
      </c>
      <c r="E8153" s="5" t="str">
        <f t="shared" si="635"/>
        <v>*</v>
      </c>
      <c r="K8153">
        <v>47</v>
      </c>
      <c r="L8153" s="6">
        <v>1857.88</v>
      </c>
      <c r="M8153" s="7">
        <f t="shared" si="636"/>
        <v>1</v>
      </c>
      <c r="N8153" s="2">
        <f t="shared" si="637"/>
        <v>39.529361702127659</v>
      </c>
      <c r="O8153" t="s">
        <v>22</v>
      </c>
      <c r="P8153">
        <v>1.99</v>
      </c>
      <c r="Q8153" s="2">
        <f t="shared" si="638"/>
        <v>1859.8700000000001</v>
      </c>
      <c r="R8153" t="s">
        <v>23</v>
      </c>
      <c r="S8153" t="s">
        <v>31</v>
      </c>
      <c r="T8153" t="s">
        <v>25</v>
      </c>
      <c r="U8153" t="s">
        <v>42</v>
      </c>
      <c r="V8153" t="s">
        <v>45</v>
      </c>
      <c r="W8153" t="s">
        <v>181</v>
      </c>
    </row>
    <row r="8154" spans="1:23" x14ac:dyDescent="0.55000000000000004">
      <c r="A8154">
        <f t="shared" si="639"/>
        <v>8153</v>
      </c>
      <c r="B8154">
        <v>42758</v>
      </c>
      <c r="C8154" s="1">
        <v>41223</v>
      </c>
      <c r="D8154" t="s">
        <v>36</v>
      </c>
      <c r="E8154" s="5" t="str">
        <f t="shared" si="635"/>
        <v>****</v>
      </c>
      <c r="K8154">
        <v>12</v>
      </c>
      <c r="L8154" s="6">
        <v>1769.74</v>
      </c>
      <c r="M8154" s="7">
        <f t="shared" si="636"/>
        <v>1</v>
      </c>
      <c r="N8154" s="2">
        <f t="shared" si="637"/>
        <v>147.47833333333332</v>
      </c>
      <c r="O8154" t="s">
        <v>22</v>
      </c>
      <c r="P8154">
        <v>4</v>
      </c>
      <c r="Q8154" s="2">
        <f t="shared" si="638"/>
        <v>1773.74</v>
      </c>
      <c r="R8154" t="s">
        <v>52</v>
      </c>
      <c r="S8154" t="s">
        <v>41</v>
      </c>
      <c r="T8154" t="s">
        <v>25</v>
      </c>
      <c r="U8154" t="s">
        <v>42</v>
      </c>
      <c r="V8154" t="s">
        <v>19</v>
      </c>
      <c r="W8154" s="1">
        <v>41254</v>
      </c>
    </row>
    <row r="8155" spans="1:23" x14ac:dyDescent="0.55000000000000004">
      <c r="A8155">
        <f t="shared" si="639"/>
        <v>8154</v>
      </c>
      <c r="B8155">
        <v>9602</v>
      </c>
      <c r="C8155" s="1">
        <v>41223</v>
      </c>
      <c r="D8155" t="s">
        <v>36</v>
      </c>
      <c r="E8155" s="5" t="str">
        <f t="shared" si="635"/>
        <v>****</v>
      </c>
      <c r="K8155">
        <v>15</v>
      </c>
      <c r="L8155" s="6">
        <v>1722.65</v>
      </c>
      <c r="M8155" s="7">
        <f t="shared" si="636"/>
        <v>1</v>
      </c>
      <c r="N8155" s="2">
        <f t="shared" si="637"/>
        <v>114.84333333333333</v>
      </c>
      <c r="O8155" t="s">
        <v>37</v>
      </c>
      <c r="P8155">
        <v>51.42</v>
      </c>
      <c r="Q8155" s="2">
        <f t="shared" si="638"/>
        <v>1774.0700000000002</v>
      </c>
      <c r="R8155" t="s">
        <v>332</v>
      </c>
      <c r="S8155" t="s">
        <v>16</v>
      </c>
      <c r="T8155" t="s">
        <v>17</v>
      </c>
      <c r="U8155" t="s">
        <v>165</v>
      </c>
      <c r="V8155" t="s">
        <v>103</v>
      </c>
      <c r="W8155" s="1">
        <v>41224</v>
      </c>
    </row>
    <row r="8156" spans="1:23" x14ac:dyDescent="0.55000000000000004">
      <c r="A8156">
        <f t="shared" si="639"/>
        <v>8155</v>
      </c>
      <c r="B8156">
        <v>42758</v>
      </c>
      <c r="C8156" s="1">
        <v>41223</v>
      </c>
      <c r="D8156" t="s">
        <v>36</v>
      </c>
      <c r="E8156" s="5" t="str">
        <f t="shared" si="635"/>
        <v>****</v>
      </c>
      <c r="K8156">
        <v>42</v>
      </c>
      <c r="L8156" s="6">
        <v>638.07000000000005</v>
      </c>
      <c r="M8156" s="7">
        <f t="shared" si="636"/>
        <v>0</v>
      </c>
      <c r="N8156" s="2">
        <f t="shared" si="637"/>
        <v>15.192142857142859</v>
      </c>
      <c r="O8156" t="s">
        <v>22</v>
      </c>
      <c r="P8156">
        <v>1.97</v>
      </c>
      <c r="Q8156" s="2">
        <f t="shared" si="638"/>
        <v>640.04000000000008</v>
      </c>
      <c r="R8156" t="s">
        <v>52</v>
      </c>
      <c r="S8156" t="s">
        <v>41</v>
      </c>
      <c r="T8156" t="s">
        <v>32</v>
      </c>
      <c r="U8156" t="s">
        <v>44</v>
      </c>
      <c r="V8156" t="s">
        <v>34</v>
      </c>
      <c r="W8156" s="1">
        <v>41224</v>
      </c>
    </row>
    <row r="8157" spans="1:23" x14ac:dyDescent="0.55000000000000004">
      <c r="A8157">
        <f t="shared" si="639"/>
        <v>8156</v>
      </c>
      <c r="B8157">
        <v>55777</v>
      </c>
      <c r="C8157" s="1">
        <v>41223</v>
      </c>
      <c r="D8157" t="s">
        <v>30</v>
      </c>
      <c r="E8157" s="5" t="str">
        <f t="shared" si="635"/>
        <v>*</v>
      </c>
      <c r="K8157">
        <v>6</v>
      </c>
      <c r="L8157" s="6">
        <v>323.52999999999997</v>
      </c>
      <c r="M8157" s="7">
        <f t="shared" si="636"/>
        <v>0</v>
      </c>
      <c r="N8157" s="2">
        <f t="shared" si="637"/>
        <v>53.92166666666666</v>
      </c>
      <c r="O8157" t="s">
        <v>22</v>
      </c>
      <c r="P8157">
        <v>19.989999999999998</v>
      </c>
      <c r="Q8157" s="2">
        <f t="shared" si="638"/>
        <v>343.52</v>
      </c>
      <c r="R8157" t="s">
        <v>15</v>
      </c>
      <c r="S8157" t="s">
        <v>31</v>
      </c>
      <c r="T8157" t="s">
        <v>17</v>
      </c>
      <c r="U8157" t="s">
        <v>18</v>
      </c>
      <c r="V8157" t="s">
        <v>19</v>
      </c>
      <c r="W8157" s="1">
        <v>41224</v>
      </c>
    </row>
    <row r="8158" spans="1:23" x14ac:dyDescent="0.55000000000000004">
      <c r="A8158">
        <f t="shared" si="639"/>
        <v>8157</v>
      </c>
      <c r="B8158">
        <v>55777</v>
      </c>
      <c r="C8158" s="1">
        <v>41223</v>
      </c>
      <c r="D8158" t="s">
        <v>30</v>
      </c>
      <c r="E8158" s="5" t="str">
        <f t="shared" si="635"/>
        <v>*</v>
      </c>
      <c r="K8158">
        <v>1</v>
      </c>
      <c r="L8158" s="6">
        <v>65.747500000000002</v>
      </c>
      <c r="M8158" s="7">
        <f t="shared" si="636"/>
        <v>0</v>
      </c>
      <c r="N8158" s="2">
        <f t="shared" si="637"/>
        <v>65.747500000000002</v>
      </c>
      <c r="O8158" t="s">
        <v>14</v>
      </c>
      <c r="P8158">
        <v>3.99</v>
      </c>
      <c r="Q8158" s="2">
        <f t="shared" si="638"/>
        <v>69.737499999999997</v>
      </c>
      <c r="R8158" t="s">
        <v>15</v>
      </c>
      <c r="S8158" t="s">
        <v>31</v>
      </c>
      <c r="T8158" t="s">
        <v>25</v>
      </c>
      <c r="U8158" t="s">
        <v>26</v>
      </c>
      <c r="V8158" t="s">
        <v>19</v>
      </c>
      <c r="W8158" s="1">
        <v>41254</v>
      </c>
    </row>
    <row r="8159" spans="1:23" x14ac:dyDescent="0.55000000000000004">
      <c r="A8159">
        <f t="shared" si="639"/>
        <v>8158</v>
      </c>
      <c r="B8159">
        <v>57699</v>
      </c>
      <c r="C8159" s="1">
        <v>41223</v>
      </c>
      <c r="D8159" t="s">
        <v>13</v>
      </c>
      <c r="E8159" s="5" t="str">
        <f t="shared" si="635"/>
        <v>*</v>
      </c>
      <c r="K8159">
        <v>20</v>
      </c>
      <c r="L8159" s="6">
        <v>43.94</v>
      </c>
      <c r="M8159" s="7">
        <f t="shared" si="636"/>
        <v>0</v>
      </c>
      <c r="N8159" s="2">
        <f t="shared" si="637"/>
        <v>2.1970000000000001</v>
      </c>
      <c r="O8159" t="s">
        <v>22</v>
      </c>
      <c r="P8159">
        <v>5.33</v>
      </c>
      <c r="Q8159" s="2">
        <f t="shared" si="638"/>
        <v>49.269999999999996</v>
      </c>
      <c r="R8159" t="s">
        <v>23</v>
      </c>
      <c r="S8159" t="s">
        <v>31</v>
      </c>
      <c r="T8159" t="s">
        <v>17</v>
      </c>
      <c r="U8159" t="s">
        <v>18</v>
      </c>
      <c r="V8159" t="s">
        <v>19</v>
      </c>
      <c r="W8159" s="1">
        <v>41254</v>
      </c>
    </row>
    <row r="8160" spans="1:23" x14ac:dyDescent="0.55000000000000004">
      <c r="A8160">
        <f t="shared" si="639"/>
        <v>8159</v>
      </c>
      <c r="B8160">
        <v>9602</v>
      </c>
      <c r="C8160" s="1">
        <v>41223</v>
      </c>
      <c r="D8160" t="s">
        <v>36</v>
      </c>
      <c r="E8160" s="5" t="str">
        <f t="shared" si="635"/>
        <v>****</v>
      </c>
      <c r="K8160">
        <v>16</v>
      </c>
      <c r="L8160" s="6">
        <v>36.229999999999997</v>
      </c>
      <c r="M8160" s="7">
        <f t="shared" si="636"/>
        <v>0</v>
      </c>
      <c r="N8160" s="2">
        <f t="shared" si="637"/>
        <v>2.2643749999999998</v>
      </c>
      <c r="O8160" t="s">
        <v>22</v>
      </c>
      <c r="P8160">
        <v>1.99</v>
      </c>
      <c r="Q8160" s="2">
        <f t="shared" si="638"/>
        <v>38.22</v>
      </c>
      <c r="R8160" t="s">
        <v>71</v>
      </c>
      <c r="S8160" t="s">
        <v>16</v>
      </c>
      <c r="T8160" t="s">
        <v>25</v>
      </c>
      <c r="U8160" t="s">
        <v>42</v>
      </c>
      <c r="V8160" t="s">
        <v>45</v>
      </c>
      <c r="W8160" s="1">
        <v>41254</v>
      </c>
    </row>
    <row r="8161" spans="1:23" x14ac:dyDescent="0.55000000000000004">
      <c r="A8161">
        <f t="shared" si="639"/>
        <v>8160</v>
      </c>
      <c r="B8161">
        <v>22819</v>
      </c>
      <c r="C8161" s="1">
        <v>41223</v>
      </c>
      <c r="D8161" t="s">
        <v>21</v>
      </c>
      <c r="E8161" s="5" t="str">
        <f t="shared" si="635"/>
        <v>***</v>
      </c>
      <c r="K8161">
        <v>1</v>
      </c>
      <c r="L8161" s="6">
        <v>6.77</v>
      </c>
      <c r="M8161" s="7">
        <f t="shared" si="636"/>
        <v>0</v>
      </c>
      <c r="N8161" s="2">
        <f t="shared" si="637"/>
        <v>6.77</v>
      </c>
      <c r="O8161" t="s">
        <v>22</v>
      </c>
      <c r="P8161">
        <v>4.28</v>
      </c>
      <c r="Q8161" s="2">
        <f t="shared" si="638"/>
        <v>11.05</v>
      </c>
      <c r="R8161" t="s">
        <v>73</v>
      </c>
      <c r="S8161" t="s">
        <v>41</v>
      </c>
      <c r="T8161" t="s">
        <v>32</v>
      </c>
      <c r="U8161" t="s">
        <v>33</v>
      </c>
      <c r="V8161" t="s">
        <v>34</v>
      </c>
      <c r="W8161" s="1">
        <v>41254</v>
      </c>
    </row>
    <row r="8162" spans="1:23" x14ac:dyDescent="0.55000000000000004">
      <c r="A8162">
        <f t="shared" si="639"/>
        <v>8161</v>
      </c>
      <c r="B8162">
        <v>57600</v>
      </c>
      <c r="C8162" s="1">
        <v>41224</v>
      </c>
      <c r="D8162" t="s">
        <v>36</v>
      </c>
      <c r="E8162" s="5" t="str">
        <f t="shared" si="635"/>
        <v>****</v>
      </c>
      <c r="K8162">
        <v>32</v>
      </c>
      <c r="L8162" s="6">
        <v>1882.12</v>
      </c>
      <c r="M8162" s="7">
        <f t="shared" si="636"/>
        <v>1</v>
      </c>
      <c r="N8162" s="2">
        <f t="shared" si="637"/>
        <v>58.816249999999997</v>
      </c>
      <c r="O8162" t="s">
        <v>22</v>
      </c>
      <c r="P8162">
        <v>10.29</v>
      </c>
      <c r="Q8162" s="2">
        <f t="shared" si="638"/>
        <v>1892.4099999999999</v>
      </c>
      <c r="R8162" t="s">
        <v>43</v>
      </c>
      <c r="S8162" t="s">
        <v>24</v>
      </c>
      <c r="T8162" t="s">
        <v>32</v>
      </c>
      <c r="U8162" t="s">
        <v>49</v>
      </c>
      <c r="V8162" t="s">
        <v>19</v>
      </c>
      <c r="W8162" t="s">
        <v>132</v>
      </c>
    </row>
    <row r="8163" spans="1:23" x14ac:dyDescent="0.55000000000000004">
      <c r="A8163">
        <f t="shared" si="639"/>
        <v>8162</v>
      </c>
      <c r="B8163">
        <v>31552</v>
      </c>
      <c r="C8163" s="1">
        <v>41224</v>
      </c>
      <c r="D8163" t="s">
        <v>21</v>
      </c>
      <c r="E8163" s="5" t="str">
        <f t="shared" si="635"/>
        <v>***</v>
      </c>
      <c r="K8163">
        <v>24</v>
      </c>
      <c r="L8163" s="6">
        <v>731.71</v>
      </c>
      <c r="M8163" s="7">
        <f t="shared" si="636"/>
        <v>0</v>
      </c>
      <c r="N8163" s="2">
        <f t="shared" si="637"/>
        <v>30.487916666666667</v>
      </c>
      <c r="O8163" t="s">
        <v>22</v>
      </c>
      <c r="P8163">
        <v>1.99</v>
      </c>
      <c r="Q8163" s="2">
        <f t="shared" si="638"/>
        <v>733.7</v>
      </c>
      <c r="R8163" t="s">
        <v>23</v>
      </c>
      <c r="S8163" t="s">
        <v>31</v>
      </c>
      <c r="T8163" t="s">
        <v>25</v>
      </c>
      <c r="U8163" t="s">
        <v>42</v>
      </c>
      <c r="V8163" t="s">
        <v>45</v>
      </c>
      <c r="W8163" s="1">
        <v>41254</v>
      </c>
    </row>
    <row r="8164" spans="1:23" x14ac:dyDescent="0.55000000000000004">
      <c r="A8164">
        <f t="shared" si="639"/>
        <v>8163</v>
      </c>
      <c r="B8164">
        <v>57600</v>
      </c>
      <c r="C8164" s="1">
        <v>41224</v>
      </c>
      <c r="D8164" t="s">
        <v>36</v>
      </c>
      <c r="E8164" s="5" t="str">
        <f t="shared" si="635"/>
        <v>****</v>
      </c>
      <c r="K8164">
        <v>12</v>
      </c>
      <c r="L8164" s="6">
        <v>407.2</v>
      </c>
      <c r="M8164" s="7">
        <f t="shared" si="636"/>
        <v>0</v>
      </c>
      <c r="N8164" s="2">
        <f t="shared" si="637"/>
        <v>33.93333333333333</v>
      </c>
      <c r="O8164" t="s">
        <v>22</v>
      </c>
      <c r="P8164">
        <v>17.079999999999998</v>
      </c>
      <c r="Q8164" s="2">
        <f t="shared" si="638"/>
        <v>424.28</v>
      </c>
      <c r="R8164" t="s">
        <v>62</v>
      </c>
      <c r="S8164" t="s">
        <v>24</v>
      </c>
      <c r="T8164" t="s">
        <v>32</v>
      </c>
      <c r="U8164" t="s">
        <v>44</v>
      </c>
      <c r="V8164" t="s">
        <v>19</v>
      </c>
      <c r="W8164" t="s">
        <v>132</v>
      </c>
    </row>
    <row r="8165" spans="1:23" x14ac:dyDescent="0.55000000000000004">
      <c r="A8165">
        <f t="shared" si="639"/>
        <v>8164</v>
      </c>
      <c r="B8165">
        <v>31552</v>
      </c>
      <c r="C8165" s="1">
        <v>41224</v>
      </c>
      <c r="D8165" t="s">
        <v>21</v>
      </c>
      <c r="E8165" s="5" t="str">
        <f t="shared" si="635"/>
        <v>***</v>
      </c>
      <c r="K8165">
        <v>17</v>
      </c>
      <c r="L8165" s="6">
        <v>378.08</v>
      </c>
      <c r="M8165" s="7">
        <f t="shared" si="636"/>
        <v>0</v>
      </c>
      <c r="N8165" s="2">
        <f t="shared" si="637"/>
        <v>22.24</v>
      </c>
      <c r="O8165" t="s">
        <v>22</v>
      </c>
      <c r="P8165">
        <v>1.99</v>
      </c>
      <c r="Q8165" s="2">
        <f t="shared" si="638"/>
        <v>380.07</v>
      </c>
      <c r="R8165" t="s">
        <v>23</v>
      </c>
      <c r="S8165" t="s">
        <v>31</v>
      </c>
      <c r="T8165" t="s">
        <v>25</v>
      </c>
      <c r="U8165" t="s">
        <v>42</v>
      </c>
      <c r="V8165" t="s">
        <v>45</v>
      </c>
      <c r="W8165" t="s">
        <v>854</v>
      </c>
    </row>
    <row r="8166" spans="1:23" x14ac:dyDescent="0.55000000000000004">
      <c r="A8166">
        <f t="shared" si="639"/>
        <v>8165</v>
      </c>
      <c r="B8166">
        <v>51297</v>
      </c>
      <c r="C8166" s="1">
        <v>41224</v>
      </c>
      <c r="D8166" t="s">
        <v>13</v>
      </c>
      <c r="E8166" s="5" t="str">
        <f t="shared" si="635"/>
        <v>*</v>
      </c>
      <c r="K8166">
        <v>41</v>
      </c>
      <c r="L8166" s="6">
        <v>356.28</v>
      </c>
      <c r="M8166" s="7">
        <f t="shared" si="636"/>
        <v>0</v>
      </c>
      <c r="N8166" s="2">
        <f t="shared" si="637"/>
        <v>8.6897560975609753</v>
      </c>
      <c r="O8166" t="s">
        <v>14</v>
      </c>
      <c r="P8166">
        <v>2.99</v>
      </c>
      <c r="Q8166" s="2">
        <f t="shared" si="638"/>
        <v>359.27</v>
      </c>
      <c r="R8166" t="s">
        <v>56</v>
      </c>
      <c r="S8166" t="s">
        <v>24</v>
      </c>
      <c r="T8166" t="s">
        <v>32</v>
      </c>
      <c r="U8166" t="s">
        <v>49</v>
      </c>
      <c r="V8166" t="s">
        <v>19</v>
      </c>
      <c r="W8166" t="s">
        <v>419</v>
      </c>
    </row>
    <row r="8167" spans="1:23" x14ac:dyDescent="0.55000000000000004">
      <c r="A8167">
        <f t="shared" si="639"/>
        <v>8166</v>
      </c>
      <c r="B8167">
        <v>57600</v>
      </c>
      <c r="C8167" s="1">
        <v>41224</v>
      </c>
      <c r="D8167" t="s">
        <v>36</v>
      </c>
      <c r="E8167" s="5" t="str">
        <f t="shared" si="635"/>
        <v>****</v>
      </c>
      <c r="K8167">
        <v>44</v>
      </c>
      <c r="L8167" s="6">
        <v>186.94</v>
      </c>
      <c r="M8167" s="7">
        <f t="shared" si="636"/>
        <v>0</v>
      </c>
      <c r="N8167" s="2">
        <f t="shared" si="637"/>
        <v>4.248636363636364</v>
      </c>
      <c r="O8167" t="s">
        <v>22</v>
      </c>
      <c r="P8167">
        <v>0.5</v>
      </c>
      <c r="Q8167" s="2">
        <f t="shared" si="638"/>
        <v>187.44</v>
      </c>
      <c r="R8167" t="s">
        <v>62</v>
      </c>
      <c r="S8167" t="s">
        <v>24</v>
      </c>
      <c r="T8167" t="s">
        <v>32</v>
      </c>
      <c r="U8167" t="s">
        <v>81</v>
      </c>
      <c r="V8167" t="s">
        <v>19</v>
      </c>
      <c r="W8167" t="s">
        <v>132</v>
      </c>
    </row>
    <row r="8168" spans="1:23" x14ac:dyDescent="0.55000000000000004">
      <c r="A8168">
        <f t="shared" si="639"/>
        <v>8167</v>
      </c>
      <c r="B8168">
        <v>58564</v>
      </c>
      <c r="C8168" s="1">
        <v>41225</v>
      </c>
      <c r="D8168" t="s">
        <v>36</v>
      </c>
      <c r="E8168" s="5" t="str">
        <f t="shared" si="635"/>
        <v>****</v>
      </c>
      <c r="K8168">
        <v>49</v>
      </c>
      <c r="L8168" s="6">
        <v>103.03</v>
      </c>
      <c r="M8168" s="7">
        <f t="shared" si="636"/>
        <v>0</v>
      </c>
      <c r="N8168" s="2">
        <f t="shared" si="637"/>
        <v>2.10265306122449</v>
      </c>
      <c r="O8168" t="s">
        <v>22</v>
      </c>
      <c r="P8168">
        <v>2.56</v>
      </c>
      <c r="Q8168" s="2">
        <f t="shared" si="638"/>
        <v>105.59</v>
      </c>
      <c r="R8168" t="s">
        <v>48</v>
      </c>
      <c r="S8168" t="s">
        <v>41</v>
      </c>
      <c r="T8168" t="s">
        <v>32</v>
      </c>
      <c r="U8168" t="s">
        <v>53</v>
      </c>
      <c r="V8168" t="s">
        <v>45</v>
      </c>
      <c r="W8168" t="s">
        <v>132</v>
      </c>
    </row>
    <row r="8169" spans="1:23" x14ac:dyDescent="0.55000000000000004">
      <c r="A8169">
        <f t="shared" si="639"/>
        <v>8168</v>
      </c>
      <c r="B8169">
        <v>45700</v>
      </c>
      <c r="C8169" s="1">
        <v>41226</v>
      </c>
      <c r="D8169" t="s">
        <v>21</v>
      </c>
      <c r="E8169" s="5" t="str">
        <f t="shared" si="635"/>
        <v>***</v>
      </c>
      <c r="K8169">
        <v>43</v>
      </c>
      <c r="L8169" s="6">
        <v>1704.58</v>
      </c>
      <c r="M8169" s="7">
        <f t="shared" si="636"/>
        <v>1</v>
      </c>
      <c r="N8169" s="2">
        <f t="shared" si="637"/>
        <v>39.641395348837207</v>
      </c>
      <c r="O8169" t="s">
        <v>22</v>
      </c>
      <c r="P8169">
        <v>4.5</v>
      </c>
      <c r="Q8169" s="2">
        <f t="shared" si="638"/>
        <v>1709.08</v>
      </c>
      <c r="R8169" t="s">
        <v>23</v>
      </c>
      <c r="S8169" t="s">
        <v>41</v>
      </c>
      <c r="T8169" t="s">
        <v>32</v>
      </c>
      <c r="U8169" t="s">
        <v>172</v>
      </c>
      <c r="V8169" t="s">
        <v>19</v>
      </c>
      <c r="W8169" t="s">
        <v>132</v>
      </c>
    </row>
    <row r="8170" spans="1:23" x14ac:dyDescent="0.55000000000000004">
      <c r="A8170">
        <f t="shared" si="639"/>
        <v>8169</v>
      </c>
      <c r="B8170">
        <v>19936</v>
      </c>
      <c r="C8170" s="1">
        <v>41226</v>
      </c>
      <c r="D8170" t="s">
        <v>36</v>
      </c>
      <c r="E8170" s="5" t="str">
        <f t="shared" si="635"/>
        <v>****</v>
      </c>
      <c r="K8170">
        <v>41</v>
      </c>
      <c r="L8170" s="6">
        <v>1115.2</v>
      </c>
      <c r="M8170" s="7">
        <f t="shared" si="636"/>
        <v>1</v>
      </c>
      <c r="N8170" s="2">
        <f t="shared" si="637"/>
        <v>27.200000000000003</v>
      </c>
      <c r="O8170" t="s">
        <v>22</v>
      </c>
      <c r="P8170">
        <v>1.99</v>
      </c>
      <c r="Q8170" s="2">
        <f t="shared" si="638"/>
        <v>1117.19</v>
      </c>
      <c r="R8170" t="s">
        <v>15</v>
      </c>
      <c r="S8170" t="s">
        <v>41</v>
      </c>
      <c r="T8170" t="s">
        <v>25</v>
      </c>
      <c r="U8170" t="s">
        <v>42</v>
      </c>
      <c r="V8170" t="s">
        <v>45</v>
      </c>
      <c r="W8170" t="s">
        <v>854</v>
      </c>
    </row>
    <row r="8171" spans="1:23" x14ac:dyDescent="0.55000000000000004">
      <c r="A8171">
        <f t="shared" si="639"/>
        <v>8170</v>
      </c>
      <c r="B8171">
        <v>19936</v>
      </c>
      <c r="C8171" s="1">
        <v>41226</v>
      </c>
      <c r="D8171" t="s">
        <v>36</v>
      </c>
      <c r="E8171" s="5" t="str">
        <f t="shared" si="635"/>
        <v>****</v>
      </c>
      <c r="K8171">
        <v>19</v>
      </c>
      <c r="L8171" s="6">
        <v>36.75</v>
      </c>
      <c r="M8171" s="7">
        <f t="shared" si="636"/>
        <v>0</v>
      </c>
      <c r="N8171" s="2">
        <f t="shared" si="637"/>
        <v>1.9342105263157894</v>
      </c>
      <c r="O8171" t="s">
        <v>22</v>
      </c>
      <c r="P8171">
        <v>1.49</v>
      </c>
      <c r="Q8171" s="2">
        <f t="shared" si="638"/>
        <v>38.24</v>
      </c>
      <c r="R8171" t="s">
        <v>15</v>
      </c>
      <c r="S8171" t="s">
        <v>41</v>
      </c>
      <c r="T8171" t="s">
        <v>32</v>
      </c>
      <c r="U8171" t="s">
        <v>49</v>
      </c>
      <c r="V8171" t="s">
        <v>19</v>
      </c>
      <c r="W8171" t="s">
        <v>854</v>
      </c>
    </row>
    <row r="8172" spans="1:23" x14ac:dyDescent="0.55000000000000004">
      <c r="A8172">
        <f t="shared" si="639"/>
        <v>8171</v>
      </c>
      <c r="B8172">
        <v>21191</v>
      </c>
      <c r="C8172" s="1">
        <v>41227</v>
      </c>
      <c r="D8172" t="s">
        <v>21</v>
      </c>
      <c r="E8172" s="5" t="str">
        <f t="shared" si="635"/>
        <v>***</v>
      </c>
      <c r="K8172">
        <v>48</v>
      </c>
      <c r="L8172" s="6">
        <v>7235.83</v>
      </c>
      <c r="M8172" s="7">
        <f t="shared" si="636"/>
        <v>1</v>
      </c>
      <c r="N8172" s="2">
        <f t="shared" si="637"/>
        <v>150.74645833333332</v>
      </c>
      <c r="O8172" t="s">
        <v>22</v>
      </c>
      <c r="P8172">
        <v>13.99</v>
      </c>
      <c r="Q8172" s="2">
        <f t="shared" si="638"/>
        <v>7249.82</v>
      </c>
      <c r="R8172" t="s">
        <v>48</v>
      </c>
      <c r="S8172" t="s">
        <v>41</v>
      </c>
      <c r="T8172" t="s">
        <v>25</v>
      </c>
      <c r="U8172" t="s">
        <v>76</v>
      </c>
      <c r="V8172" t="s">
        <v>27</v>
      </c>
      <c r="W8172" t="s">
        <v>854</v>
      </c>
    </row>
    <row r="8173" spans="1:23" x14ac:dyDescent="0.55000000000000004">
      <c r="A8173">
        <f t="shared" si="639"/>
        <v>8172</v>
      </c>
      <c r="B8173">
        <v>24801</v>
      </c>
      <c r="C8173" s="1">
        <v>41228</v>
      </c>
      <c r="D8173" t="s">
        <v>21</v>
      </c>
      <c r="E8173" s="5" t="str">
        <f t="shared" si="635"/>
        <v>***</v>
      </c>
      <c r="K8173">
        <v>10</v>
      </c>
      <c r="L8173" s="6">
        <v>1024.165</v>
      </c>
      <c r="M8173" s="7">
        <f t="shared" si="636"/>
        <v>1</v>
      </c>
      <c r="N8173" s="2">
        <f t="shared" si="637"/>
        <v>102.4165</v>
      </c>
      <c r="O8173" t="s">
        <v>22</v>
      </c>
      <c r="P8173">
        <v>5.99</v>
      </c>
      <c r="Q8173" s="2">
        <f t="shared" si="638"/>
        <v>1030.155</v>
      </c>
      <c r="R8173" t="s">
        <v>56</v>
      </c>
      <c r="S8173" t="s">
        <v>41</v>
      </c>
      <c r="T8173" t="s">
        <v>25</v>
      </c>
      <c r="U8173" t="s">
        <v>26</v>
      </c>
      <c r="V8173" t="s">
        <v>19</v>
      </c>
      <c r="W8173" t="s">
        <v>919</v>
      </c>
    </row>
    <row r="8174" spans="1:23" x14ac:dyDescent="0.55000000000000004">
      <c r="A8174">
        <f t="shared" si="639"/>
        <v>8173</v>
      </c>
      <c r="B8174">
        <v>45346</v>
      </c>
      <c r="C8174" s="1">
        <v>41228</v>
      </c>
      <c r="D8174" t="s">
        <v>21</v>
      </c>
      <c r="E8174" s="5" t="str">
        <f t="shared" si="635"/>
        <v>***</v>
      </c>
      <c r="K8174">
        <v>37</v>
      </c>
      <c r="L8174" s="6">
        <v>692.15</v>
      </c>
      <c r="M8174" s="7">
        <f t="shared" si="636"/>
        <v>0</v>
      </c>
      <c r="N8174" s="2">
        <f t="shared" si="637"/>
        <v>18.706756756756757</v>
      </c>
      <c r="O8174" t="s">
        <v>22</v>
      </c>
      <c r="P8174">
        <v>5.97</v>
      </c>
      <c r="Q8174" s="2">
        <f t="shared" si="638"/>
        <v>698.12</v>
      </c>
      <c r="R8174" t="s">
        <v>56</v>
      </c>
      <c r="S8174" t="s">
        <v>16</v>
      </c>
      <c r="T8174" t="s">
        <v>32</v>
      </c>
      <c r="U8174" t="s">
        <v>44</v>
      </c>
      <c r="V8174" t="s">
        <v>19</v>
      </c>
      <c r="W8174" t="s">
        <v>181</v>
      </c>
    </row>
    <row r="8175" spans="1:23" x14ac:dyDescent="0.55000000000000004">
      <c r="A8175">
        <f t="shared" si="639"/>
        <v>8174</v>
      </c>
      <c r="B8175">
        <v>24801</v>
      </c>
      <c r="C8175" s="1">
        <v>41228</v>
      </c>
      <c r="D8175" t="s">
        <v>21</v>
      </c>
      <c r="E8175" s="5" t="str">
        <f t="shared" si="635"/>
        <v>***</v>
      </c>
      <c r="K8175">
        <v>7</v>
      </c>
      <c r="L8175" s="6">
        <v>685.7</v>
      </c>
      <c r="M8175" s="7">
        <f t="shared" si="636"/>
        <v>0</v>
      </c>
      <c r="N8175" s="2">
        <f t="shared" si="637"/>
        <v>97.95714285714287</v>
      </c>
      <c r="O8175" t="s">
        <v>22</v>
      </c>
      <c r="P8175">
        <v>20.79</v>
      </c>
      <c r="Q8175" s="2">
        <f t="shared" si="638"/>
        <v>706.49</v>
      </c>
      <c r="R8175" t="s">
        <v>56</v>
      </c>
      <c r="S8175" t="s">
        <v>41</v>
      </c>
      <c r="T8175" t="s">
        <v>17</v>
      </c>
      <c r="U8175" t="s">
        <v>18</v>
      </c>
      <c r="V8175" t="s">
        <v>58</v>
      </c>
      <c r="W8175" t="s">
        <v>919</v>
      </c>
    </row>
    <row r="8176" spans="1:23" x14ac:dyDescent="0.55000000000000004">
      <c r="A8176">
        <f t="shared" si="639"/>
        <v>8175</v>
      </c>
      <c r="B8176">
        <v>13346</v>
      </c>
      <c r="C8176" s="1">
        <v>41228</v>
      </c>
      <c r="D8176" t="s">
        <v>13</v>
      </c>
      <c r="E8176" s="5" t="str">
        <f t="shared" si="635"/>
        <v>*</v>
      </c>
      <c r="K8176">
        <v>44</v>
      </c>
      <c r="L8176" s="6">
        <v>268.33999999999997</v>
      </c>
      <c r="M8176" s="7">
        <f t="shared" si="636"/>
        <v>0</v>
      </c>
      <c r="N8176" s="2">
        <f t="shared" si="637"/>
        <v>6.0986363636363627</v>
      </c>
      <c r="O8176" t="s">
        <v>22</v>
      </c>
      <c r="P8176">
        <v>8.8800000000000008</v>
      </c>
      <c r="Q8176" s="2">
        <f t="shared" si="638"/>
        <v>277.21999999999997</v>
      </c>
      <c r="R8176" t="s">
        <v>43</v>
      </c>
      <c r="S8176" t="s">
        <v>31</v>
      </c>
      <c r="T8176" t="s">
        <v>32</v>
      </c>
      <c r="U8176" t="s">
        <v>44</v>
      </c>
      <c r="V8176" t="s">
        <v>19</v>
      </c>
      <c r="W8176" t="s">
        <v>419</v>
      </c>
    </row>
    <row r="8177" spans="1:23" x14ac:dyDescent="0.55000000000000004">
      <c r="A8177">
        <f t="shared" si="639"/>
        <v>8176</v>
      </c>
      <c r="B8177">
        <v>31456</v>
      </c>
      <c r="C8177" s="1">
        <v>41228</v>
      </c>
      <c r="D8177" t="s">
        <v>21</v>
      </c>
      <c r="E8177" s="5" t="str">
        <f t="shared" si="635"/>
        <v>***</v>
      </c>
      <c r="K8177">
        <v>10</v>
      </c>
      <c r="L8177" s="6">
        <v>225.09</v>
      </c>
      <c r="M8177" s="7">
        <f t="shared" si="636"/>
        <v>0</v>
      </c>
      <c r="N8177" s="2">
        <f t="shared" si="637"/>
        <v>22.509</v>
      </c>
      <c r="O8177" t="s">
        <v>22</v>
      </c>
      <c r="P8177">
        <v>2.99</v>
      </c>
      <c r="Q8177" s="2">
        <f t="shared" si="638"/>
        <v>228.08</v>
      </c>
      <c r="R8177" t="s">
        <v>23</v>
      </c>
      <c r="S8177" t="s">
        <v>41</v>
      </c>
      <c r="T8177" t="s">
        <v>32</v>
      </c>
      <c r="U8177" t="s">
        <v>49</v>
      </c>
      <c r="V8177" t="s">
        <v>19</v>
      </c>
      <c r="W8177" t="s">
        <v>182</v>
      </c>
    </row>
    <row r="8178" spans="1:23" x14ac:dyDescent="0.55000000000000004">
      <c r="A8178">
        <f t="shared" si="639"/>
        <v>8177</v>
      </c>
      <c r="B8178">
        <v>24801</v>
      </c>
      <c r="C8178" s="1">
        <v>41228</v>
      </c>
      <c r="D8178" t="s">
        <v>21</v>
      </c>
      <c r="E8178" s="5" t="str">
        <f t="shared" si="635"/>
        <v>***</v>
      </c>
      <c r="K8178">
        <v>3</v>
      </c>
      <c r="L8178" s="6">
        <v>18.91</v>
      </c>
      <c r="M8178" s="7">
        <f t="shared" si="636"/>
        <v>0</v>
      </c>
      <c r="N8178" s="2">
        <f t="shared" si="637"/>
        <v>6.3033333333333337</v>
      </c>
      <c r="O8178" t="s">
        <v>22</v>
      </c>
      <c r="P8178">
        <v>7.01</v>
      </c>
      <c r="Q8178" s="2">
        <f t="shared" si="638"/>
        <v>25.92</v>
      </c>
      <c r="R8178" t="s">
        <v>56</v>
      </c>
      <c r="S8178" t="s">
        <v>41</v>
      </c>
      <c r="T8178" t="s">
        <v>32</v>
      </c>
      <c r="U8178" t="s">
        <v>49</v>
      </c>
      <c r="V8178" t="s">
        <v>19</v>
      </c>
      <c r="W8178" t="s">
        <v>919</v>
      </c>
    </row>
    <row r="8179" spans="1:23" x14ac:dyDescent="0.55000000000000004">
      <c r="A8179">
        <f t="shared" si="639"/>
        <v>8178</v>
      </c>
      <c r="B8179">
        <v>47682</v>
      </c>
      <c r="C8179" s="1">
        <v>41229</v>
      </c>
      <c r="D8179" t="s">
        <v>30</v>
      </c>
      <c r="E8179" s="5" t="str">
        <f t="shared" si="635"/>
        <v>*</v>
      </c>
      <c r="K8179">
        <v>38</v>
      </c>
      <c r="L8179" s="6">
        <v>3191.24</v>
      </c>
      <c r="M8179" s="7">
        <f t="shared" si="636"/>
        <v>1</v>
      </c>
      <c r="N8179" s="2">
        <f t="shared" si="637"/>
        <v>83.97999999999999</v>
      </c>
      <c r="O8179" t="s">
        <v>22</v>
      </c>
      <c r="P8179">
        <v>5.01</v>
      </c>
      <c r="Q8179" s="2">
        <f t="shared" si="638"/>
        <v>3196.25</v>
      </c>
      <c r="R8179" t="s">
        <v>23</v>
      </c>
      <c r="S8179" t="s">
        <v>24</v>
      </c>
      <c r="T8179" t="s">
        <v>32</v>
      </c>
      <c r="U8179" t="s">
        <v>78</v>
      </c>
      <c r="V8179" t="s">
        <v>19</v>
      </c>
      <c r="W8179" t="s">
        <v>182</v>
      </c>
    </row>
    <row r="8180" spans="1:23" x14ac:dyDescent="0.55000000000000004">
      <c r="A8180">
        <f t="shared" si="639"/>
        <v>8179</v>
      </c>
      <c r="B8180">
        <v>48448</v>
      </c>
      <c r="C8180" s="1">
        <v>41229</v>
      </c>
      <c r="D8180" t="s">
        <v>13</v>
      </c>
      <c r="E8180" s="5" t="str">
        <f t="shared" si="635"/>
        <v>*</v>
      </c>
      <c r="K8180">
        <v>20</v>
      </c>
      <c r="L8180" s="6">
        <v>340.952</v>
      </c>
      <c r="M8180" s="7">
        <f t="shared" si="636"/>
        <v>0</v>
      </c>
      <c r="N8180" s="2">
        <f t="shared" si="637"/>
        <v>17.047599999999999</v>
      </c>
      <c r="O8180" t="s">
        <v>22</v>
      </c>
      <c r="P8180">
        <v>0.99</v>
      </c>
      <c r="Q8180" s="2">
        <f t="shared" si="638"/>
        <v>341.94200000000001</v>
      </c>
      <c r="R8180" t="s">
        <v>60</v>
      </c>
      <c r="S8180" t="s">
        <v>41</v>
      </c>
      <c r="T8180" t="s">
        <v>25</v>
      </c>
      <c r="U8180" t="s">
        <v>26</v>
      </c>
      <c r="V8180" t="s">
        <v>34</v>
      </c>
      <c r="W8180" t="s">
        <v>919</v>
      </c>
    </row>
    <row r="8181" spans="1:23" x14ac:dyDescent="0.55000000000000004">
      <c r="A8181">
        <f t="shared" si="639"/>
        <v>8180</v>
      </c>
      <c r="B8181">
        <v>35938</v>
      </c>
      <c r="C8181" s="1">
        <v>41230</v>
      </c>
      <c r="D8181" t="s">
        <v>30</v>
      </c>
      <c r="E8181" s="5" t="str">
        <f t="shared" si="635"/>
        <v>*</v>
      </c>
      <c r="K8181">
        <v>6</v>
      </c>
      <c r="L8181" s="6">
        <v>1770.7</v>
      </c>
      <c r="M8181" s="7">
        <f t="shared" si="636"/>
        <v>1</v>
      </c>
      <c r="N8181" s="2">
        <f t="shared" si="637"/>
        <v>295.11666666666667</v>
      </c>
      <c r="O8181" t="s">
        <v>37</v>
      </c>
      <c r="P8181">
        <v>57</v>
      </c>
      <c r="Q8181" s="2">
        <f t="shared" si="638"/>
        <v>1827.7</v>
      </c>
      <c r="R8181" t="s">
        <v>15</v>
      </c>
      <c r="S8181" t="s">
        <v>31</v>
      </c>
      <c r="T8181" t="s">
        <v>17</v>
      </c>
      <c r="U8181" t="s">
        <v>38</v>
      </c>
      <c r="V8181" t="s">
        <v>39</v>
      </c>
      <c r="W8181" t="s">
        <v>910</v>
      </c>
    </row>
    <row r="8182" spans="1:23" x14ac:dyDescent="0.55000000000000004">
      <c r="A8182">
        <f t="shared" si="639"/>
        <v>8181</v>
      </c>
      <c r="B8182">
        <v>35938</v>
      </c>
      <c r="C8182" s="1">
        <v>41230</v>
      </c>
      <c r="D8182" t="s">
        <v>30</v>
      </c>
      <c r="E8182" s="5" t="str">
        <f t="shared" si="635"/>
        <v>*</v>
      </c>
      <c r="K8182">
        <v>48</v>
      </c>
      <c r="L8182" s="6">
        <v>628.33000000000004</v>
      </c>
      <c r="M8182" s="7">
        <f t="shared" si="636"/>
        <v>0</v>
      </c>
      <c r="N8182" s="2">
        <f t="shared" si="637"/>
        <v>13.090208333333335</v>
      </c>
      <c r="O8182" t="s">
        <v>22</v>
      </c>
      <c r="P8182">
        <v>9.3699999999999992</v>
      </c>
      <c r="Q8182" s="2">
        <f t="shared" si="638"/>
        <v>637.70000000000005</v>
      </c>
      <c r="R8182" t="s">
        <v>15</v>
      </c>
      <c r="S8182" t="s">
        <v>31</v>
      </c>
      <c r="T8182" t="s">
        <v>32</v>
      </c>
      <c r="U8182" t="s">
        <v>74</v>
      </c>
      <c r="V8182" t="s">
        <v>19</v>
      </c>
      <c r="W8182" t="s">
        <v>918</v>
      </c>
    </row>
    <row r="8183" spans="1:23" x14ac:dyDescent="0.55000000000000004">
      <c r="A8183">
        <f t="shared" si="639"/>
        <v>8182</v>
      </c>
      <c r="B8183">
        <v>24579</v>
      </c>
      <c r="C8183" s="1">
        <v>41231</v>
      </c>
      <c r="D8183" t="s">
        <v>21</v>
      </c>
      <c r="E8183" s="5" t="str">
        <f t="shared" si="635"/>
        <v>***</v>
      </c>
      <c r="K8183">
        <v>45</v>
      </c>
      <c r="L8183" s="6">
        <v>13921.6</v>
      </c>
      <c r="M8183" s="7">
        <f t="shared" si="636"/>
        <v>1</v>
      </c>
      <c r="N8183" s="2">
        <f t="shared" si="637"/>
        <v>309.36888888888888</v>
      </c>
      <c r="O8183" t="s">
        <v>22</v>
      </c>
      <c r="P8183">
        <v>24.49</v>
      </c>
      <c r="Q8183" s="2">
        <f t="shared" si="638"/>
        <v>13946.09</v>
      </c>
      <c r="R8183" t="s">
        <v>23</v>
      </c>
      <c r="S8183" t="s">
        <v>24</v>
      </c>
      <c r="T8183" t="s">
        <v>32</v>
      </c>
      <c r="U8183" t="s">
        <v>172</v>
      </c>
      <c r="V8183" t="s">
        <v>58</v>
      </c>
      <c r="W8183" t="s">
        <v>910</v>
      </c>
    </row>
    <row r="8184" spans="1:23" x14ac:dyDescent="0.55000000000000004">
      <c r="A8184">
        <f t="shared" si="639"/>
        <v>8183</v>
      </c>
      <c r="B8184">
        <v>42944</v>
      </c>
      <c r="C8184" s="1">
        <v>41231</v>
      </c>
      <c r="D8184" t="s">
        <v>36</v>
      </c>
      <c r="E8184" s="5" t="str">
        <f t="shared" si="635"/>
        <v>****</v>
      </c>
      <c r="K8184">
        <v>43</v>
      </c>
      <c r="L8184" s="6">
        <v>9750.5499999999993</v>
      </c>
      <c r="M8184" s="7">
        <f t="shared" si="636"/>
        <v>1</v>
      </c>
      <c r="N8184" s="2">
        <f t="shared" si="637"/>
        <v>226.75697674418603</v>
      </c>
      <c r="O8184" t="s">
        <v>37</v>
      </c>
      <c r="P8184">
        <v>64.2</v>
      </c>
      <c r="Q8184" s="2">
        <f t="shared" si="638"/>
        <v>9814.75</v>
      </c>
      <c r="R8184" t="s">
        <v>62</v>
      </c>
      <c r="S8184" t="s">
        <v>24</v>
      </c>
      <c r="T8184" t="s">
        <v>17</v>
      </c>
      <c r="U8184" t="s">
        <v>38</v>
      </c>
      <c r="V8184" t="s">
        <v>39</v>
      </c>
      <c r="W8184" t="s">
        <v>910</v>
      </c>
    </row>
    <row r="8185" spans="1:23" x14ac:dyDescent="0.55000000000000004">
      <c r="A8185">
        <f t="shared" si="639"/>
        <v>8184</v>
      </c>
      <c r="B8185">
        <v>3328</v>
      </c>
      <c r="C8185" s="1">
        <v>41231</v>
      </c>
      <c r="D8185" t="s">
        <v>13</v>
      </c>
      <c r="E8185" s="5" t="str">
        <f t="shared" si="635"/>
        <v>*</v>
      </c>
      <c r="K8185">
        <v>12</v>
      </c>
      <c r="L8185" s="6">
        <v>1736.41</v>
      </c>
      <c r="M8185" s="7">
        <f t="shared" si="636"/>
        <v>1</v>
      </c>
      <c r="N8185" s="2">
        <f t="shared" si="637"/>
        <v>144.70083333333335</v>
      </c>
      <c r="O8185" t="s">
        <v>37</v>
      </c>
      <c r="P8185">
        <v>80.2</v>
      </c>
      <c r="Q8185" s="2">
        <f t="shared" si="638"/>
        <v>1816.6100000000001</v>
      </c>
      <c r="R8185" t="s">
        <v>48</v>
      </c>
      <c r="S8185" t="s">
        <v>31</v>
      </c>
      <c r="T8185" t="s">
        <v>17</v>
      </c>
      <c r="U8185" t="s">
        <v>66</v>
      </c>
      <c r="V8185" t="s">
        <v>103</v>
      </c>
      <c r="W8185" t="s">
        <v>201</v>
      </c>
    </row>
    <row r="8186" spans="1:23" x14ac:dyDescent="0.55000000000000004">
      <c r="A8186">
        <f t="shared" si="639"/>
        <v>8185</v>
      </c>
      <c r="B8186">
        <v>24579</v>
      </c>
      <c r="C8186" s="1">
        <v>41231</v>
      </c>
      <c r="D8186" t="s">
        <v>21</v>
      </c>
      <c r="E8186" s="5" t="str">
        <f t="shared" si="635"/>
        <v>***</v>
      </c>
      <c r="K8186">
        <v>40</v>
      </c>
      <c r="L8186" s="6">
        <v>467.5</v>
      </c>
      <c r="M8186" s="7">
        <f t="shared" si="636"/>
        <v>0</v>
      </c>
      <c r="N8186" s="2">
        <f t="shared" si="637"/>
        <v>11.6875</v>
      </c>
      <c r="O8186" t="s">
        <v>22</v>
      </c>
      <c r="P8186">
        <v>4.9800000000000004</v>
      </c>
      <c r="Q8186" s="2">
        <f t="shared" si="638"/>
        <v>472.48</v>
      </c>
      <c r="R8186" t="s">
        <v>23</v>
      </c>
      <c r="S8186" t="s">
        <v>24</v>
      </c>
      <c r="T8186" t="s">
        <v>32</v>
      </c>
      <c r="U8186" t="s">
        <v>172</v>
      </c>
      <c r="V8186" t="s">
        <v>19</v>
      </c>
      <c r="W8186" t="s">
        <v>419</v>
      </c>
    </row>
    <row r="8187" spans="1:23" x14ac:dyDescent="0.55000000000000004">
      <c r="A8187">
        <f t="shared" si="639"/>
        <v>8186</v>
      </c>
      <c r="B8187">
        <v>129</v>
      </c>
      <c r="C8187" s="1">
        <v>41231</v>
      </c>
      <c r="D8187" t="s">
        <v>13</v>
      </c>
      <c r="E8187" s="5" t="str">
        <f t="shared" si="635"/>
        <v>*</v>
      </c>
      <c r="K8187">
        <v>4</v>
      </c>
      <c r="L8187" s="6">
        <v>32.72</v>
      </c>
      <c r="M8187" s="7">
        <f t="shared" si="636"/>
        <v>0</v>
      </c>
      <c r="N8187" s="2">
        <f t="shared" si="637"/>
        <v>8.18</v>
      </c>
      <c r="O8187" t="s">
        <v>22</v>
      </c>
      <c r="P8187">
        <v>8.19</v>
      </c>
      <c r="Q8187" s="2">
        <f t="shared" si="638"/>
        <v>40.909999999999997</v>
      </c>
      <c r="R8187" t="s">
        <v>23</v>
      </c>
      <c r="S8187" t="s">
        <v>31</v>
      </c>
      <c r="T8187" t="s">
        <v>32</v>
      </c>
      <c r="U8187" t="s">
        <v>44</v>
      </c>
      <c r="V8187" t="s">
        <v>19</v>
      </c>
      <c r="W8187" t="s">
        <v>468</v>
      </c>
    </row>
    <row r="8188" spans="1:23" x14ac:dyDescent="0.55000000000000004">
      <c r="A8188">
        <f t="shared" si="639"/>
        <v>8187</v>
      </c>
      <c r="B8188">
        <v>16134</v>
      </c>
      <c r="C8188" s="1">
        <v>41232</v>
      </c>
      <c r="D8188" t="s">
        <v>21</v>
      </c>
      <c r="E8188" s="5" t="str">
        <f t="shared" si="635"/>
        <v>***</v>
      </c>
      <c r="K8188">
        <v>43</v>
      </c>
      <c r="L8188" s="6">
        <v>21921.279999999999</v>
      </c>
      <c r="M8188" s="7">
        <f t="shared" si="636"/>
        <v>1</v>
      </c>
      <c r="N8188" s="2">
        <f t="shared" si="637"/>
        <v>509.79720930232554</v>
      </c>
      <c r="O8188" t="s">
        <v>37</v>
      </c>
      <c r="P8188">
        <v>28.14</v>
      </c>
      <c r="Q8188" s="2">
        <f t="shared" si="638"/>
        <v>21949.42</v>
      </c>
      <c r="R8188" t="s">
        <v>73</v>
      </c>
      <c r="S8188" t="s">
        <v>41</v>
      </c>
      <c r="T8188" t="s">
        <v>25</v>
      </c>
      <c r="U8188" t="s">
        <v>76</v>
      </c>
      <c r="V8188" t="s">
        <v>39</v>
      </c>
      <c r="W8188" t="s">
        <v>911</v>
      </c>
    </row>
    <row r="8189" spans="1:23" x14ac:dyDescent="0.55000000000000004">
      <c r="A8189">
        <f t="shared" si="639"/>
        <v>8188</v>
      </c>
      <c r="B8189">
        <v>31042</v>
      </c>
      <c r="C8189" s="1">
        <v>41232</v>
      </c>
      <c r="D8189" t="s">
        <v>40</v>
      </c>
      <c r="E8189" s="5" t="str">
        <f t="shared" si="635"/>
        <v>**</v>
      </c>
      <c r="K8189">
        <v>26</v>
      </c>
      <c r="L8189" s="6">
        <v>3227.38</v>
      </c>
      <c r="M8189" s="7">
        <f t="shared" si="636"/>
        <v>1</v>
      </c>
      <c r="N8189" s="2">
        <f t="shared" si="637"/>
        <v>124.13000000000001</v>
      </c>
      <c r="O8189" t="s">
        <v>37</v>
      </c>
      <c r="P8189">
        <v>30</v>
      </c>
      <c r="Q8189" s="2">
        <f t="shared" si="638"/>
        <v>3257.38</v>
      </c>
      <c r="R8189" t="s">
        <v>64</v>
      </c>
      <c r="S8189" t="s">
        <v>16</v>
      </c>
      <c r="T8189" t="s">
        <v>17</v>
      </c>
      <c r="U8189" t="s">
        <v>38</v>
      </c>
      <c r="V8189" t="s">
        <v>39</v>
      </c>
      <c r="W8189" t="s">
        <v>419</v>
      </c>
    </row>
    <row r="8190" spans="1:23" x14ac:dyDescent="0.55000000000000004">
      <c r="A8190">
        <f t="shared" si="639"/>
        <v>8189</v>
      </c>
      <c r="B8190">
        <v>44737</v>
      </c>
      <c r="C8190" s="1">
        <v>41232</v>
      </c>
      <c r="D8190" t="s">
        <v>40</v>
      </c>
      <c r="E8190" s="5" t="str">
        <f t="shared" si="635"/>
        <v>**</v>
      </c>
      <c r="K8190">
        <v>11</v>
      </c>
      <c r="L8190" s="6">
        <v>773.74</v>
      </c>
      <c r="M8190" s="7">
        <f t="shared" si="636"/>
        <v>0</v>
      </c>
      <c r="N8190" s="2">
        <f t="shared" si="637"/>
        <v>70.34</v>
      </c>
      <c r="O8190" t="s">
        <v>22</v>
      </c>
      <c r="P8190">
        <v>35</v>
      </c>
      <c r="Q8190" s="2">
        <f t="shared" si="638"/>
        <v>808.74</v>
      </c>
      <c r="R8190" t="s">
        <v>23</v>
      </c>
      <c r="S8190" t="s">
        <v>41</v>
      </c>
      <c r="T8190" t="s">
        <v>32</v>
      </c>
      <c r="U8190" t="s">
        <v>74</v>
      </c>
      <c r="V8190" t="s">
        <v>58</v>
      </c>
      <c r="W8190" t="s">
        <v>419</v>
      </c>
    </row>
    <row r="8191" spans="1:23" x14ac:dyDescent="0.55000000000000004">
      <c r="A8191">
        <f t="shared" si="639"/>
        <v>8190</v>
      </c>
      <c r="B8191">
        <v>44737</v>
      </c>
      <c r="C8191" s="1">
        <v>41232</v>
      </c>
      <c r="D8191" t="s">
        <v>40</v>
      </c>
      <c r="E8191" s="5" t="str">
        <f t="shared" si="635"/>
        <v>**</v>
      </c>
      <c r="K8191">
        <v>16</v>
      </c>
      <c r="L8191" s="6">
        <v>302.13249999999999</v>
      </c>
      <c r="M8191" s="7">
        <f t="shared" si="636"/>
        <v>0</v>
      </c>
      <c r="N8191" s="2">
        <f t="shared" si="637"/>
        <v>18.88328125</v>
      </c>
      <c r="O8191" t="s">
        <v>22</v>
      </c>
      <c r="P8191">
        <v>0.99</v>
      </c>
      <c r="Q8191" s="2">
        <f t="shared" si="638"/>
        <v>303.1225</v>
      </c>
      <c r="R8191" t="s">
        <v>23</v>
      </c>
      <c r="S8191" t="s">
        <v>41</v>
      </c>
      <c r="T8191" t="s">
        <v>25</v>
      </c>
      <c r="U8191" t="s">
        <v>26</v>
      </c>
      <c r="V8191" t="s">
        <v>34</v>
      </c>
      <c r="W8191" t="s">
        <v>911</v>
      </c>
    </row>
    <row r="8192" spans="1:23" x14ac:dyDescent="0.55000000000000004">
      <c r="A8192">
        <f t="shared" si="639"/>
        <v>8191</v>
      </c>
      <c r="B8192">
        <v>34659</v>
      </c>
      <c r="C8192" s="1">
        <v>41232</v>
      </c>
      <c r="D8192" t="s">
        <v>21</v>
      </c>
      <c r="E8192" s="5" t="str">
        <f t="shared" si="635"/>
        <v>***</v>
      </c>
      <c r="K8192">
        <v>42</v>
      </c>
      <c r="L8192" s="6">
        <v>259.43</v>
      </c>
      <c r="M8192" s="7">
        <f t="shared" si="636"/>
        <v>0</v>
      </c>
      <c r="N8192" s="2">
        <f t="shared" si="637"/>
        <v>6.1769047619047619</v>
      </c>
      <c r="O8192" t="s">
        <v>22</v>
      </c>
      <c r="P8192">
        <v>4.97</v>
      </c>
      <c r="Q8192" s="2">
        <f t="shared" si="638"/>
        <v>264.40000000000003</v>
      </c>
      <c r="R8192" t="s">
        <v>48</v>
      </c>
      <c r="S8192" t="s">
        <v>16</v>
      </c>
      <c r="T8192" t="s">
        <v>32</v>
      </c>
      <c r="U8192" t="s">
        <v>49</v>
      </c>
      <c r="V8192" t="s">
        <v>19</v>
      </c>
      <c r="W8192" t="s">
        <v>911</v>
      </c>
    </row>
    <row r="8193" spans="1:23" x14ac:dyDescent="0.55000000000000004">
      <c r="A8193">
        <f t="shared" si="639"/>
        <v>8192</v>
      </c>
      <c r="B8193">
        <v>1187</v>
      </c>
      <c r="C8193" s="1">
        <v>41232</v>
      </c>
      <c r="D8193" t="s">
        <v>40</v>
      </c>
      <c r="E8193" s="5" t="str">
        <f t="shared" si="635"/>
        <v>**</v>
      </c>
      <c r="K8193">
        <v>14</v>
      </c>
      <c r="L8193" s="6">
        <v>222.91</v>
      </c>
      <c r="M8193" s="7">
        <f t="shared" si="636"/>
        <v>0</v>
      </c>
      <c r="N8193" s="2">
        <f t="shared" si="637"/>
        <v>15.922142857142857</v>
      </c>
      <c r="O8193" t="s">
        <v>22</v>
      </c>
      <c r="P8193">
        <v>4</v>
      </c>
      <c r="Q8193" s="2">
        <f t="shared" si="638"/>
        <v>226.91</v>
      </c>
      <c r="R8193" t="s">
        <v>62</v>
      </c>
      <c r="S8193" t="s">
        <v>31</v>
      </c>
      <c r="T8193" t="s">
        <v>25</v>
      </c>
      <c r="U8193" t="s">
        <v>42</v>
      </c>
      <c r="V8193" t="s">
        <v>19</v>
      </c>
      <c r="W8193" t="s">
        <v>419</v>
      </c>
    </row>
    <row r="8194" spans="1:23" x14ac:dyDescent="0.55000000000000004">
      <c r="A8194">
        <f t="shared" si="639"/>
        <v>8193</v>
      </c>
      <c r="B8194">
        <v>31042</v>
      </c>
      <c r="C8194" s="1">
        <v>41232</v>
      </c>
      <c r="D8194" t="s">
        <v>40</v>
      </c>
      <c r="E8194" s="5" t="str">
        <f t="shared" si="635"/>
        <v>**</v>
      </c>
      <c r="K8194">
        <v>48</v>
      </c>
      <c r="L8194" s="6">
        <v>134.52000000000001</v>
      </c>
      <c r="M8194" s="7">
        <f t="shared" si="636"/>
        <v>0</v>
      </c>
      <c r="N8194" s="2">
        <f t="shared" si="637"/>
        <v>2.8025000000000002</v>
      </c>
      <c r="O8194" t="s">
        <v>22</v>
      </c>
      <c r="P8194">
        <v>1.2</v>
      </c>
      <c r="Q8194" s="2">
        <f t="shared" si="638"/>
        <v>135.72</v>
      </c>
      <c r="R8194" t="s">
        <v>64</v>
      </c>
      <c r="S8194" t="s">
        <v>16</v>
      </c>
      <c r="T8194" t="s">
        <v>32</v>
      </c>
      <c r="U8194" t="s">
        <v>33</v>
      </c>
      <c r="V8194" t="s">
        <v>34</v>
      </c>
      <c r="W8194" t="s">
        <v>419</v>
      </c>
    </row>
    <row r="8195" spans="1:23" x14ac:dyDescent="0.55000000000000004">
      <c r="A8195">
        <f t="shared" si="639"/>
        <v>8194</v>
      </c>
      <c r="B8195">
        <v>54656</v>
      </c>
      <c r="C8195" s="1">
        <v>41232</v>
      </c>
      <c r="D8195" t="s">
        <v>21</v>
      </c>
      <c r="E8195" s="5" t="str">
        <f t="shared" ref="E8195:E8258" si="640">HLOOKUP(D8195,$F$4:$J$5,2,FALSE)</f>
        <v>***</v>
      </c>
      <c r="K8195">
        <v>22</v>
      </c>
      <c r="L8195" s="6">
        <v>109.52</v>
      </c>
      <c r="M8195" s="7">
        <f t="shared" ref="M8195:M8258" si="641">IF(L8195&gt;1000,1,0)</f>
        <v>0</v>
      </c>
      <c r="N8195" s="2">
        <f t="shared" ref="N8195:N8258" si="642">L8195/K8195</f>
        <v>4.9781818181818176</v>
      </c>
      <c r="O8195" t="s">
        <v>14</v>
      </c>
      <c r="P8195">
        <v>5.83</v>
      </c>
      <c r="Q8195" s="2">
        <f t="shared" ref="Q8195:Q8258" si="643">P8195+L8195</f>
        <v>115.35</v>
      </c>
      <c r="R8195" t="s">
        <v>56</v>
      </c>
      <c r="S8195" t="s">
        <v>31</v>
      </c>
      <c r="T8195" t="s">
        <v>32</v>
      </c>
      <c r="U8195" t="s">
        <v>49</v>
      </c>
      <c r="V8195" t="s">
        <v>19</v>
      </c>
      <c r="W8195" t="s">
        <v>911</v>
      </c>
    </row>
    <row r="8196" spans="1:23" x14ac:dyDescent="0.55000000000000004">
      <c r="A8196">
        <f t="shared" ref="A8196:A8259" si="644">A8195+1</f>
        <v>8195</v>
      </c>
      <c r="B8196">
        <v>50017</v>
      </c>
      <c r="C8196" s="1">
        <v>41233</v>
      </c>
      <c r="D8196" t="s">
        <v>13</v>
      </c>
      <c r="E8196" s="5" t="str">
        <f t="shared" si="640"/>
        <v>*</v>
      </c>
      <c r="K8196">
        <v>24</v>
      </c>
      <c r="L8196" s="6">
        <v>2014.13</v>
      </c>
      <c r="M8196" s="7">
        <f t="shared" si="641"/>
        <v>1</v>
      </c>
      <c r="N8196" s="2">
        <f t="shared" si="642"/>
        <v>83.922083333333333</v>
      </c>
      <c r="O8196" t="s">
        <v>22</v>
      </c>
      <c r="P8196">
        <v>35</v>
      </c>
      <c r="Q8196" s="2">
        <f t="shared" si="643"/>
        <v>2049.13</v>
      </c>
      <c r="R8196" t="s">
        <v>23</v>
      </c>
      <c r="S8196" t="s">
        <v>41</v>
      </c>
      <c r="T8196" t="s">
        <v>32</v>
      </c>
      <c r="U8196" t="s">
        <v>74</v>
      </c>
      <c r="V8196" t="s">
        <v>58</v>
      </c>
      <c r="W8196" t="s">
        <v>419</v>
      </c>
    </row>
    <row r="8197" spans="1:23" x14ac:dyDescent="0.55000000000000004">
      <c r="A8197">
        <f t="shared" si="644"/>
        <v>8196</v>
      </c>
      <c r="B8197">
        <v>50017</v>
      </c>
      <c r="C8197" s="1">
        <v>41233</v>
      </c>
      <c r="D8197" t="s">
        <v>13</v>
      </c>
      <c r="E8197" s="5" t="str">
        <f t="shared" si="640"/>
        <v>*</v>
      </c>
      <c r="K8197">
        <v>43</v>
      </c>
      <c r="L8197" s="6">
        <v>1502.47</v>
      </c>
      <c r="M8197" s="7">
        <f t="shared" si="641"/>
        <v>1</v>
      </c>
      <c r="N8197" s="2">
        <f t="shared" si="642"/>
        <v>34.941162790697675</v>
      </c>
      <c r="O8197" t="s">
        <v>22</v>
      </c>
      <c r="P8197">
        <v>8.99</v>
      </c>
      <c r="Q8197" s="2">
        <f t="shared" si="643"/>
        <v>1511.46</v>
      </c>
      <c r="R8197" t="s">
        <v>23</v>
      </c>
      <c r="S8197" t="s">
        <v>41</v>
      </c>
      <c r="T8197" t="s">
        <v>32</v>
      </c>
      <c r="U8197" t="s">
        <v>33</v>
      </c>
      <c r="V8197" t="s">
        <v>45</v>
      </c>
      <c r="W8197" t="s">
        <v>420</v>
      </c>
    </row>
    <row r="8198" spans="1:23" x14ac:dyDescent="0.55000000000000004">
      <c r="A8198">
        <f t="shared" si="644"/>
        <v>8197</v>
      </c>
      <c r="B8198">
        <v>13158</v>
      </c>
      <c r="C8198" s="1">
        <v>41233</v>
      </c>
      <c r="D8198" t="s">
        <v>36</v>
      </c>
      <c r="E8198" s="5" t="str">
        <f t="shared" si="640"/>
        <v>****</v>
      </c>
      <c r="K8198">
        <v>26</v>
      </c>
      <c r="L8198" s="6">
        <v>187.16</v>
      </c>
      <c r="M8198" s="7">
        <f t="shared" si="641"/>
        <v>0</v>
      </c>
      <c r="N8198" s="2">
        <f t="shared" si="642"/>
        <v>7.1984615384615385</v>
      </c>
      <c r="O8198" t="s">
        <v>22</v>
      </c>
      <c r="P8198">
        <v>2.99</v>
      </c>
      <c r="Q8198" s="2">
        <f t="shared" si="643"/>
        <v>190.15</v>
      </c>
      <c r="R8198" t="s">
        <v>15</v>
      </c>
      <c r="S8198" t="s">
        <v>31</v>
      </c>
      <c r="T8198" t="s">
        <v>32</v>
      </c>
      <c r="U8198" t="s">
        <v>49</v>
      </c>
      <c r="V8198" t="s">
        <v>19</v>
      </c>
      <c r="W8198" t="s">
        <v>420</v>
      </c>
    </row>
    <row r="8199" spans="1:23" x14ac:dyDescent="0.55000000000000004">
      <c r="A8199">
        <f t="shared" si="644"/>
        <v>8198</v>
      </c>
      <c r="B8199">
        <v>1796</v>
      </c>
      <c r="C8199" s="1">
        <v>41233</v>
      </c>
      <c r="D8199" t="s">
        <v>21</v>
      </c>
      <c r="E8199" s="5" t="str">
        <f t="shared" si="640"/>
        <v>***</v>
      </c>
      <c r="K8199">
        <v>43</v>
      </c>
      <c r="L8199" s="6">
        <v>183.41</v>
      </c>
      <c r="M8199" s="7">
        <f t="shared" si="641"/>
        <v>0</v>
      </c>
      <c r="N8199" s="2">
        <f t="shared" si="642"/>
        <v>4.2653488372093022</v>
      </c>
      <c r="O8199" t="s">
        <v>22</v>
      </c>
      <c r="P8199">
        <v>5.04</v>
      </c>
      <c r="Q8199" s="2">
        <f t="shared" si="643"/>
        <v>188.45</v>
      </c>
      <c r="R8199" t="s">
        <v>73</v>
      </c>
      <c r="S8199" t="s">
        <v>31</v>
      </c>
      <c r="T8199" t="s">
        <v>32</v>
      </c>
      <c r="U8199" t="s">
        <v>49</v>
      </c>
      <c r="V8199" t="s">
        <v>19</v>
      </c>
      <c r="W8199" t="s">
        <v>419</v>
      </c>
    </row>
    <row r="8200" spans="1:23" x14ac:dyDescent="0.55000000000000004">
      <c r="A8200">
        <f t="shared" si="644"/>
        <v>8199</v>
      </c>
      <c r="B8200">
        <v>22817</v>
      </c>
      <c r="C8200" s="1">
        <v>41234</v>
      </c>
      <c r="D8200" t="s">
        <v>36</v>
      </c>
      <c r="E8200" s="5" t="str">
        <f t="shared" si="640"/>
        <v>****</v>
      </c>
      <c r="K8200">
        <v>27</v>
      </c>
      <c r="L8200" s="6">
        <v>6785.86</v>
      </c>
      <c r="M8200" s="7">
        <f t="shared" si="641"/>
        <v>1</v>
      </c>
      <c r="N8200" s="2">
        <f t="shared" si="642"/>
        <v>251.32814814814813</v>
      </c>
      <c r="O8200" t="s">
        <v>37</v>
      </c>
      <c r="P8200">
        <v>62.74</v>
      </c>
      <c r="Q8200" s="2">
        <f t="shared" si="643"/>
        <v>6848.5999999999995</v>
      </c>
      <c r="R8200" t="s">
        <v>56</v>
      </c>
      <c r="S8200" t="s">
        <v>41</v>
      </c>
      <c r="T8200" t="s">
        <v>17</v>
      </c>
      <c r="U8200" t="s">
        <v>66</v>
      </c>
      <c r="V8200" t="s">
        <v>103</v>
      </c>
      <c r="W8200" t="s">
        <v>843</v>
      </c>
    </row>
    <row r="8201" spans="1:23" x14ac:dyDescent="0.55000000000000004">
      <c r="A8201">
        <f t="shared" si="644"/>
        <v>8200</v>
      </c>
      <c r="B8201">
        <v>41063</v>
      </c>
      <c r="C8201" s="1">
        <v>41234</v>
      </c>
      <c r="D8201" t="s">
        <v>13</v>
      </c>
      <c r="E8201" s="5" t="str">
        <f t="shared" si="640"/>
        <v>*</v>
      </c>
      <c r="K8201">
        <v>26</v>
      </c>
      <c r="L8201" s="6">
        <v>1911.4034999999999</v>
      </c>
      <c r="M8201" s="7">
        <f t="shared" si="641"/>
        <v>1</v>
      </c>
      <c r="N8201" s="2">
        <f t="shared" si="642"/>
        <v>73.515519230769229</v>
      </c>
      <c r="O8201" t="s">
        <v>22</v>
      </c>
      <c r="P8201">
        <v>1.25</v>
      </c>
      <c r="Q8201" s="2">
        <f t="shared" si="643"/>
        <v>1912.6534999999999</v>
      </c>
      <c r="R8201" t="s">
        <v>43</v>
      </c>
      <c r="S8201" t="s">
        <v>41</v>
      </c>
      <c r="T8201" t="s">
        <v>25</v>
      </c>
      <c r="U8201" t="s">
        <v>26</v>
      </c>
      <c r="V8201" t="s">
        <v>45</v>
      </c>
      <c r="W8201" t="s">
        <v>552</v>
      </c>
    </row>
    <row r="8202" spans="1:23" x14ac:dyDescent="0.55000000000000004">
      <c r="A8202">
        <f t="shared" si="644"/>
        <v>8201</v>
      </c>
      <c r="B8202">
        <v>50503</v>
      </c>
      <c r="C8202" s="1">
        <v>41234</v>
      </c>
      <c r="D8202" t="s">
        <v>40</v>
      </c>
      <c r="E8202" s="5" t="str">
        <f t="shared" si="640"/>
        <v>**</v>
      </c>
      <c r="K8202">
        <v>28</v>
      </c>
      <c r="L8202" s="6">
        <v>1538.8655000000001</v>
      </c>
      <c r="M8202" s="7">
        <f t="shared" si="641"/>
        <v>1</v>
      </c>
      <c r="N8202" s="2">
        <f t="shared" si="642"/>
        <v>54.959482142857148</v>
      </c>
      <c r="O8202" t="s">
        <v>22</v>
      </c>
      <c r="P8202">
        <v>19.989999999999998</v>
      </c>
      <c r="Q8202" s="2">
        <f t="shared" si="643"/>
        <v>1558.8555000000001</v>
      </c>
      <c r="R8202" t="s">
        <v>15</v>
      </c>
      <c r="S8202" t="s">
        <v>41</v>
      </c>
      <c r="T8202" t="s">
        <v>25</v>
      </c>
      <c r="U8202" t="s">
        <v>26</v>
      </c>
      <c r="V8202" t="s">
        <v>19</v>
      </c>
      <c r="W8202" t="s">
        <v>843</v>
      </c>
    </row>
    <row r="8203" spans="1:23" x14ac:dyDescent="0.55000000000000004">
      <c r="A8203">
        <f t="shared" si="644"/>
        <v>8202</v>
      </c>
      <c r="B8203">
        <v>41063</v>
      </c>
      <c r="C8203" s="1">
        <v>41234</v>
      </c>
      <c r="D8203" t="s">
        <v>13</v>
      </c>
      <c r="E8203" s="5" t="str">
        <f t="shared" si="640"/>
        <v>*</v>
      </c>
      <c r="K8203">
        <v>22</v>
      </c>
      <c r="L8203" s="6">
        <v>483.96</v>
      </c>
      <c r="M8203" s="7">
        <f t="shared" si="641"/>
        <v>0</v>
      </c>
      <c r="N8203" s="2">
        <f t="shared" si="642"/>
        <v>21.998181818181816</v>
      </c>
      <c r="O8203" t="s">
        <v>22</v>
      </c>
      <c r="P8203">
        <v>8.99</v>
      </c>
      <c r="Q8203" s="2">
        <f t="shared" si="643"/>
        <v>492.95</v>
      </c>
      <c r="R8203" t="s">
        <v>43</v>
      </c>
      <c r="S8203" t="s">
        <v>41</v>
      </c>
      <c r="T8203" t="s">
        <v>32</v>
      </c>
      <c r="U8203" t="s">
        <v>33</v>
      </c>
      <c r="V8203" t="s">
        <v>45</v>
      </c>
      <c r="W8203" t="s">
        <v>843</v>
      </c>
    </row>
    <row r="8204" spans="1:23" x14ac:dyDescent="0.55000000000000004">
      <c r="A8204">
        <f t="shared" si="644"/>
        <v>8203</v>
      </c>
      <c r="B8204">
        <v>41063</v>
      </c>
      <c r="C8204" s="1">
        <v>41234</v>
      </c>
      <c r="D8204" t="s">
        <v>13</v>
      </c>
      <c r="E8204" s="5" t="str">
        <f t="shared" si="640"/>
        <v>*</v>
      </c>
      <c r="K8204">
        <v>10</v>
      </c>
      <c r="L8204" s="6">
        <v>308.363</v>
      </c>
      <c r="M8204" s="7">
        <f t="shared" si="641"/>
        <v>0</v>
      </c>
      <c r="N8204" s="2">
        <f t="shared" si="642"/>
        <v>30.836300000000001</v>
      </c>
      <c r="O8204" t="s">
        <v>22</v>
      </c>
      <c r="P8204">
        <v>0.99</v>
      </c>
      <c r="Q8204" s="2">
        <f t="shared" si="643"/>
        <v>309.35300000000001</v>
      </c>
      <c r="R8204" t="s">
        <v>43</v>
      </c>
      <c r="S8204" t="s">
        <v>41</v>
      </c>
      <c r="T8204" t="s">
        <v>25</v>
      </c>
      <c r="U8204" t="s">
        <v>26</v>
      </c>
      <c r="V8204" t="s">
        <v>45</v>
      </c>
      <c r="W8204" t="s">
        <v>552</v>
      </c>
    </row>
    <row r="8205" spans="1:23" x14ac:dyDescent="0.55000000000000004">
      <c r="A8205">
        <f t="shared" si="644"/>
        <v>8204</v>
      </c>
      <c r="B8205">
        <v>16775</v>
      </c>
      <c r="C8205" s="1">
        <v>41235</v>
      </c>
      <c r="D8205" t="s">
        <v>13</v>
      </c>
      <c r="E8205" s="5" t="str">
        <f t="shared" si="640"/>
        <v>*</v>
      </c>
      <c r="K8205">
        <v>49</v>
      </c>
      <c r="L8205" s="6">
        <v>2469.15</v>
      </c>
      <c r="M8205" s="7">
        <f t="shared" si="641"/>
        <v>1</v>
      </c>
      <c r="N8205" s="2">
        <f t="shared" si="642"/>
        <v>50.390816326530611</v>
      </c>
      <c r="O8205" t="s">
        <v>22</v>
      </c>
      <c r="P8205">
        <v>5.86</v>
      </c>
      <c r="Q8205" s="2">
        <f t="shared" si="643"/>
        <v>2475.0100000000002</v>
      </c>
      <c r="R8205" t="s">
        <v>64</v>
      </c>
      <c r="S8205" t="s">
        <v>31</v>
      </c>
      <c r="T8205" t="s">
        <v>32</v>
      </c>
      <c r="U8205" t="s">
        <v>44</v>
      </c>
      <c r="V8205" t="s">
        <v>19</v>
      </c>
      <c r="W8205" t="s">
        <v>467</v>
      </c>
    </row>
    <row r="8206" spans="1:23" x14ac:dyDescent="0.55000000000000004">
      <c r="A8206">
        <f t="shared" si="644"/>
        <v>8205</v>
      </c>
      <c r="B8206">
        <v>36160</v>
      </c>
      <c r="C8206" s="1">
        <v>41235</v>
      </c>
      <c r="D8206" t="s">
        <v>13</v>
      </c>
      <c r="E8206" s="5" t="str">
        <f t="shared" si="640"/>
        <v>*</v>
      </c>
      <c r="K8206">
        <v>12</v>
      </c>
      <c r="L8206" s="6">
        <v>2218.8910000000001</v>
      </c>
      <c r="M8206" s="7">
        <f t="shared" si="641"/>
        <v>1</v>
      </c>
      <c r="N8206" s="2">
        <f t="shared" si="642"/>
        <v>184.90758333333335</v>
      </c>
      <c r="O8206" t="s">
        <v>14</v>
      </c>
      <c r="P8206">
        <v>8.99</v>
      </c>
      <c r="Q8206" s="2">
        <f t="shared" si="643"/>
        <v>2227.8809999999999</v>
      </c>
      <c r="R8206" t="s">
        <v>15</v>
      </c>
      <c r="S8206" t="s">
        <v>41</v>
      </c>
      <c r="T8206" t="s">
        <v>25</v>
      </c>
      <c r="U8206" t="s">
        <v>26</v>
      </c>
      <c r="V8206" t="s">
        <v>19</v>
      </c>
      <c r="W8206" t="s">
        <v>753</v>
      </c>
    </row>
    <row r="8207" spans="1:23" x14ac:dyDescent="0.55000000000000004">
      <c r="A8207">
        <f t="shared" si="644"/>
        <v>8206</v>
      </c>
      <c r="B8207">
        <v>20676</v>
      </c>
      <c r="C8207" s="1">
        <v>41235</v>
      </c>
      <c r="D8207" t="s">
        <v>13</v>
      </c>
      <c r="E8207" s="5" t="str">
        <f t="shared" si="640"/>
        <v>*</v>
      </c>
      <c r="K8207">
        <v>22</v>
      </c>
      <c r="L8207" s="6">
        <v>43.97</v>
      </c>
      <c r="M8207" s="7">
        <f t="shared" si="641"/>
        <v>0</v>
      </c>
      <c r="N8207" s="2">
        <f t="shared" si="642"/>
        <v>1.9986363636363635</v>
      </c>
      <c r="O8207" t="s">
        <v>22</v>
      </c>
      <c r="P8207">
        <v>1.49</v>
      </c>
      <c r="Q8207" s="2">
        <f t="shared" si="643"/>
        <v>45.46</v>
      </c>
      <c r="R8207" t="s">
        <v>15</v>
      </c>
      <c r="S8207" t="s">
        <v>31</v>
      </c>
      <c r="T8207" t="s">
        <v>32</v>
      </c>
      <c r="U8207" t="s">
        <v>49</v>
      </c>
      <c r="V8207" t="s">
        <v>19</v>
      </c>
      <c r="W8207" t="s">
        <v>467</v>
      </c>
    </row>
    <row r="8208" spans="1:23" x14ac:dyDescent="0.55000000000000004">
      <c r="A8208">
        <f t="shared" si="644"/>
        <v>8207</v>
      </c>
      <c r="B8208">
        <v>31270</v>
      </c>
      <c r="C8208" s="1">
        <v>41236</v>
      </c>
      <c r="D8208" t="s">
        <v>40</v>
      </c>
      <c r="E8208" s="5" t="str">
        <f t="shared" si="640"/>
        <v>**</v>
      </c>
      <c r="K8208">
        <v>21</v>
      </c>
      <c r="L8208" s="6">
        <v>6806.66</v>
      </c>
      <c r="M8208" s="7">
        <f t="shared" si="641"/>
        <v>1</v>
      </c>
      <c r="N8208" s="2">
        <f t="shared" si="642"/>
        <v>324.12666666666667</v>
      </c>
      <c r="O8208" t="s">
        <v>37</v>
      </c>
      <c r="P8208">
        <v>87.01</v>
      </c>
      <c r="Q8208" s="2">
        <f t="shared" si="643"/>
        <v>6893.67</v>
      </c>
      <c r="R8208" t="s">
        <v>43</v>
      </c>
      <c r="S8208" t="s">
        <v>31</v>
      </c>
      <c r="T8208" t="s">
        <v>17</v>
      </c>
      <c r="U8208" t="s">
        <v>38</v>
      </c>
      <c r="V8208" t="s">
        <v>39</v>
      </c>
      <c r="W8208" t="s">
        <v>200</v>
      </c>
    </row>
    <row r="8209" spans="1:23" x14ac:dyDescent="0.55000000000000004">
      <c r="A8209">
        <f t="shared" si="644"/>
        <v>8208</v>
      </c>
      <c r="B8209">
        <v>31270</v>
      </c>
      <c r="C8209" s="1">
        <v>41236</v>
      </c>
      <c r="D8209" t="s">
        <v>40</v>
      </c>
      <c r="E8209" s="5" t="str">
        <f t="shared" si="640"/>
        <v>**</v>
      </c>
      <c r="K8209">
        <v>3</v>
      </c>
      <c r="L8209" s="6">
        <v>891.61</v>
      </c>
      <c r="M8209" s="7">
        <f t="shared" si="641"/>
        <v>0</v>
      </c>
      <c r="N8209" s="2">
        <f t="shared" si="642"/>
        <v>297.20333333333332</v>
      </c>
      <c r="O8209" t="s">
        <v>37</v>
      </c>
      <c r="P8209">
        <v>48.8</v>
      </c>
      <c r="Q8209" s="2">
        <f t="shared" si="643"/>
        <v>940.41</v>
      </c>
      <c r="R8209" t="s">
        <v>43</v>
      </c>
      <c r="S8209" t="s">
        <v>31</v>
      </c>
      <c r="T8209" t="s">
        <v>17</v>
      </c>
      <c r="U8209" t="s">
        <v>38</v>
      </c>
      <c r="V8209" t="s">
        <v>39</v>
      </c>
      <c r="W8209" t="s">
        <v>201</v>
      </c>
    </row>
    <row r="8210" spans="1:23" x14ac:dyDescent="0.55000000000000004">
      <c r="A8210">
        <f t="shared" si="644"/>
        <v>8209</v>
      </c>
      <c r="B8210">
        <v>31270</v>
      </c>
      <c r="C8210" s="1">
        <v>41236</v>
      </c>
      <c r="D8210" t="s">
        <v>40</v>
      </c>
      <c r="E8210" s="5" t="str">
        <f t="shared" si="640"/>
        <v>**</v>
      </c>
      <c r="K8210">
        <v>5</v>
      </c>
      <c r="L8210" s="6">
        <v>165.04</v>
      </c>
      <c r="M8210" s="7">
        <f t="shared" si="641"/>
        <v>0</v>
      </c>
      <c r="N8210" s="2">
        <f t="shared" si="642"/>
        <v>33.007999999999996</v>
      </c>
      <c r="O8210" t="s">
        <v>22</v>
      </c>
      <c r="P8210">
        <v>8.65</v>
      </c>
      <c r="Q8210" s="2">
        <f t="shared" si="643"/>
        <v>173.69</v>
      </c>
      <c r="R8210" t="s">
        <v>43</v>
      </c>
      <c r="S8210" t="s">
        <v>31</v>
      </c>
      <c r="T8210" t="s">
        <v>25</v>
      </c>
      <c r="U8210" t="s">
        <v>42</v>
      </c>
      <c r="V8210" t="s">
        <v>19</v>
      </c>
      <c r="W8210" t="s">
        <v>201</v>
      </c>
    </row>
    <row r="8211" spans="1:23" x14ac:dyDescent="0.55000000000000004">
      <c r="A8211">
        <f t="shared" si="644"/>
        <v>8210</v>
      </c>
      <c r="B8211">
        <v>34976</v>
      </c>
      <c r="C8211" s="1">
        <v>41237</v>
      </c>
      <c r="D8211" t="s">
        <v>40</v>
      </c>
      <c r="E8211" s="5" t="str">
        <f t="shared" si="640"/>
        <v>**</v>
      </c>
      <c r="K8211">
        <v>45</v>
      </c>
      <c r="L8211" s="6">
        <v>4475</v>
      </c>
      <c r="M8211" s="7">
        <f t="shared" si="641"/>
        <v>1</v>
      </c>
      <c r="N8211" s="2">
        <f t="shared" si="642"/>
        <v>99.444444444444443</v>
      </c>
      <c r="O8211" t="s">
        <v>37</v>
      </c>
      <c r="P8211">
        <v>74.349999999999994</v>
      </c>
      <c r="Q8211" s="2">
        <f t="shared" si="643"/>
        <v>4549.3500000000004</v>
      </c>
      <c r="R8211" t="s">
        <v>56</v>
      </c>
      <c r="S8211" t="s">
        <v>41</v>
      </c>
      <c r="T8211" t="s">
        <v>17</v>
      </c>
      <c r="U8211" t="s">
        <v>38</v>
      </c>
      <c r="V8211" t="s">
        <v>39</v>
      </c>
      <c r="W8211" t="s">
        <v>467</v>
      </c>
    </row>
    <row r="8212" spans="1:23" x14ac:dyDescent="0.55000000000000004">
      <c r="A8212">
        <f t="shared" si="644"/>
        <v>8211</v>
      </c>
      <c r="B8212">
        <v>37765</v>
      </c>
      <c r="C8212" s="1">
        <v>41237</v>
      </c>
      <c r="D8212" t="s">
        <v>13</v>
      </c>
      <c r="E8212" s="5" t="str">
        <f t="shared" si="640"/>
        <v>*</v>
      </c>
      <c r="K8212">
        <v>12</v>
      </c>
      <c r="L8212" s="6">
        <v>1465.33</v>
      </c>
      <c r="M8212" s="7">
        <f t="shared" si="641"/>
        <v>1</v>
      </c>
      <c r="N8212" s="2">
        <f t="shared" si="642"/>
        <v>122.11083333333333</v>
      </c>
      <c r="O8212" t="s">
        <v>37</v>
      </c>
      <c r="P8212">
        <v>30</v>
      </c>
      <c r="Q8212" s="2">
        <f t="shared" si="643"/>
        <v>1495.33</v>
      </c>
      <c r="R8212" t="s">
        <v>60</v>
      </c>
      <c r="S8212" t="s">
        <v>16</v>
      </c>
      <c r="T8212" t="s">
        <v>17</v>
      </c>
      <c r="U8212" t="s">
        <v>38</v>
      </c>
      <c r="V8212" t="s">
        <v>39</v>
      </c>
      <c r="W8212" t="s">
        <v>753</v>
      </c>
    </row>
    <row r="8213" spans="1:23" x14ac:dyDescent="0.55000000000000004">
      <c r="A8213">
        <f t="shared" si="644"/>
        <v>8212</v>
      </c>
      <c r="B8213">
        <v>37765</v>
      </c>
      <c r="C8213" s="1">
        <v>41237</v>
      </c>
      <c r="D8213" t="s">
        <v>13</v>
      </c>
      <c r="E8213" s="5" t="str">
        <f t="shared" si="640"/>
        <v>*</v>
      </c>
      <c r="K8213">
        <v>18</v>
      </c>
      <c r="L8213" s="6">
        <v>655.58</v>
      </c>
      <c r="M8213" s="7">
        <f t="shared" si="641"/>
        <v>0</v>
      </c>
      <c r="N8213" s="2">
        <f t="shared" si="642"/>
        <v>36.421111111111117</v>
      </c>
      <c r="O8213" t="s">
        <v>22</v>
      </c>
      <c r="P8213">
        <v>5.09</v>
      </c>
      <c r="Q8213" s="2">
        <f t="shared" si="643"/>
        <v>660.67000000000007</v>
      </c>
      <c r="R8213" t="s">
        <v>60</v>
      </c>
      <c r="S8213" t="s">
        <v>16</v>
      </c>
      <c r="T8213" t="s">
        <v>32</v>
      </c>
      <c r="U8213" t="s">
        <v>44</v>
      </c>
      <c r="V8213" t="s">
        <v>19</v>
      </c>
      <c r="W8213" t="s">
        <v>552</v>
      </c>
    </row>
    <row r="8214" spans="1:23" x14ac:dyDescent="0.55000000000000004">
      <c r="A8214">
        <f t="shared" si="644"/>
        <v>8213</v>
      </c>
      <c r="B8214">
        <v>33637</v>
      </c>
      <c r="C8214" s="1">
        <v>41237</v>
      </c>
      <c r="D8214" t="s">
        <v>13</v>
      </c>
      <c r="E8214" s="5" t="str">
        <f t="shared" si="640"/>
        <v>*</v>
      </c>
      <c r="K8214">
        <v>35</v>
      </c>
      <c r="L8214" s="6">
        <v>192.21</v>
      </c>
      <c r="M8214" s="7">
        <f t="shared" si="641"/>
        <v>0</v>
      </c>
      <c r="N8214" s="2">
        <f t="shared" si="642"/>
        <v>5.491714285714286</v>
      </c>
      <c r="O8214" t="s">
        <v>22</v>
      </c>
      <c r="P8214">
        <v>5.26</v>
      </c>
      <c r="Q8214" s="2">
        <f t="shared" si="643"/>
        <v>197.47</v>
      </c>
      <c r="R8214" t="s">
        <v>64</v>
      </c>
      <c r="S8214" t="s">
        <v>24</v>
      </c>
      <c r="T8214" t="s">
        <v>17</v>
      </c>
      <c r="U8214" t="s">
        <v>18</v>
      </c>
      <c r="V8214" t="s">
        <v>45</v>
      </c>
      <c r="W8214" t="s">
        <v>467</v>
      </c>
    </row>
    <row r="8215" spans="1:23" x14ac:dyDescent="0.55000000000000004">
      <c r="A8215">
        <f t="shared" si="644"/>
        <v>8214</v>
      </c>
      <c r="B8215">
        <v>34976</v>
      </c>
      <c r="C8215" s="1">
        <v>41237</v>
      </c>
      <c r="D8215" t="s">
        <v>40</v>
      </c>
      <c r="E8215" s="5" t="str">
        <f t="shared" si="640"/>
        <v>**</v>
      </c>
      <c r="K8215">
        <v>29</v>
      </c>
      <c r="L8215" s="6">
        <v>168.2</v>
      </c>
      <c r="M8215" s="7">
        <f t="shared" si="641"/>
        <v>0</v>
      </c>
      <c r="N8215" s="2">
        <f t="shared" si="642"/>
        <v>5.8</v>
      </c>
      <c r="O8215" t="s">
        <v>22</v>
      </c>
      <c r="P8215">
        <v>5.46</v>
      </c>
      <c r="Q8215" s="2">
        <f t="shared" si="643"/>
        <v>173.66</v>
      </c>
      <c r="R8215" t="s">
        <v>56</v>
      </c>
      <c r="S8215" t="s">
        <v>41</v>
      </c>
      <c r="T8215" t="s">
        <v>32</v>
      </c>
      <c r="U8215" t="s">
        <v>44</v>
      </c>
      <c r="V8215" t="s">
        <v>19</v>
      </c>
      <c r="W8215" t="s">
        <v>201</v>
      </c>
    </row>
    <row r="8216" spans="1:23" x14ac:dyDescent="0.55000000000000004">
      <c r="A8216">
        <f t="shared" si="644"/>
        <v>8215</v>
      </c>
      <c r="B8216">
        <v>37765</v>
      </c>
      <c r="C8216" s="1">
        <v>41237</v>
      </c>
      <c r="D8216" t="s">
        <v>13</v>
      </c>
      <c r="E8216" s="5" t="str">
        <f t="shared" si="640"/>
        <v>*</v>
      </c>
      <c r="K8216">
        <v>7</v>
      </c>
      <c r="L8216" s="6">
        <v>42.66</v>
      </c>
      <c r="M8216" s="7">
        <f t="shared" si="641"/>
        <v>0</v>
      </c>
      <c r="N8216" s="2">
        <f t="shared" si="642"/>
        <v>6.0942857142857134</v>
      </c>
      <c r="O8216" t="s">
        <v>14</v>
      </c>
      <c r="P8216">
        <v>6.89</v>
      </c>
      <c r="Q8216" s="2">
        <f t="shared" si="643"/>
        <v>49.55</v>
      </c>
      <c r="R8216" t="s">
        <v>60</v>
      </c>
      <c r="S8216" t="s">
        <v>16</v>
      </c>
      <c r="T8216" t="s">
        <v>32</v>
      </c>
      <c r="U8216" t="s">
        <v>172</v>
      </c>
      <c r="V8216" t="s">
        <v>19</v>
      </c>
      <c r="W8216" t="s">
        <v>753</v>
      </c>
    </row>
    <row r="8217" spans="1:23" x14ac:dyDescent="0.55000000000000004">
      <c r="A8217">
        <f t="shared" si="644"/>
        <v>8216</v>
      </c>
      <c r="B8217">
        <v>26055</v>
      </c>
      <c r="C8217" s="1">
        <v>41238</v>
      </c>
      <c r="D8217" t="s">
        <v>30</v>
      </c>
      <c r="E8217" s="5" t="str">
        <f t="shared" si="640"/>
        <v>*</v>
      </c>
      <c r="K8217">
        <v>46</v>
      </c>
      <c r="L8217" s="6">
        <v>6733.52</v>
      </c>
      <c r="M8217" s="7">
        <f t="shared" si="641"/>
        <v>1</v>
      </c>
      <c r="N8217" s="2">
        <f t="shared" si="642"/>
        <v>146.38086956521741</v>
      </c>
      <c r="O8217" t="s">
        <v>22</v>
      </c>
      <c r="P8217">
        <v>4</v>
      </c>
      <c r="Q8217" s="2">
        <f t="shared" si="643"/>
        <v>6737.52</v>
      </c>
      <c r="R8217" t="s">
        <v>48</v>
      </c>
      <c r="S8217" t="s">
        <v>41</v>
      </c>
      <c r="T8217" t="s">
        <v>25</v>
      </c>
      <c r="U8217" t="s">
        <v>42</v>
      </c>
      <c r="V8217" t="s">
        <v>19</v>
      </c>
      <c r="W8217" t="s">
        <v>467</v>
      </c>
    </row>
    <row r="8218" spans="1:23" x14ac:dyDescent="0.55000000000000004">
      <c r="A8218">
        <f t="shared" si="644"/>
        <v>8217</v>
      </c>
      <c r="B8218">
        <v>9504</v>
      </c>
      <c r="C8218" s="1">
        <v>41238</v>
      </c>
      <c r="D8218" t="s">
        <v>40</v>
      </c>
      <c r="E8218" s="5" t="str">
        <f t="shared" si="640"/>
        <v>**</v>
      </c>
      <c r="K8218">
        <v>17</v>
      </c>
      <c r="L8218" s="6">
        <v>1954.796</v>
      </c>
      <c r="M8218" s="7">
        <f t="shared" si="641"/>
        <v>1</v>
      </c>
      <c r="N8218" s="2">
        <f t="shared" si="642"/>
        <v>114.988</v>
      </c>
      <c r="O8218" t="s">
        <v>22</v>
      </c>
      <c r="P8218">
        <v>4.2</v>
      </c>
      <c r="Q8218" s="2">
        <f t="shared" si="643"/>
        <v>1958.9960000000001</v>
      </c>
      <c r="R8218" t="s">
        <v>56</v>
      </c>
      <c r="S8218" t="s">
        <v>24</v>
      </c>
      <c r="T8218" t="s">
        <v>25</v>
      </c>
      <c r="U8218" t="s">
        <v>26</v>
      </c>
      <c r="V8218" t="s">
        <v>19</v>
      </c>
      <c r="W8218" t="s">
        <v>468</v>
      </c>
    </row>
    <row r="8219" spans="1:23" x14ac:dyDescent="0.55000000000000004">
      <c r="A8219">
        <f t="shared" si="644"/>
        <v>8218</v>
      </c>
      <c r="B8219">
        <v>47777</v>
      </c>
      <c r="C8219" s="1">
        <v>41238</v>
      </c>
      <c r="D8219" t="s">
        <v>13</v>
      </c>
      <c r="E8219" s="5" t="str">
        <f t="shared" si="640"/>
        <v>*</v>
      </c>
      <c r="K8219">
        <v>13</v>
      </c>
      <c r="L8219" s="6">
        <v>87.91</v>
      </c>
      <c r="M8219" s="7">
        <f t="shared" si="641"/>
        <v>0</v>
      </c>
      <c r="N8219" s="2">
        <f t="shared" si="642"/>
        <v>6.7623076923076919</v>
      </c>
      <c r="O8219" t="s">
        <v>22</v>
      </c>
      <c r="P8219">
        <v>5.41</v>
      </c>
      <c r="Q8219" s="2">
        <f t="shared" si="643"/>
        <v>93.32</v>
      </c>
      <c r="R8219" t="s">
        <v>64</v>
      </c>
      <c r="S8219" t="s">
        <v>41</v>
      </c>
      <c r="T8219" t="s">
        <v>32</v>
      </c>
      <c r="U8219" t="s">
        <v>44</v>
      </c>
      <c r="V8219" t="s">
        <v>19</v>
      </c>
      <c r="W8219" t="s">
        <v>468</v>
      </c>
    </row>
    <row r="8220" spans="1:23" x14ac:dyDescent="0.55000000000000004">
      <c r="A8220">
        <f t="shared" si="644"/>
        <v>8219</v>
      </c>
      <c r="B8220">
        <v>25377</v>
      </c>
      <c r="C8220" s="1">
        <v>41239</v>
      </c>
      <c r="D8220" t="s">
        <v>13</v>
      </c>
      <c r="E8220" s="5" t="str">
        <f t="shared" si="640"/>
        <v>*</v>
      </c>
      <c r="K8220">
        <v>3</v>
      </c>
      <c r="L8220" s="6">
        <v>4343.51</v>
      </c>
      <c r="M8220" s="7">
        <f t="shared" si="641"/>
        <v>1</v>
      </c>
      <c r="N8220" s="2">
        <f t="shared" si="642"/>
        <v>1447.8366666666668</v>
      </c>
      <c r="O8220" t="s">
        <v>37</v>
      </c>
      <c r="P8220">
        <v>29.7</v>
      </c>
      <c r="Q8220" s="2">
        <f t="shared" si="643"/>
        <v>4373.21</v>
      </c>
      <c r="R8220" t="s">
        <v>43</v>
      </c>
      <c r="S8220" t="s">
        <v>31</v>
      </c>
      <c r="T8220" t="s">
        <v>25</v>
      </c>
      <c r="U8220" t="s">
        <v>76</v>
      </c>
      <c r="V8220" t="s">
        <v>39</v>
      </c>
      <c r="W8220" s="1">
        <v>40980</v>
      </c>
    </row>
    <row r="8221" spans="1:23" x14ac:dyDescent="0.55000000000000004">
      <c r="A8221">
        <f t="shared" si="644"/>
        <v>8220</v>
      </c>
      <c r="B8221">
        <v>23777</v>
      </c>
      <c r="C8221" s="1">
        <v>41239</v>
      </c>
      <c r="D8221" t="s">
        <v>30</v>
      </c>
      <c r="E8221" s="5" t="str">
        <f t="shared" si="640"/>
        <v>*</v>
      </c>
      <c r="K8221">
        <v>16</v>
      </c>
      <c r="L8221" s="6">
        <v>487.7</v>
      </c>
      <c r="M8221" s="7">
        <f t="shared" si="641"/>
        <v>0</v>
      </c>
      <c r="N8221" s="2">
        <f t="shared" si="642"/>
        <v>30.481249999999999</v>
      </c>
      <c r="O8221" t="s">
        <v>22</v>
      </c>
      <c r="P8221">
        <v>6.72</v>
      </c>
      <c r="Q8221" s="2">
        <f t="shared" si="643"/>
        <v>494.42</v>
      </c>
      <c r="R8221" t="s">
        <v>73</v>
      </c>
      <c r="S8221" t="s">
        <v>16</v>
      </c>
      <c r="T8221" t="s">
        <v>32</v>
      </c>
      <c r="U8221" t="s">
        <v>74</v>
      </c>
      <c r="V8221" t="s">
        <v>19</v>
      </c>
      <c r="W8221" t="s">
        <v>468</v>
      </c>
    </row>
    <row r="8222" spans="1:23" x14ac:dyDescent="0.55000000000000004">
      <c r="A8222">
        <f t="shared" si="644"/>
        <v>8221</v>
      </c>
      <c r="B8222">
        <v>40838</v>
      </c>
      <c r="C8222" s="1">
        <v>41239</v>
      </c>
      <c r="D8222" t="s">
        <v>30</v>
      </c>
      <c r="E8222" s="5" t="str">
        <f t="shared" si="640"/>
        <v>*</v>
      </c>
      <c r="K8222">
        <v>40</v>
      </c>
      <c r="L8222" s="6">
        <v>323.95999999999998</v>
      </c>
      <c r="M8222" s="7">
        <f t="shared" si="641"/>
        <v>0</v>
      </c>
      <c r="N8222" s="2">
        <f t="shared" si="642"/>
        <v>8.0990000000000002</v>
      </c>
      <c r="O8222" t="s">
        <v>22</v>
      </c>
      <c r="P8222">
        <v>7.96</v>
      </c>
      <c r="Q8222" s="2">
        <f t="shared" si="643"/>
        <v>331.91999999999996</v>
      </c>
      <c r="R8222" t="s">
        <v>56</v>
      </c>
      <c r="S8222" t="s">
        <v>16</v>
      </c>
      <c r="T8222" t="s">
        <v>17</v>
      </c>
      <c r="U8222" t="s">
        <v>18</v>
      </c>
      <c r="V8222" t="s">
        <v>19</v>
      </c>
      <c r="W8222" t="s">
        <v>753</v>
      </c>
    </row>
    <row r="8223" spans="1:23" x14ac:dyDescent="0.55000000000000004">
      <c r="A8223">
        <f t="shared" si="644"/>
        <v>8222</v>
      </c>
      <c r="B8223">
        <v>40838</v>
      </c>
      <c r="C8223" s="1">
        <v>41239</v>
      </c>
      <c r="D8223" t="s">
        <v>30</v>
      </c>
      <c r="E8223" s="5" t="str">
        <f t="shared" si="640"/>
        <v>*</v>
      </c>
      <c r="K8223">
        <v>10</v>
      </c>
      <c r="L8223" s="6">
        <v>175.85650000000001</v>
      </c>
      <c r="M8223" s="7">
        <f t="shared" si="641"/>
        <v>0</v>
      </c>
      <c r="N8223" s="2">
        <f t="shared" si="642"/>
        <v>17.585650000000001</v>
      </c>
      <c r="O8223" t="s">
        <v>22</v>
      </c>
      <c r="P8223">
        <v>1.25</v>
      </c>
      <c r="Q8223" s="2">
        <f t="shared" si="643"/>
        <v>177.10650000000001</v>
      </c>
      <c r="R8223" t="s">
        <v>56</v>
      </c>
      <c r="S8223" t="s">
        <v>16</v>
      </c>
      <c r="T8223" t="s">
        <v>25</v>
      </c>
      <c r="U8223" t="s">
        <v>26</v>
      </c>
      <c r="V8223" t="s">
        <v>45</v>
      </c>
      <c r="W8223" t="s">
        <v>468</v>
      </c>
    </row>
    <row r="8224" spans="1:23" x14ac:dyDescent="0.55000000000000004">
      <c r="A8224">
        <f t="shared" si="644"/>
        <v>8223</v>
      </c>
      <c r="B8224">
        <v>6529</v>
      </c>
      <c r="C8224" s="1">
        <v>41239</v>
      </c>
      <c r="D8224" t="s">
        <v>40</v>
      </c>
      <c r="E8224" s="5" t="str">
        <f t="shared" si="640"/>
        <v>**</v>
      </c>
      <c r="K8224">
        <v>35</v>
      </c>
      <c r="L8224" s="6">
        <v>89.71</v>
      </c>
      <c r="M8224" s="7">
        <f t="shared" si="641"/>
        <v>0</v>
      </c>
      <c r="N8224" s="2">
        <f t="shared" si="642"/>
        <v>2.5631428571428572</v>
      </c>
      <c r="O8224" t="s">
        <v>22</v>
      </c>
      <c r="P8224">
        <v>0.8</v>
      </c>
      <c r="Q8224" s="2">
        <f t="shared" si="643"/>
        <v>90.509999999999991</v>
      </c>
      <c r="R8224" t="s">
        <v>60</v>
      </c>
      <c r="S8224" t="s">
        <v>24</v>
      </c>
      <c r="T8224" t="s">
        <v>32</v>
      </c>
      <c r="U8224" t="s">
        <v>114</v>
      </c>
      <c r="V8224" t="s">
        <v>34</v>
      </c>
      <c r="W8224" t="s">
        <v>552</v>
      </c>
    </row>
    <row r="8225" spans="1:23" x14ac:dyDescent="0.55000000000000004">
      <c r="A8225">
        <f t="shared" si="644"/>
        <v>8224</v>
      </c>
      <c r="B8225">
        <v>40289</v>
      </c>
      <c r="C8225" s="1">
        <v>41239</v>
      </c>
      <c r="D8225" t="s">
        <v>30</v>
      </c>
      <c r="E8225" s="5" t="str">
        <f t="shared" si="640"/>
        <v>*</v>
      </c>
      <c r="K8225">
        <v>26</v>
      </c>
      <c r="L8225" s="6">
        <v>78.09</v>
      </c>
      <c r="M8225" s="7">
        <f t="shared" si="641"/>
        <v>0</v>
      </c>
      <c r="N8225" s="2">
        <f t="shared" si="642"/>
        <v>3.0034615384615386</v>
      </c>
      <c r="O8225" t="s">
        <v>22</v>
      </c>
      <c r="P8225">
        <v>0.99</v>
      </c>
      <c r="Q8225" s="2">
        <f t="shared" si="643"/>
        <v>79.08</v>
      </c>
      <c r="R8225" t="s">
        <v>73</v>
      </c>
      <c r="S8225" t="s">
        <v>16</v>
      </c>
      <c r="T8225" t="s">
        <v>32</v>
      </c>
      <c r="U8225" t="s">
        <v>81</v>
      </c>
      <c r="V8225" t="s">
        <v>19</v>
      </c>
      <c r="W8225" t="s">
        <v>468</v>
      </c>
    </row>
    <row r="8226" spans="1:23" x14ac:dyDescent="0.55000000000000004">
      <c r="A8226">
        <f t="shared" si="644"/>
        <v>8225</v>
      </c>
      <c r="B8226">
        <v>40289</v>
      </c>
      <c r="C8226" s="1">
        <v>41239</v>
      </c>
      <c r="D8226" t="s">
        <v>30</v>
      </c>
      <c r="E8226" s="5" t="str">
        <f t="shared" si="640"/>
        <v>*</v>
      </c>
      <c r="K8226">
        <v>4</v>
      </c>
      <c r="L8226" s="6">
        <v>42.77</v>
      </c>
      <c r="M8226" s="7">
        <f t="shared" si="641"/>
        <v>0</v>
      </c>
      <c r="N8226" s="2">
        <f t="shared" si="642"/>
        <v>10.692500000000001</v>
      </c>
      <c r="O8226" t="s">
        <v>22</v>
      </c>
      <c r="P8226">
        <v>2.27</v>
      </c>
      <c r="Q8226" s="2">
        <f t="shared" si="643"/>
        <v>45.040000000000006</v>
      </c>
      <c r="R8226" t="s">
        <v>73</v>
      </c>
      <c r="S8226" t="s">
        <v>16</v>
      </c>
      <c r="T8226" t="s">
        <v>32</v>
      </c>
      <c r="U8226" t="s">
        <v>44</v>
      </c>
      <c r="V8226" t="s">
        <v>34</v>
      </c>
      <c r="W8226" t="s">
        <v>468</v>
      </c>
    </row>
    <row r="8227" spans="1:23" x14ac:dyDescent="0.55000000000000004">
      <c r="A8227">
        <f t="shared" si="644"/>
        <v>8226</v>
      </c>
      <c r="B8227">
        <v>23618</v>
      </c>
      <c r="C8227" s="1">
        <v>41240</v>
      </c>
      <c r="D8227" t="s">
        <v>40</v>
      </c>
      <c r="E8227" s="5" t="str">
        <f t="shared" si="640"/>
        <v>**</v>
      </c>
      <c r="K8227">
        <v>45</v>
      </c>
      <c r="L8227" s="6">
        <v>2601.7905000000001</v>
      </c>
      <c r="M8227" s="7">
        <f t="shared" si="641"/>
        <v>1</v>
      </c>
      <c r="N8227" s="2">
        <f t="shared" si="642"/>
        <v>57.817566666666671</v>
      </c>
      <c r="O8227" t="s">
        <v>22</v>
      </c>
      <c r="P8227">
        <v>5.26</v>
      </c>
      <c r="Q8227" s="2">
        <f t="shared" si="643"/>
        <v>2607.0505000000003</v>
      </c>
      <c r="R8227" t="s">
        <v>64</v>
      </c>
      <c r="S8227" t="s">
        <v>16</v>
      </c>
      <c r="T8227" t="s">
        <v>25</v>
      </c>
      <c r="U8227" t="s">
        <v>26</v>
      </c>
      <c r="V8227" t="s">
        <v>19</v>
      </c>
      <c r="W8227" t="s">
        <v>753</v>
      </c>
    </row>
    <row r="8228" spans="1:23" x14ac:dyDescent="0.55000000000000004">
      <c r="A8228">
        <f t="shared" si="644"/>
        <v>8227</v>
      </c>
      <c r="B8228">
        <v>28934</v>
      </c>
      <c r="C8228" s="1">
        <v>41241</v>
      </c>
      <c r="D8228" t="s">
        <v>40</v>
      </c>
      <c r="E8228" s="5" t="str">
        <f t="shared" si="640"/>
        <v>**</v>
      </c>
      <c r="K8228">
        <v>26</v>
      </c>
      <c r="L8228" s="6">
        <v>4000.35</v>
      </c>
      <c r="M8228" s="7">
        <f t="shared" si="641"/>
        <v>1</v>
      </c>
      <c r="N8228" s="2">
        <f t="shared" si="642"/>
        <v>153.85961538461538</v>
      </c>
      <c r="O8228" t="s">
        <v>37</v>
      </c>
      <c r="P8228">
        <v>30</v>
      </c>
      <c r="Q8228" s="2">
        <f t="shared" si="643"/>
        <v>4030.35</v>
      </c>
      <c r="R8228" t="s">
        <v>56</v>
      </c>
      <c r="S8228" t="s">
        <v>16</v>
      </c>
      <c r="T8228" t="s">
        <v>17</v>
      </c>
      <c r="U8228" t="s">
        <v>38</v>
      </c>
      <c r="V8228" t="s">
        <v>39</v>
      </c>
      <c r="W8228" t="s">
        <v>623</v>
      </c>
    </row>
    <row r="8229" spans="1:23" x14ac:dyDescent="0.55000000000000004">
      <c r="A8229">
        <f t="shared" si="644"/>
        <v>8228</v>
      </c>
      <c r="B8229">
        <v>23713</v>
      </c>
      <c r="C8229" s="1">
        <v>41241</v>
      </c>
      <c r="D8229" t="s">
        <v>30</v>
      </c>
      <c r="E8229" s="5" t="str">
        <f t="shared" si="640"/>
        <v>*</v>
      </c>
      <c r="K8229">
        <v>38</v>
      </c>
      <c r="L8229" s="6">
        <v>3701.5205000000001</v>
      </c>
      <c r="M8229" s="7">
        <f t="shared" si="641"/>
        <v>1</v>
      </c>
      <c r="N8229" s="2">
        <f t="shared" si="642"/>
        <v>97.408434210526323</v>
      </c>
      <c r="O8229" t="s">
        <v>22</v>
      </c>
      <c r="P8229">
        <v>5.92</v>
      </c>
      <c r="Q8229" s="2">
        <f t="shared" si="643"/>
        <v>3707.4405000000002</v>
      </c>
      <c r="R8229" t="s">
        <v>64</v>
      </c>
      <c r="S8229" t="s">
        <v>16</v>
      </c>
      <c r="T8229" t="s">
        <v>25</v>
      </c>
      <c r="U8229" t="s">
        <v>26</v>
      </c>
      <c r="V8229" t="s">
        <v>19</v>
      </c>
      <c r="W8229" s="1">
        <v>40920</v>
      </c>
    </row>
    <row r="8230" spans="1:23" x14ac:dyDescent="0.55000000000000004">
      <c r="A8230">
        <f t="shared" si="644"/>
        <v>8229</v>
      </c>
      <c r="B8230">
        <v>28934</v>
      </c>
      <c r="C8230" s="1">
        <v>41241</v>
      </c>
      <c r="D8230" t="s">
        <v>40</v>
      </c>
      <c r="E8230" s="5" t="str">
        <f t="shared" si="640"/>
        <v>**</v>
      </c>
      <c r="K8230">
        <v>26</v>
      </c>
      <c r="L8230" s="6">
        <v>3356.92</v>
      </c>
      <c r="M8230" s="7">
        <f t="shared" si="641"/>
        <v>1</v>
      </c>
      <c r="N8230" s="2">
        <f t="shared" si="642"/>
        <v>129.1123076923077</v>
      </c>
      <c r="O8230" t="s">
        <v>14</v>
      </c>
      <c r="P8230">
        <v>7.11</v>
      </c>
      <c r="Q8230" s="2">
        <f t="shared" si="643"/>
        <v>3364.03</v>
      </c>
      <c r="R8230" t="s">
        <v>56</v>
      </c>
      <c r="S8230" t="s">
        <v>16</v>
      </c>
      <c r="T8230" t="s">
        <v>25</v>
      </c>
      <c r="U8230" t="s">
        <v>76</v>
      </c>
      <c r="V8230" t="s">
        <v>27</v>
      </c>
      <c r="W8230" t="s">
        <v>623</v>
      </c>
    </row>
    <row r="8231" spans="1:23" x14ac:dyDescent="0.55000000000000004">
      <c r="A8231">
        <f t="shared" si="644"/>
        <v>8230</v>
      </c>
      <c r="B8231">
        <v>22432</v>
      </c>
      <c r="C8231" s="1">
        <v>41241</v>
      </c>
      <c r="D8231" t="s">
        <v>30</v>
      </c>
      <c r="E8231" s="5" t="str">
        <f t="shared" si="640"/>
        <v>*</v>
      </c>
      <c r="K8231">
        <v>45</v>
      </c>
      <c r="L8231" s="6">
        <v>2728.42</v>
      </c>
      <c r="M8231" s="7">
        <f t="shared" si="641"/>
        <v>1</v>
      </c>
      <c r="N8231" s="2">
        <f t="shared" si="642"/>
        <v>60.631555555555558</v>
      </c>
      <c r="O8231" t="s">
        <v>22</v>
      </c>
      <c r="P8231">
        <v>19.989999999999998</v>
      </c>
      <c r="Q8231" s="2">
        <f t="shared" si="643"/>
        <v>2748.41</v>
      </c>
      <c r="R8231" t="s">
        <v>73</v>
      </c>
      <c r="S8231" t="s">
        <v>24</v>
      </c>
      <c r="T8231" t="s">
        <v>32</v>
      </c>
      <c r="U8231" t="s">
        <v>78</v>
      </c>
      <c r="V8231" t="s">
        <v>19</v>
      </c>
      <c r="W8231" t="s">
        <v>753</v>
      </c>
    </row>
    <row r="8232" spans="1:23" x14ac:dyDescent="0.55000000000000004">
      <c r="A8232">
        <f t="shared" si="644"/>
        <v>8231</v>
      </c>
      <c r="B8232">
        <v>28934</v>
      </c>
      <c r="C8232" s="1">
        <v>41241</v>
      </c>
      <c r="D8232" t="s">
        <v>40</v>
      </c>
      <c r="E8232" s="5" t="str">
        <f t="shared" si="640"/>
        <v>**</v>
      </c>
      <c r="K8232">
        <v>12</v>
      </c>
      <c r="L8232" s="6">
        <v>1272.3499999999999</v>
      </c>
      <c r="M8232" s="7">
        <f t="shared" si="641"/>
        <v>1</v>
      </c>
      <c r="N8232" s="2">
        <f t="shared" si="642"/>
        <v>106.02916666666665</v>
      </c>
      <c r="O8232" t="s">
        <v>22</v>
      </c>
      <c r="P8232">
        <v>7.18</v>
      </c>
      <c r="Q8232" s="2">
        <f t="shared" si="643"/>
        <v>1279.53</v>
      </c>
      <c r="R8232" t="s">
        <v>56</v>
      </c>
      <c r="S8232" t="s">
        <v>16</v>
      </c>
      <c r="T8232" t="s">
        <v>25</v>
      </c>
      <c r="U8232" t="s">
        <v>42</v>
      </c>
      <c r="V8232" t="s">
        <v>19</v>
      </c>
      <c r="W8232" t="s">
        <v>753</v>
      </c>
    </row>
    <row r="8233" spans="1:23" x14ac:dyDescent="0.55000000000000004">
      <c r="A8233">
        <f t="shared" si="644"/>
        <v>8232</v>
      </c>
      <c r="B8233">
        <v>56644</v>
      </c>
      <c r="C8233" s="1">
        <v>41241</v>
      </c>
      <c r="D8233" t="s">
        <v>30</v>
      </c>
      <c r="E8233" s="5" t="str">
        <f t="shared" si="640"/>
        <v>*</v>
      </c>
      <c r="K8233">
        <v>36</v>
      </c>
      <c r="L8233" s="6">
        <v>82.09</v>
      </c>
      <c r="M8233" s="7">
        <f t="shared" si="641"/>
        <v>0</v>
      </c>
      <c r="N8233" s="2">
        <f t="shared" si="642"/>
        <v>2.2802777777777781</v>
      </c>
      <c r="O8233" t="s">
        <v>22</v>
      </c>
      <c r="P8233">
        <v>1</v>
      </c>
      <c r="Q8233" s="2">
        <f t="shared" si="643"/>
        <v>83.09</v>
      </c>
      <c r="R8233" t="s">
        <v>60</v>
      </c>
      <c r="S8233" t="s">
        <v>41</v>
      </c>
      <c r="T8233" t="s">
        <v>32</v>
      </c>
      <c r="U8233" t="s">
        <v>33</v>
      </c>
      <c r="V8233" t="s">
        <v>34</v>
      </c>
      <c r="W8233" t="s">
        <v>623</v>
      </c>
    </row>
    <row r="8234" spans="1:23" x14ac:dyDescent="0.55000000000000004">
      <c r="A8234">
        <f t="shared" si="644"/>
        <v>8233</v>
      </c>
      <c r="B8234">
        <v>29282</v>
      </c>
      <c r="C8234" s="1">
        <v>41241</v>
      </c>
      <c r="D8234" t="s">
        <v>40</v>
      </c>
      <c r="E8234" s="5" t="str">
        <f t="shared" si="640"/>
        <v>**</v>
      </c>
      <c r="K8234">
        <v>4</v>
      </c>
      <c r="L8234" s="6">
        <v>34.270000000000003</v>
      </c>
      <c r="M8234" s="7">
        <f t="shared" si="641"/>
        <v>0</v>
      </c>
      <c r="N8234" s="2">
        <f t="shared" si="642"/>
        <v>8.5675000000000008</v>
      </c>
      <c r="O8234" t="s">
        <v>22</v>
      </c>
      <c r="P8234">
        <v>9.5399999999999991</v>
      </c>
      <c r="Q8234" s="2">
        <f t="shared" si="643"/>
        <v>43.81</v>
      </c>
      <c r="R8234" t="s">
        <v>64</v>
      </c>
      <c r="S8234" t="s">
        <v>31</v>
      </c>
      <c r="T8234" t="s">
        <v>32</v>
      </c>
      <c r="U8234" t="s">
        <v>44</v>
      </c>
      <c r="V8234" t="s">
        <v>19</v>
      </c>
      <c r="W8234" t="s">
        <v>623</v>
      </c>
    </row>
    <row r="8235" spans="1:23" x14ac:dyDescent="0.55000000000000004">
      <c r="A8235">
        <f t="shared" si="644"/>
        <v>8234</v>
      </c>
      <c r="B8235">
        <v>11137</v>
      </c>
      <c r="C8235" s="1">
        <v>41242</v>
      </c>
      <c r="D8235" t="s">
        <v>21</v>
      </c>
      <c r="E8235" s="5" t="str">
        <f t="shared" si="640"/>
        <v>***</v>
      </c>
      <c r="K8235">
        <v>48</v>
      </c>
      <c r="L8235" s="6">
        <v>5188.8599999999997</v>
      </c>
      <c r="M8235" s="7">
        <f t="shared" si="641"/>
        <v>1</v>
      </c>
      <c r="N8235" s="2">
        <f t="shared" si="642"/>
        <v>108.10124999999999</v>
      </c>
      <c r="O8235" t="s">
        <v>22</v>
      </c>
      <c r="P8235">
        <v>8.64</v>
      </c>
      <c r="Q8235" s="2">
        <f t="shared" si="643"/>
        <v>5197.5</v>
      </c>
      <c r="R8235" t="s">
        <v>43</v>
      </c>
      <c r="S8235" t="s">
        <v>24</v>
      </c>
      <c r="T8235" t="s">
        <v>32</v>
      </c>
      <c r="U8235" t="s">
        <v>74</v>
      </c>
      <c r="V8235" t="s">
        <v>19</v>
      </c>
      <c r="W8235" t="s">
        <v>623</v>
      </c>
    </row>
    <row r="8236" spans="1:23" x14ac:dyDescent="0.55000000000000004">
      <c r="A8236">
        <f t="shared" si="644"/>
        <v>8235</v>
      </c>
      <c r="B8236">
        <v>54501</v>
      </c>
      <c r="C8236" s="1">
        <v>41242</v>
      </c>
      <c r="D8236" t="s">
        <v>36</v>
      </c>
      <c r="E8236" s="5" t="str">
        <f t="shared" si="640"/>
        <v>****</v>
      </c>
      <c r="K8236">
        <v>36</v>
      </c>
      <c r="L8236" s="6">
        <v>2039.0820000000001</v>
      </c>
      <c r="M8236" s="7">
        <f t="shared" si="641"/>
        <v>1</v>
      </c>
      <c r="N8236" s="2">
        <f t="shared" si="642"/>
        <v>56.64116666666667</v>
      </c>
      <c r="O8236" t="s">
        <v>22</v>
      </c>
      <c r="P8236">
        <v>4.99</v>
      </c>
      <c r="Q8236" s="2">
        <f t="shared" si="643"/>
        <v>2044.0720000000001</v>
      </c>
      <c r="R8236" t="s">
        <v>64</v>
      </c>
      <c r="S8236" t="s">
        <v>31</v>
      </c>
      <c r="T8236" t="s">
        <v>25</v>
      </c>
      <c r="U8236" t="s">
        <v>26</v>
      </c>
      <c r="V8236" t="s">
        <v>19</v>
      </c>
      <c r="W8236" t="s">
        <v>623</v>
      </c>
    </row>
    <row r="8237" spans="1:23" x14ac:dyDescent="0.55000000000000004">
      <c r="A8237">
        <f t="shared" si="644"/>
        <v>8236</v>
      </c>
      <c r="B8237">
        <v>54501</v>
      </c>
      <c r="C8237" s="1">
        <v>41242</v>
      </c>
      <c r="D8237" t="s">
        <v>36</v>
      </c>
      <c r="E8237" s="5" t="str">
        <f t="shared" si="640"/>
        <v>****</v>
      </c>
      <c r="K8237">
        <v>38</v>
      </c>
      <c r="L8237" s="6">
        <v>783.96</v>
      </c>
      <c r="M8237" s="7">
        <f t="shared" si="641"/>
        <v>0</v>
      </c>
      <c r="N8237" s="2">
        <f t="shared" si="642"/>
        <v>20.630526315789474</v>
      </c>
      <c r="O8237" t="s">
        <v>22</v>
      </c>
      <c r="P8237">
        <v>35</v>
      </c>
      <c r="Q8237" s="2">
        <f t="shared" si="643"/>
        <v>818.96</v>
      </c>
      <c r="R8237" t="s">
        <v>64</v>
      </c>
      <c r="S8237" t="s">
        <v>31</v>
      </c>
      <c r="T8237" t="s">
        <v>32</v>
      </c>
      <c r="U8237" t="s">
        <v>74</v>
      </c>
      <c r="V8237" t="s">
        <v>58</v>
      </c>
      <c r="W8237" s="1">
        <v>40920</v>
      </c>
    </row>
    <row r="8238" spans="1:23" x14ac:dyDescent="0.55000000000000004">
      <c r="A8238">
        <f t="shared" si="644"/>
        <v>8237</v>
      </c>
      <c r="B8238">
        <v>54501</v>
      </c>
      <c r="C8238" s="1">
        <v>41242</v>
      </c>
      <c r="D8238" t="s">
        <v>36</v>
      </c>
      <c r="E8238" s="5" t="str">
        <f t="shared" si="640"/>
        <v>****</v>
      </c>
      <c r="K8238">
        <v>16</v>
      </c>
      <c r="L8238" s="6">
        <v>225.46</v>
      </c>
      <c r="M8238" s="7">
        <f t="shared" si="641"/>
        <v>0</v>
      </c>
      <c r="N8238" s="2">
        <f t="shared" si="642"/>
        <v>14.09125</v>
      </c>
      <c r="O8238" t="s">
        <v>22</v>
      </c>
      <c r="P8238">
        <v>7.51</v>
      </c>
      <c r="Q8238" s="2">
        <f t="shared" si="643"/>
        <v>232.97</v>
      </c>
      <c r="R8238" t="s">
        <v>64</v>
      </c>
      <c r="S8238" t="s">
        <v>31</v>
      </c>
      <c r="T8238" t="s">
        <v>25</v>
      </c>
      <c r="U8238" t="s">
        <v>76</v>
      </c>
      <c r="V8238" t="s">
        <v>27</v>
      </c>
      <c r="W8238" s="1">
        <v>40920</v>
      </c>
    </row>
    <row r="8239" spans="1:23" x14ac:dyDescent="0.55000000000000004">
      <c r="A8239">
        <f t="shared" si="644"/>
        <v>8238</v>
      </c>
      <c r="B8239">
        <v>40032</v>
      </c>
      <c r="C8239" s="1">
        <v>41243</v>
      </c>
      <c r="D8239" t="s">
        <v>13</v>
      </c>
      <c r="E8239" s="5" t="str">
        <f t="shared" si="640"/>
        <v>*</v>
      </c>
      <c r="K8239">
        <v>9</v>
      </c>
      <c r="L8239" s="6">
        <v>23300.12</v>
      </c>
      <c r="M8239" s="7">
        <f t="shared" si="641"/>
        <v>1</v>
      </c>
      <c r="N8239" s="2">
        <f t="shared" si="642"/>
        <v>2588.902222222222</v>
      </c>
      <c r="O8239" t="s">
        <v>37</v>
      </c>
      <c r="P8239">
        <v>29.7</v>
      </c>
      <c r="Q8239" s="2">
        <f t="shared" si="643"/>
        <v>23329.82</v>
      </c>
      <c r="R8239" t="s">
        <v>64</v>
      </c>
      <c r="S8239" t="s">
        <v>24</v>
      </c>
      <c r="T8239" t="s">
        <v>25</v>
      </c>
      <c r="U8239" t="s">
        <v>76</v>
      </c>
      <c r="V8239" t="s">
        <v>39</v>
      </c>
      <c r="W8239" s="1">
        <v>41102</v>
      </c>
    </row>
    <row r="8240" spans="1:23" x14ac:dyDescent="0.55000000000000004">
      <c r="A8240">
        <f t="shared" si="644"/>
        <v>8239</v>
      </c>
      <c r="B8240">
        <v>18368</v>
      </c>
      <c r="C8240" s="1">
        <v>41243</v>
      </c>
      <c r="D8240" t="s">
        <v>30</v>
      </c>
      <c r="E8240" s="5" t="str">
        <f t="shared" si="640"/>
        <v>*</v>
      </c>
      <c r="K8240">
        <v>3</v>
      </c>
      <c r="L8240" s="6">
        <v>5972.59</v>
      </c>
      <c r="M8240" s="7">
        <f t="shared" si="641"/>
        <v>1</v>
      </c>
      <c r="N8240" s="2">
        <f t="shared" si="642"/>
        <v>1990.8633333333335</v>
      </c>
      <c r="O8240" t="s">
        <v>37</v>
      </c>
      <c r="P8240">
        <v>14.7</v>
      </c>
      <c r="Q8240" s="2">
        <f t="shared" si="643"/>
        <v>5987.29</v>
      </c>
      <c r="R8240" t="s">
        <v>56</v>
      </c>
      <c r="S8240" t="s">
        <v>31</v>
      </c>
      <c r="T8240" t="s">
        <v>25</v>
      </c>
      <c r="U8240" t="s">
        <v>76</v>
      </c>
      <c r="V8240" t="s">
        <v>39</v>
      </c>
      <c r="W8240" s="1">
        <v>40951</v>
      </c>
    </row>
    <row r="8241" spans="1:23" x14ac:dyDescent="0.55000000000000004">
      <c r="A8241">
        <f t="shared" si="644"/>
        <v>8240</v>
      </c>
      <c r="B8241">
        <v>614</v>
      </c>
      <c r="C8241" s="1">
        <v>41243</v>
      </c>
      <c r="D8241" t="s">
        <v>21</v>
      </c>
      <c r="E8241" s="5" t="str">
        <f t="shared" si="640"/>
        <v>***</v>
      </c>
      <c r="K8241">
        <v>24</v>
      </c>
      <c r="L8241" s="6">
        <v>3366.1</v>
      </c>
      <c r="M8241" s="7">
        <f t="shared" si="641"/>
        <v>1</v>
      </c>
      <c r="N8241" s="2">
        <f t="shared" si="642"/>
        <v>140.25416666666666</v>
      </c>
      <c r="O8241" t="s">
        <v>37</v>
      </c>
      <c r="P8241">
        <v>52.42</v>
      </c>
      <c r="Q8241" s="2">
        <f t="shared" si="643"/>
        <v>3418.52</v>
      </c>
      <c r="R8241" t="s">
        <v>52</v>
      </c>
      <c r="S8241" t="s">
        <v>31</v>
      </c>
      <c r="T8241" t="s">
        <v>17</v>
      </c>
      <c r="U8241" t="s">
        <v>66</v>
      </c>
      <c r="V8241" t="s">
        <v>103</v>
      </c>
      <c r="W8241" s="1">
        <v>40920</v>
      </c>
    </row>
    <row r="8242" spans="1:23" x14ac:dyDescent="0.55000000000000004">
      <c r="A8242">
        <f t="shared" si="644"/>
        <v>8241</v>
      </c>
      <c r="B8242">
        <v>18368</v>
      </c>
      <c r="C8242" s="1">
        <v>41243</v>
      </c>
      <c r="D8242" t="s">
        <v>30</v>
      </c>
      <c r="E8242" s="5" t="str">
        <f t="shared" si="640"/>
        <v>*</v>
      </c>
      <c r="K8242">
        <v>35</v>
      </c>
      <c r="L8242" s="6">
        <v>1275.6099999999999</v>
      </c>
      <c r="M8242" s="7">
        <f t="shared" si="641"/>
        <v>1</v>
      </c>
      <c r="N8242" s="2">
        <f t="shared" si="642"/>
        <v>36.445999999999998</v>
      </c>
      <c r="O8242" t="s">
        <v>22</v>
      </c>
      <c r="P8242">
        <v>5.08</v>
      </c>
      <c r="Q8242" s="2">
        <f t="shared" si="643"/>
        <v>1280.6899999999998</v>
      </c>
      <c r="R8242" t="s">
        <v>56</v>
      </c>
      <c r="S8242" t="s">
        <v>31</v>
      </c>
      <c r="T8242" t="s">
        <v>32</v>
      </c>
      <c r="U8242" t="s">
        <v>44</v>
      </c>
      <c r="V8242" t="s">
        <v>34</v>
      </c>
      <c r="W8242" s="1">
        <v>40920</v>
      </c>
    </row>
    <row r="8243" spans="1:23" x14ac:dyDescent="0.55000000000000004">
      <c r="A8243">
        <f t="shared" si="644"/>
        <v>8242</v>
      </c>
      <c r="B8243">
        <v>614</v>
      </c>
      <c r="C8243" s="1">
        <v>41243</v>
      </c>
      <c r="D8243" t="s">
        <v>21</v>
      </c>
      <c r="E8243" s="5" t="str">
        <f t="shared" si="640"/>
        <v>***</v>
      </c>
      <c r="K8243">
        <v>41</v>
      </c>
      <c r="L8243" s="6">
        <v>628.22</v>
      </c>
      <c r="M8243" s="7">
        <f t="shared" si="641"/>
        <v>0</v>
      </c>
      <c r="N8243" s="2">
        <f t="shared" si="642"/>
        <v>15.322439024390244</v>
      </c>
      <c r="O8243" t="s">
        <v>22</v>
      </c>
      <c r="P8243">
        <v>5</v>
      </c>
      <c r="Q8243" s="2">
        <f t="shared" si="643"/>
        <v>633.22</v>
      </c>
      <c r="R8243" t="s">
        <v>52</v>
      </c>
      <c r="S8243" t="s">
        <v>31</v>
      </c>
      <c r="T8243" t="s">
        <v>17</v>
      </c>
      <c r="U8243" t="s">
        <v>18</v>
      </c>
      <c r="V8243" t="s">
        <v>45</v>
      </c>
      <c r="W8243" s="1">
        <v>40951</v>
      </c>
    </row>
    <row r="8244" spans="1:23" x14ac:dyDescent="0.55000000000000004">
      <c r="A8244">
        <f t="shared" si="644"/>
        <v>8243</v>
      </c>
      <c r="B8244">
        <v>18368</v>
      </c>
      <c r="C8244" s="1">
        <v>41243</v>
      </c>
      <c r="D8244" t="s">
        <v>30</v>
      </c>
      <c r="E8244" s="5" t="str">
        <f t="shared" si="640"/>
        <v>*</v>
      </c>
      <c r="K8244">
        <v>3</v>
      </c>
      <c r="L8244" s="6">
        <v>212.91</v>
      </c>
      <c r="M8244" s="7">
        <f t="shared" si="641"/>
        <v>0</v>
      </c>
      <c r="N8244" s="2">
        <f t="shared" si="642"/>
        <v>70.97</v>
      </c>
      <c r="O8244" t="s">
        <v>22</v>
      </c>
      <c r="P8244">
        <v>3.5</v>
      </c>
      <c r="Q8244" s="2">
        <f t="shared" si="643"/>
        <v>216.41</v>
      </c>
      <c r="R8244" t="s">
        <v>56</v>
      </c>
      <c r="S8244" t="s">
        <v>31</v>
      </c>
      <c r="T8244" t="s">
        <v>32</v>
      </c>
      <c r="U8244" t="s">
        <v>172</v>
      </c>
      <c r="V8244" t="s">
        <v>19</v>
      </c>
      <c r="W8244" s="1">
        <v>40951</v>
      </c>
    </row>
    <row r="8245" spans="1:23" x14ac:dyDescent="0.55000000000000004">
      <c r="A8245">
        <f t="shared" si="644"/>
        <v>8244</v>
      </c>
      <c r="B8245">
        <v>14435</v>
      </c>
      <c r="C8245" s="1">
        <v>41244</v>
      </c>
      <c r="D8245" t="s">
        <v>30</v>
      </c>
      <c r="E8245" s="5" t="str">
        <f t="shared" si="640"/>
        <v>*</v>
      </c>
      <c r="K8245">
        <v>9</v>
      </c>
      <c r="L8245" s="6">
        <v>33367.85</v>
      </c>
      <c r="M8245" s="7">
        <f t="shared" si="641"/>
        <v>1</v>
      </c>
      <c r="N8245" s="2">
        <f t="shared" si="642"/>
        <v>3707.5388888888888</v>
      </c>
      <c r="O8245" t="s">
        <v>22</v>
      </c>
      <c r="P8245">
        <v>24.49</v>
      </c>
      <c r="Q8245" s="2">
        <f t="shared" si="643"/>
        <v>33392.339999999997</v>
      </c>
      <c r="R8245" t="s">
        <v>52</v>
      </c>
      <c r="S8245" t="s">
        <v>24</v>
      </c>
      <c r="T8245" t="s">
        <v>25</v>
      </c>
      <c r="U8245" t="s">
        <v>57</v>
      </c>
      <c r="V8245" t="s">
        <v>58</v>
      </c>
      <c r="W8245" s="1">
        <v>41011</v>
      </c>
    </row>
    <row r="8246" spans="1:23" x14ac:dyDescent="0.55000000000000004">
      <c r="A8246">
        <f t="shared" si="644"/>
        <v>8245</v>
      </c>
      <c r="B8246">
        <v>14435</v>
      </c>
      <c r="C8246" s="1">
        <v>41244</v>
      </c>
      <c r="D8246" t="s">
        <v>30</v>
      </c>
      <c r="E8246" s="5" t="str">
        <f t="shared" si="640"/>
        <v>*</v>
      </c>
      <c r="K8246">
        <v>41</v>
      </c>
      <c r="L8246" s="6">
        <v>3731.59</v>
      </c>
      <c r="M8246" s="7">
        <f t="shared" si="641"/>
        <v>1</v>
      </c>
      <c r="N8246" s="2">
        <f t="shared" si="642"/>
        <v>91.01439024390244</v>
      </c>
      <c r="O8246" t="s">
        <v>37</v>
      </c>
      <c r="P8246">
        <v>42</v>
      </c>
      <c r="Q8246" s="2">
        <f t="shared" si="643"/>
        <v>3773.59</v>
      </c>
      <c r="R8246" t="s">
        <v>52</v>
      </c>
      <c r="S8246" t="s">
        <v>24</v>
      </c>
      <c r="T8246" t="s">
        <v>17</v>
      </c>
      <c r="U8246" t="s">
        <v>38</v>
      </c>
      <c r="V8246" t="s">
        <v>39</v>
      </c>
      <c r="W8246" s="1">
        <v>40951</v>
      </c>
    </row>
    <row r="8247" spans="1:23" x14ac:dyDescent="0.55000000000000004">
      <c r="A8247">
        <f t="shared" si="644"/>
        <v>8246</v>
      </c>
      <c r="B8247">
        <v>14435</v>
      </c>
      <c r="C8247" s="1">
        <v>41244</v>
      </c>
      <c r="D8247" t="s">
        <v>30</v>
      </c>
      <c r="E8247" s="5" t="str">
        <f t="shared" si="640"/>
        <v>*</v>
      </c>
      <c r="K8247">
        <v>44</v>
      </c>
      <c r="L8247" s="6">
        <v>1299.9100000000001</v>
      </c>
      <c r="M8247" s="7">
        <f t="shared" si="641"/>
        <v>1</v>
      </c>
      <c r="N8247" s="2">
        <f t="shared" si="642"/>
        <v>29.543409090909094</v>
      </c>
      <c r="O8247" t="s">
        <v>22</v>
      </c>
      <c r="P8247">
        <v>5.76</v>
      </c>
      <c r="Q8247" s="2">
        <f t="shared" si="643"/>
        <v>1305.67</v>
      </c>
      <c r="R8247" t="s">
        <v>52</v>
      </c>
      <c r="S8247" t="s">
        <v>24</v>
      </c>
      <c r="T8247" t="s">
        <v>32</v>
      </c>
      <c r="U8247" t="s">
        <v>44</v>
      </c>
      <c r="V8247" t="s">
        <v>19</v>
      </c>
      <c r="W8247" s="1">
        <v>40920</v>
      </c>
    </row>
    <row r="8248" spans="1:23" x14ac:dyDescent="0.55000000000000004">
      <c r="A8248">
        <f t="shared" si="644"/>
        <v>8247</v>
      </c>
      <c r="B8248">
        <v>48576</v>
      </c>
      <c r="C8248" s="1">
        <v>41244</v>
      </c>
      <c r="D8248" t="s">
        <v>30</v>
      </c>
      <c r="E8248" s="5" t="str">
        <f t="shared" si="640"/>
        <v>*</v>
      </c>
      <c r="K8248">
        <v>17</v>
      </c>
      <c r="L8248" s="6">
        <v>464.59</v>
      </c>
      <c r="M8248" s="7">
        <f t="shared" si="641"/>
        <v>0</v>
      </c>
      <c r="N8248" s="2">
        <f t="shared" si="642"/>
        <v>27.328823529411764</v>
      </c>
      <c r="O8248" t="s">
        <v>22</v>
      </c>
      <c r="P8248">
        <v>1.49</v>
      </c>
      <c r="Q8248" s="2">
        <f t="shared" si="643"/>
        <v>466.08</v>
      </c>
      <c r="R8248" t="s">
        <v>23</v>
      </c>
      <c r="S8248" t="s">
        <v>41</v>
      </c>
      <c r="T8248" t="s">
        <v>32</v>
      </c>
      <c r="U8248" t="s">
        <v>49</v>
      </c>
      <c r="V8248" t="s">
        <v>19</v>
      </c>
      <c r="W8248" s="1">
        <v>40951</v>
      </c>
    </row>
    <row r="8249" spans="1:23" x14ac:dyDescent="0.55000000000000004">
      <c r="A8249">
        <f t="shared" si="644"/>
        <v>8248</v>
      </c>
      <c r="B8249">
        <v>48576</v>
      </c>
      <c r="C8249" s="1">
        <v>41244</v>
      </c>
      <c r="D8249" t="s">
        <v>30</v>
      </c>
      <c r="E8249" s="5" t="str">
        <f t="shared" si="640"/>
        <v>*</v>
      </c>
      <c r="K8249">
        <v>47</v>
      </c>
      <c r="L8249" s="6">
        <v>316.68</v>
      </c>
      <c r="M8249" s="7">
        <f t="shared" si="641"/>
        <v>0</v>
      </c>
      <c r="N8249" s="2">
        <f t="shared" si="642"/>
        <v>6.7378723404255316</v>
      </c>
      <c r="O8249" t="s">
        <v>22</v>
      </c>
      <c r="P8249">
        <v>7.49</v>
      </c>
      <c r="Q8249" s="2">
        <f t="shared" si="643"/>
        <v>324.17</v>
      </c>
      <c r="R8249" t="s">
        <v>23</v>
      </c>
      <c r="S8249" t="s">
        <v>41</v>
      </c>
      <c r="T8249" t="s">
        <v>32</v>
      </c>
      <c r="U8249" t="s">
        <v>44</v>
      </c>
      <c r="V8249" t="s">
        <v>19</v>
      </c>
      <c r="W8249" s="1">
        <v>40980</v>
      </c>
    </row>
    <row r="8250" spans="1:23" x14ac:dyDescent="0.55000000000000004">
      <c r="A8250">
        <f t="shared" si="644"/>
        <v>8249</v>
      </c>
      <c r="B8250">
        <v>55747</v>
      </c>
      <c r="C8250" s="1">
        <v>41245</v>
      </c>
      <c r="D8250" t="s">
        <v>21</v>
      </c>
      <c r="E8250" s="5" t="str">
        <f t="shared" si="640"/>
        <v>***</v>
      </c>
      <c r="K8250">
        <v>42</v>
      </c>
      <c r="L8250" s="6">
        <v>19845.696</v>
      </c>
      <c r="M8250" s="7">
        <f t="shared" si="641"/>
        <v>1</v>
      </c>
      <c r="N8250" s="2">
        <f t="shared" si="642"/>
        <v>472.51657142857141</v>
      </c>
      <c r="O8250" t="s">
        <v>37</v>
      </c>
      <c r="P8250">
        <v>64.59</v>
      </c>
      <c r="Q8250" s="2">
        <f t="shared" si="643"/>
        <v>19910.286</v>
      </c>
      <c r="R8250" t="s">
        <v>23</v>
      </c>
      <c r="S8250" t="s">
        <v>24</v>
      </c>
      <c r="T8250" t="s">
        <v>17</v>
      </c>
      <c r="U8250" t="s">
        <v>66</v>
      </c>
      <c r="V8250" t="s">
        <v>103</v>
      </c>
      <c r="W8250" s="1">
        <v>41011</v>
      </c>
    </row>
    <row r="8251" spans="1:23" x14ac:dyDescent="0.55000000000000004">
      <c r="A8251">
        <f t="shared" si="644"/>
        <v>8250</v>
      </c>
      <c r="B8251">
        <v>5954</v>
      </c>
      <c r="C8251" s="1">
        <v>41245</v>
      </c>
      <c r="D8251" t="s">
        <v>36</v>
      </c>
      <c r="E8251" s="5" t="str">
        <f t="shared" si="640"/>
        <v>****</v>
      </c>
      <c r="K8251">
        <v>32</v>
      </c>
      <c r="L8251" s="6">
        <v>18316.3</v>
      </c>
      <c r="M8251" s="7">
        <f t="shared" si="641"/>
        <v>1</v>
      </c>
      <c r="N8251" s="2">
        <f t="shared" si="642"/>
        <v>572.38437499999998</v>
      </c>
      <c r="O8251" t="s">
        <v>37</v>
      </c>
      <c r="P8251">
        <v>14.7</v>
      </c>
      <c r="Q8251" s="2">
        <f t="shared" si="643"/>
        <v>18331</v>
      </c>
      <c r="R8251" t="s">
        <v>60</v>
      </c>
      <c r="S8251" t="s">
        <v>31</v>
      </c>
      <c r="T8251" t="s">
        <v>25</v>
      </c>
      <c r="U8251" t="s">
        <v>76</v>
      </c>
      <c r="V8251" t="s">
        <v>39</v>
      </c>
      <c r="W8251" s="1">
        <v>41011</v>
      </c>
    </row>
    <row r="8252" spans="1:23" x14ac:dyDescent="0.55000000000000004">
      <c r="A8252">
        <f t="shared" si="644"/>
        <v>8251</v>
      </c>
      <c r="B8252">
        <v>55747</v>
      </c>
      <c r="C8252" s="1">
        <v>41245</v>
      </c>
      <c r="D8252" t="s">
        <v>21</v>
      </c>
      <c r="E8252" s="5" t="str">
        <f t="shared" si="640"/>
        <v>***</v>
      </c>
      <c r="K8252">
        <v>36</v>
      </c>
      <c r="L8252" s="6">
        <v>17560.95</v>
      </c>
      <c r="M8252" s="7">
        <f t="shared" si="641"/>
        <v>1</v>
      </c>
      <c r="N8252" s="2">
        <f t="shared" si="642"/>
        <v>487.80416666666667</v>
      </c>
      <c r="O8252" t="s">
        <v>37</v>
      </c>
      <c r="P8252">
        <v>26</v>
      </c>
      <c r="Q8252" s="2">
        <f t="shared" si="643"/>
        <v>17586.95</v>
      </c>
      <c r="R8252" t="s">
        <v>23</v>
      </c>
      <c r="S8252" t="s">
        <v>24</v>
      </c>
      <c r="T8252" t="s">
        <v>17</v>
      </c>
      <c r="U8252" t="s">
        <v>38</v>
      </c>
      <c r="V8252" t="s">
        <v>39</v>
      </c>
      <c r="W8252" s="1">
        <v>40980</v>
      </c>
    </row>
    <row r="8253" spans="1:23" x14ac:dyDescent="0.55000000000000004">
      <c r="A8253">
        <f t="shared" si="644"/>
        <v>8252</v>
      </c>
      <c r="B8253">
        <v>56708</v>
      </c>
      <c r="C8253" s="1">
        <v>41245</v>
      </c>
      <c r="D8253" t="s">
        <v>30</v>
      </c>
      <c r="E8253" s="5" t="str">
        <f t="shared" si="640"/>
        <v>*</v>
      </c>
      <c r="K8253">
        <v>36</v>
      </c>
      <c r="L8253" s="6">
        <v>10006.280000000001</v>
      </c>
      <c r="M8253" s="7">
        <f t="shared" si="641"/>
        <v>1</v>
      </c>
      <c r="N8253" s="2">
        <f t="shared" si="642"/>
        <v>277.95222222222225</v>
      </c>
      <c r="O8253" t="s">
        <v>37</v>
      </c>
      <c r="P8253">
        <v>61.76</v>
      </c>
      <c r="Q8253" s="2">
        <f t="shared" si="643"/>
        <v>10068.040000000001</v>
      </c>
      <c r="R8253" t="s">
        <v>64</v>
      </c>
      <c r="S8253" t="s">
        <v>31</v>
      </c>
      <c r="T8253" t="s">
        <v>17</v>
      </c>
      <c r="U8253" t="s">
        <v>66</v>
      </c>
      <c r="V8253" t="s">
        <v>103</v>
      </c>
      <c r="W8253" s="1">
        <v>40951</v>
      </c>
    </row>
    <row r="8254" spans="1:23" x14ac:dyDescent="0.55000000000000004">
      <c r="A8254">
        <f t="shared" si="644"/>
        <v>8253</v>
      </c>
      <c r="B8254">
        <v>13570</v>
      </c>
      <c r="C8254" s="1">
        <v>41245</v>
      </c>
      <c r="D8254" t="s">
        <v>30</v>
      </c>
      <c r="E8254" s="5" t="str">
        <f t="shared" si="640"/>
        <v>*</v>
      </c>
      <c r="K8254">
        <v>42</v>
      </c>
      <c r="L8254" s="6">
        <v>4077.7559999999999</v>
      </c>
      <c r="M8254" s="7">
        <f t="shared" si="641"/>
        <v>1</v>
      </c>
      <c r="N8254" s="2">
        <f t="shared" si="642"/>
        <v>97.08942857142857</v>
      </c>
      <c r="O8254" t="s">
        <v>22</v>
      </c>
      <c r="P8254">
        <v>8.99</v>
      </c>
      <c r="Q8254" s="2">
        <f t="shared" si="643"/>
        <v>4086.7459999999996</v>
      </c>
      <c r="R8254" t="s">
        <v>48</v>
      </c>
      <c r="S8254" t="s">
        <v>31</v>
      </c>
      <c r="T8254" t="s">
        <v>25</v>
      </c>
      <c r="U8254" t="s">
        <v>26</v>
      </c>
      <c r="V8254" t="s">
        <v>19</v>
      </c>
      <c r="W8254" s="1">
        <v>40951</v>
      </c>
    </row>
    <row r="8255" spans="1:23" x14ac:dyDescent="0.55000000000000004">
      <c r="A8255">
        <f t="shared" si="644"/>
        <v>8254</v>
      </c>
      <c r="B8255">
        <v>12837</v>
      </c>
      <c r="C8255" s="1">
        <v>41245</v>
      </c>
      <c r="D8255" t="s">
        <v>40</v>
      </c>
      <c r="E8255" s="5" t="str">
        <f t="shared" si="640"/>
        <v>**</v>
      </c>
      <c r="K8255">
        <v>50</v>
      </c>
      <c r="L8255" s="6">
        <v>1100.21</v>
      </c>
      <c r="M8255" s="7">
        <f t="shared" si="641"/>
        <v>1</v>
      </c>
      <c r="N8255" s="2">
        <f t="shared" si="642"/>
        <v>22.004200000000001</v>
      </c>
      <c r="O8255" t="s">
        <v>22</v>
      </c>
      <c r="P8255">
        <v>1.99</v>
      </c>
      <c r="Q8255" s="2">
        <f t="shared" si="643"/>
        <v>1102.2</v>
      </c>
      <c r="R8255" t="s">
        <v>52</v>
      </c>
      <c r="S8255" t="s">
        <v>41</v>
      </c>
      <c r="T8255" t="s">
        <v>25</v>
      </c>
      <c r="U8255" t="s">
        <v>42</v>
      </c>
      <c r="V8255" t="s">
        <v>45</v>
      </c>
      <c r="W8255" s="1">
        <v>40951</v>
      </c>
    </row>
    <row r="8256" spans="1:23" x14ac:dyDescent="0.55000000000000004">
      <c r="A8256">
        <f t="shared" si="644"/>
        <v>8255</v>
      </c>
      <c r="B8256">
        <v>35590</v>
      </c>
      <c r="C8256" s="1">
        <v>41245</v>
      </c>
      <c r="D8256" t="s">
        <v>36</v>
      </c>
      <c r="E8256" s="5" t="str">
        <f t="shared" si="640"/>
        <v>****</v>
      </c>
      <c r="K8256">
        <v>4</v>
      </c>
      <c r="L8256" s="6">
        <v>423.95</v>
      </c>
      <c r="M8256" s="7">
        <f t="shared" si="641"/>
        <v>0</v>
      </c>
      <c r="N8256" s="2">
        <f t="shared" si="642"/>
        <v>105.9875</v>
      </c>
      <c r="O8256" t="s">
        <v>22</v>
      </c>
      <c r="P8256">
        <v>19.989999999999998</v>
      </c>
      <c r="Q8256" s="2">
        <f t="shared" si="643"/>
        <v>443.94</v>
      </c>
      <c r="R8256" t="s">
        <v>64</v>
      </c>
      <c r="S8256" t="s">
        <v>24</v>
      </c>
      <c r="T8256" t="s">
        <v>25</v>
      </c>
      <c r="U8256" t="s">
        <v>42</v>
      </c>
      <c r="V8256" t="s">
        <v>19</v>
      </c>
      <c r="W8256" s="1">
        <v>40980</v>
      </c>
    </row>
    <row r="8257" spans="1:23" x14ac:dyDescent="0.55000000000000004">
      <c r="A8257">
        <f t="shared" si="644"/>
        <v>8256</v>
      </c>
      <c r="B8257">
        <v>56708</v>
      </c>
      <c r="C8257" s="1">
        <v>41245</v>
      </c>
      <c r="D8257" t="s">
        <v>30</v>
      </c>
      <c r="E8257" s="5" t="str">
        <f t="shared" si="640"/>
        <v>*</v>
      </c>
      <c r="K8257">
        <v>36</v>
      </c>
      <c r="L8257" s="6">
        <v>407.17</v>
      </c>
      <c r="M8257" s="7">
        <f t="shared" si="641"/>
        <v>0</v>
      </c>
      <c r="N8257" s="2">
        <f t="shared" si="642"/>
        <v>11.310277777777777</v>
      </c>
      <c r="O8257" t="s">
        <v>22</v>
      </c>
      <c r="P8257">
        <v>6.97</v>
      </c>
      <c r="Q8257" s="2">
        <f t="shared" si="643"/>
        <v>414.14000000000004</v>
      </c>
      <c r="R8257" t="s">
        <v>64</v>
      </c>
      <c r="S8257" t="s">
        <v>31</v>
      </c>
      <c r="T8257" t="s">
        <v>32</v>
      </c>
      <c r="U8257" t="s">
        <v>78</v>
      </c>
      <c r="V8257" t="s">
        <v>19</v>
      </c>
      <c r="W8257" s="1">
        <v>41041</v>
      </c>
    </row>
    <row r="8258" spans="1:23" x14ac:dyDescent="0.55000000000000004">
      <c r="A8258">
        <f t="shared" si="644"/>
        <v>8257</v>
      </c>
      <c r="B8258">
        <v>12837</v>
      </c>
      <c r="C8258" s="1">
        <v>41245</v>
      </c>
      <c r="D8258" t="s">
        <v>40</v>
      </c>
      <c r="E8258" s="5" t="str">
        <f t="shared" si="640"/>
        <v>**</v>
      </c>
      <c r="K8258">
        <v>22</v>
      </c>
      <c r="L8258" s="6">
        <v>66.19</v>
      </c>
      <c r="M8258" s="7">
        <f t="shared" si="641"/>
        <v>0</v>
      </c>
      <c r="N8258" s="2">
        <f t="shared" si="642"/>
        <v>3.0086363636363633</v>
      </c>
      <c r="O8258" t="s">
        <v>22</v>
      </c>
      <c r="P8258">
        <v>0.99</v>
      </c>
      <c r="Q8258" s="2">
        <f t="shared" si="643"/>
        <v>67.179999999999993</v>
      </c>
      <c r="R8258" t="s">
        <v>23</v>
      </c>
      <c r="S8258" t="s">
        <v>41</v>
      </c>
      <c r="T8258" t="s">
        <v>32</v>
      </c>
      <c r="U8258" t="s">
        <v>81</v>
      </c>
      <c r="V8258" t="s">
        <v>19</v>
      </c>
      <c r="W8258" s="1">
        <v>40980</v>
      </c>
    </row>
    <row r="8259" spans="1:23" x14ac:dyDescent="0.55000000000000004">
      <c r="A8259">
        <f t="shared" si="644"/>
        <v>8258</v>
      </c>
      <c r="B8259">
        <v>13570</v>
      </c>
      <c r="C8259" s="1">
        <v>41245</v>
      </c>
      <c r="D8259" t="s">
        <v>30</v>
      </c>
      <c r="E8259" s="5" t="str">
        <f t="shared" ref="E8259:E8322" si="645">HLOOKUP(D8259,$F$4:$J$5,2,FALSE)</f>
        <v>*</v>
      </c>
      <c r="K8259">
        <v>2</v>
      </c>
      <c r="L8259" s="6">
        <v>16.97</v>
      </c>
      <c r="M8259" s="7">
        <f t="shared" ref="M8259:M8322" si="646">IF(L8259&gt;1000,1,0)</f>
        <v>0</v>
      </c>
      <c r="N8259" s="2">
        <f t="shared" ref="N8259:N8322" si="647">L8259/K8259</f>
        <v>8.4849999999999994</v>
      </c>
      <c r="O8259" t="s">
        <v>22</v>
      </c>
      <c r="P8259">
        <v>0.96</v>
      </c>
      <c r="Q8259" s="2">
        <f t="shared" ref="Q8259:Q8322" si="648">P8259+L8259</f>
        <v>17.93</v>
      </c>
      <c r="R8259" t="s">
        <v>48</v>
      </c>
      <c r="S8259" t="s">
        <v>31</v>
      </c>
      <c r="T8259" t="s">
        <v>17</v>
      </c>
      <c r="U8259" t="s">
        <v>18</v>
      </c>
      <c r="V8259" t="s">
        <v>34</v>
      </c>
      <c r="W8259" s="1">
        <v>40980</v>
      </c>
    </row>
    <row r="8260" spans="1:23" x14ac:dyDescent="0.55000000000000004">
      <c r="A8260">
        <f t="shared" ref="A8260:A8323" si="649">A8259+1</f>
        <v>8259</v>
      </c>
      <c r="B8260">
        <v>24451</v>
      </c>
      <c r="C8260" s="1">
        <v>41246</v>
      </c>
      <c r="D8260" t="s">
        <v>36</v>
      </c>
      <c r="E8260" s="5" t="str">
        <f t="shared" si="645"/>
        <v>****</v>
      </c>
      <c r="K8260">
        <v>24</v>
      </c>
      <c r="L8260" s="6">
        <v>1689.97</v>
      </c>
      <c r="M8260" s="7">
        <f t="shared" si="646"/>
        <v>1</v>
      </c>
      <c r="N8260" s="2">
        <f t="shared" si="647"/>
        <v>70.415416666666673</v>
      </c>
      <c r="O8260" t="s">
        <v>37</v>
      </c>
      <c r="P8260">
        <v>60</v>
      </c>
      <c r="Q8260" s="2">
        <f t="shared" si="648"/>
        <v>1749.97</v>
      </c>
      <c r="R8260" t="s">
        <v>62</v>
      </c>
      <c r="S8260" t="s">
        <v>31</v>
      </c>
      <c r="T8260" t="s">
        <v>32</v>
      </c>
      <c r="U8260" t="s">
        <v>172</v>
      </c>
      <c r="V8260" t="s">
        <v>39</v>
      </c>
      <c r="W8260" s="1">
        <v>41011</v>
      </c>
    </row>
    <row r="8261" spans="1:23" x14ac:dyDescent="0.55000000000000004">
      <c r="A8261">
        <f t="shared" si="649"/>
        <v>8260</v>
      </c>
      <c r="B8261">
        <v>55239</v>
      </c>
      <c r="C8261" s="1">
        <v>41246</v>
      </c>
      <c r="D8261" t="s">
        <v>36</v>
      </c>
      <c r="E8261" s="5" t="str">
        <f t="shared" si="645"/>
        <v>****</v>
      </c>
      <c r="K8261">
        <v>6</v>
      </c>
      <c r="L8261" s="6">
        <v>1008.872</v>
      </c>
      <c r="M8261" s="7">
        <f t="shared" si="646"/>
        <v>1</v>
      </c>
      <c r="N8261" s="2">
        <f t="shared" si="647"/>
        <v>168.14533333333333</v>
      </c>
      <c r="O8261" t="s">
        <v>14</v>
      </c>
      <c r="P8261">
        <v>69</v>
      </c>
      <c r="Q8261" s="2">
        <f t="shared" si="648"/>
        <v>1077.8719999999998</v>
      </c>
      <c r="R8261" t="s">
        <v>52</v>
      </c>
      <c r="S8261" t="s">
        <v>16</v>
      </c>
      <c r="T8261" t="s">
        <v>17</v>
      </c>
      <c r="U8261" t="s">
        <v>66</v>
      </c>
      <c r="V8261" t="s">
        <v>58</v>
      </c>
      <c r="W8261" s="1">
        <v>40980</v>
      </c>
    </row>
    <row r="8262" spans="1:23" x14ac:dyDescent="0.55000000000000004">
      <c r="A8262">
        <f t="shared" si="649"/>
        <v>8261</v>
      </c>
      <c r="B8262">
        <v>21505</v>
      </c>
      <c r="C8262" s="1">
        <v>41246</v>
      </c>
      <c r="D8262" t="s">
        <v>13</v>
      </c>
      <c r="E8262" s="5" t="str">
        <f t="shared" si="645"/>
        <v>*</v>
      </c>
      <c r="K8262">
        <v>3</v>
      </c>
      <c r="L8262" s="6">
        <v>912.35</v>
      </c>
      <c r="M8262" s="7">
        <f t="shared" si="646"/>
        <v>0</v>
      </c>
      <c r="N8262" s="2">
        <f t="shared" si="647"/>
        <v>304.11666666666667</v>
      </c>
      <c r="O8262" t="s">
        <v>37</v>
      </c>
      <c r="P8262">
        <v>69.55</v>
      </c>
      <c r="Q8262" s="2">
        <f t="shared" si="648"/>
        <v>981.9</v>
      </c>
      <c r="R8262" t="s">
        <v>52</v>
      </c>
      <c r="S8262" t="s">
        <v>41</v>
      </c>
      <c r="T8262" t="s">
        <v>17</v>
      </c>
      <c r="U8262" t="s">
        <v>38</v>
      </c>
      <c r="V8262" t="s">
        <v>39</v>
      </c>
      <c r="W8262" s="1">
        <v>40980</v>
      </c>
    </row>
    <row r="8263" spans="1:23" x14ac:dyDescent="0.55000000000000004">
      <c r="A8263">
        <f t="shared" si="649"/>
        <v>8262</v>
      </c>
      <c r="B8263">
        <v>41671</v>
      </c>
      <c r="C8263" s="1">
        <v>41246</v>
      </c>
      <c r="D8263" t="s">
        <v>36</v>
      </c>
      <c r="E8263" s="5" t="str">
        <f t="shared" si="645"/>
        <v>****</v>
      </c>
      <c r="K8263">
        <v>49</v>
      </c>
      <c r="L8263" s="6">
        <v>638.91</v>
      </c>
      <c r="M8263" s="7">
        <f t="shared" si="646"/>
        <v>0</v>
      </c>
      <c r="N8263" s="2">
        <f t="shared" si="647"/>
        <v>13.038979591836734</v>
      </c>
      <c r="O8263" t="s">
        <v>22</v>
      </c>
      <c r="P8263">
        <v>3.14</v>
      </c>
      <c r="Q8263" s="2">
        <f t="shared" si="648"/>
        <v>642.04999999999995</v>
      </c>
      <c r="R8263" t="s">
        <v>15</v>
      </c>
      <c r="S8263" t="s">
        <v>31</v>
      </c>
      <c r="T8263" t="s">
        <v>32</v>
      </c>
      <c r="U8263" t="s">
        <v>53</v>
      </c>
      <c r="V8263" t="s">
        <v>45</v>
      </c>
      <c r="W8263" s="1">
        <v>41041</v>
      </c>
    </row>
    <row r="8264" spans="1:23" x14ac:dyDescent="0.55000000000000004">
      <c r="A8264">
        <f t="shared" si="649"/>
        <v>8263</v>
      </c>
      <c r="B8264">
        <v>48615</v>
      </c>
      <c r="C8264" s="1">
        <v>41246</v>
      </c>
      <c r="D8264" t="s">
        <v>13</v>
      </c>
      <c r="E8264" s="5" t="str">
        <f t="shared" si="645"/>
        <v>*</v>
      </c>
      <c r="K8264">
        <v>8</v>
      </c>
      <c r="L8264" s="6">
        <v>464.66</v>
      </c>
      <c r="M8264" s="7">
        <f t="shared" si="646"/>
        <v>0</v>
      </c>
      <c r="N8264" s="2">
        <f t="shared" si="647"/>
        <v>58.082500000000003</v>
      </c>
      <c r="O8264" t="s">
        <v>22</v>
      </c>
      <c r="P8264">
        <v>14.83</v>
      </c>
      <c r="Q8264" s="2">
        <f t="shared" si="648"/>
        <v>479.49</v>
      </c>
      <c r="R8264" t="s">
        <v>23</v>
      </c>
      <c r="S8264" t="s">
        <v>31</v>
      </c>
      <c r="T8264" t="s">
        <v>17</v>
      </c>
      <c r="U8264" t="s">
        <v>18</v>
      </c>
      <c r="V8264" t="s">
        <v>19</v>
      </c>
      <c r="W8264" s="1">
        <v>41133</v>
      </c>
    </row>
    <row r="8265" spans="1:23" x14ac:dyDescent="0.55000000000000004">
      <c r="A8265">
        <f t="shared" si="649"/>
        <v>8264</v>
      </c>
      <c r="B8265">
        <v>55239</v>
      </c>
      <c r="C8265" s="1">
        <v>41246</v>
      </c>
      <c r="D8265" t="s">
        <v>36</v>
      </c>
      <c r="E8265" s="5" t="str">
        <f t="shared" si="645"/>
        <v>****</v>
      </c>
      <c r="K8265">
        <v>13</v>
      </c>
      <c r="L8265" s="6">
        <v>95.68</v>
      </c>
      <c r="M8265" s="7">
        <f t="shared" si="646"/>
        <v>0</v>
      </c>
      <c r="N8265" s="2">
        <f t="shared" si="647"/>
        <v>7.36</v>
      </c>
      <c r="O8265" t="s">
        <v>14</v>
      </c>
      <c r="P8265">
        <v>5.14</v>
      </c>
      <c r="Q8265" s="2">
        <f t="shared" si="648"/>
        <v>100.82000000000001</v>
      </c>
      <c r="R8265" t="s">
        <v>71</v>
      </c>
      <c r="S8265" t="s">
        <v>16</v>
      </c>
      <c r="T8265" t="s">
        <v>32</v>
      </c>
      <c r="U8265" t="s">
        <v>44</v>
      </c>
      <c r="V8265" t="s">
        <v>19</v>
      </c>
      <c r="W8265" s="1">
        <v>41011</v>
      </c>
    </row>
    <row r="8266" spans="1:23" x14ac:dyDescent="0.55000000000000004">
      <c r="A8266">
        <f t="shared" si="649"/>
        <v>8265</v>
      </c>
      <c r="B8266">
        <v>48615</v>
      </c>
      <c r="C8266" s="1">
        <v>41246</v>
      </c>
      <c r="D8266" t="s">
        <v>13</v>
      </c>
      <c r="E8266" s="5" t="str">
        <f t="shared" si="645"/>
        <v>*</v>
      </c>
      <c r="K8266">
        <v>4</v>
      </c>
      <c r="L8266" s="6">
        <v>16.91</v>
      </c>
      <c r="M8266" s="7">
        <f t="shared" si="646"/>
        <v>0</v>
      </c>
      <c r="N8266" s="2">
        <f t="shared" si="647"/>
        <v>4.2275</v>
      </c>
      <c r="O8266" t="s">
        <v>22</v>
      </c>
      <c r="P8266">
        <v>0.5</v>
      </c>
      <c r="Q8266" s="2">
        <f t="shared" si="648"/>
        <v>17.41</v>
      </c>
      <c r="R8266" t="s">
        <v>23</v>
      </c>
      <c r="S8266" t="s">
        <v>31</v>
      </c>
      <c r="T8266" t="s">
        <v>32</v>
      </c>
      <c r="U8266" t="s">
        <v>81</v>
      </c>
      <c r="V8266" t="s">
        <v>19</v>
      </c>
      <c r="W8266" s="1">
        <v>41102</v>
      </c>
    </row>
    <row r="8267" spans="1:23" x14ac:dyDescent="0.55000000000000004">
      <c r="A8267">
        <f t="shared" si="649"/>
        <v>8266</v>
      </c>
      <c r="B8267">
        <v>53216</v>
      </c>
      <c r="C8267" s="1">
        <v>41247</v>
      </c>
      <c r="D8267" t="s">
        <v>21</v>
      </c>
      <c r="E8267" s="5" t="str">
        <f t="shared" si="645"/>
        <v>***</v>
      </c>
      <c r="K8267">
        <v>36</v>
      </c>
      <c r="L8267" s="6">
        <v>228.01</v>
      </c>
      <c r="M8267" s="7">
        <f t="shared" si="646"/>
        <v>0</v>
      </c>
      <c r="N8267" s="2">
        <f t="shared" si="647"/>
        <v>6.3336111111111109</v>
      </c>
      <c r="O8267" t="s">
        <v>22</v>
      </c>
      <c r="P8267">
        <v>8.73</v>
      </c>
      <c r="Q8267" s="2">
        <f t="shared" si="648"/>
        <v>236.73999999999998</v>
      </c>
      <c r="R8267" t="s">
        <v>15</v>
      </c>
      <c r="S8267" t="s">
        <v>31</v>
      </c>
      <c r="T8267" t="s">
        <v>32</v>
      </c>
      <c r="U8267" t="s">
        <v>44</v>
      </c>
      <c r="V8267" t="s">
        <v>19</v>
      </c>
      <c r="W8267" s="1">
        <v>41102</v>
      </c>
    </row>
    <row r="8268" spans="1:23" x14ac:dyDescent="0.55000000000000004">
      <c r="A8268">
        <f t="shared" si="649"/>
        <v>8267</v>
      </c>
      <c r="B8268">
        <v>59329</v>
      </c>
      <c r="C8268" s="1">
        <v>41247</v>
      </c>
      <c r="D8268" t="s">
        <v>36</v>
      </c>
      <c r="E8268" s="5" t="str">
        <f t="shared" si="645"/>
        <v>****</v>
      </c>
      <c r="K8268">
        <v>41</v>
      </c>
      <c r="L8268" s="6">
        <v>214.23</v>
      </c>
      <c r="M8268" s="7">
        <f t="shared" si="646"/>
        <v>0</v>
      </c>
      <c r="N8268" s="2">
        <f t="shared" si="647"/>
        <v>5.2251219512195117</v>
      </c>
      <c r="O8268" t="s">
        <v>22</v>
      </c>
      <c r="P8268">
        <v>7.1</v>
      </c>
      <c r="Q8268" s="2">
        <f t="shared" si="648"/>
        <v>221.32999999999998</v>
      </c>
      <c r="R8268" t="s">
        <v>56</v>
      </c>
      <c r="S8268" t="s">
        <v>31</v>
      </c>
      <c r="T8268" t="s">
        <v>17</v>
      </c>
      <c r="U8268" t="s">
        <v>18</v>
      </c>
      <c r="V8268" t="s">
        <v>19</v>
      </c>
      <c r="W8268" s="1">
        <v>41072</v>
      </c>
    </row>
    <row r="8269" spans="1:23" x14ac:dyDescent="0.55000000000000004">
      <c r="A8269">
        <f t="shared" si="649"/>
        <v>8268</v>
      </c>
      <c r="B8269">
        <v>59329</v>
      </c>
      <c r="C8269" s="1">
        <v>41247</v>
      </c>
      <c r="D8269" t="s">
        <v>36</v>
      </c>
      <c r="E8269" s="5" t="str">
        <f t="shared" si="645"/>
        <v>****</v>
      </c>
      <c r="K8269">
        <v>41</v>
      </c>
      <c r="L8269" s="6">
        <v>214.19</v>
      </c>
      <c r="M8269" s="7">
        <f t="shared" si="646"/>
        <v>0</v>
      </c>
      <c r="N8269" s="2">
        <f t="shared" si="647"/>
        <v>5.2241463414634142</v>
      </c>
      <c r="O8269" t="s">
        <v>22</v>
      </c>
      <c r="P8269">
        <v>4.7</v>
      </c>
      <c r="Q8269" s="2">
        <f t="shared" si="648"/>
        <v>218.89</v>
      </c>
      <c r="R8269" t="s">
        <v>56</v>
      </c>
      <c r="S8269" t="s">
        <v>31</v>
      </c>
      <c r="T8269" t="s">
        <v>32</v>
      </c>
      <c r="U8269" t="s">
        <v>44</v>
      </c>
      <c r="V8269" t="s">
        <v>19</v>
      </c>
      <c r="W8269" s="1">
        <v>41041</v>
      </c>
    </row>
    <row r="8270" spans="1:23" x14ac:dyDescent="0.55000000000000004">
      <c r="A8270">
        <f t="shared" si="649"/>
        <v>8269</v>
      </c>
      <c r="B8270">
        <v>13031</v>
      </c>
      <c r="C8270" s="1">
        <v>41247</v>
      </c>
      <c r="D8270" t="s">
        <v>13</v>
      </c>
      <c r="E8270" s="5" t="str">
        <f t="shared" si="645"/>
        <v>*</v>
      </c>
      <c r="K8270">
        <v>34</v>
      </c>
      <c r="L8270" s="6">
        <v>210.06</v>
      </c>
      <c r="M8270" s="7">
        <f t="shared" si="646"/>
        <v>0</v>
      </c>
      <c r="N8270" s="2">
        <f t="shared" si="647"/>
        <v>6.1782352941176475</v>
      </c>
      <c r="O8270" t="s">
        <v>22</v>
      </c>
      <c r="P8270">
        <v>7.37</v>
      </c>
      <c r="Q8270" s="2">
        <f t="shared" si="648"/>
        <v>217.43</v>
      </c>
      <c r="R8270" t="s">
        <v>56</v>
      </c>
      <c r="S8270" t="s">
        <v>16</v>
      </c>
      <c r="T8270" t="s">
        <v>32</v>
      </c>
      <c r="U8270" t="s">
        <v>44</v>
      </c>
      <c r="V8270" t="s">
        <v>19</v>
      </c>
      <c r="W8270" s="1">
        <v>41164</v>
      </c>
    </row>
    <row r="8271" spans="1:23" x14ac:dyDescent="0.55000000000000004">
      <c r="A8271">
        <f t="shared" si="649"/>
        <v>8270</v>
      </c>
      <c r="B8271">
        <v>59329</v>
      </c>
      <c r="C8271" s="1">
        <v>41247</v>
      </c>
      <c r="D8271" t="s">
        <v>36</v>
      </c>
      <c r="E8271" s="5" t="str">
        <f t="shared" si="645"/>
        <v>****</v>
      </c>
      <c r="K8271">
        <v>25</v>
      </c>
      <c r="L8271" s="6">
        <v>165.62</v>
      </c>
      <c r="M8271" s="7">
        <f t="shared" si="646"/>
        <v>0</v>
      </c>
      <c r="N8271" s="2">
        <f t="shared" si="647"/>
        <v>6.6248000000000005</v>
      </c>
      <c r="O8271" t="s">
        <v>22</v>
      </c>
      <c r="P8271">
        <v>5.22</v>
      </c>
      <c r="Q8271" s="2">
        <f t="shared" si="648"/>
        <v>170.84</v>
      </c>
      <c r="R8271" t="s">
        <v>56</v>
      </c>
      <c r="S8271" t="s">
        <v>31</v>
      </c>
      <c r="T8271" t="s">
        <v>17</v>
      </c>
      <c r="U8271" t="s">
        <v>18</v>
      </c>
      <c r="V8271" t="s">
        <v>19</v>
      </c>
      <c r="W8271" s="1">
        <v>41011</v>
      </c>
    </row>
    <row r="8272" spans="1:23" x14ac:dyDescent="0.55000000000000004">
      <c r="A8272">
        <f t="shared" si="649"/>
        <v>8271</v>
      </c>
      <c r="B8272">
        <v>59329</v>
      </c>
      <c r="C8272" s="1">
        <v>41247</v>
      </c>
      <c r="D8272" t="s">
        <v>36</v>
      </c>
      <c r="E8272" s="5" t="str">
        <f t="shared" si="645"/>
        <v>****</v>
      </c>
      <c r="K8272">
        <v>35</v>
      </c>
      <c r="L8272" s="6">
        <v>128.12</v>
      </c>
      <c r="M8272" s="7">
        <f t="shared" si="646"/>
        <v>0</v>
      </c>
      <c r="N8272" s="2">
        <f t="shared" si="647"/>
        <v>3.6605714285714286</v>
      </c>
      <c r="O8272" t="s">
        <v>22</v>
      </c>
      <c r="P8272">
        <v>5.44</v>
      </c>
      <c r="Q8272" s="2">
        <f t="shared" si="648"/>
        <v>133.56</v>
      </c>
      <c r="R8272" t="s">
        <v>56</v>
      </c>
      <c r="S8272" t="s">
        <v>31</v>
      </c>
      <c r="T8272" t="s">
        <v>32</v>
      </c>
      <c r="U8272" t="s">
        <v>49</v>
      </c>
      <c r="V8272" t="s">
        <v>19</v>
      </c>
      <c r="W8272" s="1">
        <v>41072</v>
      </c>
    </row>
    <row r="8273" spans="1:23" x14ac:dyDescent="0.55000000000000004">
      <c r="A8273">
        <f t="shared" si="649"/>
        <v>8272</v>
      </c>
      <c r="B8273">
        <v>15712</v>
      </c>
      <c r="C8273" s="1">
        <v>41247</v>
      </c>
      <c r="D8273" t="s">
        <v>21</v>
      </c>
      <c r="E8273" s="5" t="str">
        <f t="shared" si="645"/>
        <v>***</v>
      </c>
      <c r="K8273">
        <v>1</v>
      </c>
      <c r="L8273" s="6">
        <v>102.9</v>
      </c>
      <c r="M8273" s="7">
        <f t="shared" si="646"/>
        <v>0</v>
      </c>
      <c r="N8273" s="2">
        <f t="shared" si="647"/>
        <v>102.9</v>
      </c>
      <c r="O8273" t="s">
        <v>37</v>
      </c>
      <c r="P8273">
        <v>54.11</v>
      </c>
      <c r="Q8273" s="2">
        <f t="shared" si="648"/>
        <v>157.01</v>
      </c>
      <c r="R8273" t="s">
        <v>64</v>
      </c>
      <c r="S8273" t="s">
        <v>31</v>
      </c>
      <c r="T8273" t="s">
        <v>17</v>
      </c>
      <c r="U8273" t="s">
        <v>165</v>
      </c>
      <c r="V8273" t="s">
        <v>103</v>
      </c>
      <c r="W8273" s="1">
        <v>41072</v>
      </c>
    </row>
    <row r="8274" spans="1:23" x14ac:dyDescent="0.55000000000000004">
      <c r="A8274">
        <f t="shared" si="649"/>
        <v>8273</v>
      </c>
      <c r="B8274">
        <v>23745</v>
      </c>
      <c r="C8274" s="1">
        <v>41248</v>
      </c>
      <c r="D8274" t="s">
        <v>13</v>
      </c>
      <c r="E8274" s="5" t="str">
        <f t="shared" si="645"/>
        <v>*</v>
      </c>
      <c r="K8274">
        <v>47</v>
      </c>
      <c r="L8274" s="6">
        <v>10941.23</v>
      </c>
      <c r="M8274" s="7">
        <f t="shared" si="646"/>
        <v>1</v>
      </c>
      <c r="N8274" s="2">
        <f t="shared" si="647"/>
        <v>232.79212765957445</v>
      </c>
      <c r="O8274" t="s">
        <v>37</v>
      </c>
      <c r="P8274">
        <v>32.479999999999997</v>
      </c>
      <c r="Q8274" s="2">
        <f t="shared" si="648"/>
        <v>10973.71</v>
      </c>
      <c r="R8274" t="s">
        <v>15</v>
      </c>
      <c r="S8274" t="s">
        <v>31</v>
      </c>
      <c r="T8274" t="s">
        <v>17</v>
      </c>
      <c r="U8274" t="s">
        <v>66</v>
      </c>
      <c r="V8274" t="s">
        <v>103</v>
      </c>
      <c r="W8274" s="1">
        <v>41164</v>
      </c>
    </row>
    <row r="8275" spans="1:23" x14ac:dyDescent="0.55000000000000004">
      <c r="A8275">
        <f t="shared" si="649"/>
        <v>8274</v>
      </c>
      <c r="B8275">
        <v>23745</v>
      </c>
      <c r="C8275" s="1">
        <v>41248</v>
      </c>
      <c r="D8275" t="s">
        <v>13</v>
      </c>
      <c r="E8275" s="5" t="str">
        <f t="shared" si="645"/>
        <v>*</v>
      </c>
      <c r="K8275">
        <v>12</v>
      </c>
      <c r="L8275" s="6">
        <v>715.8</v>
      </c>
      <c r="M8275" s="7">
        <f t="shared" si="646"/>
        <v>0</v>
      </c>
      <c r="N8275" s="2">
        <f t="shared" si="647"/>
        <v>59.65</v>
      </c>
      <c r="O8275" t="s">
        <v>22</v>
      </c>
      <c r="P8275">
        <v>52.2</v>
      </c>
      <c r="Q8275" s="2">
        <f t="shared" si="648"/>
        <v>768</v>
      </c>
      <c r="R8275" t="s">
        <v>15</v>
      </c>
      <c r="S8275" t="s">
        <v>31</v>
      </c>
      <c r="T8275" t="s">
        <v>17</v>
      </c>
      <c r="U8275" t="s">
        <v>18</v>
      </c>
      <c r="V8275" t="s">
        <v>27</v>
      </c>
      <c r="W8275" s="1">
        <v>41041</v>
      </c>
    </row>
    <row r="8276" spans="1:23" x14ac:dyDescent="0.55000000000000004">
      <c r="A8276">
        <f t="shared" si="649"/>
        <v>8275</v>
      </c>
      <c r="B8276">
        <v>21729</v>
      </c>
      <c r="C8276" s="1">
        <v>41249</v>
      </c>
      <c r="D8276" t="s">
        <v>13</v>
      </c>
      <c r="E8276" s="5" t="str">
        <f t="shared" si="645"/>
        <v>*</v>
      </c>
      <c r="K8276">
        <v>14</v>
      </c>
      <c r="L8276" s="6">
        <v>1082.6600000000001</v>
      </c>
      <c r="M8276" s="7">
        <f t="shared" si="646"/>
        <v>1</v>
      </c>
      <c r="N8276" s="2">
        <f t="shared" si="647"/>
        <v>77.332857142857151</v>
      </c>
      <c r="O8276" t="s">
        <v>22</v>
      </c>
      <c r="P8276">
        <v>48.2</v>
      </c>
      <c r="Q8276" s="2">
        <f t="shared" si="648"/>
        <v>1130.8600000000001</v>
      </c>
      <c r="R8276" t="s">
        <v>23</v>
      </c>
      <c r="S8276" t="s">
        <v>31</v>
      </c>
      <c r="T8276" t="s">
        <v>17</v>
      </c>
      <c r="U8276" t="s">
        <v>18</v>
      </c>
      <c r="V8276" t="s">
        <v>27</v>
      </c>
      <c r="W8276" t="s">
        <v>484</v>
      </c>
    </row>
    <row r="8277" spans="1:23" x14ac:dyDescent="0.55000000000000004">
      <c r="A8277">
        <f t="shared" si="649"/>
        <v>8276</v>
      </c>
      <c r="B8277">
        <v>58210</v>
      </c>
      <c r="C8277" s="1">
        <v>41249</v>
      </c>
      <c r="D8277" t="s">
        <v>40</v>
      </c>
      <c r="E8277" s="5" t="str">
        <f t="shared" si="645"/>
        <v>**</v>
      </c>
      <c r="K8277">
        <v>38</v>
      </c>
      <c r="L8277" s="6">
        <v>144.03</v>
      </c>
      <c r="M8277" s="7">
        <f t="shared" si="646"/>
        <v>0</v>
      </c>
      <c r="N8277" s="2">
        <f t="shared" si="647"/>
        <v>3.7902631578947368</v>
      </c>
      <c r="O8277" t="s">
        <v>22</v>
      </c>
      <c r="P8277">
        <v>5.47</v>
      </c>
      <c r="Q8277" s="2">
        <f t="shared" si="648"/>
        <v>149.5</v>
      </c>
      <c r="R8277" t="s">
        <v>23</v>
      </c>
      <c r="S8277" t="s">
        <v>41</v>
      </c>
      <c r="T8277" t="s">
        <v>32</v>
      </c>
      <c r="U8277" t="s">
        <v>49</v>
      </c>
      <c r="V8277" t="s">
        <v>19</v>
      </c>
      <c r="W8277" s="1">
        <v>41102</v>
      </c>
    </row>
    <row r="8278" spans="1:23" x14ac:dyDescent="0.55000000000000004">
      <c r="A8278">
        <f t="shared" si="649"/>
        <v>8277</v>
      </c>
      <c r="B8278">
        <v>21729</v>
      </c>
      <c r="C8278" s="1">
        <v>41249</v>
      </c>
      <c r="D8278" t="s">
        <v>13</v>
      </c>
      <c r="E8278" s="5" t="str">
        <f t="shared" si="645"/>
        <v>*</v>
      </c>
      <c r="K8278">
        <v>28</v>
      </c>
      <c r="L8278" s="6">
        <v>120.98</v>
      </c>
      <c r="M8278" s="7">
        <f t="shared" si="646"/>
        <v>0</v>
      </c>
      <c r="N8278" s="2">
        <f t="shared" si="647"/>
        <v>4.3207142857142857</v>
      </c>
      <c r="O8278" t="s">
        <v>22</v>
      </c>
      <c r="P8278">
        <v>5.34</v>
      </c>
      <c r="Q8278" s="2">
        <f t="shared" si="648"/>
        <v>126.32000000000001</v>
      </c>
      <c r="R8278" t="s">
        <v>23</v>
      </c>
      <c r="S8278" t="s">
        <v>31</v>
      </c>
      <c r="T8278" t="s">
        <v>32</v>
      </c>
      <c r="U8278" t="s">
        <v>49</v>
      </c>
      <c r="V8278" t="s">
        <v>19</v>
      </c>
      <c r="W8278" s="1">
        <v>41194</v>
      </c>
    </row>
    <row r="8279" spans="1:23" x14ac:dyDescent="0.55000000000000004">
      <c r="A8279">
        <f t="shared" si="649"/>
        <v>8278</v>
      </c>
      <c r="B8279">
        <v>20450</v>
      </c>
      <c r="C8279" s="1">
        <v>41250</v>
      </c>
      <c r="D8279" t="s">
        <v>36</v>
      </c>
      <c r="E8279" s="5" t="str">
        <f t="shared" si="645"/>
        <v>****</v>
      </c>
      <c r="K8279">
        <v>26</v>
      </c>
      <c r="L8279" s="6">
        <v>6878.55</v>
      </c>
      <c r="M8279" s="7">
        <f t="shared" si="646"/>
        <v>1</v>
      </c>
      <c r="N8279" s="2">
        <f t="shared" si="647"/>
        <v>264.55961538461537</v>
      </c>
      <c r="O8279" t="s">
        <v>37</v>
      </c>
      <c r="P8279">
        <v>66.67</v>
      </c>
      <c r="Q8279" s="2">
        <f t="shared" si="648"/>
        <v>6945.22</v>
      </c>
      <c r="R8279" t="s">
        <v>48</v>
      </c>
      <c r="S8279" t="s">
        <v>41</v>
      </c>
      <c r="T8279" t="s">
        <v>17</v>
      </c>
      <c r="U8279" t="s">
        <v>66</v>
      </c>
      <c r="V8279" t="s">
        <v>103</v>
      </c>
      <c r="W8279" s="1">
        <v>41194</v>
      </c>
    </row>
    <row r="8280" spans="1:23" x14ac:dyDescent="0.55000000000000004">
      <c r="A8280">
        <f t="shared" si="649"/>
        <v>8279</v>
      </c>
      <c r="B8280">
        <v>22752</v>
      </c>
      <c r="C8280" s="1">
        <v>41250</v>
      </c>
      <c r="D8280" t="s">
        <v>13</v>
      </c>
      <c r="E8280" s="5" t="str">
        <f t="shared" si="645"/>
        <v>*</v>
      </c>
      <c r="K8280">
        <v>2</v>
      </c>
      <c r="L8280" s="6">
        <v>238.76</v>
      </c>
      <c r="M8280" s="7">
        <f t="shared" si="646"/>
        <v>0</v>
      </c>
      <c r="N8280" s="2">
        <f t="shared" si="647"/>
        <v>119.38</v>
      </c>
      <c r="O8280" t="s">
        <v>22</v>
      </c>
      <c r="P8280">
        <v>35</v>
      </c>
      <c r="Q8280" s="2">
        <f t="shared" si="648"/>
        <v>273.76</v>
      </c>
      <c r="R8280" t="s">
        <v>48</v>
      </c>
      <c r="S8280" t="s">
        <v>31</v>
      </c>
      <c r="T8280" t="s">
        <v>32</v>
      </c>
      <c r="U8280" t="s">
        <v>74</v>
      </c>
      <c r="V8280" t="s">
        <v>58</v>
      </c>
      <c r="W8280" s="1">
        <v>41255</v>
      </c>
    </row>
    <row r="8281" spans="1:23" x14ac:dyDescent="0.55000000000000004">
      <c r="A8281">
        <f t="shared" si="649"/>
        <v>8280</v>
      </c>
      <c r="B8281">
        <v>49798</v>
      </c>
      <c r="C8281" s="1">
        <v>41251</v>
      </c>
      <c r="D8281" t="s">
        <v>36</v>
      </c>
      <c r="E8281" s="5" t="str">
        <f t="shared" si="645"/>
        <v>****</v>
      </c>
      <c r="K8281">
        <v>5</v>
      </c>
      <c r="L8281" s="6">
        <v>1424.95</v>
      </c>
      <c r="M8281" s="7">
        <f t="shared" si="646"/>
        <v>1</v>
      </c>
      <c r="N8281" s="2">
        <f t="shared" si="647"/>
        <v>284.99</v>
      </c>
      <c r="O8281" t="s">
        <v>37</v>
      </c>
      <c r="P8281">
        <v>57</v>
      </c>
      <c r="Q8281" s="2">
        <f t="shared" si="648"/>
        <v>1481.95</v>
      </c>
      <c r="R8281" t="s">
        <v>56</v>
      </c>
      <c r="S8281" t="s">
        <v>41</v>
      </c>
      <c r="T8281" t="s">
        <v>17</v>
      </c>
      <c r="U8281" t="s">
        <v>38</v>
      </c>
      <c r="V8281" t="s">
        <v>39</v>
      </c>
      <c r="W8281" s="1">
        <v>41164</v>
      </c>
    </row>
    <row r="8282" spans="1:23" x14ac:dyDescent="0.55000000000000004">
      <c r="A8282">
        <f t="shared" si="649"/>
        <v>8281</v>
      </c>
      <c r="B8282">
        <v>41634</v>
      </c>
      <c r="C8282" s="1">
        <v>41251</v>
      </c>
      <c r="D8282" t="s">
        <v>30</v>
      </c>
      <c r="E8282" s="5" t="str">
        <f t="shared" si="645"/>
        <v>*</v>
      </c>
      <c r="K8282">
        <v>10</v>
      </c>
      <c r="L8282" s="6">
        <v>371.45</v>
      </c>
      <c r="M8282" s="7">
        <f t="shared" si="646"/>
        <v>0</v>
      </c>
      <c r="N8282" s="2">
        <f t="shared" si="647"/>
        <v>37.144999999999996</v>
      </c>
      <c r="O8282" t="s">
        <v>22</v>
      </c>
      <c r="P8282">
        <v>7.73</v>
      </c>
      <c r="Q8282" s="2">
        <f t="shared" si="648"/>
        <v>379.18</v>
      </c>
      <c r="R8282" t="s">
        <v>60</v>
      </c>
      <c r="S8282" t="s">
        <v>41</v>
      </c>
      <c r="T8282" t="s">
        <v>32</v>
      </c>
      <c r="U8282" t="s">
        <v>33</v>
      </c>
      <c r="V8282" t="s">
        <v>19</v>
      </c>
      <c r="W8282" s="1">
        <v>41194</v>
      </c>
    </row>
    <row r="8283" spans="1:23" x14ac:dyDescent="0.55000000000000004">
      <c r="A8283">
        <f t="shared" si="649"/>
        <v>8282</v>
      </c>
      <c r="B8283">
        <v>49798</v>
      </c>
      <c r="C8283" s="1">
        <v>41251</v>
      </c>
      <c r="D8283" t="s">
        <v>36</v>
      </c>
      <c r="E8283" s="5" t="str">
        <f t="shared" si="645"/>
        <v>****</v>
      </c>
      <c r="K8283">
        <v>29</v>
      </c>
      <c r="L8283" s="6">
        <v>321.5</v>
      </c>
      <c r="M8283" s="7">
        <f t="shared" si="646"/>
        <v>0</v>
      </c>
      <c r="N8283" s="2">
        <f t="shared" si="647"/>
        <v>11.086206896551724</v>
      </c>
      <c r="O8283" t="s">
        <v>22</v>
      </c>
      <c r="P8283">
        <v>3.37</v>
      </c>
      <c r="Q8283" s="2">
        <f t="shared" si="648"/>
        <v>324.87</v>
      </c>
      <c r="R8283" t="s">
        <v>56</v>
      </c>
      <c r="S8283" t="s">
        <v>41</v>
      </c>
      <c r="T8283" t="s">
        <v>32</v>
      </c>
      <c r="U8283" t="s">
        <v>53</v>
      </c>
      <c r="V8283" t="s">
        <v>45</v>
      </c>
      <c r="W8283" s="1">
        <v>41133</v>
      </c>
    </row>
    <row r="8284" spans="1:23" x14ac:dyDescent="0.55000000000000004">
      <c r="A8284">
        <f t="shared" si="649"/>
        <v>8283</v>
      </c>
      <c r="B8284">
        <v>41634</v>
      </c>
      <c r="C8284" s="1">
        <v>41251</v>
      </c>
      <c r="D8284" t="s">
        <v>30</v>
      </c>
      <c r="E8284" s="5" t="str">
        <f t="shared" si="645"/>
        <v>*</v>
      </c>
      <c r="K8284">
        <v>7</v>
      </c>
      <c r="L8284" s="6">
        <v>57.35</v>
      </c>
      <c r="M8284" s="7">
        <f t="shared" si="646"/>
        <v>0</v>
      </c>
      <c r="N8284" s="2">
        <f t="shared" si="647"/>
        <v>8.1928571428571431</v>
      </c>
      <c r="O8284" t="s">
        <v>22</v>
      </c>
      <c r="P8284">
        <v>1.99</v>
      </c>
      <c r="Q8284" s="2">
        <f t="shared" si="648"/>
        <v>59.34</v>
      </c>
      <c r="R8284" t="s">
        <v>60</v>
      </c>
      <c r="S8284" t="s">
        <v>41</v>
      </c>
      <c r="T8284" t="s">
        <v>25</v>
      </c>
      <c r="U8284" t="s">
        <v>42</v>
      </c>
      <c r="V8284" t="s">
        <v>45</v>
      </c>
      <c r="W8284" s="1">
        <v>41164</v>
      </c>
    </row>
    <row r="8285" spans="1:23" x14ac:dyDescent="0.55000000000000004">
      <c r="A8285">
        <f t="shared" si="649"/>
        <v>8284</v>
      </c>
      <c r="B8285">
        <v>46276</v>
      </c>
      <c r="C8285" s="1">
        <v>41252</v>
      </c>
      <c r="D8285" t="s">
        <v>36</v>
      </c>
      <c r="E8285" s="5" t="str">
        <f t="shared" si="645"/>
        <v>****</v>
      </c>
      <c r="K8285">
        <v>23</v>
      </c>
      <c r="L8285" s="6">
        <v>16743.759999999998</v>
      </c>
      <c r="M8285" s="7">
        <f t="shared" si="646"/>
        <v>1</v>
      </c>
      <c r="N8285" s="2">
        <f t="shared" si="647"/>
        <v>727.98956521739126</v>
      </c>
      <c r="O8285" t="s">
        <v>22</v>
      </c>
      <c r="P8285">
        <v>24.49</v>
      </c>
      <c r="Q8285" s="2">
        <f t="shared" si="648"/>
        <v>16768.25</v>
      </c>
      <c r="R8285" t="s">
        <v>23</v>
      </c>
      <c r="S8285" t="s">
        <v>24</v>
      </c>
      <c r="T8285" t="s">
        <v>25</v>
      </c>
      <c r="U8285" t="s">
        <v>57</v>
      </c>
      <c r="V8285" t="s">
        <v>58</v>
      </c>
      <c r="W8285" s="1">
        <v>41225</v>
      </c>
    </row>
    <row r="8286" spans="1:23" x14ac:dyDescent="0.55000000000000004">
      <c r="A8286">
        <f t="shared" si="649"/>
        <v>8285</v>
      </c>
      <c r="B8286">
        <v>32449</v>
      </c>
      <c r="C8286" s="1">
        <v>41252</v>
      </c>
      <c r="D8286" t="s">
        <v>36</v>
      </c>
      <c r="E8286" s="5" t="str">
        <f t="shared" si="645"/>
        <v>****</v>
      </c>
      <c r="K8286">
        <v>44</v>
      </c>
      <c r="L8286" s="6">
        <v>7195.2584999999999</v>
      </c>
      <c r="M8286" s="7">
        <f t="shared" si="646"/>
        <v>1</v>
      </c>
      <c r="N8286" s="2">
        <f t="shared" si="647"/>
        <v>163.52860227272728</v>
      </c>
      <c r="O8286" t="s">
        <v>14</v>
      </c>
      <c r="P8286">
        <v>8.08</v>
      </c>
      <c r="Q8286" s="2">
        <f t="shared" si="648"/>
        <v>7203.3384999999998</v>
      </c>
      <c r="R8286" t="s">
        <v>56</v>
      </c>
      <c r="S8286" t="s">
        <v>31</v>
      </c>
      <c r="T8286" t="s">
        <v>25</v>
      </c>
      <c r="U8286" t="s">
        <v>26</v>
      </c>
      <c r="V8286" t="s">
        <v>19</v>
      </c>
      <c r="W8286" s="1">
        <v>41194</v>
      </c>
    </row>
    <row r="8287" spans="1:23" x14ac:dyDescent="0.55000000000000004">
      <c r="A8287">
        <f t="shared" si="649"/>
        <v>8286</v>
      </c>
      <c r="B8287">
        <v>34723</v>
      </c>
      <c r="C8287" s="1">
        <v>41252</v>
      </c>
      <c r="D8287" t="s">
        <v>40</v>
      </c>
      <c r="E8287" s="5" t="str">
        <f t="shared" si="645"/>
        <v>**</v>
      </c>
      <c r="K8287">
        <v>4</v>
      </c>
      <c r="L8287" s="6">
        <v>6095.14</v>
      </c>
      <c r="M8287" s="7">
        <f t="shared" si="646"/>
        <v>1</v>
      </c>
      <c r="N8287" s="2">
        <f t="shared" si="647"/>
        <v>1523.7850000000001</v>
      </c>
      <c r="O8287" t="s">
        <v>37</v>
      </c>
      <c r="P8287">
        <v>29.7</v>
      </c>
      <c r="Q8287" s="2">
        <f t="shared" si="648"/>
        <v>6124.84</v>
      </c>
      <c r="R8287" t="s">
        <v>60</v>
      </c>
      <c r="S8287" t="s">
        <v>24</v>
      </c>
      <c r="T8287" t="s">
        <v>25</v>
      </c>
      <c r="U8287" t="s">
        <v>76</v>
      </c>
      <c r="V8287" t="s">
        <v>39</v>
      </c>
      <c r="W8287" s="1">
        <v>41225</v>
      </c>
    </row>
    <row r="8288" spans="1:23" x14ac:dyDescent="0.55000000000000004">
      <c r="A8288">
        <f t="shared" si="649"/>
        <v>8287</v>
      </c>
      <c r="B8288">
        <v>32449</v>
      </c>
      <c r="C8288" s="1">
        <v>41252</v>
      </c>
      <c r="D8288" t="s">
        <v>36</v>
      </c>
      <c r="E8288" s="5" t="str">
        <f t="shared" si="645"/>
        <v>****</v>
      </c>
      <c r="K8288">
        <v>12</v>
      </c>
      <c r="L8288" s="6">
        <v>4887.1400000000003</v>
      </c>
      <c r="M8288" s="7">
        <f t="shared" si="646"/>
        <v>1</v>
      </c>
      <c r="N8288" s="2">
        <f t="shared" si="647"/>
        <v>407.26166666666671</v>
      </c>
      <c r="O8288" t="s">
        <v>37</v>
      </c>
      <c r="P8288">
        <v>110.2</v>
      </c>
      <c r="Q8288" s="2">
        <f t="shared" si="648"/>
        <v>4997.34</v>
      </c>
      <c r="R8288" t="s">
        <v>56</v>
      </c>
      <c r="S8288" t="s">
        <v>31</v>
      </c>
      <c r="T8288" t="s">
        <v>17</v>
      </c>
      <c r="U8288" t="s">
        <v>66</v>
      </c>
      <c r="V8288" t="s">
        <v>103</v>
      </c>
      <c r="W8288" s="1">
        <v>41194</v>
      </c>
    </row>
    <row r="8289" spans="1:23" x14ac:dyDescent="0.55000000000000004">
      <c r="A8289">
        <f t="shared" si="649"/>
        <v>8288</v>
      </c>
      <c r="B8289">
        <v>34723</v>
      </c>
      <c r="C8289" s="1">
        <v>41252</v>
      </c>
      <c r="D8289" t="s">
        <v>40</v>
      </c>
      <c r="E8289" s="5" t="str">
        <f t="shared" si="645"/>
        <v>**</v>
      </c>
      <c r="K8289">
        <v>46</v>
      </c>
      <c r="L8289" s="6">
        <v>3776.28</v>
      </c>
      <c r="M8289" s="7">
        <f t="shared" si="646"/>
        <v>1</v>
      </c>
      <c r="N8289" s="2">
        <f t="shared" si="647"/>
        <v>82.093043478260867</v>
      </c>
      <c r="O8289" t="s">
        <v>37</v>
      </c>
      <c r="P8289">
        <v>30.06</v>
      </c>
      <c r="Q8289" s="2">
        <f t="shared" si="648"/>
        <v>3806.34</v>
      </c>
      <c r="R8289" t="s">
        <v>60</v>
      </c>
      <c r="S8289" t="s">
        <v>24</v>
      </c>
      <c r="T8289" t="s">
        <v>25</v>
      </c>
      <c r="U8289" t="s">
        <v>76</v>
      </c>
      <c r="V8289" t="s">
        <v>103</v>
      </c>
      <c r="W8289" s="1">
        <v>41255</v>
      </c>
    </row>
    <row r="8290" spans="1:23" x14ac:dyDescent="0.55000000000000004">
      <c r="A8290">
        <f t="shared" si="649"/>
        <v>8289</v>
      </c>
      <c r="B8290">
        <v>21344</v>
      </c>
      <c r="C8290" s="1">
        <v>41252</v>
      </c>
      <c r="D8290" t="s">
        <v>13</v>
      </c>
      <c r="E8290" s="5" t="str">
        <f t="shared" si="645"/>
        <v>*</v>
      </c>
      <c r="K8290">
        <v>48</v>
      </c>
      <c r="L8290" s="6">
        <v>2011.46</v>
      </c>
      <c r="M8290" s="7">
        <f t="shared" si="646"/>
        <v>1</v>
      </c>
      <c r="N8290" s="2">
        <f t="shared" si="647"/>
        <v>41.905416666666667</v>
      </c>
      <c r="O8290" t="s">
        <v>22</v>
      </c>
      <c r="P8290">
        <v>8.66</v>
      </c>
      <c r="Q8290" s="2">
        <f t="shared" si="648"/>
        <v>2020.1200000000001</v>
      </c>
      <c r="R8290" t="s">
        <v>71</v>
      </c>
      <c r="S8290" t="s">
        <v>31</v>
      </c>
      <c r="T8290" t="s">
        <v>17</v>
      </c>
      <c r="U8290" t="s">
        <v>18</v>
      </c>
      <c r="V8290" t="s">
        <v>27</v>
      </c>
      <c r="W8290" t="s">
        <v>694</v>
      </c>
    </row>
    <row r="8291" spans="1:23" x14ac:dyDescent="0.55000000000000004">
      <c r="A8291">
        <f t="shared" si="649"/>
        <v>8290</v>
      </c>
      <c r="B8291">
        <v>34723</v>
      </c>
      <c r="C8291" s="1">
        <v>41252</v>
      </c>
      <c r="D8291" t="s">
        <v>40</v>
      </c>
      <c r="E8291" s="5" t="str">
        <f t="shared" si="645"/>
        <v>**</v>
      </c>
      <c r="K8291">
        <v>29</v>
      </c>
      <c r="L8291" s="6">
        <v>1487.8995</v>
      </c>
      <c r="M8291" s="7">
        <f t="shared" si="646"/>
        <v>1</v>
      </c>
      <c r="N8291" s="2">
        <f t="shared" si="647"/>
        <v>51.306879310344826</v>
      </c>
      <c r="O8291" t="s">
        <v>22</v>
      </c>
      <c r="P8291">
        <v>8.99</v>
      </c>
      <c r="Q8291" s="2">
        <f t="shared" si="648"/>
        <v>1496.8895</v>
      </c>
      <c r="R8291" t="s">
        <v>60</v>
      </c>
      <c r="S8291" t="s">
        <v>24</v>
      </c>
      <c r="T8291" t="s">
        <v>25</v>
      </c>
      <c r="U8291" t="s">
        <v>26</v>
      </c>
      <c r="V8291" t="s">
        <v>19</v>
      </c>
      <c r="W8291" s="1">
        <v>41225</v>
      </c>
    </row>
    <row r="8292" spans="1:23" x14ac:dyDescent="0.55000000000000004">
      <c r="A8292">
        <f t="shared" si="649"/>
        <v>8291</v>
      </c>
      <c r="B8292">
        <v>37063</v>
      </c>
      <c r="C8292" s="1">
        <v>41252</v>
      </c>
      <c r="D8292" t="s">
        <v>30</v>
      </c>
      <c r="E8292" s="5" t="str">
        <f t="shared" si="645"/>
        <v>*</v>
      </c>
      <c r="K8292">
        <v>50</v>
      </c>
      <c r="L8292" s="6">
        <v>919</v>
      </c>
      <c r="M8292" s="7">
        <f t="shared" si="646"/>
        <v>0</v>
      </c>
      <c r="N8292" s="2">
        <f t="shared" si="647"/>
        <v>18.38</v>
      </c>
      <c r="O8292" t="s">
        <v>22</v>
      </c>
      <c r="P8292">
        <v>8.99</v>
      </c>
      <c r="Q8292" s="2">
        <f t="shared" si="648"/>
        <v>927.99</v>
      </c>
      <c r="R8292" t="s">
        <v>15</v>
      </c>
      <c r="S8292" t="s">
        <v>41</v>
      </c>
      <c r="T8292" t="s">
        <v>17</v>
      </c>
      <c r="U8292" t="s">
        <v>18</v>
      </c>
      <c r="V8292" t="s">
        <v>45</v>
      </c>
      <c r="W8292" s="1">
        <v>41194</v>
      </c>
    </row>
    <row r="8293" spans="1:23" x14ac:dyDescent="0.55000000000000004">
      <c r="A8293">
        <f t="shared" si="649"/>
        <v>8292</v>
      </c>
      <c r="B8293">
        <v>21344</v>
      </c>
      <c r="C8293" s="1">
        <v>41252</v>
      </c>
      <c r="D8293" t="s">
        <v>13</v>
      </c>
      <c r="E8293" s="5" t="str">
        <f t="shared" si="645"/>
        <v>*</v>
      </c>
      <c r="K8293">
        <v>29</v>
      </c>
      <c r="L8293" s="6">
        <v>587.20000000000005</v>
      </c>
      <c r="M8293" s="7">
        <f t="shared" si="646"/>
        <v>0</v>
      </c>
      <c r="N8293" s="2">
        <f t="shared" si="647"/>
        <v>20.248275862068969</v>
      </c>
      <c r="O8293" t="s">
        <v>22</v>
      </c>
      <c r="P8293">
        <v>1.99</v>
      </c>
      <c r="Q8293" s="2">
        <f t="shared" si="648"/>
        <v>589.19000000000005</v>
      </c>
      <c r="R8293" t="s">
        <v>52</v>
      </c>
      <c r="S8293" t="s">
        <v>31</v>
      </c>
      <c r="T8293" t="s">
        <v>25</v>
      </c>
      <c r="U8293" t="s">
        <v>42</v>
      </c>
      <c r="V8293" t="s">
        <v>45</v>
      </c>
      <c r="W8293" t="s">
        <v>484</v>
      </c>
    </row>
    <row r="8294" spans="1:23" x14ac:dyDescent="0.55000000000000004">
      <c r="A8294">
        <f t="shared" si="649"/>
        <v>8293</v>
      </c>
      <c r="B8294">
        <v>32449</v>
      </c>
      <c r="C8294" s="1">
        <v>41252</v>
      </c>
      <c r="D8294" t="s">
        <v>36</v>
      </c>
      <c r="E8294" s="5" t="str">
        <f t="shared" si="645"/>
        <v>****</v>
      </c>
      <c r="K8294">
        <v>39</v>
      </c>
      <c r="L8294" s="6">
        <v>277.58</v>
      </c>
      <c r="M8294" s="7">
        <f t="shared" si="646"/>
        <v>0</v>
      </c>
      <c r="N8294" s="2">
        <f t="shared" si="647"/>
        <v>7.1174358974358967</v>
      </c>
      <c r="O8294" t="s">
        <v>22</v>
      </c>
      <c r="P8294">
        <v>11.15</v>
      </c>
      <c r="Q8294" s="2">
        <f t="shared" si="648"/>
        <v>288.72999999999996</v>
      </c>
      <c r="R8294" t="s">
        <v>56</v>
      </c>
      <c r="S8294" t="s">
        <v>31</v>
      </c>
      <c r="T8294" t="s">
        <v>32</v>
      </c>
      <c r="U8294" t="s">
        <v>44</v>
      </c>
      <c r="V8294" t="s">
        <v>19</v>
      </c>
      <c r="W8294" s="1">
        <v>41194</v>
      </c>
    </row>
    <row r="8295" spans="1:23" x14ac:dyDescent="0.55000000000000004">
      <c r="A8295">
        <f t="shared" si="649"/>
        <v>8294</v>
      </c>
      <c r="B8295">
        <v>3680</v>
      </c>
      <c r="C8295" s="1">
        <v>41252</v>
      </c>
      <c r="D8295" t="s">
        <v>30</v>
      </c>
      <c r="E8295" s="5" t="str">
        <f t="shared" si="645"/>
        <v>*</v>
      </c>
      <c r="K8295">
        <v>27</v>
      </c>
      <c r="L8295" s="6">
        <v>177.95</v>
      </c>
      <c r="M8295" s="7">
        <f t="shared" si="646"/>
        <v>0</v>
      </c>
      <c r="N8295" s="2">
        <f t="shared" si="647"/>
        <v>6.5907407407407401</v>
      </c>
      <c r="O8295" t="s">
        <v>22</v>
      </c>
      <c r="P8295">
        <v>6</v>
      </c>
      <c r="Q8295" s="2">
        <f t="shared" si="648"/>
        <v>183.95</v>
      </c>
      <c r="R8295" t="s">
        <v>71</v>
      </c>
      <c r="S8295" t="s">
        <v>31</v>
      </c>
      <c r="T8295" t="s">
        <v>32</v>
      </c>
      <c r="U8295" t="s">
        <v>44</v>
      </c>
      <c r="V8295" t="s">
        <v>19</v>
      </c>
      <c r="W8295" s="1">
        <v>41225</v>
      </c>
    </row>
    <row r="8296" spans="1:23" x14ac:dyDescent="0.55000000000000004">
      <c r="A8296">
        <f t="shared" si="649"/>
        <v>8295</v>
      </c>
      <c r="B8296">
        <v>46276</v>
      </c>
      <c r="C8296" s="1">
        <v>41252</v>
      </c>
      <c r="D8296" t="s">
        <v>36</v>
      </c>
      <c r="E8296" s="5" t="str">
        <f t="shared" si="645"/>
        <v>****</v>
      </c>
      <c r="K8296">
        <v>4</v>
      </c>
      <c r="L8296" s="6">
        <v>114.83</v>
      </c>
      <c r="M8296" s="7">
        <f t="shared" si="646"/>
        <v>0</v>
      </c>
      <c r="N8296" s="2">
        <f t="shared" si="647"/>
        <v>28.7075</v>
      </c>
      <c r="O8296" t="s">
        <v>22</v>
      </c>
      <c r="P8296">
        <v>1.99</v>
      </c>
      <c r="Q8296" s="2">
        <f t="shared" si="648"/>
        <v>116.82</v>
      </c>
      <c r="R8296" t="s">
        <v>23</v>
      </c>
      <c r="S8296" t="s">
        <v>24</v>
      </c>
      <c r="T8296" t="s">
        <v>25</v>
      </c>
      <c r="U8296" t="s">
        <v>42</v>
      </c>
      <c r="V8296" t="s">
        <v>45</v>
      </c>
      <c r="W8296" s="1">
        <v>41194</v>
      </c>
    </row>
    <row r="8297" spans="1:23" x14ac:dyDescent="0.55000000000000004">
      <c r="A8297">
        <f t="shared" si="649"/>
        <v>8296</v>
      </c>
      <c r="B8297">
        <v>21344</v>
      </c>
      <c r="C8297" s="1">
        <v>41252</v>
      </c>
      <c r="D8297" t="s">
        <v>13</v>
      </c>
      <c r="E8297" s="5" t="str">
        <f t="shared" si="645"/>
        <v>*</v>
      </c>
      <c r="K8297">
        <v>39</v>
      </c>
      <c r="L8297" s="6">
        <v>110.79</v>
      </c>
      <c r="M8297" s="7">
        <f t="shared" si="646"/>
        <v>0</v>
      </c>
      <c r="N8297" s="2">
        <f t="shared" si="647"/>
        <v>2.8407692307692307</v>
      </c>
      <c r="O8297" t="s">
        <v>22</v>
      </c>
      <c r="P8297">
        <v>0.5</v>
      </c>
      <c r="Q8297" s="2">
        <f t="shared" si="648"/>
        <v>111.29</v>
      </c>
      <c r="R8297" t="s">
        <v>52</v>
      </c>
      <c r="S8297" t="s">
        <v>31</v>
      </c>
      <c r="T8297" t="s">
        <v>32</v>
      </c>
      <c r="U8297" t="s">
        <v>81</v>
      </c>
      <c r="V8297" t="s">
        <v>19</v>
      </c>
      <c r="W8297" t="s">
        <v>724</v>
      </c>
    </row>
    <row r="8298" spans="1:23" x14ac:dyDescent="0.55000000000000004">
      <c r="A8298">
        <f t="shared" si="649"/>
        <v>8297</v>
      </c>
      <c r="B8298">
        <v>3680</v>
      </c>
      <c r="C8298" s="1">
        <v>41252</v>
      </c>
      <c r="D8298" t="s">
        <v>30</v>
      </c>
      <c r="E8298" s="5" t="str">
        <f t="shared" si="645"/>
        <v>*</v>
      </c>
      <c r="K8298">
        <v>24</v>
      </c>
      <c r="L8298" s="6">
        <v>99.53</v>
      </c>
      <c r="M8298" s="7">
        <f t="shared" si="646"/>
        <v>0</v>
      </c>
      <c r="N8298" s="2">
        <f t="shared" si="647"/>
        <v>4.1470833333333337</v>
      </c>
      <c r="O8298" t="s">
        <v>14</v>
      </c>
      <c r="P8298">
        <v>1.49</v>
      </c>
      <c r="Q8298" s="2">
        <f t="shared" si="648"/>
        <v>101.02</v>
      </c>
      <c r="R8298" t="s">
        <v>52</v>
      </c>
      <c r="S8298" t="s">
        <v>31</v>
      </c>
      <c r="T8298" t="s">
        <v>32</v>
      </c>
      <c r="U8298" t="s">
        <v>49</v>
      </c>
      <c r="V8298" t="s">
        <v>19</v>
      </c>
      <c r="W8298" s="1">
        <v>41225</v>
      </c>
    </row>
    <row r="8299" spans="1:23" x14ac:dyDescent="0.55000000000000004">
      <c r="A8299">
        <f t="shared" si="649"/>
        <v>8298</v>
      </c>
      <c r="B8299">
        <v>10982</v>
      </c>
      <c r="C8299" s="1">
        <v>41253</v>
      </c>
      <c r="D8299" t="s">
        <v>30</v>
      </c>
      <c r="E8299" s="5" t="str">
        <f t="shared" si="645"/>
        <v>*</v>
      </c>
      <c r="K8299">
        <v>30</v>
      </c>
      <c r="L8299" s="6">
        <v>3665.41</v>
      </c>
      <c r="M8299" s="7">
        <f t="shared" si="646"/>
        <v>1</v>
      </c>
      <c r="N8299" s="2">
        <f t="shared" si="647"/>
        <v>122.18033333333332</v>
      </c>
      <c r="O8299" t="s">
        <v>22</v>
      </c>
      <c r="P8299">
        <v>19.989999999999998</v>
      </c>
      <c r="Q8299" s="2">
        <f t="shared" si="648"/>
        <v>3685.3999999999996</v>
      </c>
      <c r="R8299" t="s">
        <v>56</v>
      </c>
      <c r="S8299" t="s">
        <v>41</v>
      </c>
      <c r="T8299" t="s">
        <v>32</v>
      </c>
      <c r="U8299" t="s">
        <v>49</v>
      </c>
      <c r="V8299" t="s">
        <v>19</v>
      </c>
      <c r="W8299" s="1">
        <v>41255</v>
      </c>
    </row>
    <row r="8300" spans="1:23" x14ac:dyDescent="0.55000000000000004">
      <c r="A8300">
        <f t="shared" si="649"/>
        <v>8299</v>
      </c>
      <c r="B8300">
        <v>26919</v>
      </c>
      <c r="C8300" s="1">
        <v>41253</v>
      </c>
      <c r="D8300" t="s">
        <v>13</v>
      </c>
      <c r="E8300" s="5" t="str">
        <f t="shared" si="645"/>
        <v>*</v>
      </c>
      <c r="K8300">
        <v>12</v>
      </c>
      <c r="L8300" s="6">
        <v>3534.56</v>
      </c>
      <c r="M8300" s="7">
        <f t="shared" si="646"/>
        <v>1</v>
      </c>
      <c r="N8300" s="2">
        <f t="shared" si="647"/>
        <v>294.54666666666668</v>
      </c>
      <c r="O8300" t="s">
        <v>22</v>
      </c>
      <c r="P8300">
        <v>24.49</v>
      </c>
      <c r="Q8300" s="2">
        <f t="shared" si="648"/>
        <v>3559.0499999999997</v>
      </c>
      <c r="R8300" t="s">
        <v>64</v>
      </c>
      <c r="S8300" t="s">
        <v>41</v>
      </c>
      <c r="T8300" t="s">
        <v>32</v>
      </c>
      <c r="U8300" t="s">
        <v>172</v>
      </c>
      <c r="V8300" t="s">
        <v>58</v>
      </c>
      <c r="W8300" s="1">
        <v>41255</v>
      </c>
    </row>
    <row r="8301" spans="1:23" x14ac:dyDescent="0.55000000000000004">
      <c r="A8301">
        <f t="shared" si="649"/>
        <v>8300</v>
      </c>
      <c r="B8301">
        <v>59685</v>
      </c>
      <c r="C8301" s="1">
        <v>41253</v>
      </c>
      <c r="D8301" t="s">
        <v>36</v>
      </c>
      <c r="E8301" s="5" t="str">
        <f t="shared" si="645"/>
        <v>****</v>
      </c>
      <c r="K8301">
        <v>46</v>
      </c>
      <c r="L8301" s="6">
        <v>562.91</v>
      </c>
      <c r="M8301" s="7">
        <f t="shared" si="646"/>
        <v>0</v>
      </c>
      <c r="N8301" s="2">
        <f t="shared" si="647"/>
        <v>12.237173913043478</v>
      </c>
      <c r="O8301" t="s">
        <v>22</v>
      </c>
      <c r="P8301">
        <v>14.37</v>
      </c>
      <c r="Q8301" s="2">
        <f t="shared" si="648"/>
        <v>577.28</v>
      </c>
      <c r="R8301" t="s">
        <v>23</v>
      </c>
      <c r="S8301" t="s">
        <v>16</v>
      </c>
      <c r="T8301" t="s">
        <v>17</v>
      </c>
      <c r="U8301" t="s">
        <v>18</v>
      </c>
      <c r="V8301" t="s">
        <v>58</v>
      </c>
      <c r="W8301" s="1">
        <v>41225</v>
      </c>
    </row>
    <row r="8302" spans="1:23" x14ac:dyDescent="0.55000000000000004">
      <c r="A8302">
        <f t="shared" si="649"/>
        <v>8301</v>
      </c>
      <c r="B8302">
        <v>10982</v>
      </c>
      <c r="C8302" s="1">
        <v>41253</v>
      </c>
      <c r="D8302" t="s">
        <v>30</v>
      </c>
      <c r="E8302" s="5" t="str">
        <f t="shared" si="645"/>
        <v>*</v>
      </c>
      <c r="K8302">
        <v>29</v>
      </c>
      <c r="L8302" s="6">
        <v>538.27</v>
      </c>
      <c r="M8302" s="7">
        <f t="shared" si="646"/>
        <v>0</v>
      </c>
      <c r="N8302" s="2">
        <f t="shared" si="647"/>
        <v>18.561034482758622</v>
      </c>
      <c r="O8302" t="s">
        <v>22</v>
      </c>
      <c r="P8302">
        <v>1.49</v>
      </c>
      <c r="Q8302" s="2">
        <f t="shared" si="648"/>
        <v>539.76</v>
      </c>
      <c r="R8302" t="s">
        <v>56</v>
      </c>
      <c r="S8302" t="s">
        <v>41</v>
      </c>
      <c r="T8302" t="s">
        <v>32</v>
      </c>
      <c r="U8302" t="s">
        <v>49</v>
      </c>
      <c r="V8302" t="s">
        <v>19</v>
      </c>
      <c r="W8302" s="1">
        <v>41225</v>
      </c>
    </row>
    <row r="8303" spans="1:23" x14ac:dyDescent="0.55000000000000004">
      <c r="A8303">
        <f t="shared" si="649"/>
        <v>8302</v>
      </c>
      <c r="B8303">
        <v>59685</v>
      </c>
      <c r="C8303" s="1">
        <v>41253</v>
      </c>
      <c r="D8303" t="s">
        <v>36</v>
      </c>
      <c r="E8303" s="5" t="str">
        <f t="shared" si="645"/>
        <v>****</v>
      </c>
      <c r="K8303">
        <v>12</v>
      </c>
      <c r="L8303" s="6">
        <v>505.2</v>
      </c>
      <c r="M8303" s="7">
        <f t="shared" si="646"/>
        <v>0</v>
      </c>
      <c r="N8303" s="2">
        <f t="shared" si="647"/>
        <v>42.1</v>
      </c>
      <c r="O8303" t="s">
        <v>22</v>
      </c>
      <c r="P8303">
        <v>5.33</v>
      </c>
      <c r="Q8303" s="2">
        <f t="shared" si="648"/>
        <v>510.53</v>
      </c>
      <c r="R8303" t="s">
        <v>23</v>
      </c>
      <c r="S8303" t="s">
        <v>16</v>
      </c>
      <c r="T8303" t="s">
        <v>32</v>
      </c>
      <c r="U8303" t="s">
        <v>172</v>
      </c>
      <c r="V8303" t="s">
        <v>19</v>
      </c>
      <c r="W8303" s="1">
        <v>41255</v>
      </c>
    </row>
    <row r="8304" spans="1:23" x14ac:dyDescent="0.55000000000000004">
      <c r="A8304">
        <f t="shared" si="649"/>
        <v>8303</v>
      </c>
      <c r="B8304">
        <v>51205</v>
      </c>
      <c r="C8304" s="1">
        <v>41253</v>
      </c>
      <c r="D8304" t="s">
        <v>21</v>
      </c>
      <c r="E8304" s="5" t="str">
        <f t="shared" si="645"/>
        <v>***</v>
      </c>
      <c r="K8304">
        <v>17</v>
      </c>
      <c r="L8304" s="6">
        <v>233.01</v>
      </c>
      <c r="M8304" s="7">
        <f t="shared" si="646"/>
        <v>0</v>
      </c>
      <c r="N8304" s="2">
        <f t="shared" si="647"/>
        <v>13.706470588235293</v>
      </c>
      <c r="O8304" t="s">
        <v>14</v>
      </c>
      <c r="P8304">
        <v>1.49</v>
      </c>
      <c r="Q8304" s="2">
        <f t="shared" si="648"/>
        <v>234.5</v>
      </c>
      <c r="R8304" t="s">
        <v>23</v>
      </c>
      <c r="S8304" t="s">
        <v>41</v>
      </c>
      <c r="T8304" t="s">
        <v>32</v>
      </c>
      <c r="U8304" t="s">
        <v>49</v>
      </c>
      <c r="V8304" t="s">
        <v>19</v>
      </c>
      <c r="W8304" s="1">
        <v>41225</v>
      </c>
    </row>
    <row r="8305" spans="1:23" x14ac:dyDescent="0.55000000000000004">
      <c r="A8305">
        <f t="shared" si="649"/>
        <v>8304</v>
      </c>
      <c r="B8305">
        <v>51205</v>
      </c>
      <c r="C8305" s="1">
        <v>41253</v>
      </c>
      <c r="D8305" t="s">
        <v>21</v>
      </c>
      <c r="E8305" s="5" t="str">
        <f t="shared" si="645"/>
        <v>***</v>
      </c>
      <c r="K8305">
        <v>5</v>
      </c>
      <c r="L8305" s="6">
        <v>225.72</v>
      </c>
      <c r="M8305" s="7">
        <f t="shared" si="646"/>
        <v>0</v>
      </c>
      <c r="N8305" s="2">
        <f t="shared" si="647"/>
        <v>45.143999999999998</v>
      </c>
      <c r="O8305" t="s">
        <v>22</v>
      </c>
      <c r="P8305">
        <v>9.83</v>
      </c>
      <c r="Q8305" s="2">
        <f t="shared" si="648"/>
        <v>235.55</v>
      </c>
      <c r="R8305" t="s">
        <v>23</v>
      </c>
      <c r="S8305" t="s">
        <v>41</v>
      </c>
      <c r="T8305" t="s">
        <v>32</v>
      </c>
      <c r="U8305" t="s">
        <v>78</v>
      </c>
      <c r="V8305" t="s">
        <v>19</v>
      </c>
      <c r="W8305" s="1">
        <v>41225</v>
      </c>
    </row>
    <row r="8306" spans="1:23" x14ac:dyDescent="0.55000000000000004">
      <c r="A8306">
        <f t="shared" si="649"/>
        <v>8305</v>
      </c>
      <c r="B8306">
        <v>53984</v>
      </c>
      <c r="C8306" s="1">
        <v>41253</v>
      </c>
      <c r="D8306" t="s">
        <v>40</v>
      </c>
      <c r="E8306" s="5" t="str">
        <f t="shared" si="645"/>
        <v>**</v>
      </c>
      <c r="K8306">
        <v>23</v>
      </c>
      <c r="L8306" s="6">
        <v>172.9</v>
      </c>
      <c r="M8306" s="7">
        <f t="shared" si="646"/>
        <v>0</v>
      </c>
      <c r="N8306" s="2">
        <f t="shared" si="647"/>
        <v>7.517391304347826</v>
      </c>
      <c r="O8306" t="s">
        <v>22</v>
      </c>
      <c r="P8306">
        <v>2</v>
      </c>
      <c r="Q8306" s="2">
        <f t="shared" si="648"/>
        <v>174.9</v>
      </c>
      <c r="R8306" t="s">
        <v>23</v>
      </c>
      <c r="S8306" t="s">
        <v>31</v>
      </c>
      <c r="T8306" t="s">
        <v>32</v>
      </c>
      <c r="U8306" t="s">
        <v>44</v>
      </c>
      <c r="V8306" t="s">
        <v>34</v>
      </c>
      <c r="W8306" s="1">
        <v>41225</v>
      </c>
    </row>
    <row r="8307" spans="1:23" x14ac:dyDescent="0.55000000000000004">
      <c r="A8307">
        <f t="shared" si="649"/>
        <v>8306</v>
      </c>
      <c r="B8307">
        <v>26919</v>
      </c>
      <c r="C8307" s="1">
        <v>41253</v>
      </c>
      <c r="D8307" t="s">
        <v>13</v>
      </c>
      <c r="E8307" s="5" t="str">
        <f t="shared" si="645"/>
        <v>*</v>
      </c>
      <c r="K8307">
        <v>32</v>
      </c>
      <c r="L8307" s="6">
        <v>155.27000000000001</v>
      </c>
      <c r="M8307" s="7">
        <f t="shared" si="646"/>
        <v>0</v>
      </c>
      <c r="N8307" s="2">
        <f t="shared" si="647"/>
        <v>4.8521875000000003</v>
      </c>
      <c r="O8307" t="s">
        <v>22</v>
      </c>
      <c r="P8307">
        <v>7.54</v>
      </c>
      <c r="Q8307" s="2">
        <f t="shared" si="648"/>
        <v>162.81</v>
      </c>
      <c r="R8307" t="s">
        <v>64</v>
      </c>
      <c r="S8307" t="s">
        <v>41</v>
      </c>
      <c r="T8307" t="s">
        <v>32</v>
      </c>
      <c r="U8307" t="s">
        <v>44</v>
      </c>
      <c r="V8307" t="s">
        <v>19</v>
      </c>
      <c r="W8307" s="1">
        <v>41255</v>
      </c>
    </row>
    <row r="8308" spans="1:23" x14ac:dyDescent="0.55000000000000004">
      <c r="A8308">
        <f t="shared" si="649"/>
        <v>8307</v>
      </c>
      <c r="B8308">
        <v>35011</v>
      </c>
      <c r="C8308" s="1">
        <v>41253</v>
      </c>
      <c r="D8308" t="s">
        <v>30</v>
      </c>
      <c r="E8308" s="5" t="str">
        <f t="shared" si="645"/>
        <v>*</v>
      </c>
      <c r="K8308">
        <v>14</v>
      </c>
      <c r="L8308" s="6">
        <v>154.44999999999999</v>
      </c>
      <c r="M8308" s="7">
        <f t="shared" si="646"/>
        <v>0</v>
      </c>
      <c r="N8308" s="2">
        <f t="shared" si="647"/>
        <v>11.032142857142857</v>
      </c>
      <c r="O8308" t="s">
        <v>22</v>
      </c>
      <c r="P8308">
        <v>3.37</v>
      </c>
      <c r="Q8308" s="2">
        <f t="shared" si="648"/>
        <v>157.82</v>
      </c>
      <c r="R8308" t="s">
        <v>15</v>
      </c>
      <c r="S8308" t="s">
        <v>31</v>
      </c>
      <c r="T8308" t="s">
        <v>32</v>
      </c>
      <c r="U8308" t="s">
        <v>53</v>
      </c>
      <c r="V8308" t="s">
        <v>45</v>
      </c>
      <c r="W8308" s="1">
        <v>41255</v>
      </c>
    </row>
    <row r="8309" spans="1:23" x14ac:dyDescent="0.55000000000000004">
      <c r="A8309">
        <f t="shared" si="649"/>
        <v>8308</v>
      </c>
      <c r="B8309">
        <v>10982</v>
      </c>
      <c r="C8309" s="1">
        <v>41253</v>
      </c>
      <c r="D8309" t="s">
        <v>30</v>
      </c>
      <c r="E8309" s="5" t="str">
        <f t="shared" si="645"/>
        <v>*</v>
      </c>
      <c r="K8309">
        <v>14</v>
      </c>
      <c r="L8309" s="6">
        <v>20.95</v>
      </c>
      <c r="M8309" s="7">
        <f t="shared" si="646"/>
        <v>0</v>
      </c>
      <c r="N8309" s="2">
        <f t="shared" si="647"/>
        <v>1.4964285714285714</v>
      </c>
      <c r="O8309" t="s">
        <v>14</v>
      </c>
      <c r="P8309">
        <v>0.7</v>
      </c>
      <c r="Q8309" s="2">
        <f t="shared" si="648"/>
        <v>21.65</v>
      </c>
      <c r="R8309" t="s">
        <v>56</v>
      </c>
      <c r="S8309" t="s">
        <v>41</v>
      </c>
      <c r="T8309" t="s">
        <v>32</v>
      </c>
      <c r="U8309" t="s">
        <v>114</v>
      </c>
      <c r="V8309" t="s">
        <v>34</v>
      </c>
      <c r="W8309" s="1">
        <v>41255</v>
      </c>
    </row>
    <row r="8310" spans="1:23" x14ac:dyDescent="0.55000000000000004">
      <c r="A8310">
        <f t="shared" si="649"/>
        <v>8309</v>
      </c>
      <c r="B8310">
        <v>34532</v>
      </c>
      <c r="C8310" s="1">
        <v>41254</v>
      </c>
      <c r="D8310" t="s">
        <v>13</v>
      </c>
      <c r="E8310" s="5" t="str">
        <f t="shared" si="645"/>
        <v>*</v>
      </c>
      <c r="K8310">
        <v>41</v>
      </c>
      <c r="L8310" s="6">
        <v>1234.3599999999999</v>
      </c>
      <c r="M8310" s="7">
        <f t="shared" si="646"/>
        <v>1</v>
      </c>
      <c r="N8310" s="2">
        <f t="shared" si="647"/>
        <v>30.106341463414633</v>
      </c>
      <c r="O8310" t="s">
        <v>14</v>
      </c>
      <c r="P8310">
        <v>19.510000000000002</v>
      </c>
      <c r="Q8310" s="2">
        <f t="shared" si="648"/>
        <v>1253.8699999999999</v>
      </c>
      <c r="R8310" t="s">
        <v>15</v>
      </c>
      <c r="S8310" t="s">
        <v>24</v>
      </c>
      <c r="T8310" t="s">
        <v>32</v>
      </c>
      <c r="U8310" t="s">
        <v>78</v>
      </c>
      <c r="V8310" t="s">
        <v>19</v>
      </c>
      <c r="W8310" t="s">
        <v>724</v>
      </c>
    </row>
    <row r="8311" spans="1:23" x14ac:dyDescent="0.55000000000000004">
      <c r="A8311">
        <f t="shared" si="649"/>
        <v>8310</v>
      </c>
      <c r="B8311">
        <v>24576</v>
      </c>
      <c r="C8311" s="1">
        <v>41254</v>
      </c>
      <c r="D8311" t="s">
        <v>30</v>
      </c>
      <c r="E8311" s="5" t="str">
        <f t="shared" si="645"/>
        <v>*</v>
      </c>
      <c r="K8311">
        <v>29</v>
      </c>
      <c r="L8311" s="6">
        <v>531.06299999999999</v>
      </c>
      <c r="M8311" s="7">
        <f t="shared" si="646"/>
        <v>0</v>
      </c>
      <c r="N8311" s="2">
        <f t="shared" si="647"/>
        <v>18.312517241379311</v>
      </c>
      <c r="O8311" t="s">
        <v>22</v>
      </c>
      <c r="P8311">
        <v>4.8099999999999996</v>
      </c>
      <c r="Q8311" s="2">
        <f t="shared" si="648"/>
        <v>535.87299999999993</v>
      </c>
      <c r="R8311" t="s">
        <v>15</v>
      </c>
      <c r="S8311" t="s">
        <v>31</v>
      </c>
      <c r="T8311" t="s">
        <v>25</v>
      </c>
      <c r="U8311" t="s">
        <v>26</v>
      </c>
      <c r="V8311" t="s">
        <v>27</v>
      </c>
      <c r="W8311" t="s">
        <v>484</v>
      </c>
    </row>
    <row r="8312" spans="1:23" x14ac:dyDescent="0.55000000000000004">
      <c r="A8312">
        <f t="shared" si="649"/>
        <v>8311</v>
      </c>
      <c r="B8312">
        <v>46048</v>
      </c>
      <c r="C8312" s="1">
        <v>41254</v>
      </c>
      <c r="D8312" t="s">
        <v>40</v>
      </c>
      <c r="E8312" s="5" t="str">
        <f t="shared" si="645"/>
        <v>**</v>
      </c>
      <c r="K8312">
        <v>35</v>
      </c>
      <c r="L8312" s="6">
        <v>447.25</v>
      </c>
      <c r="M8312" s="7">
        <f t="shared" si="646"/>
        <v>0</v>
      </c>
      <c r="N8312" s="2">
        <f t="shared" si="647"/>
        <v>12.778571428571428</v>
      </c>
      <c r="O8312" t="s">
        <v>22</v>
      </c>
      <c r="P8312">
        <v>4.51</v>
      </c>
      <c r="Q8312" s="2">
        <f t="shared" si="648"/>
        <v>451.76</v>
      </c>
      <c r="R8312" t="s">
        <v>56</v>
      </c>
      <c r="S8312" t="s">
        <v>41</v>
      </c>
      <c r="T8312" t="s">
        <v>32</v>
      </c>
      <c r="U8312" t="s">
        <v>74</v>
      </c>
      <c r="V8312" t="s">
        <v>19</v>
      </c>
      <c r="W8312" t="s">
        <v>484</v>
      </c>
    </row>
    <row r="8313" spans="1:23" x14ac:dyDescent="0.55000000000000004">
      <c r="A8313">
        <f t="shared" si="649"/>
        <v>8312</v>
      </c>
      <c r="B8313">
        <v>6339</v>
      </c>
      <c r="C8313" s="1">
        <v>41254</v>
      </c>
      <c r="D8313" t="s">
        <v>36</v>
      </c>
      <c r="E8313" s="5" t="str">
        <f t="shared" si="645"/>
        <v>****</v>
      </c>
      <c r="K8313">
        <v>20</v>
      </c>
      <c r="L8313" s="6">
        <v>303.69</v>
      </c>
      <c r="M8313" s="7">
        <f t="shared" si="646"/>
        <v>0</v>
      </c>
      <c r="N8313" s="2">
        <f t="shared" si="647"/>
        <v>15.1845</v>
      </c>
      <c r="O8313" t="s">
        <v>22</v>
      </c>
      <c r="P8313">
        <v>7.69</v>
      </c>
      <c r="Q8313" s="2">
        <f t="shared" si="648"/>
        <v>311.38</v>
      </c>
      <c r="R8313" t="s">
        <v>60</v>
      </c>
      <c r="S8313" t="s">
        <v>31</v>
      </c>
      <c r="T8313" t="s">
        <v>32</v>
      </c>
      <c r="U8313" t="s">
        <v>74</v>
      </c>
      <c r="V8313" t="s">
        <v>19</v>
      </c>
      <c r="W8313" s="1">
        <v>41255</v>
      </c>
    </row>
    <row r="8314" spans="1:23" x14ac:dyDescent="0.55000000000000004">
      <c r="A8314">
        <f t="shared" si="649"/>
        <v>8313</v>
      </c>
      <c r="B8314">
        <v>23555</v>
      </c>
      <c r="C8314" s="1">
        <v>41254</v>
      </c>
      <c r="D8314" t="s">
        <v>21</v>
      </c>
      <c r="E8314" s="5" t="str">
        <f t="shared" si="645"/>
        <v>***</v>
      </c>
      <c r="K8314">
        <v>5</v>
      </c>
      <c r="L8314" s="6">
        <v>284.45249999999999</v>
      </c>
      <c r="M8314" s="7">
        <f t="shared" si="646"/>
        <v>0</v>
      </c>
      <c r="N8314" s="2">
        <f t="shared" si="647"/>
        <v>56.890499999999996</v>
      </c>
      <c r="O8314" t="s">
        <v>22</v>
      </c>
      <c r="P8314">
        <v>8.99</v>
      </c>
      <c r="Q8314" s="2">
        <f t="shared" si="648"/>
        <v>293.4425</v>
      </c>
      <c r="R8314" t="s">
        <v>48</v>
      </c>
      <c r="S8314" t="s">
        <v>31</v>
      </c>
      <c r="T8314" t="s">
        <v>25</v>
      </c>
      <c r="U8314" t="s">
        <v>26</v>
      </c>
      <c r="V8314" t="s">
        <v>19</v>
      </c>
      <c r="W8314" s="1">
        <v>41255</v>
      </c>
    </row>
    <row r="8315" spans="1:23" x14ac:dyDescent="0.55000000000000004">
      <c r="A8315">
        <f t="shared" si="649"/>
        <v>8314</v>
      </c>
      <c r="B8315">
        <v>24576</v>
      </c>
      <c r="C8315" s="1">
        <v>41254</v>
      </c>
      <c r="D8315" t="s">
        <v>30</v>
      </c>
      <c r="E8315" s="5" t="str">
        <f t="shared" si="645"/>
        <v>*</v>
      </c>
      <c r="K8315">
        <v>10</v>
      </c>
      <c r="L8315" s="6">
        <v>152.84</v>
      </c>
      <c r="M8315" s="7">
        <f t="shared" si="646"/>
        <v>0</v>
      </c>
      <c r="N8315" s="2">
        <f t="shared" si="647"/>
        <v>15.284000000000001</v>
      </c>
      <c r="O8315" t="s">
        <v>22</v>
      </c>
      <c r="P8315">
        <v>7.4</v>
      </c>
      <c r="Q8315" s="2">
        <f t="shared" si="648"/>
        <v>160.24</v>
      </c>
      <c r="R8315" t="s">
        <v>15</v>
      </c>
      <c r="S8315" t="s">
        <v>31</v>
      </c>
      <c r="T8315" t="s">
        <v>17</v>
      </c>
      <c r="U8315" t="s">
        <v>18</v>
      </c>
      <c r="V8315" t="s">
        <v>19</v>
      </c>
      <c r="W8315" t="s">
        <v>484</v>
      </c>
    </row>
    <row r="8316" spans="1:23" x14ac:dyDescent="0.55000000000000004">
      <c r="A8316">
        <f t="shared" si="649"/>
        <v>8315</v>
      </c>
      <c r="B8316">
        <v>46048</v>
      </c>
      <c r="C8316" s="1">
        <v>41254</v>
      </c>
      <c r="D8316" t="s">
        <v>40</v>
      </c>
      <c r="E8316" s="5" t="str">
        <f t="shared" si="645"/>
        <v>**</v>
      </c>
      <c r="K8316">
        <v>10</v>
      </c>
      <c r="L8316" s="6">
        <v>135.77000000000001</v>
      </c>
      <c r="M8316" s="7">
        <f t="shared" si="646"/>
        <v>0</v>
      </c>
      <c r="N8316" s="2">
        <f t="shared" si="647"/>
        <v>13.577000000000002</v>
      </c>
      <c r="O8316" t="s">
        <v>14</v>
      </c>
      <c r="P8316">
        <v>3.14</v>
      </c>
      <c r="Q8316" s="2">
        <f t="shared" si="648"/>
        <v>138.91</v>
      </c>
      <c r="R8316" t="s">
        <v>56</v>
      </c>
      <c r="S8316" t="s">
        <v>41</v>
      </c>
      <c r="T8316" t="s">
        <v>32</v>
      </c>
      <c r="U8316" t="s">
        <v>53</v>
      </c>
      <c r="V8316" t="s">
        <v>45</v>
      </c>
      <c r="W8316" t="s">
        <v>484</v>
      </c>
    </row>
    <row r="8317" spans="1:23" x14ac:dyDescent="0.55000000000000004">
      <c r="A8317">
        <f t="shared" si="649"/>
        <v>8316</v>
      </c>
      <c r="B8317">
        <v>23555</v>
      </c>
      <c r="C8317" s="1">
        <v>41254</v>
      </c>
      <c r="D8317" t="s">
        <v>21</v>
      </c>
      <c r="E8317" s="5" t="str">
        <f t="shared" si="645"/>
        <v>***</v>
      </c>
      <c r="K8317">
        <v>29</v>
      </c>
      <c r="L8317" s="6">
        <v>104.7</v>
      </c>
      <c r="M8317" s="7">
        <f t="shared" si="646"/>
        <v>0</v>
      </c>
      <c r="N8317" s="2">
        <f t="shared" si="647"/>
        <v>3.6103448275862071</v>
      </c>
      <c r="O8317" t="s">
        <v>22</v>
      </c>
      <c r="P8317">
        <v>0.5</v>
      </c>
      <c r="Q8317" s="2">
        <f t="shared" si="648"/>
        <v>105.2</v>
      </c>
      <c r="R8317" t="s">
        <v>48</v>
      </c>
      <c r="S8317" t="s">
        <v>31</v>
      </c>
      <c r="T8317" t="s">
        <v>32</v>
      </c>
      <c r="U8317" t="s">
        <v>81</v>
      </c>
      <c r="V8317" t="s">
        <v>19</v>
      </c>
      <c r="W8317" s="1">
        <v>41255</v>
      </c>
    </row>
    <row r="8318" spans="1:23" x14ac:dyDescent="0.55000000000000004">
      <c r="A8318">
        <f t="shared" si="649"/>
        <v>8317</v>
      </c>
      <c r="B8318">
        <v>49190</v>
      </c>
      <c r="C8318" s="1">
        <v>41254</v>
      </c>
      <c r="D8318" t="s">
        <v>21</v>
      </c>
      <c r="E8318" s="5" t="str">
        <f t="shared" si="645"/>
        <v>***</v>
      </c>
      <c r="K8318">
        <v>4</v>
      </c>
      <c r="L8318" s="6">
        <v>28.04</v>
      </c>
      <c r="M8318" s="7">
        <f t="shared" si="646"/>
        <v>0</v>
      </c>
      <c r="N8318" s="2">
        <f t="shared" si="647"/>
        <v>7.01</v>
      </c>
      <c r="O8318" t="s">
        <v>22</v>
      </c>
      <c r="P8318">
        <v>2</v>
      </c>
      <c r="Q8318" s="2">
        <f t="shared" si="648"/>
        <v>30.04</v>
      </c>
      <c r="R8318" t="s">
        <v>23</v>
      </c>
      <c r="S8318" t="s">
        <v>31</v>
      </c>
      <c r="T8318" t="s">
        <v>32</v>
      </c>
      <c r="U8318" t="s">
        <v>44</v>
      </c>
      <c r="V8318" t="s">
        <v>34</v>
      </c>
      <c r="W8318" s="1">
        <v>41255</v>
      </c>
    </row>
    <row r="8319" spans="1:23" x14ac:dyDescent="0.55000000000000004">
      <c r="A8319">
        <f t="shared" si="649"/>
        <v>8318</v>
      </c>
      <c r="B8319">
        <v>59781</v>
      </c>
      <c r="C8319" s="1">
        <v>41255</v>
      </c>
      <c r="D8319" t="s">
        <v>30</v>
      </c>
      <c r="E8319" s="5" t="str">
        <f t="shared" si="645"/>
        <v>*</v>
      </c>
      <c r="K8319">
        <v>28</v>
      </c>
      <c r="L8319" s="6">
        <v>24391.16</v>
      </c>
      <c r="M8319" s="7">
        <f t="shared" si="646"/>
        <v>1</v>
      </c>
      <c r="N8319" s="2">
        <f t="shared" si="647"/>
        <v>871.11285714285714</v>
      </c>
      <c r="O8319" t="s">
        <v>37</v>
      </c>
      <c r="P8319">
        <v>44.55</v>
      </c>
      <c r="Q8319" s="2">
        <f t="shared" si="648"/>
        <v>24435.71</v>
      </c>
      <c r="R8319" t="s">
        <v>52</v>
      </c>
      <c r="S8319" t="s">
        <v>31</v>
      </c>
      <c r="T8319" t="s">
        <v>17</v>
      </c>
      <c r="U8319" t="s">
        <v>165</v>
      </c>
      <c r="V8319" t="s">
        <v>103</v>
      </c>
      <c r="W8319" t="s">
        <v>484</v>
      </c>
    </row>
    <row r="8320" spans="1:23" x14ac:dyDescent="0.55000000000000004">
      <c r="A8320">
        <f t="shared" si="649"/>
        <v>8319</v>
      </c>
      <c r="B8320">
        <v>59781</v>
      </c>
      <c r="C8320" s="1">
        <v>41255</v>
      </c>
      <c r="D8320" t="s">
        <v>30</v>
      </c>
      <c r="E8320" s="5" t="str">
        <f t="shared" si="645"/>
        <v>*</v>
      </c>
      <c r="K8320">
        <v>24</v>
      </c>
      <c r="L8320" s="6">
        <v>4408.2700000000004</v>
      </c>
      <c r="M8320" s="7">
        <f t="shared" si="646"/>
        <v>1</v>
      </c>
      <c r="N8320" s="2">
        <f t="shared" si="647"/>
        <v>183.67791666666668</v>
      </c>
      <c r="O8320" t="s">
        <v>37</v>
      </c>
      <c r="P8320">
        <v>30</v>
      </c>
      <c r="Q8320" s="2">
        <f t="shared" si="648"/>
        <v>4438.2700000000004</v>
      </c>
      <c r="R8320" t="s">
        <v>71</v>
      </c>
      <c r="S8320" t="s">
        <v>31</v>
      </c>
      <c r="T8320" t="s">
        <v>17</v>
      </c>
      <c r="U8320" t="s">
        <v>38</v>
      </c>
      <c r="V8320" t="s">
        <v>39</v>
      </c>
      <c r="W8320" t="s">
        <v>484</v>
      </c>
    </row>
    <row r="8321" spans="1:23" x14ac:dyDescent="0.55000000000000004">
      <c r="A8321">
        <f t="shared" si="649"/>
        <v>8320</v>
      </c>
      <c r="B8321">
        <v>59781</v>
      </c>
      <c r="C8321" s="1">
        <v>41255</v>
      </c>
      <c r="D8321" t="s">
        <v>30</v>
      </c>
      <c r="E8321" s="5" t="str">
        <f t="shared" si="645"/>
        <v>*</v>
      </c>
      <c r="K8321">
        <v>18</v>
      </c>
      <c r="L8321" s="6">
        <v>1837.94</v>
      </c>
      <c r="M8321" s="7">
        <f t="shared" si="646"/>
        <v>1</v>
      </c>
      <c r="N8321" s="2">
        <f t="shared" si="647"/>
        <v>102.10777777777778</v>
      </c>
      <c r="O8321" t="s">
        <v>22</v>
      </c>
      <c r="P8321">
        <v>8.99</v>
      </c>
      <c r="Q8321" s="2">
        <f t="shared" si="648"/>
        <v>1846.93</v>
      </c>
      <c r="R8321" t="s">
        <v>52</v>
      </c>
      <c r="S8321" t="s">
        <v>31</v>
      </c>
      <c r="T8321" t="s">
        <v>17</v>
      </c>
      <c r="U8321" t="s">
        <v>18</v>
      </c>
      <c r="V8321" t="s">
        <v>45</v>
      </c>
      <c r="W8321" t="s">
        <v>909</v>
      </c>
    </row>
    <row r="8322" spans="1:23" x14ac:dyDescent="0.55000000000000004">
      <c r="A8322">
        <f t="shared" si="649"/>
        <v>8321</v>
      </c>
      <c r="B8322">
        <v>49889</v>
      </c>
      <c r="C8322" s="1">
        <v>41255</v>
      </c>
      <c r="D8322" t="s">
        <v>36</v>
      </c>
      <c r="E8322" s="5" t="str">
        <f t="shared" si="645"/>
        <v>****</v>
      </c>
      <c r="K8322">
        <v>47</v>
      </c>
      <c r="L8322" s="6">
        <v>533.47</v>
      </c>
      <c r="M8322" s="7">
        <f t="shared" si="646"/>
        <v>0</v>
      </c>
      <c r="N8322" s="2">
        <f t="shared" si="647"/>
        <v>11.350425531914894</v>
      </c>
      <c r="O8322" t="s">
        <v>22</v>
      </c>
      <c r="P8322">
        <v>7.19</v>
      </c>
      <c r="Q8322" s="2">
        <f t="shared" si="648"/>
        <v>540.66000000000008</v>
      </c>
      <c r="R8322" t="s">
        <v>23</v>
      </c>
      <c r="S8322" t="s">
        <v>41</v>
      </c>
      <c r="T8322" t="s">
        <v>32</v>
      </c>
      <c r="U8322" t="s">
        <v>49</v>
      </c>
      <c r="V8322" t="s">
        <v>19</v>
      </c>
      <c r="W8322" t="s">
        <v>909</v>
      </c>
    </row>
    <row r="8323" spans="1:23" x14ac:dyDescent="0.55000000000000004">
      <c r="A8323">
        <f t="shared" si="649"/>
        <v>8322</v>
      </c>
      <c r="B8323">
        <v>59781</v>
      </c>
      <c r="C8323" s="1">
        <v>41255</v>
      </c>
      <c r="D8323" t="s">
        <v>30</v>
      </c>
      <c r="E8323" s="5" t="str">
        <f t="shared" ref="E8323:E8386" si="650">HLOOKUP(D8323,$F$4:$J$5,2,FALSE)</f>
        <v>*</v>
      </c>
      <c r="K8323">
        <v>43</v>
      </c>
      <c r="L8323" s="6">
        <v>262.13</v>
      </c>
      <c r="M8323" s="7">
        <f t="shared" ref="M8323:M8386" si="651">IF(L8323&gt;1000,1,0)</f>
        <v>0</v>
      </c>
      <c r="N8323" s="2">
        <f t="shared" ref="N8323:N8386" si="652">L8323/K8323</f>
        <v>6.0960465116279066</v>
      </c>
      <c r="O8323" t="s">
        <v>14</v>
      </c>
      <c r="P8323">
        <v>5.3</v>
      </c>
      <c r="Q8323" s="2">
        <f t="shared" ref="Q8323:Q8386" si="653">P8323+L8323</f>
        <v>267.43</v>
      </c>
      <c r="R8323" t="s">
        <v>15</v>
      </c>
      <c r="S8323" t="s">
        <v>31</v>
      </c>
      <c r="T8323" t="s">
        <v>32</v>
      </c>
      <c r="U8323" t="s">
        <v>78</v>
      </c>
      <c r="V8323" t="s">
        <v>19</v>
      </c>
      <c r="W8323" t="s">
        <v>484</v>
      </c>
    </row>
    <row r="8324" spans="1:23" x14ac:dyDescent="0.55000000000000004">
      <c r="A8324">
        <f t="shared" ref="A8324:A8387" si="654">A8323+1</f>
        <v>8323</v>
      </c>
      <c r="B8324">
        <v>59781</v>
      </c>
      <c r="C8324" s="1">
        <v>41255</v>
      </c>
      <c r="D8324" t="s">
        <v>30</v>
      </c>
      <c r="E8324" s="5" t="str">
        <f t="shared" si="650"/>
        <v>*</v>
      </c>
      <c r="K8324">
        <v>24</v>
      </c>
      <c r="L8324" s="6">
        <v>173.12</v>
      </c>
      <c r="M8324" s="7">
        <f t="shared" si="651"/>
        <v>0</v>
      </c>
      <c r="N8324" s="2">
        <f t="shared" si="652"/>
        <v>7.2133333333333338</v>
      </c>
      <c r="O8324" t="s">
        <v>22</v>
      </c>
      <c r="P8324">
        <v>11.15</v>
      </c>
      <c r="Q8324" s="2">
        <f t="shared" si="653"/>
        <v>184.27</v>
      </c>
      <c r="R8324" t="s">
        <v>15</v>
      </c>
      <c r="S8324" t="s">
        <v>31</v>
      </c>
      <c r="T8324" t="s">
        <v>32</v>
      </c>
      <c r="U8324" t="s">
        <v>44</v>
      </c>
      <c r="V8324" t="s">
        <v>19</v>
      </c>
      <c r="W8324" t="s">
        <v>484</v>
      </c>
    </row>
    <row r="8325" spans="1:23" x14ac:dyDescent="0.55000000000000004">
      <c r="A8325">
        <f t="shared" si="654"/>
        <v>8324</v>
      </c>
      <c r="B8325">
        <v>49889</v>
      </c>
      <c r="C8325" s="1">
        <v>41255</v>
      </c>
      <c r="D8325" t="s">
        <v>36</v>
      </c>
      <c r="E8325" s="5" t="str">
        <f t="shared" si="650"/>
        <v>****</v>
      </c>
      <c r="K8325">
        <v>21</v>
      </c>
      <c r="L8325" s="6">
        <v>61.94</v>
      </c>
      <c r="M8325" s="7">
        <f t="shared" si="651"/>
        <v>0</v>
      </c>
      <c r="N8325" s="2">
        <f t="shared" si="652"/>
        <v>2.9495238095238094</v>
      </c>
      <c r="O8325" t="s">
        <v>14</v>
      </c>
      <c r="P8325">
        <v>2.0299999999999998</v>
      </c>
      <c r="Q8325" s="2">
        <f t="shared" si="653"/>
        <v>63.97</v>
      </c>
      <c r="R8325" t="s">
        <v>23</v>
      </c>
      <c r="S8325" t="s">
        <v>41</v>
      </c>
      <c r="T8325" t="s">
        <v>32</v>
      </c>
      <c r="U8325" t="s">
        <v>33</v>
      </c>
      <c r="V8325" t="s">
        <v>34</v>
      </c>
      <c r="W8325" t="s">
        <v>909</v>
      </c>
    </row>
    <row r="8326" spans="1:23" x14ac:dyDescent="0.55000000000000004">
      <c r="A8326">
        <f t="shared" si="654"/>
        <v>8325</v>
      </c>
      <c r="B8326">
        <v>49381</v>
      </c>
      <c r="C8326" s="1">
        <v>41256</v>
      </c>
      <c r="D8326" t="s">
        <v>30</v>
      </c>
      <c r="E8326" s="5" t="str">
        <f t="shared" si="650"/>
        <v>*</v>
      </c>
      <c r="K8326">
        <v>21</v>
      </c>
      <c r="L8326" s="6">
        <v>1537.5</v>
      </c>
      <c r="M8326" s="7">
        <f t="shared" si="651"/>
        <v>1</v>
      </c>
      <c r="N8326" s="2">
        <f t="shared" si="652"/>
        <v>73.214285714285708</v>
      </c>
      <c r="O8326" t="s">
        <v>22</v>
      </c>
      <c r="P8326">
        <v>35</v>
      </c>
      <c r="Q8326" s="2">
        <f t="shared" si="653"/>
        <v>1572.5</v>
      </c>
      <c r="R8326" t="s">
        <v>52</v>
      </c>
      <c r="S8326" t="s">
        <v>16</v>
      </c>
      <c r="T8326" t="s">
        <v>32</v>
      </c>
      <c r="U8326" t="s">
        <v>74</v>
      </c>
      <c r="V8326" t="s">
        <v>58</v>
      </c>
      <c r="W8326" t="s">
        <v>909</v>
      </c>
    </row>
    <row r="8327" spans="1:23" x14ac:dyDescent="0.55000000000000004">
      <c r="A8327">
        <f t="shared" si="654"/>
        <v>8326</v>
      </c>
      <c r="B8327">
        <v>4771</v>
      </c>
      <c r="C8327" s="1">
        <v>41256</v>
      </c>
      <c r="D8327" t="s">
        <v>36</v>
      </c>
      <c r="E8327" s="5" t="str">
        <f t="shared" si="650"/>
        <v>****</v>
      </c>
      <c r="K8327">
        <v>4</v>
      </c>
      <c r="L8327" s="6">
        <v>135.928</v>
      </c>
      <c r="M8327" s="7">
        <f t="shared" si="651"/>
        <v>0</v>
      </c>
      <c r="N8327" s="2">
        <f t="shared" si="652"/>
        <v>33.981999999999999</v>
      </c>
      <c r="O8327" t="s">
        <v>37</v>
      </c>
      <c r="P8327">
        <v>45.51</v>
      </c>
      <c r="Q8327" s="2">
        <f t="shared" si="653"/>
        <v>181.43799999999999</v>
      </c>
      <c r="R8327" t="s">
        <v>48</v>
      </c>
      <c r="S8327" t="s">
        <v>16</v>
      </c>
      <c r="T8327" t="s">
        <v>17</v>
      </c>
      <c r="U8327" t="s">
        <v>66</v>
      </c>
      <c r="V8327" t="s">
        <v>103</v>
      </c>
      <c r="W8327" t="s">
        <v>29</v>
      </c>
    </row>
    <row r="8328" spans="1:23" x14ac:dyDescent="0.55000000000000004">
      <c r="A8328">
        <f t="shared" si="654"/>
        <v>8327</v>
      </c>
      <c r="B8328">
        <v>32102</v>
      </c>
      <c r="C8328" s="1">
        <v>41257</v>
      </c>
      <c r="D8328" t="s">
        <v>40</v>
      </c>
      <c r="E8328" s="5" t="str">
        <f t="shared" si="650"/>
        <v>**</v>
      </c>
      <c r="K8328">
        <v>2</v>
      </c>
      <c r="L8328" s="6">
        <v>19.809999999999999</v>
      </c>
      <c r="M8328" s="7">
        <f t="shared" si="651"/>
        <v>0</v>
      </c>
      <c r="N8328" s="2">
        <f t="shared" si="652"/>
        <v>9.9049999999999994</v>
      </c>
      <c r="O8328" t="s">
        <v>22</v>
      </c>
      <c r="P8328">
        <v>6.22</v>
      </c>
      <c r="Q8328" s="2">
        <f t="shared" si="653"/>
        <v>26.029999999999998</v>
      </c>
      <c r="R8328" t="s">
        <v>52</v>
      </c>
      <c r="S8328" t="s">
        <v>41</v>
      </c>
      <c r="T8328" t="s">
        <v>32</v>
      </c>
      <c r="U8328" t="s">
        <v>44</v>
      </c>
      <c r="V8328" t="s">
        <v>19</v>
      </c>
      <c r="W8328" t="s">
        <v>694</v>
      </c>
    </row>
    <row r="8329" spans="1:23" x14ac:dyDescent="0.55000000000000004">
      <c r="A8329">
        <f t="shared" si="654"/>
        <v>8328</v>
      </c>
      <c r="B8329">
        <v>7427</v>
      </c>
      <c r="C8329" s="1">
        <v>41258</v>
      </c>
      <c r="D8329" t="s">
        <v>30</v>
      </c>
      <c r="E8329" s="5" t="str">
        <f t="shared" si="650"/>
        <v>*</v>
      </c>
      <c r="K8329">
        <v>47</v>
      </c>
      <c r="L8329" s="6">
        <v>16002.29</v>
      </c>
      <c r="M8329" s="7">
        <f t="shared" si="651"/>
        <v>1</v>
      </c>
      <c r="N8329" s="2">
        <f t="shared" si="652"/>
        <v>340.47425531914894</v>
      </c>
      <c r="O8329" t="s">
        <v>22</v>
      </c>
      <c r="P8329">
        <v>19.989999999999998</v>
      </c>
      <c r="Q8329" s="2">
        <f t="shared" si="653"/>
        <v>16022.28</v>
      </c>
      <c r="R8329" t="s">
        <v>15</v>
      </c>
      <c r="S8329" t="s">
        <v>31</v>
      </c>
      <c r="T8329" t="s">
        <v>32</v>
      </c>
      <c r="U8329" t="s">
        <v>172</v>
      </c>
      <c r="V8329" t="s">
        <v>19</v>
      </c>
      <c r="W8329" t="s">
        <v>29</v>
      </c>
    </row>
    <row r="8330" spans="1:23" x14ac:dyDescent="0.55000000000000004">
      <c r="A8330">
        <f t="shared" si="654"/>
        <v>8329</v>
      </c>
      <c r="B8330">
        <v>388</v>
      </c>
      <c r="C8330" s="1">
        <v>41258</v>
      </c>
      <c r="D8330" t="s">
        <v>30</v>
      </c>
      <c r="E8330" s="5" t="str">
        <f t="shared" si="650"/>
        <v>*</v>
      </c>
      <c r="K8330">
        <v>46</v>
      </c>
      <c r="L8330" s="6">
        <v>517.92999999999995</v>
      </c>
      <c r="M8330" s="7">
        <f t="shared" si="651"/>
        <v>0</v>
      </c>
      <c r="N8330" s="2">
        <f t="shared" si="652"/>
        <v>11.259347826086955</v>
      </c>
      <c r="O8330" t="s">
        <v>22</v>
      </c>
      <c r="P8330">
        <v>6.96</v>
      </c>
      <c r="Q8330" s="2">
        <f t="shared" si="653"/>
        <v>524.89</v>
      </c>
      <c r="R8330" t="s">
        <v>23</v>
      </c>
      <c r="S8330" t="s">
        <v>41</v>
      </c>
      <c r="T8330" t="s">
        <v>32</v>
      </c>
      <c r="U8330" t="s">
        <v>172</v>
      </c>
      <c r="V8330" t="s">
        <v>27</v>
      </c>
      <c r="W8330" t="s">
        <v>724</v>
      </c>
    </row>
    <row r="8331" spans="1:23" x14ac:dyDescent="0.55000000000000004">
      <c r="A8331">
        <f t="shared" si="654"/>
        <v>8330</v>
      </c>
      <c r="B8331">
        <v>7427</v>
      </c>
      <c r="C8331" s="1">
        <v>41258</v>
      </c>
      <c r="D8331" t="s">
        <v>30</v>
      </c>
      <c r="E8331" s="5" t="str">
        <f t="shared" si="650"/>
        <v>*</v>
      </c>
      <c r="K8331">
        <v>9</v>
      </c>
      <c r="L8331" s="6">
        <v>182.26</v>
      </c>
      <c r="M8331" s="7">
        <f t="shared" si="651"/>
        <v>0</v>
      </c>
      <c r="N8331" s="2">
        <f t="shared" si="652"/>
        <v>20.251111111111111</v>
      </c>
      <c r="O8331" t="s">
        <v>22</v>
      </c>
      <c r="P8331">
        <v>1.49</v>
      </c>
      <c r="Q8331" s="2">
        <f t="shared" si="653"/>
        <v>183.75</v>
      </c>
      <c r="R8331" t="s">
        <v>15</v>
      </c>
      <c r="S8331" t="s">
        <v>31</v>
      </c>
      <c r="T8331" t="s">
        <v>32</v>
      </c>
      <c r="U8331" t="s">
        <v>49</v>
      </c>
      <c r="V8331" t="s">
        <v>19</v>
      </c>
      <c r="W8331" t="s">
        <v>694</v>
      </c>
    </row>
    <row r="8332" spans="1:23" x14ac:dyDescent="0.55000000000000004">
      <c r="A8332">
        <f t="shared" si="654"/>
        <v>8331</v>
      </c>
      <c r="B8332">
        <v>16935</v>
      </c>
      <c r="C8332" s="1">
        <v>41258</v>
      </c>
      <c r="D8332" t="s">
        <v>30</v>
      </c>
      <c r="E8332" s="5" t="str">
        <f t="shared" si="650"/>
        <v>*</v>
      </c>
      <c r="K8332">
        <v>43</v>
      </c>
      <c r="L8332" s="6">
        <v>117.68</v>
      </c>
      <c r="M8332" s="7">
        <f t="shared" si="651"/>
        <v>0</v>
      </c>
      <c r="N8332" s="2">
        <f t="shared" si="652"/>
        <v>2.7367441860465118</v>
      </c>
      <c r="O8332" t="s">
        <v>14</v>
      </c>
      <c r="P8332">
        <v>0.7</v>
      </c>
      <c r="Q8332" s="2">
        <f t="shared" si="653"/>
        <v>118.38000000000001</v>
      </c>
      <c r="R8332" t="s">
        <v>60</v>
      </c>
      <c r="S8332" t="s">
        <v>31</v>
      </c>
      <c r="T8332" t="s">
        <v>32</v>
      </c>
      <c r="U8332" t="s">
        <v>33</v>
      </c>
      <c r="V8332" t="s">
        <v>34</v>
      </c>
      <c r="W8332" t="s">
        <v>35</v>
      </c>
    </row>
    <row r="8333" spans="1:23" x14ac:dyDescent="0.55000000000000004">
      <c r="A8333">
        <f t="shared" si="654"/>
        <v>8332</v>
      </c>
      <c r="B8333">
        <v>48353</v>
      </c>
      <c r="C8333" s="1">
        <v>41258</v>
      </c>
      <c r="D8333" t="s">
        <v>30</v>
      </c>
      <c r="E8333" s="5" t="str">
        <f t="shared" si="650"/>
        <v>*</v>
      </c>
      <c r="K8333">
        <v>18</v>
      </c>
      <c r="L8333" s="6">
        <v>71.22</v>
      </c>
      <c r="M8333" s="7">
        <f t="shared" si="651"/>
        <v>0</v>
      </c>
      <c r="N8333" s="2">
        <f t="shared" si="652"/>
        <v>3.9566666666666666</v>
      </c>
      <c r="O8333" t="s">
        <v>22</v>
      </c>
      <c r="P8333">
        <v>0.7</v>
      </c>
      <c r="Q8333" s="2">
        <f t="shared" si="653"/>
        <v>71.92</v>
      </c>
      <c r="R8333" t="s">
        <v>15</v>
      </c>
      <c r="S8333" t="s">
        <v>31</v>
      </c>
      <c r="T8333" t="s">
        <v>32</v>
      </c>
      <c r="U8333" t="s">
        <v>33</v>
      </c>
      <c r="V8333" t="s">
        <v>34</v>
      </c>
      <c r="W8333" t="s">
        <v>35</v>
      </c>
    </row>
    <row r="8334" spans="1:23" x14ac:dyDescent="0.55000000000000004">
      <c r="A8334">
        <f t="shared" si="654"/>
        <v>8333</v>
      </c>
      <c r="B8334">
        <v>16935</v>
      </c>
      <c r="C8334" s="1">
        <v>41258</v>
      </c>
      <c r="D8334" t="s">
        <v>30</v>
      </c>
      <c r="E8334" s="5" t="str">
        <f t="shared" si="650"/>
        <v>*</v>
      </c>
      <c r="K8334">
        <v>3</v>
      </c>
      <c r="L8334" s="6">
        <v>14.74</v>
      </c>
      <c r="M8334" s="7">
        <f t="shared" si="651"/>
        <v>0</v>
      </c>
      <c r="N8334" s="2">
        <f t="shared" si="652"/>
        <v>4.9133333333333331</v>
      </c>
      <c r="O8334" t="s">
        <v>22</v>
      </c>
      <c r="P8334">
        <v>1.22</v>
      </c>
      <c r="Q8334" s="2">
        <f t="shared" si="653"/>
        <v>15.96</v>
      </c>
      <c r="R8334" t="s">
        <v>60</v>
      </c>
      <c r="S8334" t="s">
        <v>31</v>
      </c>
      <c r="T8334" t="s">
        <v>32</v>
      </c>
      <c r="U8334" t="s">
        <v>44</v>
      </c>
      <c r="V8334" t="s">
        <v>34</v>
      </c>
      <c r="W8334" t="s">
        <v>694</v>
      </c>
    </row>
    <row r="8335" spans="1:23" x14ac:dyDescent="0.55000000000000004">
      <c r="A8335">
        <f t="shared" si="654"/>
        <v>8334</v>
      </c>
      <c r="B8335">
        <v>33570</v>
      </c>
      <c r="C8335" s="1">
        <v>41259</v>
      </c>
      <c r="D8335" t="s">
        <v>30</v>
      </c>
      <c r="E8335" s="5" t="str">
        <f t="shared" si="650"/>
        <v>*</v>
      </c>
      <c r="K8335">
        <v>19</v>
      </c>
      <c r="L8335" s="6">
        <v>3093.864</v>
      </c>
      <c r="M8335" s="7">
        <f t="shared" si="651"/>
        <v>1</v>
      </c>
      <c r="N8335" s="2">
        <f t="shared" si="652"/>
        <v>162.83494736842104</v>
      </c>
      <c r="O8335" t="s">
        <v>22</v>
      </c>
      <c r="P8335">
        <v>5.26</v>
      </c>
      <c r="Q8335" s="2">
        <f t="shared" si="653"/>
        <v>3099.1240000000003</v>
      </c>
      <c r="R8335" t="s">
        <v>15</v>
      </c>
      <c r="S8335" t="s">
        <v>31</v>
      </c>
      <c r="T8335" t="s">
        <v>25</v>
      </c>
      <c r="U8335" t="s">
        <v>26</v>
      </c>
      <c r="V8335" t="s">
        <v>19</v>
      </c>
      <c r="W8335" t="s">
        <v>694</v>
      </c>
    </row>
    <row r="8336" spans="1:23" x14ac:dyDescent="0.55000000000000004">
      <c r="A8336">
        <f t="shared" si="654"/>
        <v>8335</v>
      </c>
      <c r="B8336">
        <v>58949</v>
      </c>
      <c r="C8336" s="1">
        <v>41259</v>
      </c>
      <c r="D8336" t="s">
        <v>36</v>
      </c>
      <c r="E8336" s="5" t="str">
        <f t="shared" si="650"/>
        <v>****</v>
      </c>
      <c r="K8336">
        <v>50</v>
      </c>
      <c r="L8336" s="6">
        <v>1558.9425000000001</v>
      </c>
      <c r="M8336" s="7">
        <f t="shared" si="651"/>
        <v>1</v>
      </c>
      <c r="N8336" s="2">
        <f t="shared" si="652"/>
        <v>31.178850000000001</v>
      </c>
      <c r="O8336" t="s">
        <v>22</v>
      </c>
      <c r="P8336">
        <v>1.1000000000000001</v>
      </c>
      <c r="Q8336" s="2">
        <f t="shared" si="653"/>
        <v>1560.0425</v>
      </c>
      <c r="R8336" t="s">
        <v>56</v>
      </c>
      <c r="S8336" t="s">
        <v>24</v>
      </c>
      <c r="T8336" t="s">
        <v>25</v>
      </c>
      <c r="U8336" t="s">
        <v>26</v>
      </c>
      <c r="V8336" t="s">
        <v>19</v>
      </c>
      <c r="W8336" t="s">
        <v>35</v>
      </c>
    </row>
    <row r="8337" spans="1:23" x14ac:dyDescent="0.55000000000000004">
      <c r="A8337">
        <f t="shared" si="654"/>
        <v>8336</v>
      </c>
      <c r="B8337">
        <v>33570</v>
      </c>
      <c r="C8337" s="1">
        <v>41259</v>
      </c>
      <c r="D8337" t="s">
        <v>30</v>
      </c>
      <c r="E8337" s="5" t="str">
        <f t="shared" si="650"/>
        <v>*</v>
      </c>
      <c r="K8337">
        <v>1</v>
      </c>
      <c r="L8337" s="6">
        <v>1500.82</v>
      </c>
      <c r="M8337" s="7">
        <f t="shared" si="651"/>
        <v>1</v>
      </c>
      <c r="N8337" s="2">
        <f t="shared" si="652"/>
        <v>1500.82</v>
      </c>
      <c r="O8337" t="s">
        <v>37</v>
      </c>
      <c r="P8337">
        <v>29.7</v>
      </c>
      <c r="Q8337" s="2">
        <f t="shared" si="653"/>
        <v>1530.52</v>
      </c>
      <c r="R8337" t="s">
        <v>15</v>
      </c>
      <c r="S8337" t="s">
        <v>31</v>
      </c>
      <c r="T8337" t="s">
        <v>25</v>
      </c>
      <c r="U8337" t="s">
        <v>76</v>
      </c>
      <c r="V8337" t="s">
        <v>39</v>
      </c>
      <c r="W8337" t="s">
        <v>724</v>
      </c>
    </row>
    <row r="8338" spans="1:23" x14ac:dyDescent="0.55000000000000004">
      <c r="A8338">
        <f t="shared" si="654"/>
        <v>8337</v>
      </c>
      <c r="B8338">
        <v>33570</v>
      </c>
      <c r="C8338" s="1">
        <v>41259</v>
      </c>
      <c r="D8338" t="s">
        <v>30</v>
      </c>
      <c r="E8338" s="5" t="str">
        <f t="shared" si="650"/>
        <v>*</v>
      </c>
      <c r="K8338">
        <v>46</v>
      </c>
      <c r="L8338" s="6">
        <v>265.88</v>
      </c>
      <c r="M8338" s="7">
        <f t="shared" si="651"/>
        <v>0</v>
      </c>
      <c r="N8338" s="2">
        <f t="shared" si="652"/>
        <v>5.78</v>
      </c>
      <c r="O8338" t="s">
        <v>22</v>
      </c>
      <c r="P8338">
        <v>5.01</v>
      </c>
      <c r="Q8338" s="2">
        <f t="shared" si="653"/>
        <v>270.89</v>
      </c>
      <c r="R8338" t="s">
        <v>15</v>
      </c>
      <c r="S8338" t="s">
        <v>31</v>
      </c>
      <c r="T8338" t="s">
        <v>32</v>
      </c>
      <c r="U8338" t="s">
        <v>49</v>
      </c>
      <c r="V8338" t="s">
        <v>19</v>
      </c>
      <c r="W8338" t="s">
        <v>724</v>
      </c>
    </row>
    <row r="8339" spans="1:23" x14ac:dyDescent="0.55000000000000004">
      <c r="A8339">
        <f t="shared" si="654"/>
        <v>8338</v>
      </c>
      <c r="B8339">
        <v>38848</v>
      </c>
      <c r="C8339" s="1">
        <v>41259</v>
      </c>
      <c r="D8339" t="s">
        <v>21</v>
      </c>
      <c r="E8339" s="5" t="str">
        <f t="shared" si="650"/>
        <v>***</v>
      </c>
      <c r="K8339">
        <v>6</v>
      </c>
      <c r="L8339" s="6">
        <v>259.52</v>
      </c>
      <c r="M8339" s="7">
        <f t="shared" si="651"/>
        <v>0</v>
      </c>
      <c r="N8339" s="2">
        <f t="shared" si="652"/>
        <v>43.25333333333333</v>
      </c>
      <c r="O8339" t="s">
        <v>22</v>
      </c>
      <c r="P8339">
        <v>2.99</v>
      </c>
      <c r="Q8339" s="2">
        <f t="shared" si="653"/>
        <v>262.51</v>
      </c>
      <c r="R8339" t="s">
        <v>73</v>
      </c>
      <c r="S8339" t="s">
        <v>41</v>
      </c>
      <c r="T8339" t="s">
        <v>32</v>
      </c>
      <c r="U8339" t="s">
        <v>49</v>
      </c>
      <c r="V8339" t="s">
        <v>19</v>
      </c>
      <c r="W8339" t="s">
        <v>35</v>
      </c>
    </row>
    <row r="8340" spans="1:23" x14ac:dyDescent="0.55000000000000004">
      <c r="A8340">
        <f t="shared" si="654"/>
        <v>8339</v>
      </c>
      <c r="B8340">
        <v>18851</v>
      </c>
      <c r="C8340" s="1">
        <v>41259</v>
      </c>
      <c r="D8340" t="s">
        <v>36</v>
      </c>
      <c r="E8340" s="5" t="str">
        <f t="shared" si="650"/>
        <v>****</v>
      </c>
      <c r="K8340">
        <v>32</v>
      </c>
      <c r="L8340" s="6">
        <v>204.21</v>
      </c>
      <c r="M8340" s="7">
        <f t="shared" si="651"/>
        <v>0</v>
      </c>
      <c r="N8340" s="2">
        <f t="shared" si="652"/>
        <v>6.3815625000000002</v>
      </c>
      <c r="O8340" t="s">
        <v>14</v>
      </c>
      <c r="P8340">
        <v>10.39</v>
      </c>
      <c r="Q8340" s="2">
        <f t="shared" si="653"/>
        <v>214.60000000000002</v>
      </c>
      <c r="R8340" t="s">
        <v>64</v>
      </c>
      <c r="S8340" t="s">
        <v>16</v>
      </c>
      <c r="T8340" t="s">
        <v>32</v>
      </c>
      <c r="U8340" t="s">
        <v>44</v>
      </c>
      <c r="V8340" t="s">
        <v>19</v>
      </c>
      <c r="W8340" t="s">
        <v>35</v>
      </c>
    </row>
    <row r="8341" spans="1:23" x14ac:dyDescent="0.55000000000000004">
      <c r="A8341">
        <f t="shared" si="654"/>
        <v>8340</v>
      </c>
      <c r="B8341">
        <v>39399</v>
      </c>
      <c r="C8341" s="1">
        <v>41260</v>
      </c>
      <c r="D8341" t="s">
        <v>40</v>
      </c>
      <c r="E8341" s="5" t="str">
        <f t="shared" si="650"/>
        <v>**</v>
      </c>
      <c r="K8341">
        <v>28</v>
      </c>
      <c r="L8341" s="6">
        <v>303.97000000000003</v>
      </c>
      <c r="M8341" s="7">
        <f t="shared" si="651"/>
        <v>0</v>
      </c>
      <c r="N8341" s="2">
        <f t="shared" si="652"/>
        <v>10.856071428571429</v>
      </c>
      <c r="O8341" t="s">
        <v>22</v>
      </c>
      <c r="P8341">
        <v>5.14</v>
      </c>
      <c r="Q8341" s="2">
        <f t="shared" si="653"/>
        <v>309.11</v>
      </c>
      <c r="R8341" t="s">
        <v>64</v>
      </c>
      <c r="S8341" t="s">
        <v>41</v>
      </c>
      <c r="T8341" t="s">
        <v>32</v>
      </c>
      <c r="U8341" t="s">
        <v>49</v>
      </c>
      <c r="V8341" t="s">
        <v>19</v>
      </c>
      <c r="W8341" t="s">
        <v>904</v>
      </c>
    </row>
    <row r="8342" spans="1:23" x14ac:dyDescent="0.55000000000000004">
      <c r="A8342">
        <f t="shared" si="654"/>
        <v>8341</v>
      </c>
      <c r="B8342">
        <v>19745</v>
      </c>
      <c r="C8342" s="1">
        <v>41261</v>
      </c>
      <c r="D8342" t="s">
        <v>21</v>
      </c>
      <c r="E8342" s="5" t="str">
        <f t="shared" si="650"/>
        <v>***</v>
      </c>
      <c r="K8342">
        <v>29</v>
      </c>
      <c r="L8342" s="6">
        <v>8635.61</v>
      </c>
      <c r="M8342" s="7">
        <f t="shared" si="651"/>
        <v>1</v>
      </c>
      <c r="N8342" s="2">
        <f t="shared" si="652"/>
        <v>297.77965517241381</v>
      </c>
      <c r="O8342" t="s">
        <v>22</v>
      </c>
      <c r="P8342">
        <v>7.18</v>
      </c>
      <c r="Q8342" s="2">
        <f t="shared" si="653"/>
        <v>8642.7900000000009</v>
      </c>
      <c r="R8342" t="s">
        <v>56</v>
      </c>
      <c r="S8342" t="s">
        <v>24</v>
      </c>
      <c r="T8342" t="s">
        <v>25</v>
      </c>
      <c r="U8342" t="s">
        <v>42</v>
      </c>
      <c r="V8342" t="s">
        <v>19</v>
      </c>
      <c r="W8342" t="s">
        <v>904</v>
      </c>
    </row>
    <row r="8343" spans="1:23" x14ac:dyDescent="0.55000000000000004">
      <c r="A8343">
        <f t="shared" si="654"/>
        <v>8342</v>
      </c>
      <c r="B8343">
        <v>19745</v>
      </c>
      <c r="C8343" s="1">
        <v>41261</v>
      </c>
      <c r="D8343" t="s">
        <v>21</v>
      </c>
      <c r="E8343" s="5" t="str">
        <f t="shared" si="650"/>
        <v>***</v>
      </c>
      <c r="K8343">
        <v>25</v>
      </c>
      <c r="L8343" s="6">
        <v>1071.77</v>
      </c>
      <c r="M8343" s="7">
        <f t="shared" si="651"/>
        <v>1</v>
      </c>
      <c r="N8343" s="2">
        <f t="shared" si="652"/>
        <v>42.870800000000003</v>
      </c>
      <c r="O8343" t="s">
        <v>22</v>
      </c>
      <c r="P8343">
        <v>4.8</v>
      </c>
      <c r="Q8343" s="2">
        <f t="shared" si="653"/>
        <v>1076.57</v>
      </c>
      <c r="R8343" t="s">
        <v>56</v>
      </c>
      <c r="S8343" t="s">
        <v>24</v>
      </c>
      <c r="T8343" t="s">
        <v>17</v>
      </c>
      <c r="U8343" t="s">
        <v>18</v>
      </c>
      <c r="V8343" t="s">
        <v>34</v>
      </c>
      <c r="W8343" t="s">
        <v>904</v>
      </c>
    </row>
    <row r="8344" spans="1:23" x14ac:dyDescent="0.55000000000000004">
      <c r="A8344">
        <f t="shared" si="654"/>
        <v>8343</v>
      </c>
      <c r="B8344">
        <v>19745</v>
      </c>
      <c r="C8344" s="1">
        <v>41261</v>
      </c>
      <c r="D8344" t="s">
        <v>21</v>
      </c>
      <c r="E8344" s="5" t="str">
        <f t="shared" si="650"/>
        <v>***</v>
      </c>
      <c r="K8344">
        <v>50</v>
      </c>
      <c r="L8344" s="6">
        <v>833</v>
      </c>
      <c r="M8344" s="7">
        <f t="shared" si="651"/>
        <v>0</v>
      </c>
      <c r="N8344" s="2">
        <f t="shared" si="652"/>
        <v>16.66</v>
      </c>
      <c r="O8344" t="s">
        <v>22</v>
      </c>
      <c r="P8344">
        <v>1.39</v>
      </c>
      <c r="Q8344" s="2">
        <f t="shared" si="653"/>
        <v>834.39</v>
      </c>
      <c r="R8344" t="s">
        <v>56</v>
      </c>
      <c r="S8344" t="s">
        <v>24</v>
      </c>
      <c r="T8344" t="s">
        <v>32</v>
      </c>
      <c r="U8344" t="s">
        <v>78</v>
      </c>
      <c r="V8344" t="s">
        <v>19</v>
      </c>
      <c r="W8344" t="s">
        <v>904</v>
      </c>
    </row>
    <row r="8345" spans="1:23" x14ac:dyDescent="0.55000000000000004">
      <c r="A8345">
        <f t="shared" si="654"/>
        <v>8344</v>
      </c>
      <c r="B8345">
        <v>12256</v>
      </c>
      <c r="C8345" s="1">
        <v>41261</v>
      </c>
      <c r="D8345" t="s">
        <v>40</v>
      </c>
      <c r="E8345" s="5" t="str">
        <f t="shared" si="650"/>
        <v>**</v>
      </c>
      <c r="K8345">
        <v>44</v>
      </c>
      <c r="L8345" s="6">
        <v>117.97</v>
      </c>
      <c r="M8345" s="7">
        <f t="shared" si="651"/>
        <v>0</v>
      </c>
      <c r="N8345" s="2">
        <f t="shared" si="652"/>
        <v>2.6811363636363637</v>
      </c>
      <c r="O8345" t="s">
        <v>22</v>
      </c>
      <c r="P8345">
        <v>0.5</v>
      </c>
      <c r="Q8345" s="2">
        <f t="shared" si="653"/>
        <v>118.47</v>
      </c>
      <c r="R8345" t="s">
        <v>23</v>
      </c>
      <c r="S8345" t="s">
        <v>41</v>
      </c>
      <c r="T8345" t="s">
        <v>32</v>
      </c>
      <c r="U8345" t="s">
        <v>81</v>
      </c>
      <c r="V8345" t="s">
        <v>19</v>
      </c>
      <c r="W8345" t="s">
        <v>271</v>
      </c>
    </row>
    <row r="8346" spans="1:23" x14ac:dyDescent="0.55000000000000004">
      <c r="A8346">
        <f t="shared" si="654"/>
        <v>8345</v>
      </c>
      <c r="B8346">
        <v>19745</v>
      </c>
      <c r="C8346" s="1">
        <v>41261</v>
      </c>
      <c r="D8346" t="s">
        <v>21</v>
      </c>
      <c r="E8346" s="5" t="str">
        <f t="shared" si="650"/>
        <v>***</v>
      </c>
      <c r="K8346">
        <v>2</v>
      </c>
      <c r="L8346" s="6">
        <v>63.96</v>
      </c>
      <c r="M8346" s="7">
        <f t="shared" si="651"/>
        <v>0</v>
      </c>
      <c r="N8346" s="2">
        <f t="shared" si="652"/>
        <v>31.98</v>
      </c>
      <c r="O8346" t="s">
        <v>22</v>
      </c>
      <c r="P8346">
        <v>1.99</v>
      </c>
      <c r="Q8346" s="2">
        <f t="shared" si="653"/>
        <v>65.95</v>
      </c>
      <c r="R8346" t="s">
        <v>56</v>
      </c>
      <c r="S8346" t="s">
        <v>24</v>
      </c>
      <c r="T8346" t="s">
        <v>25</v>
      </c>
      <c r="U8346" t="s">
        <v>42</v>
      </c>
      <c r="V8346" t="s">
        <v>45</v>
      </c>
      <c r="W8346" t="s">
        <v>271</v>
      </c>
    </row>
    <row r="8347" spans="1:23" x14ac:dyDescent="0.55000000000000004">
      <c r="A8347">
        <f t="shared" si="654"/>
        <v>8346</v>
      </c>
      <c r="B8347">
        <v>26661</v>
      </c>
      <c r="C8347" s="1">
        <v>41262</v>
      </c>
      <c r="D8347" t="s">
        <v>40</v>
      </c>
      <c r="E8347" s="5" t="str">
        <f t="shared" si="650"/>
        <v>**</v>
      </c>
      <c r="K8347">
        <v>31</v>
      </c>
      <c r="L8347" s="6">
        <v>1772.2245</v>
      </c>
      <c r="M8347" s="7">
        <f t="shared" si="651"/>
        <v>1</v>
      </c>
      <c r="N8347" s="2">
        <f t="shared" si="652"/>
        <v>57.168532258064516</v>
      </c>
      <c r="O8347" t="s">
        <v>22</v>
      </c>
      <c r="P8347">
        <v>4.99</v>
      </c>
      <c r="Q8347" s="2">
        <f t="shared" si="653"/>
        <v>1777.2145</v>
      </c>
      <c r="R8347" t="s">
        <v>23</v>
      </c>
      <c r="S8347" t="s">
        <v>31</v>
      </c>
      <c r="T8347" t="s">
        <v>25</v>
      </c>
      <c r="U8347" t="s">
        <v>26</v>
      </c>
      <c r="V8347" t="s">
        <v>19</v>
      </c>
      <c r="W8347" t="s">
        <v>271</v>
      </c>
    </row>
    <row r="8348" spans="1:23" x14ac:dyDescent="0.55000000000000004">
      <c r="A8348">
        <f t="shared" si="654"/>
        <v>8347</v>
      </c>
      <c r="B8348">
        <v>28224</v>
      </c>
      <c r="C8348" s="1">
        <v>41262</v>
      </c>
      <c r="D8348" t="s">
        <v>36</v>
      </c>
      <c r="E8348" s="5" t="str">
        <f t="shared" si="650"/>
        <v>****</v>
      </c>
      <c r="K8348">
        <v>25</v>
      </c>
      <c r="L8348" s="6">
        <v>163.41</v>
      </c>
      <c r="M8348" s="7">
        <f t="shared" si="651"/>
        <v>0</v>
      </c>
      <c r="N8348" s="2">
        <f t="shared" si="652"/>
        <v>6.5363999999999995</v>
      </c>
      <c r="O8348" t="s">
        <v>22</v>
      </c>
      <c r="P8348">
        <v>6.97</v>
      </c>
      <c r="Q8348" s="2">
        <f t="shared" si="653"/>
        <v>170.38</v>
      </c>
      <c r="R8348" t="s">
        <v>48</v>
      </c>
      <c r="S8348" t="s">
        <v>31</v>
      </c>
      <c r="T8348" t="s">
        <v>32</v>
      </c>
      <c r="U8348" t="s">
        <v>49</v>
      </c>
      <c r="V8348" t="s">
        <v>19</v>
      </c>
      <c r="W8348" t="s">
        <v>271</v>
      </c>
    </row>
    <row r="8349" spans="1:23" x14ac:dyDescent="0.55000000000000004">
      <c r="A8349">
        <f t="shared" si="654"/>
        <v>8348</v>
      </c>
      <c r="B8349">
        <v>54791</v>
      </c>
      <c r="C8349" s="1">
        <v>41263</v>
      </c>
      <c r="D8349" t="s">
        <v>21</v>
      </c>
      <c r="E8349" s="5" t="str">
        <f t="shared" si="650"/>
        <v>***</v>
      </c>
      <c r="K8349">
        <v>42</v>
      </c>
      <c r="L8349" s="6">
        <v>4273.3500000000004</v>
      </c>
      <c r="M8349" s="7">
        <f t="shared" si="651"/>
        <v>1</v>
      </c>
      <c r="N8349" s="2">
        <f t="shared" si="652"/>
        <v>101.74642857142858</v>
      </c>
      <c r="O8349" t="s">
        <v>22</v>
      </c>
      <c r="P8349">
        <v>35</v>
      </c>
      <c r="Q8349" s="2">
        <f t="shared" si="653"/>
        <v>4308.3500000000004</v>
      </c>
      <c r="R8349" t="s">
        <v>73</v>
      </c>
      <c r="S8349" t="s">
        <v>31</v>
      </c>
      <c r="T8349" t="s">
        <v>32</v>
      </c>
      <c r="U8349" t="s">
        <v>74</v>
      </c>
      <c r="V8349" t="s">
        <v>58</v>
      </c>
      <c r="W8349" t="s">
        <v>197</v>
      </c>
    </row>
    <row r="8350" spans="1:23" x14ac:dyDescent="0.55000000000000004">
      <c r="A8350">
        <f t="shared" si="654"/>
        <v>8349</v>
      </c>
      <c r="B8350">
        <v>54791</v>
      </c>
      <c r="C8350" s="1">
        <v>41263</v>
      </c>
      <c r="D8350" t="s">
        <v>21</v>
      </c>
      <c r="E8350" s="5" t="str">
        <f t="shared" si="650"/>
        <v>***</v>
      </c>
      <c r="K8350">
        <v>45</v>
      </c>
      <c r="L8350" s="6">
        <v>4165.04</v>
      </c>
      <c r="M8350" s="7">
        <f t="shared" si="651"/>
        <v>1</v>
      </c>
      <c r="N8350" s="2">
        <f t="shared" si="652"/>
        <v>92.556444444444438</v>
      </c>
      <c r="O8350" t="s">
        <v>37</v>
      </c>
      <c r="P8350">
        <v>30</v>
      </c>
      <c r="Q8350" s="2">
        <f t="shared" si="653"/>
        <v>4195.04</v>
      </c>
      <c r="R8350" t="s">
        <v>23</v>
      </c>
      <c r="S8350" t="s">
        <v>31</v>
      </c>
      <c r="T8350" t="s">
        <v>17</v>
      </c>
      <c r="U8350" t="s">
        <v>38</v>
      </c>
      <c r="V8350" t="s">
        <v>39</v>
      </c>
      <c r="W8350" t="s">
        <v>197</v>
      </c>
    </row>
    <row r="8351" spans="1:23" x14ac:dyDescent="0.55000000000000004">
      <c r="A8351">
        <f t="shared" si="654"/>
        <v>8350</v>
      </c>
      <c r="B8351">
        <v>8803</v>
      </c>
      <c r="C8351" s="1">
        <v>41263</v>
      </c>
      <c r="D8351" t="s">
        <v>30</v>
      </c>
      <c r="E8351" s="5" t="str">
        <f t="shared" si="650"/>
        <v>*</v>
      </c>
      <c r="K8351">
        <v>6</v>
      </c>
      <c r="L8351" s="6">
        <v>1184.1099999999999</v>
      </c>
      <c r="M8351" s="7">
        <f t="shared" si="651"/>
        <v>1</v>
      </c>
      <c r="N8351" s="2">
        <f t="shared" si="652"/>
        <v>197.35166666666666</v>
      </c>
      <c r="O8351" t="s">
        <v>22</v>
      </c>
      <c r="P8351">
        <v>19.989999999999998</v>
      </c>
      <c r="Q8351" s="2">
        <f t="shared" si="653"/>
        <v>1204.0999999999999</v>
      </c>
      <c r="R8351" t="s">
        <v>60</v>
      </c>
      <c r="S8351" t="s">
        <v>31</v>
      </c>
      <c r="T8351" t="s">
        <v>32</v>
      </c>
      <c r="U8351" t="s">
        <v>74</v>
      </c>
      <c r="V8351" t="s">
        <v>19</v>
      </c>
      <c r="W8351" t="s">
        <v>196</v>
      </c>
    </row>
    <row r="8352" spans="1:23" x14ac:dyDescent="0.55000000000000004">
      <c r="A8352">
        <f t="shared" si="654"/>
        <v>8351</v>
      </c>
      <c r="B8352">
        <v>54791</v>
      </c>
      <c r="C8352" s="1">
        <v>41263</v>
      </c>
      <c r="D8352" t="s">
        <v>21</v>
      </c>
      <c r="E8352" s="5" t="str">
        <f t="shared" si="650"/>
        <v>***</v>
      </c>
      <c r="K8352">
        <v>27</v>
      </c>
      <c r="L8352" s="6">
        <v>1087.58</v>
      </c>
      <c r="M8352" s="7">
        <f t="shared" si="651"/>
        <v>1</v>
      </c>
      <c r="N8352" s="2">
        <f t="shared" si="652"/>
        <v>40.28074074074074</v>
      </c>
      <c r="O8352" t="s">
        <v>22</v>
      </c>
      <c r="P8352">
        <v>3.04</v>
      </c>
      <c r="Q8352" s="2">
        <f t="shared" si="653"/>
        <v>1090.6199999999999</v>
      </c>
      <c r="R8352" t="s">
        <v>73</v>
      </c>
      <c r="S8352" t="s">
        <v>31</v>
      </c>
      <c r="T8352" t="s">
        <v>17</v>
      </c>
      <c r="U8352" t="s">
        <v>18</v>
      </c>
      <c r="V8352" t="s">
        <v>34</v>
      </c>
      <c r="W8352" t="s">
        <v>196</v>
      </c>
    </row>
    <row r="8353" spans="1:23" x14ac:dyDescent="0.55000000000000004">
      <c r="A8353">
        <f t="shared" si="654"/>
        <v>8352</v>
      </c>
      <c r="B8353">
        <v>8803</v>
      </c>
      <c r="C8353" s="1">
        <v>41263</v>
      </c>
      <c r="D8353" t="s">
        <v>30</v>
      </c>
      <c r="E8353" s="5" t="str">
        <f t="shared" si="650"/>
        <v>*</v>
      </c>
      <c r="K8353">
        <v>17</v>
      </c>
      <c r="L8353" s="6">
        <v>514.22</v>
      </c>
      <c r="M8353" s="7">
        <f t="shared" si="651"/>
        <v>0</v>
      </c>
      <c r="N8353" s="2">
        <f t="shared" si="652"/>
        <v>30.248235294117649</v>
      </c>
      <c r="O8353" t="s">
        <v>22</v>
      </c>
      <c r="P8353">
        <v>2.99</v>
      </c>
      <c r="Q8353" s="2">
        <f t="shared" si="653"/>
        <v>517.21</v>
      </c>
      <c r="R8353" t="s">
        <v>60</v>
      </c>
      <c r="S8353" t="s">
        <v>31</v>
      </c>
      <c r="T8353" t="s">
        <v>32</v>
      </c>
      <c r="U8353" t="s">
        <v>49</v>
      </c>
      <c r="V8353" t="s">
        <v>19</v>
      </c>
      <c r="W8353" t="s">
        <v>272</v>
      </c>
    </row>
    <row r="8354" spans="1:23" x14ac:dyDescent="0.55000000000000004">
      <c r="A8354">
        <f t="shared" si="654"/>
        <v>8353</v>
      </c>
      <c r="B8354">
        <v>23619</v>
      </c>
      <c r="C8354" s="1">
        <v>41264</v>
      </c>
      <c r="D8354" t="s">
        <v>40</v>
      </c>
      <c r="E8354" s="5" t="str">
        <f t="shared" si="650"/>
        <v>**</v>
      </c>
      <c r="K8354">
        <v>48</v>
      </c>
      <c r="L8354" s="6">
        <v>2611.8035</v>
      </c>
      <c r="M8354" s="7">
        <f t="shared" si="651"/>
        <v>1</v>
      </c>
      <c r="N8354" s="2">
        <f t="shared" si="652"/>
        <v>54.412572916666669</v>
      </c>
      <c r="O8354" t="s">
        <v>22</v>
      </c>
      <c r="P8354">
        <v>5.92</v>
      </c>
      <c r="Q8354" s="2">
        <f t="shared" si="653"/>
        <v>2617.7235000000001</v>
      </c>
      <c r="R8354" t="s">
        <v>71</v>
      </c>
      <c r="S8354" t="s">
        <v>24</v>
      </c>
      <c r="T8354" t="s">
        <v>25</v>
      </c>
      <c r="U8354" t="s">
        <v>26</v>
      </c>
      <c r="V8354" t="s">
        <v>19</v>
      </c>
      <c r="W8354" t="s">
        <v>802</v>
      </c>
    </row>
    <row r="8355" spans="1:23" x14ac:dyDescent="0.55000000000000004">
      <c r="A8355">
        <f t="shared" si="654"/>
        <v>8354</v>
      </c>
      <c r="B8355">
        <v>10341</v>
      </c>
      <c r="C8355" s="1">
        <v>41264</v>
      </c>
      <c r="D8355" t="s">
        <v>21</v>
      </c>
      <c r="E8355" s="5" t="str">
        <f t="shared" si="650"/>
        <v>***</v>
      </c>
      <c r="K8355">
        <v>17</v>
      </c>
      <c r="L8355" s="6">
        <v>2312.96</v>
      </c>
      <c r="M8355" s="7">
        <f t="shared" si="651"/>
        <v>1</v>
      </c>
      <c r="N8355" s="2">
        <f t="shared" si="652"/>
        <v>136.0564705882353</v>
      </c>
      <c r="O8355" t="s">
        <v>37</v>
      </c>
      <c r="P8355">
        <v>17.850000000000001</v>
      </c>
      <c r="Q8355" s="2">
        <f t="shared" si="653"/>
        <v>2330.81</v>
      </c>
      <c r="R8355" t="s">
        <v>56</v>
      </c>
      <c r="S8355" t="s">
        <v>24</v>
      </c>
      <c r="T8355" t="s">
        <v>25</v>
      </c>
      <c r="U8355" t="s">
        <v>76</v>
      </c>
      <c r="V8355" t="s">
        <v>39</v>
      </c>
      <c r="W8355" t="s">
        <v>197</v>
      </c>
    </row>
    <row r="8356" spans="1:23" x14ac:dyDescent="0.55000000000000004">
      <c r="A8356">
        <f t="shared" si="654"/>
        <v>8355</v>
      </c>
      <c r="B8356">
        <v>51813</v>
      </c>
      <c r="C8356" s="1">
        <v>41264</v>
      </c>
      <c r="D8356" t="s">
        <v>30</v>
      </c>
      <c r="E8356" s="5" t="str">
        <f t="shared" si="650"/>
        <v>*</v>
      </c>
      <c r="K8356">
        <v>13</v>
      </c>
      <c r="L8356" s="6">
        <v>1390.17</v>
      </c>
      <c r="M8356" s="7">
        <f t="shared" si="651"/>
        <v>1</v>
      </c>
      <c r="N8356" s="2">
        <f t="shared" si="652"/>
        <v>106.93615384615386</v>
      </c>
      <c r="O8356" t="s">
        <v>22</v>
      </c>
      <c r="P8356">
        <v>35</v>
      </c>
      <c r="Q8356" s="2">
        <f t="shared" si="653"/>
        <v>1425.17</v>
      </c>
      <c r="R8356" t="s">
        <v>23</v>
      </c>
      <c r="S8356" t="s">
        <v>31</v>
      </c>
      <c r="T8356" t="s">
        <v>32</v>
      </c>
      <c r="U8356" t="s">
        <v>74</v>
      </c>
      <c r="V8356" t="s">
        <v>58</v>
      </c>
      <c r="W8356" t="s">
        <v>272</v>
      </c>
    </row>
    <row r="8357" spans="1:23" x14ac:dyDescent="0.55000000000000004">
      <c r="A8357">
        <f t="shared" si="654"/>
        <v>8356</v>
      </c>
      <c r="B8357">
        <v>23619</v>
      </c>
      <c r="C8357" s="1">
        <v>41264</v>
      </c>
      <c r="D8357" t="s">
        <v>40</v>
      </c>
      <c r="E8357" s="5" t="str">
        <f t="shared" si="650"/>
        <v>**</v>
      </c>
      <c r="K8357">
        <v>7</v>
      </c>
      <c r="L8357" s="6">
        <v>1043.1199999999999</v>
      </c>
      <c r="M8357" s="7">
        <f t="shared" si="651"/>
        <v>1</v>
      </c>
      <c r="N8357" s="2">
        <f t="shared" si="652"/>
        <v>149.01714285714283</v>
      </c>
      <c r="O8357" t="s">
        <v>22</v>
      </c>
      <c r="P8357">
        <v>13.99</v>
      </c>
      <c r="Q8357" s="2">
        <f t="shared" si="653"/>
        <v>1057.1099999999999</v>
      </c>
      <c r="R8357" t="s">
        <v>332</v>
      </c>
      <c r="S8357" t="s">
        <v>24</v>
      </c>
      <c r="T8357" t="s">
        <v>25</v>
      </c>
      <c r="U8357" t="s">
        <v>76</v>
      </c>
      <c r="V8357" t="s">
        <v>27</v>
      </c>
      <c r="W8357" t="s">
        <v>197</v>
      </c>
    </row>
    <row r="8358" spans="1:23" x14ac:dyDescent="0.55000000000000004">
      <c r="A8358">
        <f t="shared" si="654"/>
        <v>8357</v>
      </c>
      <c r="B8358">
        <v>43109</v>
      </c>
      <c r="C8358" s="1">
        <v>41264</v>
      </c>
      <c r="D8358" t="s">
        <v>36</v>
      </c>
      <c r="E8358" s="5" t="str">
        <f t="shared" si="650"/>
        <v>****</v>
      </c>
      <c r="K8358">
        <v>25</v>
      </c>
      <c r="L8358" s="6">
        <v>509.52</v>
      </c>
      <c r="M8358" s="7">
        <f t="shared" si="651"/>
        <v>0</v>
      </c>
      <c r="N8358" s="2">
        <f t="shared" si="652"/>
        <v>20.380800000000001</v>
      </c>
      <c r="O8358" t="s">
        <v>22</v>
      </c>
      <c r="P8358">
        <v>6.5</v>
      </c>
      <c r="Q8358" s="2">
        <f t="shared" si="653"/>
        <v>516.02</v>
      </c>
      <c r="R8358" t="s">
        <v>43</v>
      </c>
      <c r="S8358" t="s">
        <v>31</v>
      </c>
      <c r="T8358" t="s">
        <v>25</v>
      </c>
      <c r="U8358" t="s">
        <v>42</v>
      </c>
      <c r="V8358" t="s">
        <v>19</v>
      </c>
      <c r="W8358" t="s">
        <v>197</v>
      </c>
    </row>
    <row r="8359" spans="1:23" x14ac:dyDescent="0.55000000000000004">
      <c r="A8359">
        <f t="shared" si="654"/>
        <v>8358</v>
      </c>
      <c r="B8359">
        <v>23619</v>
      </c>
      <c r="C8359" s="1">
        <v>41264</v>
      </c>
      <c r="D8359" t="s">
        <v>40</v>
      </c>
      <c r="E8359" s="5" t="str">
        <f t="shared" si="650"/>
        <v>**</v>
      </c>
      <c r="K8359">
        <v>45</v>
      </c>
      <c r="L8359" s="6">
        <v>285.91000000000003</v>
      </c>
      <c r="M8359" s="7">
        <f t="shared" si="651"/>
        <v>0</v>
      </c>
      <c r="N8359" s="2">
        <f t="shared" si="652"/>
        <v>6.3535555555555563</v>
      </c>
      <c r="O8359" t="s">
        <v>22</v>
      </c>
      <c r="P8359">
        <v>5.22</v>
      </c>
      <c r="Q8359" s="2">
        <f t="shared" si="653"/>
        <v>291.13000000000005</v>
      </c>
      <c r="R8359" t="s">
        <v>71</v>
      </c>
      <c r="S8359" t="s">
        <v>24</v>
      </c>
      <c r="T8359" t="s">
        <v>17</v>
      </c>
      <c r="U8359" t="s">
        <v>18</v>
      </c>
      <c r="V8359" t="s">
        <v>19</v>
      </c>
      <c r="W8359" t="s">
        <v>272</v>
      </c>
    </row>
    <row r="8360" spans="1:23" x14ac:dyDescent="0.55000000000000004">
      <c r="A8360">
        <f t="shared" si="654"/>
        <v>8359</v>
      </c>
      <c r="B8360">
        <v>43109</v>
      </c>
      <c r="C8360" s="1">
        <v>41264</v>
      </c>
      <c r="D8360" t="s">
        <v>36</v>
      </c>
      <c r="E8360" s="5" t="str">
        <f t="shared" si="650"/>
        <v>****</v>
      </c>
      <c r="K8360">
        <v>19</v>
      </c>
      <c r="L8360" s="6">
        <v>281.83999999999997</v>
      </c>
      <c r="M8360" s="7">
        <f t="shared" si="651"/>
        <v>0</v>
      </c>
      <c r="N8360" s="2">
        <f t="shared" si="652"/>
        <v>14.833684210526314</v>
      </c>
      <c r="O8360" t="s">
        <v>22</v>
      </c>
      <c r="P8360">
        <v>8.4</v>
      </c>
      <c r="Q8360" s="2">
        <f t="shared" si="653"/>
        <v>290.23999999999995</v>
      </c>
      <c r="R8360" t="s">
        <v>43</v>
      </c>
      <c r="S8360" t="s">
        <v>31</v>
      </c>
      <c r="T8360" t="s">
        <v>32</v>
      </c>
      <c r="U8360" t="s">
        <v>49</v>
      </c>
      <c r="V8360" t="s">
        <v>19</v>
      </c>
      <c r="W8360" t="s">
        <v>197</v>
      </c>
    </row>
    <row r="8361" spans="1:23" x14ac:dyDescent="0.55000000000000004">
      <c r="A8361">
        <f t="shared" si="654"/>
        <v>8360</v>
      </c>
      <c r="B8361">
        <v>6117</v>
      </c>
      <c r="C8361" s="1">
        <v>41264</v>
      </c>
      <c r="D8361" t="s">
        <v>36</v>
      </c>
      <c r="E8361" s="5" t="str">
        <f t="shared" si="650"/>
        <v>****</v>
      </c>
      <c r="K8361">
        <v>7</v>
      </c>
      <c r="L8361" s="6">
        <v>157.03</v>
      </c>
      <c r="M8361" s="7">
        <f t="shared" si="651"/>
        <v>0</v>
      </c>
      <c r="N8361" s="2">
        <f t="shared" si="652"/>
        <v>22.432857142857141</v>
      </c>
      <c r="O8361" t="s">
        <v>22</v>
      </c>
      <c r="P8361">
        <v>5.08</v>
      </c>
      <c r="Q8361" s="2">
        <f t="shared" si="653"/>
        <v>162.11000000000001</v>
      </c>
      <c r="R8361" t="s">
        <v>56</v>
      </c>
      <c r="S8361" t="s">
        <v>41</v>
      </c>
      <c r="T8361" t="s">
        <v>17</v>
      </c>
      <c r="U8361" t="s">
        <v>18</v>
      </c>
      <c r="V8361" t="s">
        <v>45</v>
      </c>
      <c r="W8361" t="s">
        <v>197</v>
      </c>
    </row>
    <row r="8362" spans="1:23" x14ac:dyDescent="0.55000000000000004">
      <c r="A8362">
        <f t="shared" si="654"/>
        <v>8361</v>
      </c>
      <c r="B8362">
        <v>43109</v>
      </c>
      <c r="C8362" s="1">
        <v>41264</v>
      </c>
      <c r="D8362" t="s">
        <v>36</v>
      </c>
      <c r="E8362" s="5" t="str">
        <f t="shared" si="650"/>
        <v>****</v>
      </c>
      <c r="K8362">
        <v>10</v>
      </c>
      <c r="L8362" s="6">
        <v>97.02</v>
      </c>
      <c r="M8362" s="7">
        <f t="shared" si="651"/>
        <v>0</v>
      </c>
      <c r="N8362" s="2">
        <f t="shared" si="652"/>
        <v>9.702</v>
      </c>
      <c r="O8362" t="s">
        <v>22</v>
      </c>
      <c r="P8362">
        <v>1.99</v>
      </c>
      <c r="Q8362" s="2">
        <f t="shared" si="653"/>
        <v>99.009999999999991</v>
      </c>
      <c r="R8362" t="s">
        <v>43</v>
      </c>
      <c r="S8362" t="s">
        <v>31</v>
      </c>
      <c r="T8362" t="s">
        <v>25</v>
      </c>
      <c r="U8362" t="s">
        <v>42</v>
      </c>
      <c r="V8362" t="s">
        <v>45</v>
      </c>
      <c r="W8362" t="s">
        <v>197</v>
      </c>
    </row>
    <row r="8363" spans="1:23" x14ac:dyDescent="0.55000000000000004">
      <c r="A8363">
        <f t="shared" si="654"/>
        <v>8362</v>
      </c>
      <c r="B8363">
        <v>21220</v>
      </c>
      <c r="C8363" s="1">
        <v>41265</v>
      </c>
      <c r="D8363" t="s">
        <v>30</v>
      </c>
      <c r="E8363" s="5" t="str">
        <f t="shared" si="650"/>
        <v>*</v>
      </c>
      <c r="K8363">
        <v>4</v>
      </c>
      <c r="L8363" s="6">
        <v>476.31</v>
      </c>
      <c r="M8363" s="7">
        <f t="shared" si="651"/>
        <v>0</v>
      </c>
      <c r="N8363" s="2">
        <f t="shared" si="652"/>
        <v>119.0775</v>
      </c>
      <c r="O8363" t="s">
        <v>37</v>
      </c>
      <c r="P8363">
        <v>26.3</v>
      </c>
      <c r="Q8363" s="2">
        <f t="shared" si="653"/>
        <v>502.61</v>
      </c>
      <c r="R8363" t="s">
        <v>60</v>
      </c>
      <c r="S8363" t="s">
        <v>41</v>
      </c>
      <c r="T8363" t="s">
        <v>25</v>
      </c>
      <c r="U8363" t="s">
        <v>76</v>
      </c>
      <c r="V8363" t="s">
        <v>39</v>
      </c>
      <c r="W8363" t="s">
        <v>671</v>
      </c>
    </row>
    <row r="8364" spans="1:23" x14ac:dyDescent="0.55000000000000004">
      <c r="A8364">
        <f t="shared" si="654"/>
        <v>8363</v>
      </c>
      <c r="B8364">
        <v>7751</v>
      </c>
      <c r="C8364" s="1">
        <v>41266</v>
      </c>
      <c r="D8364" t="s">
        <v>30</v>
      </c>
      <c r="E8364" s="5" t="str">
        <f t="shared" si="650"/>
        <v>*</v>
      </c>
      <c r="K8364">
        <v>45</v>
      </c>
      <c r="L8364" s="6">
        <v>4547.8999999999996</v>
      </c>
      <c r="M8364" s="7">
        <f t="shared" si="651"/>
        <v>1</v>
      </c>
      <c r="N8364" s="2">
        <f t="shared" si="652"/>
        <v>101.06444444444443</v>
      </c>
      <c r="O8364" t="s">
        <v>37</v>
      </c>
      <c r="P8364">
        <v>58.2</v>
      </c>
      <c r="Q8364" s="2">
        <f t="shared" si="653"/>
        <v>4606.0999999999995</v>
      </c>
      <c r="R8364" t="s">
        <v>71</v>
      </c>
      <c r="S8364" t="s">
        <v>31</v>
      </c>
      <c r="T8364" t="s">
        <v>17</v>
      </c>
      <c r="U8364" t="s">
        <v>38</v>
      </c>
      <c r="V8364" t="s">
        <v>39</v>
      </c>
      <c r="W8364" t="s">
        <v>802</v>
      </c>
    </row>
    <row r="8365" spans="1:23" x14ac:dyDescent="0.55000000000000004">
      <c r="A8365">
        <f t="shared" si="654"/>
        <v>8364</v>
      </c>
      <c r="B8365">
        <v>3202</v>
      </c>
      <c r="C8365" s="1">
        <v>41266</v>
      </c>
      <c r="D8365" t="s">
        <v>13</v>
      </c>
      <c r="E8365" s="5" t="str">
        <f t="shared" si="650"/>
        <v>*</v>
      </c>
      <c r="K8365">
        <v>10</v>
      </c>
      <c r="L8365" s="6">
        <v>554.21</v>
      </c>
      <c r="M8365" s="7">
        <f t="shared" si="651"/>
        <v>0</v>
      </c>
      <c r="N8365" s="2">
        <f t="shared" si="652"/>
        <v>55.421000000000006</v>
      </c>
      <c r="O8365" t="s">
        <v>22</v>
      </c>
      <c r="P8365">
        <v>5.5</v>
      </c>
      <c r="Q8365" s="2">
        <f t="shared" si="653"/>
        <v>559.71</v>
      </c>
      <c r="R8365" t="s">
        <v>60</v>
      </c>
      <c r="S8365" t="s">
        <v>16</v>
      </c>
      <c r="T8365" t="s">
        <v>25</v>
      </c>
      <c r="U8365" t="s">
        <v>42</v>
      </c>
      <c r="V8365" t="s">
        <v>19</v>
      </c>
      <c r="W8365" t="s">
        <v>315</v>
      </c>
    </row>
    <row r="8366" spans="1:23" x14ac:dyDescent="0.55000000000000004">
      <c r="A8366">
        <f t="shared" si="654"/>
        <v>8365</v>
      </c>
      <c r="B8366">
        <v>44992</v>
      </c>
      <c r="C8366" s="1">
        <v>41267</v>
      </c>
      <c r="D8366" t="s">
        <v>36</v>
      </c>
      <c r="E8366" s="5" t="str">
        <f t="shared" si="650"/>
        <v>****</v>
      </c>
      <c r="K8366">
        <v>32</v>
      </c>
      <c r="L8366" s="6">
        <v>7110.24</v>
      </c>
      <c r="M8366" s="7">
        <f t="shared" si="651"/>
        <v>1</v>
      </c>
      <c r="N8366" s="2">
        <f t="shared" si="652"/>
        <v>222.19499999999999</v>
      </c>
      <c r="O8366" t="s">
        <v>37</v>
      </c>
      <c r="P8366">
        <v>69.64</v>
      </c>
      <c r="Q8366" s="2">
        <f t="shared" si="653"/>
        <v>7179.88</v>
      </c>
      <c r="R8366" t="s">
        <v>23</v>
      </c>
      <c r="S8366" t="s">
        <v>31</v>
      </c>
      <c r="T8366" t="s">
        <v>17</v>
      </c>
      <c r="U8366" t="s">
        <v>66</v>
      </c>
      <c r="V8366" t="s">
        <v>103</v>
      </c>
      <c r="W8366" t="s">
        <v>867</v>
      </c>
    </row>
    <row r="8367" spans="1:23" x14ac:dyDescent="0.55000000000000004">
      <c r="A8367">
        <f t="shared" si="654"/>
        <v>8366</v>
      </c>
      <c r="B8367">
        <v>44992</v>
      </c>
      <c r="C8367" s="1">
        <v>41267</v>
      </c>
      <c r="D8367" t="s">
        <v>36</v>
      </c>
      <c r="E8367" s="5" t="str">
        <f t="shared" si="650"/>
        <v>****</v>
      </c>
      <c r="K8367">
        <v>32</v>
      </c>
      <c r="L8367" s="6">
        <v>1673.53</v>
      </c>
      <c r="M8367" s="7">
        <f t="shared" si="651"/>
        <v>1</v>
      </c>
      <c r="N8367" s="2">
        <f t="shared" si="652"/>
        <v>52.297812499999999</v>
      </c>
      <c r="O8367" t="s">
        <v>22</v>
      </c>
      <c r="P8367">
        <v>10.17</v>
      </c>
      <c r="Q8367" s="2">
        <f t="shared" si="653"/>
        <v>1683.7</v>
      </c>
      <c r="R8367" t="s">
        <v>23</v>
      </c>
      <c r="S8367" t="s">
        <v>31</v>
      </c>
      <c r="T8367" t="s">
        <v>25</v>
      </c>
      <c r="U8367" t="s">
        <v>76</v>
      </c>
      <c r="V8367" t="s">
        <v>27</v>
      </c>
      <c r="W8367" t="s">
        <v>867</v>
      </c>
    </row>
    <row r="8368" spans="1:23" x14ac:dyDescent="0.55000000000000004">
      <c r="A8368">
        <f t="shared" si="654"/>
        <v>8367</v>
      </c>
      <c r="B8368">
        <v>34400</v>
      </c>
      <c r="C8368" s="1">
        <v>41267</v>
      </c>
      <c r="D8368" t="s">
        <v>13</v>
      </c>
      <c r="E8368" s="5" t="str">
        <f t="shared" si="650"/>
        <v>*</v>
      </c>
      <c r="K8368">
        <v>17</v>
      </c>
      <c r="L8368" s="6">
        <v>988.64350000000002</v>
      </c>
      <c r="M8368" s="7">
        <f t="shared" si="651"/>
        <v>0</v>
      </c>
      <c r="N8368" s="2">
        <f t="shared" si="652"/>
        <v>58.155500000000004</v>
      </c>
      <c r="O8368" t="s">
        <v>22</v>
      </c>
      <c r="P8368">
        <v>4.2</v>
      </c>
      <c r="Q8368" s="2">
        <f t="shared" si="653"/>
        <v>992.84350000000006</v>
      </c>
      <c r="R8368" t="s">
        <v>64</v>
      </c>
      <c r="S8368" t="s">
        <v>31</v>
      </c>
      <c r="T8368" t="s">
        <v>25</v>
      </c>
      <c r="U8368" t="s">
        <v>26</v>
      </c>
      <c r="V8368" t="s">
        <v>19</v>
      </c>
      <c r="W8368" t="s">
        <v>934</v>
      </c>
    </row>
    <row r="8369" spans="1:23" x14ac:dyDescent="0.55000000000000004">
      <c r="A8369">
        <f t="shared" si="654"/>
        <v>8368</v>
      </c>
      <c r="B8369">
        <v>34400</v>
      </c>
      <c r="C8369" s="1">
        <v>41267</v>
      </c>
      <c r="D8369" t="s">
        <v>13</v>
      </c>
      <c r="E8369" s="5" t="str">
        <f t="shared" si="650"/>
        <v>*</v>
      </c>
      <c r="K8369">
        <v>25</v>
      </c>
      <c r="L8369" s="6">
        <v>92.53</v>
      </c>
      <c r="M8369" s="7">
        <f t="shared" si="651"/>
        <v>0</v>
      </c>
      <c r="N8369" s="2">
        <f t="shared" si="652"/>
        <v>3.7012</v>
      </c>
      <c r="O8369" t="s">
        <v>22</v>
      </c>
      <c r="P8369">
        <v>4.17</v>
      </c>
      <c r="Q8369" s="2">
        <f t="shared" si="653"/>
        <v>96.7</v>
      </c>
      <c r="R8369" t="s">
        <v>64</v>
      </c>
      <c r="S8369" t="s">
        <v>31</v>
      </c>
      <c r="T8369" t="s">
        <v>32</v>
      </c>
      <c r="U8369" t="s">
        <v>33</v>
      </c>
      <c r="V8369" t="s">
        <v>45</v>
      </c>
      <c r="W8369" t="s">
        <v>316</v>
      </c>
    </row>
    <row r="8370" spans="1:23" x14ac:dyDescent="0.55000000000000004">
      <c r="A8370">
        <f t="shared" si="654"/>
        <v>8369</v>
      </c>
      <c r="B8370">
        <v>16005</v>
      </c>
      <c r="C8370" s="1">
        <v>41267</v>
      </c>
      <c r="D8370" t="s">
        <v>30</v>
      </c>
      <c r="E8370" s="5" t="str">
        <f t="shared" si="650"/>
        <v>*</v>
      </c>
      <c r="K8370">
        <v>7</v>
      </c>
      <c r="L8370" s="6">
        <v>51.03</v>
      </c>
      <c r="M8370" s="7">
        <f t="shared" si="651"/>
        <v>0</v>
      </c>
      <c r="N8370" s="2">
        <f t="shared" si="652"/>
        <v>7.29</v>
      </c>
      <c r="O8370" t="s">
        <v>22</v>
      </c>
      <c r="P8370">
        <v>5.48</v>
      </c>
      <c r="Q8370" s="2">
        <f t="shared" si="653"/>
        <v>56.510000000000005</v>
      </c>
      <c r="R8370" t="s">
        <v>64</v>
      </c>
      <c r="S8370" t="s">
        <v>31</v>
      </c>
      <c r="T8370" t="s">
        <v>32</v>
      </c>
      <c r="U8370" t="s">
        <v>49</v>
      </c>
      <c r="V8370" t="s">
        <v>19</v>
      </c>
      <c r="W8370" t="s">
        <v>867</v>
      </c>
    </row>
    <row r="8371" spans="1:23" x14ac:dyDescent="0.55000000000000004">
      <c r="A8371">
        <f t="shared" si="654"/>
        <v>8370</v>
      </c>
      <c r="B8371">
        <v>12129</v>
      </c>
      <c r="C8371" s="1">
        <v>41268</v>
      </c>
      <c r="D8371" t="s">
        <v>40</v>
      </c>
      <c r="E8371" s="5" t="str">
        <f t="shared" si="650"/>
        <v>**</v>
      </c>
      <c r="K8371">
        <v>36</v>
      </c>
      <c r="L8371" s="6">
        <v>4852.05</v>
      </c>
      <c r="M8371" s="7">
        <f t="shared" si="651"/>
        <v>1</v>
      </c>
      <c r="N8371" s="2">
        <f t="shared" si="652"/>
        <v>134.77916666666667</v>
      </c>
      <c r="O8371" t="s">
        <v>37</v>
      </c>
      <c r="P8371">
        <v>70.2</v>
      </c>
      <c r="Q8371" s="2">
        <f t="shared" si="653"/>
        <v>4922.25</v>
      </c>
      <c r="R8371" t="s">
        <v>15</v>
      </c>
      <c r="S8371" t="s">
        <v>31</v>
      </c>
      <c r="T8371" t="s">
        <v>17</v>
      </c>
      <c r="U8371" t="s">
        <v>38</v>
      </c>
      <c r="V8371" t="s">
        <v>39</v>
      </c>
      <c r="W8371" t="s">
        <v>316</v>
      </c>
    </row>
    <row r="8372" spans="1:23" x14ac:dyDescent="0.55000000000000004">
      <c r="A8372">
        <f t="shared" si="654"/>
        <v>8371</v>
      </c>
      <c r="B8372">
        <v>19394</v>
      </c>
      <c r="C8372" s="1">
        <v>41268</v>
      </c>
      <c r="D8372" t="s">
        <v>40</v>
      </c>
      <c r="E8372" s="5" t="str">
        <f t="shared" si="650"/>
        <v>**</v>
      </c>
      <c r="K8372">
        <v>5</v>
      </c>
      <c r="L8372" s="6">
        <v>539.20600000000002</v>
      </c>
      <c r="M8372" s="7">
        <f t="shared" si="651"/>
        <v>0</v>
      </c>
      <c r="N8372" s="2">
        <f t="shared" si="652"/>
        <v>107.8412</v>
      </c>
      <c r="O8372" t="s">
        <v>22</v>
      </c>
      <c r="P8372">
        <v>8.8000000000000007</v>
      </c>
      <c r="Q8372" s="2">
        <f t="shared" si="653"/>
        <v>548.00599999999997</v>
      </c>
      <c r="R8372" t="s">
        <v>23</v>
      </c>
      <c r="S8372" t="s">
        <v>31</v>
      </c>
      <c r="T8372" t="s">
        <v>25</v>
      </c>
      <c r="U8372" t="s">
        <v>26</v>
      </c>
      <c r="V8372" t="s">
        <v>19</v>
      </c>
      <c r="W8372" t="s">
        <v>316</v>
      </c>
    </row>
    <row r="8373" spans="1:23" x14ac:dyDescent="0.55000000000000004">
      <c r="A8373">
        <f t="shared" si="654"/>
        <v>8372</v>
      </c>
      <c r="B8373">
        <v>30469</v>
      </c>
      <c r="C8373" s="1">
        <v>41268</v>
      </c>
      <c r="D8373" t="s">
        <v>30</v>
      </c>
      <c r="E8373" s="5" t="str">
        <f t="shared" si="650"/>
        <v>*</v>
      </c>
      <c r="K8373">
        <v>46</v>
      </c>
      <c r="L8373" s="6">
        <v>304.26</v>
      </c>
      <c r="M8373" s="7">
        <f t="shared" si="651"/>
        <v>0</v>
      </c>
      <c r="N8373" s="2">
        <f t="shared" si="652"/>
        <v>6.6143478260869566</v>
      </c>
      <c r="O8373" t="s">
        <v>22</v>
      </c>
      <c r="P8373">
        <v>2.35</v>
      </c>
      <c r="Q8373" s="2">
        <f t="shared" si="653"/>
        <v>306.61</v>
      </c>
      <c r="R8373" t="s">
        <v>48</v>
      </c>
      <c r="S8373" t="s">
        <v>31</v>
      </c>
      <c r="T8373" t="s">
        <v>32</v>
      </c>
      <c r="U8373" t="s">
        <v>33</v>
      </c>
      <c r="V8373" t="s">
        <v>34</v>
      </c>
      <c r="W8373" t="s">
        <v>315</v>
      </c>
    </row>
    <row r="8374" spans="1:23" x14ac:dyDescent="0.55000000000000004">
      <c r="A8374">
        <f t="shared" si="654"/>
        <v>8373</v>
      </c>
      <c r="B8374">
        <v>19394</v>
      </c>
      <c r="C8374" s="1">
        <v>41268</v>
      </c>
      <c r="D8374" t="s">
        <v>40</v>
      </c>
      <c r="E8374" s="5" t="str">
        <f t="shared" si="650"/>
        <v>**</v>
      </c>
      <c r="K8374">
        <v>16</v>
      </c>
      <c r="L8374" s="6">
        <v>279.327</v>
      </c>
      <c r="M8374" s="7">
        <f t="shared" si="651"/>
        <v>0</v>
      </c>
      <c r="N8374" s="2">
        <f t="shared" si="652"/>
        <v>17.4579375</v>
      </c>
      <c r="O8374" t="s">
        <v>22</v>
      </c>
      <c r="P8374">
        <v>0.99</v>
      </c>
      <c r="Q8374" s="2">
        <f t="shared" si="653"/>
        <v>280.31700000000001</v>
      </c>
      <c r="R8374" t="s">
        <v>23</v>
      </c>
      <c r="S8374" t="s">
        <v>31</v>
      </c>
      <c r="T8374" t="s">
        <v>25</v>
      </c>
      <c r="U8374" t="s">
        <v>26</v>
      </c>
      <c r="V8374" t="s">
        <v>34</v>
      </c>
      <c r="W8374" t="s">
        <v>867</v>
      </c>
    </row>
    <row r="8375" spans="1:23" x14ac:dyDescent="0.55000000000000004">
      <c r="A8375">
        <f t="shared" si="654"/>
        <v>8374</v>
      </c>
      <c r="B8375">
        <v>10466</v>
      </c>
      <c r="C8375" s="1">
        <v>41268</v>
      </c>
      <c r="D8375" t="s">
        <v>21</v>
      </c>
      <c r="E8375" s="5" t="str">
        <f t="shared" si="650"/>
        <v>***</v>
      </c>
      <c r="K8375">
        <v>27</v>
      </c>
      <c r="L8375" s="6">
        <v>114.86</v>
      </c>
      <c r="M8375" s="7">
        <f t="shared" si="651"/>
        <v>0</v>
      </c>
      <c r="N8375" s="2">
        <f t="shared" si="652"/>
        <v>4.2540740740740741</v>
      </c>
      <c r="O8375" t="s">
        <v>22</v>
      </c>
      <c r="P8375">
        <v>0.94</v>
      </c>
      <c r="Q8375" s="2">
        <f t="shared" si="653"/>
        <v>115.8</v>
      </c>
      <c r="R8375" t="s">
        <v>48</v>
      </c>
      <c r="S8375" t="s">
        <v>31</v>
      </c>
      <c r="T8375" t="s">
        <v>32</v>
      </c>
      <c r="U8375" t="s">
        <v>33</v>
      </c>
      <c r="V8375" t="s">
        <v>34</v>
      </c>
      <c r="W8375" t="s">
        <v>867</v>
      </c>
    </row>
    <row r="8376" spans="1:23" x14ac:dyDescent="0.55000000000000004">
      <c r="A8376">
        <f t="shared" si="654"/>
        <v>8375</v>
      </c>
      <c r="B8376">
        <v>48672</v>
      </c>
      <c r="C8376" s="1">
        <v>41269</v>
      </c>
      <c r="D8376" t="s">
        <v>21</v>
      </c>
      <c r="E8376" s="5" t="str">
        <f t="shared" si="650"/>
        <v>***</v>
      </c>
      <c r="K8376">
        <v>43</v>
      </c>
      <c r="L8376" s="6">
        <v>255.7</v>
      </c>
      <c r="M8376" s="7">
        <f t="shared" si="651"/>
        <v>0</v>
      </c>
      <c r="N8376" s="2">
        <f t="shared" si="652"/>
        <v>5.9465116279069763</v>
      </c>
      <c r="O8376" t="s">
        <v>22</v>
      </c>
      <c r="P8376">
        <v>3.37</v>
      </c>
      <c r="Q8376" s="2">
        <f t="shared" si="653"/>
        <v>259.07</v>
      </c>
      <c r="R8376" t="s">
        <v>15</v>
      </c>
      <c r="S8376" t="s">
        <v>24</v>
      </c>
      <c r="T8376" t="s">
        <v>32</v>
      </c>
      <c r="U8376" t="s">
        <v>114</v>
      </c>
      <c r="V8376" t="s">
        <v>34</v>
      </c>
      <c r="W8376" t="s">
        <v>867</v>
      </c>
    </row>
    <row r="8377" spans="1:23" x14ac:dyDescent="0.55000000000000004">
      <c r="A8377">
        <f t="shared" si="654"/>
        <v>8376</v>
      </c>
      <c r="B8377">
        <v>16772</v>
      </c>
      <c r="C8377" s="1">
        <v>41269</v>
      </c>
      <c r="D8377" t="s">
        <v>21</v>
      </c>
      <c r="E8377" s="5" t="str">
        <f t="shared" si="650"/>
        <v>***</v>
      </c>
      <c r="K8377">
        <v>38</v>
      </c>
      <c r="L8377" s="6">
        <v>95.71</v>
      </c>
      <c r="M8377" s="7">
        <f t="shared" si="651"/>
        <v>0</v>
      </c>
      <c r="N8377" s="2">
        <f t="shared" si="652"/>
        <v>2.5186842105263154</v>
      </c>
      <c r="O8377" t="s">
        <v>22</v>
      </c>
      <c r="P8377">
        <v>0.5</v>
      </c>
      <c r="Q8377" s="2">
        <f t="shared" si="653"/>
        <v>96.21</v>
      </c>
      <c r="R8377" t="s">
        <v>56</v>
      </c>
      <c r="S8377" t="s">
        <v>41</v>
      </c>
      <c r="T8377" t="s">
        <v>32</v>
      </c>
      <c r="U8377" t="s">
        <v>81</v>
      </c>
      <c r="V8377" t="s">
        <v>19</v>
      </c>
      <c r="W8377" t="s">
        <v>316</v>
      </c>
    </row>
    <row r="8378" spans="1:23" x14ac:dyDescent="0.55000000000000004">
      <c r="A8378">
        <f t="shared" si="654"/>
        <v>8377</v>
      </c>
      <c r="B8378">
        <v>28611</v>
      </c>
      <c r="C8378" s="1">
        <v>41270</v>
      </c>
      <c r="D8378" t="s">
        <v>13</v>
      </c>
      <c r="E8378" s="5" t="str">
        <f t="shared" si="650"/>
        <v>*</v>
      </c>
      <c r="K8378">
        <v>30</v>
      </c>
      <c r="L8378" s="6">
        <v>15337.58</v>
      </c>
      <c r="M8378" s="7">
        <f t="shared" si="651"/>
        <v>1</v>
      </c>
      <c r="N8378" s="2">
        <f t="shared" si="652"/>
        <v>511.25266666666664</v>
      </c>
      <c r="O8378" t="s">
        <v>22</v>
      </c>
      <c r="P8378">
        <v>19.989999999999998</v>
      </c>
      <c r="Q8378" s="2">
        <f t="shared" si="653"/>
        <v>15357.57</v>
      </c>
      <c r="R8378" t="s">
        <v>52</v>
      </c>
      <c r="S8378" t="s">
        <v>16</v>
      </c>
      <c r="T8378" t="s">
        <v>32</v>
      </c>
      <c r="U8378" t="s">
        <v>49</v>
      </c>
      <c r="V8378" t="s">
        <v>19</v>
      </c>
      <c r="W8378" t="s">
        <v>668</v>
      </c>
    </row>
    <row r="8379" spans="1:23" x14ac:dyDescent="0.55000000000000004">
      <c r="A8379">
        <f t="shared" si="654"/>
        <v>8378</v>
      </c>
      <c r="B8379">
        <v>28611</v>
      </c>
      <c r="C8379" s="1">
        <v>41270</v>
      </c>
      <c r="D8379" t="s">
        <v>13</v>
      </c>
      <c r="E8379" s="5" t="str">
        <f t="shared" si="650"/>
        <v>*</v>
      </c>
      <c r="K8379">
        <v>42</v>
      </c>
      <c r="L8379" s="6">
        <v>3883.4715000000001</v>
      </c>
      <c r="M8379" s="7">
        <f t="shared" si="651"/>
        <v>1</v>
      </c>
      <c r="N8379" s="2">
        <f t="shared" si="652"/>
        <v>92.463607142857143</v>
      </c>
      <c r="O8379" t="s">
        <v>22</v>
      </c>
      <c r="P8379">
        <v>8.99</v>
      </c>
      <c r="Q8379" s="2">
        <f t="shared" si="653"/>
        <v>3892.4614999999999</v>
      </c>
      <c r="R8379" t="s">
        <v>52</v>
      </c>
      <c r="S8379" t="s">
        <v>16</v>
      </c>
      <c r="T8379" t="s">
        <v>25</v>
      </c>
      <c r="U8379" t="s">
        <v>26</v>
      </c>
      <c r="V8379" t="s">
        <v>19</v>
      </c>
      <c r="W8379" t="s">
        <v>934</v>
      </c>
    </row>
    <row r="8380" spans="1:23" x14ac:dyDescent="0.55000000000000004">
      <c r="A8380">
        <f t="shared" si="654"/>
        <v>8379</v>
      </c>
      <c r="B8380">
        <v>26726</v>
      </c>
      <c r="C8380" s="1">
        <v>41270</v>
      </c>
      <c r="D8380" t="s">
        <v>21</v>
      </c>
      <c r="E8380" s="5" t="str">
        <f t="shared" si="650"/>
        <v>***</v>
      </c>
      <c r="K8380">
        <v>41</v>
      </c>
      <c r="L8380" s="6">
        <v>833.51</v>
      </c>
      <c r="M8380" s="7">
        <f t="shared" si="651"/>
        <v>0</v>
      </c>
      <c r="N8380" s="2">
        <f t="shared" si="652"/>
        <v>20.32951219512195</v>
      </c>
      <c r="O8380" t="s">
        <v>22</v>
      </c>
      <c r="P8380">
        <v>1.49</v>
      </c>
      <c r="Q8380" s="2">
        <f t="shared" si="653"/>
        <v>835</v>
      </c>
      <c r="R8380" t="s">
        <v>71</v>
      </c>
      <c r="S8380" t="s">
        <v>24</v>
      </c>
      <c r="T8380" t="s">
        <v>32</v>
      </c>
      <c r="U8380" t="s">
        <v>49</v>
      </c>
      <c r="V8380" t="s">
        <v>19</v>
      </c>
      <c r="W8380" t="s">
        <v>316</v>
      </c>
    </row>
    <row r="8381" spans="1:23" x14ac:dyDescent="0.55000000000000004">
      <c r="A8381">
        <f t="shared" si="654"/>
        <v>8380</v>
      </c>
      <c r="B8381">
        <v>1573</v>
      </c>
      <c r="C8381" s="1">
        <v>41270</v>
      </c>
      <c r="D8381" t="s">
        <v>21</v>
      </c>
      <c r="E8381" s="5" t="str">
        <f t="shared" si="650"/>
        <v>***</v>
      </c>
      <c r="K8381">
        <v>13</v>
      </c>
      <c r="L8381" s="6">
        <v>759.94</v>
      </c>
      <c r="M8381" s="7">
        <f t="shared" si="651"/>
        <v>0</v>
      </c>
      <c r="N8381" s="2">
        <f t="shared" si="652"/>
        <v>58.456923076923083</v>
      </c>
      <c r="O8381" t="s">
        <v>37</v>
      </c>
      <c r="P8381">
        <v>32.409999999999997</v>
      </c>
      <c r="Q8381" s="2">
        <f t="shared" si="653"/>
        <v>792.35</v>
      </c>
      <c r="R8381" t="s">
        <v>23</v>
      </c>
      <c r="S8381" t="s">
        <v>24</v>
      </c>
      <c r="T8381" t="s">
        <v>17</v>
      </c>
      <c r="U8381" t="s">
        <v>38</v>
      </c>
      <c r="V8381" t="s">
        <v>39</v>
      </c>
      <c r="W8381" t="s">
        <v>934</v>
      </c>
    </row>
    <row r="8382" spans="1:23" x14ac:dyDescent="0.55000000000000004">
      <c r="A8382">
        <f t="shared" si="654"/>
        <v>8381</v>
      </c>
      <c r="B8382">
        <v>26726</v>
      </c>
      <c r="C8382" s="1">
        <v>41270</v>
      </c>
      <c r="D8382" t="s">
        <v>21</v>
      </c>
      <c r="E8382" s="5" t="str">
        <f t="shared" si="650"/>
        <v>***</v>
      </c>
      <c r="K8382">
        <v>37</v>
      </c>
      <c r="L8382" s="6">
        <v>173.11</v>
      </c>
      <c r="M8382" s="7">
        <f t="shared" si="651"/>
        <v>0</v>
      </c>
      <c r="N8382" s="2">
        <f t="shared" si="652"/>
        <v>4.6786486486486494</v>
      </c>
      <c r="O8382" t="s">
        <v>22</v>
      </c>
      <c r="P8382">
        <v>5.15</v>
      </c>
      <c r="Q8382" s="2">
        <f t="shared" si="653"/>
        <v>178.26000000000002</v>
      </c>
      <c r="R8382" t="s">
        <v>71</v>
      </c>
      <c r="S8382" t="s">
        <v>24</v>
      </c>
      <c r="T8382" t="s">
        <v>32</v>
      </c>
      <c r="U8382" t="s">
        <v>172</v>
      </c>
      <c r="V8382" t="s">
        <v>19</v>
      </c>
      <c r="W8382" t="s">
        <v>315</v>
      </c>
    </row>
    <row r="8383" spans="1:23" x14ac:dyDescent="0.55000000000000004">
      <c r="A8383">
        <f t="shared" si="654"/>
        <v>8382</v>
      </c>
      <c r="B8383">
        <v>26726</v>
      </c>
      <c r="C8383" s="1">
        <v>41270</v>
      </c>
      <c r="D8383" t="s">
        <v>21</v>
      </c>
      <c r="E8383" s="5" t="str">
        <f t="shared" si="650"/>
        <v>***</v>
      </c>
      <c r="K8383">
        <v>11</v>
      </c>
      <c r="L8383" s="6">
        <v>86.68</v>
      </c>
      <c r="M8383" s="7">
        <f t="shared" si="651"/>
        <v>0</v>
      </c>
      <c r="N8383" s="2">
        <f t="shared" si="652"/>
        <v>7.8800000000000008</v>
      </c>
      <c r="O8383" t="s">
        <v>22</v>
      </c>
      <c r="P8383">
        <v>49</v>
      </c>
      <c r="Q8383" s="2">
        <f t="shared" si="653"/>
        <v>135.68</v>
      </c>
      <c r="R8383" t="s">
        <v>71</v>
      </c>
      <c r="S8383" t="s">
        <v>24</v>
      </c>
      <c r="T8383" t="s">
        <v>32</v>
      </c>
      <c r="U8383" t="s">
        <v>172</v>
      </c>
      <c r="V8383" t="s">
        <v>58</v>
      </c>
      <c r="W8383" t="s">
        <v>934</v>
      </c>
    </row>
    <row r="8384" spans="1:23" x14ac:dyDescent="0.55000000000000004">
      <c r="A8384">
        <f t="shared" si="654"/>
        <v>8383</v>
      </c>
      <c r="B8384">
        <v>29505</v>
      </c>
      <c r="C8384" s="1">
        <v>41270</v>
      </c>
      <c r="D8384" t="s">
        <v>40</v>
      </c>
      <c r="E8384" s="5" t="str">
        <f t="shared" si="650"/>
        <v>**</v>
      </c>
      <c r="K8384">
        <v>22</v>
      </c>
      <c r="L8384" s="6">
        <v>45.21</v>
      </c>
      <c r="M8384" s="7">
        <f t="shared" si="651"/>
        <v>0</v>
      </c>
      <c r="N8384" s="2">
        <f t="shared" si="652"/>
        <v>2.0550000000000002</v>
      </c>
      <c r="O8384" t="s">
        <v>14</v>
      </c>
      <c r="P8384">
        <v>0.7</v>
      </c>
      <c r="Q8384" s="2">
        <f t="shared" si="653"/>
        <v>45.910000000000004</v>
      </c>
      <c r="R8384" t="s">
        <v>48</v>
      </c>
      <c r="S8384" t="s">
        <v>41</v>
      </c>
      <c r="T8384" t="s">
        <v>32</v>
      </c>
      <c r="U8384" t="s">
        <v>33</v>
      </c>
      <c r="V8384" t="s">
        <v>34</v>
      </c>
      <c r="W8384" t="s">
        <v>316</v>
      </c>
    </row>
    <row r="8385" spans="1:23" x14ac:dyDescent="0.55000000000000004">
      <c r="A8385">
        <f t="shared" si="654"/>
        <v>8384</v>
      </c>
      <c r="B8385">
        <v>4706</v>
      </c>
      <c r="C8385" s="1">
        <v>41271</v>
      </c>
      <c r="D8385" t="s">
        <v>30</v>
      </c>
      <c r="E8385" s="5" t="str">
        <f t="shared" si="650"/>
        <v>*</v>
      </c>
      <c r="K8385">
        <v>30</v>
      </c>
      <c r="L8385" s="6">
        <v>2116.6999999999998</v>
      </c>
      <c r="M8385" s="7">
        <f t="shared" si="651"/>
        <v>1</v>
      </c>
      <c r="N8385" s="2">
        <f t="shared" si="652"/>
        <v>70.556666666666658</v>
      </c>
      <c r="O8385" t="s">
        <v>22</v>
      </c>
      <c r="P8385">
        <v>19.989999999999998</v>
      </c>
      <c r="Q8385" s="2">
        <f t="shared" si="653"/>
        <v>2136.6899999999996</v>
      </c>
      <c r="R8385" t="s">
        <v>48</v>
      </c>
      <c r="S8385" t="s">
        <v>24</v>
      </c>
      <c r="T8385" t="s">
        <v>32</v>
      </c>
      <c r="U8385" t="s">
        <v>49</v>
      </c>
      <c r="V8385" t="s">
        <v>19</v>
      </c>
      <c r="W8385" t="s">
        <v>668</v>
      </c>
    </row>
    <row r="8386" spans="1:23" x14ac:dyDescent="0.55000000000000004">
      <c r="A8386">
        <f t="shared" si="654"/>
        <v>8385</v>
      </c>
      <c r="B8386">
        <v>28453</v>
      </c>
      <c r="C8386" s="1">
        <v>41271</v>
      </c>
      <c r="D8386" t="s">
        <v>36</v>
      </c>
      <c r="E8386" s="5" t="str">
        <f t="shared" si="650"/>
        <v>****</v>
      </c>
      <c r="K8386">
        <v>26</v>
      </c>
      <c r="L8386" s="6">
        <v>560.03</v>
      </c>
      <c r="M8386" s="7">
        <f t="shared" si="651"/>
        <v>0</v>
      </c>
      <c r="N8386" s="2">
        <f t="shared" si="652"/>
        <v>21.539615384615384</v>
      </c>
      <c r="O8386" t="s">
        <v>22</v>
      </c>
      <c r="P8386">
        <v>13.99</v>
      </c>
      <c r="Q8386" s="2">
        <f t="shared" si="653"/>
        <v>574.02</v>
      </c>
      <c r="R8386" t="s">
        <v>60</v>
      </c>
      <c r="S8386" t="s">
        <v>41</v>
      </c>
      <c r="T8386" t="s">
        <v>32</v>
      </c>
      <c r="U8386" t="s">
        <v>172</v>
      </c>
      <c r="V8386" t="s">
        <v>27</v>
      </c>
      <c r="W8386" t="s">
        <v>316</v>
      </c>
    </row>
    <row r="8387" spans="1:23" x14ac:dyDescent="0.55000000000000004">
      <c r="A8387">
        <f t="shared" si="654"/>
        <v>8386</v>
      </c>
      <c r="B8387">
        <v>5891</v>
      </c>
      <c r="C8387" s="1">
        <v>41271</v>
      </c>
      <c r="D8387" t="s">
        <v>40</v>
      </c>
      <c r="E8387" s="5" t="str">
        <f t="shared" ref="E8387:E8400" si="655">HLOOKUP(D8387,$F$4:$J$5,2,FALSE)</f>
        <v>**</v>
      </c>
      <c r="K8387">
        <v>2</v>
      </c>
      <c r="L8387" s="6">
        <v>44.45</v>
      </c>
      <c r="M8387" s="7">
        <f t="shared" ref="M8387:M8400" si="656">IF(L8387&gt;1000,1,0)</f>
        <v>0</v>
      </c>
      <c r="N8387" s="2">
        <f t="shared" ref="N8387:N8400" si="657">L8387/K8387</f>
        <v>22.225000000000001</v>
      </c>
      <c r="O8387" t="s">
        <v>22</v>
      </c>
      <c r="P8387">
        <v>1.49</v>
      </c>
      <c r="Q8387" s="2">
        <f t="shared" ref="Q8387:Q8400" si="658">P8387+L8387</f>
        <v>45.940000000000005</v>
      </c>
      <c r="R8387" t="s">
        <v>15</v>
      </c>
      <c r="S8387" t="s">
        <v>41</v>
      </c>
      <c r="T8387" t="s">
        <v>32</v>
      </c>
      <c r="U8387" t="s">
        <v>49</v>
      </c>
      <c r="V8387" t="s">
        <v>19</v>
      </c>
      <c r="W8387" t="s">
        <v>668</v>
      </c>
    </row>
    <row r="8388" spans="1:23" x14ac:dyDescent="0.55000000000000004">
      <c r="A8388">
        <f t="shared" ref="A8388:A8400" si="659">A8387+1</f>
        <v>8387</v>
      </c>
      <c r="B8388">
        <v>29220</v>
      </c>
      <c r="C8388" s="1">
        <v>41272</v>
      </c>
      <c r="D8388" t="s">
        <v>40</v>
      </c>
      <c r="E8388" s="5" t="str">
        <f t="shared" si="655"/>
        <v>**</v>
      </c>
      <c r="K8388">
        <v>36</v>
      </c>
      <c r="L8388" s="6">
        <v>12690.33</v>
      </c>
      <c r="M8388" s="7">
        <f t="shared" si="656"/>
        <v>1</v>
      </c>
      <c r="N8388" s="2">
        <f t="shared" si="657"/>
        <v>352.50916666666666</v>
      </c>
      <c r="O8388" t="s">
        <v>14</v>
      </c>
      <c r="P8388">
        <v>19.989999999999998</v>
      </c>
      <c r="Q8388" s="2">
        <f t="shared" si="658"/>
        <v>12710.32</v>
      </c>
      <c r="R8388" t="s">
        <v>52</v>
      </c>
      <c r="S8388" t="s">
        <v>31</v>
      </c>
      <c r="T8388" t="s">
        <v>32</v>
      </c>
      <c r="U8388" t="s">
        <v>49</v>
      </c>
      <c r="V8388" t="s">
        <v>19</v>
      </c>
      <c r="W8388" t="s">
        <v>934</v>
      </c>
    </row>
    <row r="8389" spans="1:23" x14ac:dyDescent="0.55000000000000004">
      <c r="A8389">
        <f t="shared" si="659"/>
        <v>8388</v>
      </c>
      <c r="B8389">
        <v>29216</v>
      </c>
      <c r="C8389" s="1">
        <v>41272</v>
      </c>
      <c r="D8389" t="s">
        <v>36</v>
      </c>
      <c r="E8389" s="5" t="str">
        <f t="shared" si="655"/>
        <v>****</v>
      </c>
      <c r="K8389">
        <v>17</v>
      </c>
      <c r="L8389" s="6">
        <v>3711.04</v>
      </c>
      <c r="M8389" s="7">
        <f t="shared" si="656"/>
        <v>1</v>
      </c>
      <c r="N8389" s="2">
        <f t="shared" si="657"/>
        <v>218.29647058823528</v>
      </c>
      <c r="O8389" t="s">
        <v>37</v>
      </c>
      <c r="P8389">
        <v>69.64</v>
      </c>
      <c r="Q8389" s="2">
        <f t="shared" si="658"/>
        <v>3780.68</v>
      </c>
      <c r="R8389" t="s">
        <v>60</v>
      </c>
      <c r="S8389" t="s">
        <v>41</v>
      </c>
      <c r="T8389" t="s">
        <v>17</v>
      </c>
      <c r="U8389" t="s">
        <v>66</v>
      </c>
      <c r="V8389" t="s">
        <v>103</v>
      </c>
      <c r="W8389" t="s">
        <v>668</v>
      </c>
    </row>
    <row r="8390" spans="1:23" x14ac:dyDescent="0.55000000000000004">
      <c r="A8390">
        <f t="shared" si="659"/>
        <v>8389</v>
      </c>
      <c r="B8390">
        <v>29216</v>
      </c>
      <c r="C8390" s="1">
        <v>41272</v>
      </c>
      <c r="D8390" t="s">
        <v>36</v>
      </c>
      <c r="E8390" s="5" t="str">
        <f t="shared" si="655"/>
        <v>****</v>
      </c>
      <c r="K8390">
        <v>46</v>
      </c>
      <c r="L8390" s="6">
        <v>1936.45</v>
      </c>
      <c r="M8390" s="7">
        <f t="shared" si="656"/>
        <v>1</v>
      </c>
      <c r="N8390" s="2">
        <f t="shared" si="657"/>
        <v>42.096739130434784</v>
      </c>
      <c r="O8390" t="s">
        <v>22</v>
      </c>
      <c r="P8390">
        <v>4</v>
      </c>
      <c r="Q8390" s="2">
        <f t="shared" si="658"/>
        <v>1940.45</v>
      </c>
      <c r="R8390" t="s">
        <v>60</v>
      </c>
      <c r="S8390" t="s">
        <v>41</v>
      </c>
      <c r="T8390" t="s">
        <v>25</v>
      </c>
      <c r="U8390" t="s">
        <v>42</v>
      </c>
      <c r="V8390" t="s">
        <v>19</v>
      </c>
      <c r="W8390" t="s">
        <v>668</v>
      </c>
    </row>
    <row r="8391" spans="1:23" x14ac:dyDescent="0.55000000000000004">
      <c r="A8391">
        <f t="shared" si="659"/>
        <v>8390</v>
      </c>
      <c r="B8391">
        <v>53730</v>
      </c>
      <c r="C8391" s="1">
        <v>41272</v>
      </c>
      <c r="D8391" t="s">
        <v>21</v>
      </c>
      <c r="E8391" s="5" t="str">
        <f t="shared" si="655"/>
        <v>***</v>
      </c>
      <c r="K8391">
        <v>40</v>
      </c>
      <c r="L8391" s="6">
        <v>181.8</v>
      </c>
      <c r="M8391" s="7">
        <f t="shared" si="656"/>
        <v>0</v>
      </c>
      <c r="N8391" s="2">
        <f t="shared" si="657"/>
        <v>4.5449999999999999</v>
      </c>
      <c r="O8391" t="s">
        <v>22</v>
      </c>
      <c r="P8391">
        <v>5.83</v>
      </c>
      <c r="Q8391" s="2">
        <f t="shared" si="658"/>
        <v>187.63000000000002</v>
      </c>
      <c r="R8391" t="s">
        <v>52</v>
      </c>
      <c r="S8391" t="s">
        <v>31</v>
      </c>
      <c r="T8391" t="s">
        <v>32</v>
      </c>
      <c r="U8391" t="s">
        <v>49</v>
      </c>
      <c r="V8391" t="s">
        <v>19</v>
      </c>
      <c r="W8391" t="s">
        <v>668</v>
      </c>
    </row>
    <row r="8392" spans="1:23" x14ac:dyDescent="0.55000000000000004">
      <c r="A8392">
        <f t="shared" si="659"/>
        <v>8391</v>
      </c>
      <c r="B8392">
        <v>42945</v>
      </c>
      <c r="C8392" s="1">
        <v>41272</v>
      </c>
      <c r="D8392" t="s">
        <v>30</v>
      </c>
      <c r="E8392" s="5" t="str">
        <f t="shared" si="655"/>
        <v>*</v>
      </c>
      <c r="K8392">
        <v>45</v>
      </c>
      <c r="L8392" s="6">
        <v>178.7</v>
      </c>
      <c r="M8392" s="7">
        <f t="shared" si="656"/>
        <v>0</v>
      </c>
      <c r="N8392" s="2">
        <f t="shared" si="657"/>
        <v>3.971111111111111</v>
      </c>
      <c r="O8392" t="s">
        <v>22</v>
      </c>
      <c r="P8392">
        <v>5.13</v>
      </c>
      <c r="Q8392" s="2">
        <f t="shared" si="658"/>
        <v>183.82999999999998</v>
      </c>
      <c r="R8392" t="s">
        <v>56</v>
      </c>
      <c r="S8392" t="s">
        <v>31</v>
      </c>
      <c r="T8392" t="s">
        <v>32</v>
      </c>
      <c r="U8392" t="s">
        <v>172</v>
      </c>
      <c r="V8392" t="s">
        <v>19</v>
      </c>
      <c r="W8392" t="s">
        <v>934</v>
      </c>
    </row>
    <row r="8393" spans="1:23" x14ac:dyDescent="0.55000000000000004">
      <c r="A8393">
        <f t="shared" si="659"/>
        <v>8392</v>
      </c>
      <c r="B8393">
        <v>13507</v>
      </c>
      <c r="C8393" s="1">
        <v>41272</v>
      </c>
      <c r="D8393" t="s">
        <v>40</v>
      </c>
      <c r="E8393" s="5" t="str">
        <f t="shared" si="655"/>
        <v>**</v>
      </c>
      <c r="K8393">
        <v>27</v>
      </c>
      <c r="L8393" s="6">
        <v>176.1</v>
      </c>
      <c r="M8393" s="7">
        <f t="shared" si="656"/>
        <v>0</v>
      </c>
      <c r="N8393" s="2">
        <f t="shared" si="657"/>
        <v>6.5222222222222221</v>
      </c>
      <c r="O8393" t="s">
        <v>22</v>
      </c>
      <c r="P8393">
        <v>6.18</v>
      </c>
      <c r="Q8393" s="2">
        <f t="shared" si="658"/>
        <v>182.28</v>
      </c>
      <c r="R8393" t="s">
        <v>15</v>
      </c>
      <c r="S8393" t="s">
        <v>24</v>
      </c>
      <c r="T8393" t="s">
        <v>32</v>
      </c>
      <c r="U8393" t="s">
        <v>44</v>
      </c>
      <c r="V8393" t="s">
        <v>19</v>
      </c>
      <c r="W8393" t="s">
        <v>668</v>
      </c>
    </row>
    <row r="8394" spans="1:23" x14ac:dyDescent="0.55000000000000004">
      <c r="A8394">
        <f t="shared" si="659"/>
        <v>8393</v>
      </c>
      <c r="B8394">
        <v>49344</v>
      </c>
      <c r="C8394" s="1">
        <v>41273</v>
      </c>
      <c r="D8394" t="s">
        <v>13</v>
      </c>
      <c r="E8394" s="5" t="str">
        <f t="shared" si="655"/>
        <v>*</v>
      </c>
      <c r="K8394">
        <v>1</v>
      </c>
      <c r="L8394" s="6">
        <v>803.33</v>
      </c>
      <c r="M8394" s="7">
        <f t="shared" si="656"/>
        <v>0</v>
      </c>
      <c r="N8394" s="2">
        <f t="shared" si="657"/>
        <v>803.33</v>
      </c>
      <c r="O8394" t="s">
        <v>22</v>
      </c>
      <c r="P8394">
        <v>24.49</v>
      </c>
      <c r="Q8394" s="2">
        <f t="shared" si="658"/>
        <v>827.82</v>
      </c>
      <c r="R8394" t="s">
        <v>60</v>
      </c>
      <c r="S8394" t="s">
        <v>41</v>
      </c>
      <c r="T8394" t="s">
        <v>32</v>
      </c>
      <c r="U8394" t="s">
        <v>53</v>
      </c>
      <c r="V8394" t="s">
        <v>27</v>
      </c>
      <c r="W8394" t="s">
        <v>668</v>
      </c>
    </row>
    <row r="8395" spans="1:23" x14ac:dyDescent="0.55000000000000004">
      <c r="A8395">
        <f t="shared" si="659"/>
        <v>8394</v>
      </c>
      <c r="B8395">
        <v>49344</v>
      </c>
      <c r="C8395" s="1">
        <v>41273</v>
      </c>
      <c r="D8395" t="s">
        <v>13</v>
      </c>
      <c r="E8395" s="5" t="str">
        <f t="shared" si="655"/>
        <v>*</v>
      </c>
      <c r="K8395">
        <v>31</v>
      </c>
      <c r="L8395" s="6">
        <v>672.93</v>
      </c>
      <c r="M8395" s="7">
        <f t="shared" si="656"/>
        <v>0</v>
      </c>
      <c r="N8395" s="2">
        <f t="shared" si="657"/>
        <v>21.707419354838709</v>
      </c>
      <c r="O8395" t="s">
        <v>22</v>
      </c>
      <c r="P8395">
        <v>4</v>
      </c>
      <c r="Q8395" s="2">
        <f t="shared" si="658"/>
        <v>676.93</v>
      </c>
      <c r="R8395" t="s">
        <v>60</v>
      </c>
      <c r="S8395" t="s">
        <v>41</v>
      </c>
      <c r="T8395" t="s">
        <v>25</v>
      </c>
      <c r="U8395" t="s">
        <v>42</v>
      </c>
      <c r="V8395" t="s">
        <v>19</v>
      </c>
      <c r="W8395" t="s">
        <v>668</v>
      </c>
    </row>
    <row r="8396" spans="1:23" x14ac:dyDescent="0.55000000000000004">
      <c r="A8396">
        <f t="shared" si="659"/>
        <v>8395</v>
      </c>
      <c r="B8396">
        <v>47815</v>
      </c>
      <c r="C8396" s="1">
        <v>41273</v>
      </c>
      <c r="D8396" t="s">
        <v>30</v>
      </c>
      <c r="E8396" s="5" t="str">
        <f t="shared" si="655"/>
        <v>*</v>
      </c>
      <c r="K8396">
        <v>45</v>
      </c>
      <c r="L8396" s="6">
        <v>580.96</v>
      </c>
      <c r="M8396" s="7">
        <f t="shared" si="656"/>
        <v>0</v>
      </c>
      <c r="N8396" s="2">
        <f t="shared" si="657"/>
        <v>12.910222222222224</v>
      </c>
      <c r="O8396" t="s">
        <v>22</v>
      </c>
      <c r="P8396">
        <v>6.85</v>
      </c>
      <c r="Q8396" s="2">
        <f t="shared" si="658"/>
        <v>587.81000000000006</v>
      </c>
      <c r="R8396" t="s">
        <v>73</v>
      </c>
      <c r="S8396" t="s">
        <v>24</v>
      </c>
      <c r="T8396" t="s">
        <v>17</v>
      </c>
      <c r="U8396" t="s">
        <v>18</v>
      </c>
      <c r="V8396" t="s">
        <v>34</v>
      </c>
      <c r="W8396" t="s">
        <v>668</v>
      </c>
    </row>
    <row r="8397" spans="1:23" x14ac:dyDescent="0.55000000000000004">
      <c r="A8397">
        <f t="shared" si="659"/>
        <v>8396</v>
      </c>
      <c r="B8397">
        <v>50950</v>
      </c>
      <c r="C8397" s="1">
        <v>41273</v>
      </c>
      <c r="D8397" t="s">
        <v>30</v>
      </c>
      <c r="E8397" s="5" t="str">
        <f t="shared" si="655"/>
        <v>*</v>
      </c>
      <c r="K8397">
        <v>35</v>
      </c>
      <c r="L8397" s="6">
        <v>448.1</v>
      </c>
      <c r="M8397" s="7">
        <f t="shared" si="656"/>
        <v>0</v>
      </c>
      <c r="N8397" s="2">
        <f t="shared" si="657"/>
        <v>12.802857142857144</v>
      </c>
      <c r="O8397" t="s">
        <v>14</v>
      </c>
      <c r="P8397">
        <v>4.51</v>
      </c>
      <c r="Q8397" s="2">
        <f t="shared" si="658"/>
        <v>452.61</v>
      </c>
      <c r="R8397" t="s">
        <v>15</v>
      </c>
      <c r="S8397" t="s">
        <v>31</v>
      </c>
      <c r="T8397" t="s">
        <v>32</v>
      </c>
      <c r="U8397" t="s">
        <v>74</v>
      </c>
      <c r="V8397" t="s">
        <v>19</v>
      </c>
      <c r="W8397" t="s">
        <v>668</v>
      </c>
    </row>
    <row r="8398" spans="1:23" x14ac:dyDescent="0.55000000000000004">
      <c r="A8398">
        <f t="shared" si="659"/>
        <v>8397</v>
      </c>
      <c r="B8398">
        <v>50950</v>
      </c>
      <c r="C8398" s="1">
        <v>41273</v>
      </c>
      <c r="D8398" t="s">
        <v>30</v>
      </c>
      <c r="E8398" s="5" t="str">
        <f t="shared" si="655"/>
        <v>*</v>
      </c>
      <c r="K8398">
        <v>6</v>
      </c>
      <c r="L8398" s="6">
        <v>391.12</v>
      </c>
      <c r="M8398" s="7">
        <f t="shared" si="656"/>
        <v>0</v>
      </c>
      <c r="N8398" s="2">
        <f t="shared" si="657"/>
        <v>65.186666666666667</v>
      </c>
      <c r="O8398" t="s">
        <v>37</v>
      </c>
      <c r="P8398">
        <v>30</v>
      </c>
      <c r="Q8398" s="2">
        <f t="shared" si="658"/>
        <v>421.12</v>
      </c>
      <c r="R8398" t="s">
        <v>15</v>
      </c>
      <c r="S8398" t="s">
        <v>31</v>
      </c>
      <c r="T8398" t="s">
        <v>17</v>
      </c>
      <c r="U8398" t="s">
        <v>38</v>
      </c>
      <c r="V8398" t="s">
        <v>39</v>
      </c>
      <c r="W8398" t="s">
        <v>668</v>
      </c>
    </row>
    <row r="8399" spans="1:23" x14ac:dyDescent="0.55000000000000004">
      <c r="A8399">
        <f t="shared" si="659"/>
        <v>8398</v>
      </c>
      <c r="B8399">
        <v>25542</v>
      </c>
      <c r="C8399" s="1">
        <v>41273</v>
      </c>
      <c r="D8399" t="s">
        <v>13</v>
      </c>
      <c r="E8399" s="5" t="str">
        <f t="shared" si="655"/>
        <v>*</v>
      </c>
      <c r="K8399">
        <v>37</v>
      </c>
      <c r="L8399" s="6">
        <v>257.45999999999998</v>
      </c>
      <c r="M8399" s="7">
        <f t="shared" si="656"/>
        <v>0</v>
      </c>
      <c r="N8399" s="2">
        <f t="shared" si="657"/>
        <v>6.9583783783783781</v>
      </c>
      <c r="O8399" t="s">
        <v>14</v>
      </c>
      <c r="P8399">
        <v>4.2300000000000004</v>
      </c>
      <c r="Q8399" s="2">
        <f t="shared" si="658"/>
        <v>261.69</v>
      </c>
      <c r="R8399" t="s">
        <v>23</v>
      </c>
      <c r="S8399" t="s">
        <v>41</v>
      </c>
      <c r="T8399" t="s">
        <v>32</v>
      </c>
      <c r="U8399" t="s">
        <v>44</v>
      </c>
      <c r="V8399" t="s">
        <v>34</v>
      </c>
      <c r="W8399" t="s">
        <v>668</v>
      </c>
    </row>
    <row r="8400" spans="1:23" x14ac:dyDescent="0.55000000000000004">
      <c r="A8400">
        <f t="shared" si="659"/>
        <v>8399</v>
      </c>
      <c r="B8400">
        <v>45127</v>
      </c>
      <c r="C8400" s="1">
        <v>41273</v>
      </c>
      <c r="D8400" t="s">
        <v>40</v>
      </c>
      <c r="E8400" s="5" t="str">
        <f t="shared" si="655"/>
        <v>**</v>
      </c>
      <c r="K8400">
        <v>10</v>
      </c>
      <c r="L8400" s="6">
        <v>14.15</v>
      </c>
      <c r="M8400" s="7">
        <f t="shared" si="656"/>
        <v>0</v>
      </c>
      <c r="N8400" s="2">
        <f t="shared" si="657"/>
        <v>1.415</v>
      </c>
      <c r="O8400" t="s">
        <v>22</v>
      </c>
      <c r="P8400">
        <v>0.7</v>
      </c>
      <c r="Q8400" s="2">
        <f t="shared" si="658"/>
        <v>14.85</v>
      </c>
      <c r="R8400" t="s">
        <v>64</v>
      </c>
      <c r="S8400" t="s">
        <v>16</v>
      </c>
      <c r="T8400" t="s">
        <v>32</v>
      </c>
      <c r="U8400" t="s">
        <v>114</v>
      </c>
      <c r="V8400" t="s">
        <v>34</v>
      </c>
      <c r="W8400" t="s">
        <v>668</v>
      </c>
    </row>
    <row r="8402" spans="4:17" x14ac:dyDescent="0.55000000000000004">
      <c r="D8402" t="s">
        <v>946</v>
      </c>
      <c r="L8402" s="6">
        <f>SUMIF(S2:S8400,"Home Office",L2:L8400)</f>
        <v>3564763.8749999972</v>
      </c>
      <c r="N8402" s="4">
        <f>L8402/$L$8407</f>
        <v>0.23899566078921225</v>
      </c>
      <c r="P8402" t="s">
        <v>950</v>
      </c>
      <c r="Q8402" s="3">
        <f>MIN(L8402:L8405)</f>
        <v>2788320.9894999987</v>
      </c>
    </row>
    <row r="8403" spans="4:17" x14ac:dyDescent="0.55000000000000004">
      <c r="D8403" t="s">
        <v>947</v>
      </c>
      <c r="L8403" s="6">
        <f>SUMIF(S2:S8400,"Small Business",L2:L8400)</f>
        <v>2788320.9894999987</v>
      </c>
      <c r="N8403" s="4">
        <f>L8403/$L$8407</f>
        <v>0.18693990422520843</v>
      </c>
      <c r="P8403" t="s">
        <v>951</v>
      </c>
      <c r="Q8403" s="3">
        <f>MAX(L8402:L8405)</f>
        <v>5498904.877499993</v>
      </c>
    </row>
    <row r="8404" spans="4:17" x14ac:dyDescent="0.55000000000000004">
      <c r="D8404" t="s">
        <v>948</v>
      </c>
      <c r="L8404" s="6">
        <f>SUMIF(S2:S8400,"Corporate",L2:L8400)</f>
        <v>5498904.877499993</v>
      </c>
      <c r="N8404" s="4">
        <f>L8404/$L$8407</f>
        <v>0.36866801025218932</v>
      </c>
      <c r="P8404" t="s">
        <v>952</v>
      </c>
      <c r="Q8404">
        <f>COUNT(L8402:L8405)</f>
        <v>4</v>
      </c>
    </row>
    <row r="8405" spans="4:17" x14ac:dyDescent="0.55000000000000004">
      <c r="D8405" t="s">
        <v>949</v>
      </c>
      <c r="L8405" s="6">
        <f>SUMIF(S2:S8400,"Consumer",L2:L8400)</f>
        <v>3063611.0820000018</v>
      </c>
      <c r="N8405" s="4">
        <f>L8405/$L$8407</f>
        <v>0.20539642473338982</v>
      </c>
      <c r="P8405" t="s">
        <v>953</v>
      </c>
      <c r="Q8405">
        <f>COUNTIF(L8402:L8405,"&gt;=3000000")</f>
        <v>3</v>
      </c>
    </row>
    <row r="8406" spans="4:17" x14ac:dyDescent="0.55000000000000004">
      <c r="P8406" t="s">
        <v>954</v>
      </c>
      <c r="Q8406">
        <f>POWER(2,4)</f>
        <v>16</v>
      </c>
    </row>
    <row r="8407" spans="4:17" x14ac:dyDescent="0.55000000000000004">
      <c r="D8407" t="s">
        <v>945</v>
      </c>
      <c r="L8407" s="6">
        <f>SUM(L2:L8400)</f>
        <v>14915600.823999994</v>
      </c>
    </row>
  </sheetData>
  <sortState xmlns:xlrd2="http://schemas.microsoft.com/office/spreadsheetml/2017/richdata2" ref="B2:W8400">
    <sortCondition ref="C2:C8400"/>
    <sortCondition descending="1" ref="L2:L840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Store-Sales-_Comma-delimited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Singh</dc:creator>
  <cp:lastModifiedBy>Sahil Singh</cp:lastModifiedBy>
  <dcterms:created xsi:type="dcterms:W3CDTF">2023-02-18T05:50:55Z</dcterms:created>
  <dcterms:modified xsi:type="dcterms:W3CDTF">2023-02-19T09:15:11Z</dcterms:modified>
</cp:coreProperties>
</file>